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workspace\python\res\조달청낙찰가예측\"/>
    </mc:Choice>
  </mc:AlternateContent>
  <xr:revisionPtr revIDLastSave="0" documentId="13_ncr:1_{786D0B5B-F601-40E3-AA10-342B6291A34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053" i="1" l="1"/>
  <c r="AA1052" i="1"/>
  <c r="AA1051" i="1"/>
  <c r="AA1050" i="1"/>
  <c r="AA1049" i="1"/>
  <c r="AA1048" i="1"/>
  <c r="AA1047" i="1"/>
  <c r="AA1046" i="1"/>
  <c r="AA1045" i="1"/>
  <c r="AA1044" i="1"/>
  <c r="AA1043" i="1"/>
  <c r="AA1042" i="1"/>
  <c r="AA1041" i="1"/>
  <c r="AA1040" i="1"/>
  <c r="AA1039" i="1"/>
  <c r="AA1038" i="1"/>
  <c r="AA1037" i="1"/>
  <c r="AA1036" i="1"/>
  <c r="AA1035" i="1"/>
  <c r="AA1034" i="1"/>
  <c r="AA1033" i="1"/>
  <c r="AA1032" i="1"/>
  <c r="AA1031" i="1"/>
  <c r="AA1030" i="1"/>
  <c r="AA1029" i="1"/>
  <c r="AA1028" i="1"/>
  <c r="AA1027" i="1"/>
  <c r="AA1026" i="1"/>
  <c r="AA1025" i="1"/>
  <c r="AA1024" i="1"/>
  <c r="AA1023" i="1"/>
  <c r="AA1022" i="1"/>
  <c r="AA1021" i="1"/>
  <c r="AA1020" i="1"/>
  <c r="AA1019" i="1"/>
  <c r="AA1018" i="1"/>
  <c r="AA1017" i="1"/>
  <c r="AA1016" i="1"/>
  <c r="AA1015" i="1"/>
  <c r="AA1014" i="1"/>
  <c r="AA1013" i="1"/>
  <c r="AA1012" i="1"/>
  <c r="AA1011" i="1"/>
  <c r="AA1010" i="1"/>
  <c r="AA1009" i="1"/>
  <c r="AA1008" i="1"/>
  <c r="AA1007" i="1"/>
  <c r="AA1006" i="1"/>
  <c r="AA1005" i="1"/>
  <c r="AA1004" i="1"/>
  <c r="AA1003" i="1"/>
  <c r="AA1002" i="1"/>
  <c r="AA1001" i="1"/>
  <c r="AA1000" i="1"/>
  <c r="AA999" i="1"/>
  <c r="AA998" i="1"/>
  <c r="AA997" i="1"/>
  <c r="AA996" i="1"/>
  <c r="AA995" i="1"/>
  <c r="AA994" i="1"/>
  <c r="AA993" i="1"/>
  <c r="AA992" i="1"/>
  <c r="AA991" i="1"/>
  <c r="AA990" i="1"/>
  <c r="AA989" i="1"/>
  <c r="AA988" i="1"/>
  <c r="AA987" i="1"/>
  <c r="AA986" i="1"/>
  <c r="AA985" i="1"/>
  <c r="AA984" i="1"/>
  <c r="AA983" i="1"/>
  <c r="AA982" i="1"/>
  <c r="AA981" i="1"/>
  <c r="AA980" i="1"/>
  <c r="AA979" i="1"/>
  <c r="AA978" i="1"/>
  <c r="AA977" i="1"/>
  <c r="AA976" i="1"/>
  <c r="AA975" i="1"/>
  <c r="AA974" i="1"/>
  <c r="AA973" i="1"/>
  <c r="AA972" i="1"/>
  <c r="AA971" i="1"/>
  <c r="AA970" i="1"/>
  <c r="AA969" i="1"/>
  <c r="AA968" i="1"/>
  <c r="AA967" i="1"/>
  <c r="AA966" i="1"/>
  <c r="AA965" i="1"/>
  <c r="AA964" i="1"/>
  <c r="AA963" i="1"/>
  <c r="AA962" i="1"/>
  <c r="AA961" i="1"/>
  <c r="AA960" i="1"/>
  <c r="AA959" i="1"/>
  <c r="AA958" i="1"/>
  <c r="AA957" i="1"/>
  <c r="AA956" i="1"/>
  <c r="AA955" i="1"/>
  <c r="AA954" i="1"/>
  <c r="AA953" i="1"/>
  <c r="AA952" i="1"/>
  <c r="AA951" i="1"/>
  <c r="AA950" i="1"/>
  <c r="AA949" i="1"/>
  <c r="AA948" i="1"/>
  <c r="AA947" i="1"/>
  <c r="AA946" i="1"/>
  <c r="AA945" i="1"/>
  <c r="AA944" i="1"/>
  <c r="AA943" i="1"/>
  <c r="AA942" i="1"/>
  <c r="AA941" i="1"/>
  <c r="AA940" i="1"/>
  <c r="AA939" i="1"/>
  <c r="AA938" i="1"/>
  <c r="AA937" i="1"/>
  <c r="AA936" i="1"/>
  <c r="AA935" i="1"/>
  <c r="AA934" i="1"/>
  <c r="AA933" i="1"/>
  <c r="AA932" i="1"/>
  <c r="AA931" i="1"/>
  <c r="AA930" i="1"/>
  <c r="AA929" i="1"/>
  <c r="AA928" i="1"/>
  <c r="AA927" i="1"/>
  <c r="AA926" i="1"/>
  <c r="AA925" i="1"/>
  <c r="AA924" i="1"/>
  <c r="AA923" i="1"/>
  <c r="AA922" i="1"/>
  <c r="AA921" i="1"/>
  <c r="AA920" i="1"/>
  <c r="AA919" i="1"/>
  <c r="AA918" i="1"/>
  <c r="AA917" i="1"/>
  <c r="AA916" i="1"/>
  <c r="AA915" i="1"/>
  <c r="AA914" i="1"/>
  <c r="AA913" i="1"/>
  <c r="AA912" i="1"/>
  <c r="AA911" i="1"/>
  <c r="AA910" i="1"/>
  <c r="AA909" i="1"/>
  <c r="AA908" i="1"/>
  <c r="AA907" i="1"/>
  <c r="AA906" i="1"/>
  <c r="AA905" i="1"/>
  <c r="AA904" i="1"/>
  <c r="AA903" i="1"/>
  <c r="AA902" i="1"/>
  <c r="AA901" i="1"/>
  <c r="AA900" i="1"/>
  <c r="AA899" i="1"/>
  <c r="AA898" i="1"/>
  <c r="AA897" i="1"/>
  <c r="AA896" i="1"/>
  <c r="AA895" i="1"/>
  <c r="AA894" i="1"/>
  <c r="AA893" i="1"/>
  <c r="AA892" i="1"/>
  <c r="AA891" i="1"/>
  <c r="AA890" i="1"/>
  <c r="AA889" i="1"/>
  <c r="AA888" i="1"/>
  <c r="AA887" i="1"/>
  <c r="AA886" i="1"/>
  <c r="AA885" i="1"/>
  <c r="AA884" i="1"/>
  <c r="AA883" i="1"/>
  <c r="AA882" i="1"/>
  <c r="AA881" i="1"/>
  <c r="AA880" i="1"/>
  <c r="AA879" i="1"/>
  <c r="AA878" i="1"/>
  <c r="AA877" i="1"/>
  <c r="AA876" i="1"/>
  <c r="AA875" i="1"/>
  <c r="AA874" i="1"/>
  <c r="AA873" i="1"/>
  <c r="AA872" i="1"/>
  <c r="AA871" i="1"/>
  <c r="AA870" i="1"/>
  <c r="AA869" i="1"/>
  <c r="AA868" i="1"/>
  <c r="AA867" i="1"/>
  <c r="AA866" i="1"/>
  <c r="AA865" i="1"/>
  <c r="AA864" i="1"/>
  <c r="AA863" i="1"/>
  <c r="AA862" i="1"/>
  <c r="AA861" i="1"/>
  <c r="AA860" i="1"/>
  <c r="AA859" i="1"/>
  <c r="AA858" i="1"/>
  <c r="AA857" i="1"/>
  <c r="AA856" i="1"/>
  <c r="AA855" i="1"/>
  <c r="AA854" i="1"/>
  <c r="AA853" i="1"/>
  <c r="AA852" i="1"/>
  <c r="AA851" i="1"/>
  <c r="AA850" i="1"/>
  <c r="AA849" i="1"/>
  <c r="AA848" i="1"/>
  <c r="AA847" i="1"/>
  <c r="AA846" i="1"/>
  <c r="AA845" i="1"/>
  <c r="AA844" i="1"/>
  <c r="AA843" i="1"/>
  <c r="AA842" i="1"/>
  <c r="AA841" i="1"/>
  <c r="AA840" i="1"/>
  <c r="AA839" i="1"/>
  <c r="AA838" i="1"/>
  <c r="AA837" i="1"/>
  <c r="AA836" i="1"/>
  <c r="AA835" i="1"/>
  <c r="AA834" i="1"/>
  <c r="AA833" i="1"/>
  <c r="AA832" i="1"/>
  <c r="AA831" i="1"/>
  <c r="AA830" i="1"/>
  <c r="AA829" i="1"/>
  <c r="AA828" i="1"/>
  <c r="AA827" i="1"/>
  <c r="AA826" i="1"/>
  <c r="AA825" i="1"/>
  <c r="AA824" i="1"/>
  <c r="AA823" i="1"/>
  <c r="AA822" i="1"/>
  <c r="AA821" i="1"/>
  <c r="AA820" i="1"/>
  <c r="AA819" i="1"/>
  <c r="AA818" i="1"/>
  <c r="AA817" i="1"/>
  <c r="AA816" i="1"/>
  <c r="AA815" i="1"/>
  <c r="AA814" i="1"/>
  <c r="AA813" i="1"/>
  <c r="AA812" i="1"/>
  <c r="AA811" i="1"/>
  <c r="AA810" i="1"/>
  <c r="AA809" i="1"/>
  <c r="AA808" i="1"/>
  <c r="AA807" i="1"/>
  <c r="AA806" i="1"/>
  <c r="AA805" i="1"/>
  <c r="AA804" i="1"/>
  <c r="AA803" i="1"/>
  <c r="AA802" i="1"/>
  <c r="AA801" i="1"/>
  <c r="AA800" i="1"/>
  <c r="AA799" i="1"/>
  <c r="AA798" i="1"/>
  <c r="AA797" i="1"/>
  <c r="AA796" i="1"/>
  <c r="AA795" i="1"/>
  <c r="AA794" i="1"/>
  <c r="AA793" i="1"/>
  <c r="AA792" i="1"/>
  <c r="AA791" i="1"/>
  <c r="AA790" i="1"/>
  <c r="AA789" i="1"/>
  <c r="AA788" i="1"/>
  <c r="AA787" i="1"/>
  <c r="AA786" i="1"/>
  <c r="AA785" i="1"/>
  <c r="AA784" i="1"/>
  <c r="AA783" i="1"/>
  <c r="AA782" i="1"/>
  <c r="AA781" i="1"/>
  <c r="AA780" i="1"/>
  <c r="AA779" i="1"/>
  <c r="AA778" i="1"/>
  <c r="AA777" i="1"/>
  <c r="AA776" i="1"/>
  <c r="AA775" i="1"/>
  <c r="AA774" i="1"/>
  <c r="AA773" i="1"/>
  <c r="AA772" i="1"/>
  <c r="AA771" i="1"/>
  <c r="AA770" i="1"/>
  <c r="AA769" i="1"/>
  <c r="AA768" i="1"/>
  <c r="AA767" i="1"/>
  <c r="AA766" i="1"/>
  <c r="AA765" i="1"/>
  <c r="AA764" i="1"/>
  <c r="AA763" i="1"/>
  <c r="AA762" i="1"/>
  <c r="AA761" i="1"/>
  <c r="AA760" i="1"/>
  <c r="AA759" i="1"/>
  <c r="AA758" i="1"/>
  <c r="AA757" i="1"/>
  <c r="AA756" i="1"/>
  <c r="AA755" i="1"/>
  <c r="AA754" i="1"/>
  <c r="AA753" i="1"/>
  <c r="AA752" i="1"/>
  <c r="AA751" i="1"/>
  <c r="AA750" i="1"/>
  <c r="AA749" i="1"/>
  <c r="AA748" i="1"/>
  <c r="AA747" i="1"/>
  <c r="AA746" i="1"/>
  <c r="AA745" i="1"/>
  <c r="AA744" i="1"/>
  <c r="AA743" i="1"/>
  <c r="AA742" i="1"/>
  <c r="AA741" i="1"/>
  <c r="AA740" i="1"/>
  <c r="AA739" i="1"/>
  <c r="AA738" i="1"/>
  <c r="AA737" i="1"/>
  <c r="AA736" i="1"/>
  <c r="AA735" i="1"/>
  <c r="AA734" i="1"/>
  <c r="AA733" i="1"/>
  <c r="AA732" i="1"/>
  <c r="AA731" i="1"/>
  <c r="AA730" i="1"/>
  <c r="AA729" i="1"/>
  <c r="AA728" i="1"/>
  <c r="AA727" i="1"/>
  <c r="AA726" i="1"/>
  <c r="AA725" i="1"/>
  <c r="AA724" i="1"/>
  <c r="AA723" i="1"/>
  <c r="AA722" i="1"/>
  <c r="AA721" i="1"/>
  <c r="AA720" i="1"/>
  <c r="AA719" i="1"/>
  <c r="AA718" i="1"/>
  <c r="AA717" i="1"/>
  <c r="AA716" i="1"/>
  <c r="AA715" i="1"/>
  <c r="AA714" i="1"/>
  <c r="AA713" i="1"/>
  <c r="AA712" i="1"/>
  <c r="AA711" i="1"/>
  <c r="AA710" i="1"/>
  <c r="AA709" i="1"/>
  <c r="AA708" i="1"/>
  <c r="AA707" i="1"/>
  <c r="AA706" i="1"/>
  <c r="AA705" i="1"/>
  <c r="AA704" i="1"/>
  <c r="AA703" i="1"/>
  <c r="AA702" i="1"/>
  <c r="AA701" i="1"/>
  <c r="AA700" i="1"/>
  <c r="AA699" i="1"/>
  <c r="AA698" i="1"/>
  <c r="AA697" i="1"/>
  <c r="AA696" i="1"/>
  <c r="AA695" i="1"/>
  <c r="AA694" i="1"/>
  <c r="AA693" i="1"/>
  <c r="AA692" i="1"/>
  <c r="AA691" i="1"/>
  <c r="AA690" i="1"/>
  <c r="AA689" i="1"/>
  <c r="AA688" i="1"/>
  <c r="AA687" i="1"/>
  <c r="AA686" i="1"/>
  <c r="AA685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D1054" i="1"/>
  <c r="AC1054" i="1"/>
  <c r="AB1054" i="1"/>
  <c r="AD1053" i="1"/>
  <c r="AC1053" i="1"/>
  <c r="AB1053" i="1"/>
  <c r="AD1052" i="1"/>
  <c r="AC1052" i="1"/>
  <c r="AB1052" i="1"/>
  <c r="AD1051" i="1"/>
  <c r="AC1051" i="1"/>
  <c r="AB1051" i="1"/>
  <c r="AD1050" i="1"/>
  <c r="AC1050" i="1"/>
  <c r="AB1050" i="1"/>
  <c r="AD1049" i="1"/>
  <c r="AC1049" i="1"/>
  <c r="AB1049" i="1"/>
  <c r="AD1048" i="1"/>
  <c r="AC1048" i="1"/>
  <c r="AB1048" i="1"/>
  <c r="AD1047" i="1"/>
  <c r="AC1047" i="1"/>
  <c r="AB1047" i="1"/>
  <c r="AD1046" i="1"/>
  <c r="AC1046" i="1"/>
  <c r="AB1046" i="1"/>
  <c r="AD1045" i="1"/>
  <c r="AC1045" i="1"/>
  <c r="AB1045" i="1"/>
  <c r="AD1044" i="1"/>
  <c r="AC1044" i="1"/>
  <c r="AB1044" i="1"/>
  <c r="AD1043" i="1"/>
  <c r="AC1043" i="1"/>
  <c r="AB1043" i="1"/>
  <c r="AD1042" i="1"/>
  <c r="AC1042" i="1"/>
  <c r="AB1042" i="1"/>
  <c r="AD1041" i="1"/>
  <c r="AC1041" i="1"/>
  <c r="AB1041" i="1"/>
  <c r="AD1040" i="1"/>
  <c r="AC1040" i="1"/>
  <c r="AB1040" i="1"/>
  <c r="AD1039" i="1"/>
  <c r="AC1039" i="1"/>
  <c r="AB1039" i="1"/>
  <c r="AD1038" i="1"/>
  <c r="AC1038" i="1"/>
  <c r="AB1038" i="1"/>
  <c r="AD1037" i="1"/>
  <c r="AC1037" i="1"/>
  <c r="AB1037" i="1"/>
  <c r="AD1036" i="1"/>
  <c r="AC1036" i="1"/>
  <c r="AB1036" i="1"/>
  <c r="AD1035" i="1"/>
  <c r="AC1035" i="1"/>
  <c r="AB1035" i="1"/>
  <c r="AD1034" i="1"/>
  <c r="AC1034" i="1"/>
  <c r="AB1034" i="1"/>
  <c r="AD1033" i="1"/>
  <c r="AC1033" i="1"/>
  <c r="AB1033" i="1"/>
  <c r="AD1032" i="1"/>
  <c r="AC1032" i="1"/>
  <c r="AB1032" i="1"/>
  <c r="AD1031" i="1"/>
  <c r="AC1031" i="1"/>
  <c r="AB1031" i="1"/>
  <c r="AD1030" i="1"/>
  <c r="AC1030" i="1"/>
  <c r="AB1030" i="1"/>
  <c r="AD1029" i="1"/>
  <c r="AC1029" i="1"/>
  <c r="AB1029" i="1"/>
  <c r="AD1028" i="1"/>
  <c r="AC1028" i="1"/>
  <c r="AB1028" i="1"/>
  <c r="AD1027" i="1"/>
  <c r="AC1027" i="1"/>
  <c r="AB1027" i="1"/>
  <c r="AD1026" i="1"/>
  <c r="AC1026" i="1"/>
  <c r="AB1026" i="1"/>
  <c r="AD1025" i="1"/>
  <c r="AC1025" i="1"/>
  <c r="AB1025" i="1"/>
  <c r="AD1024" i="1"/>
  <c r="AC1024" i="1"/>
  <c r="AB1024" i="1"/>
  <c r="AD1023" i="1"/>
  <c r="AC1023" i="1"/>
  <c r="AB1023" i="1"/>
  <c r="AD1022" i="1"/>
  <c r="AC1022" i="1"/>
  <c r="AB1022" i="1"/>
  <c r="AD1021" i="1"/>
  <c r="AC1021" i="1"/>
  <c r="AB1021" i="1"/>
  <c r="AD1020" i="1"/>
  <c r="AC1020" i="1"/>
  <c r="AB1020" i="1"/>
  <c r="AD1019" i="1"/>
  <c r="AC1019" i="1"/>
  <c r="AB1019" i="1"/>
  <c r="AD1018" i="1"/>
  <c r="AC1018" i="1"/>
  <c r="AB1018" i="1"/>
  <c r="AD1017" i="1"/>
  <c r="AC1017" i="1"/>
  <c r="AB1017" i="1"/>
  <c r="AD1016" i="1"/>
  <c r="AC1016" i="1"/>
  <c r="AB1016" i="1"/>
  <c r="AD1015" i="1"/>
  <c r="AC1015" i="1"/>
  <c r="AB1015" i="1"/>
  <c r="AD1014" i="1"/>
  <c r="AC1014" i="1"/>
  <c r="AB1014" i="1"/>
  <c r="AD1013" i="1"/>
  <c r="AC1013" i="1"/>
  <c r="AB1013" i="1"/>
  <c r="AD1012" i="1"/>
  <c r="AC1012" i="1"/>
  <c r="AB1012" i="1"/>
  <c r="AD1011" i="1"/>
  <c r="AC1011" i="1"/>
  <c r="AB1011" i="1"/>
  <c r="AD1010" i="1"/>
  <c r="AC1010" i="1"/>
  <c r="AB1010" i="1"/>
  <c r="AD1009" i="1"/>
  <c r="AC1009" i="1"/>
  <c r="AB1009" i="1"/>
  <c r="AD1008" i="1"/>
  <c r="AC1008" i="1"/>
  <c r="AB1008" i="1"/>
  <c r="AD1007" i="1"/>
  <c r="AC1007" i="1"/>
  <c r="AB1007" i="1"/>
  <c r="AD1006" i="1"/>
  <c r="AC1006" i="1"/>
  <c r="AB1006" i="1"/>
  <c r="AD1005" i="1"/>
  <c r="AC1005" i="1"/>
  <c r="AB1005" i="1"/>
  <c r="AD1004" i="1"/>
  <c r="AC1004" i="1"/>
  <c r="AB1004" i="1"/>
  <c r="AD1003" i="1"/>
  <c r="AC1003" i="1"/>
  <c r="AB1003" i="1"/>
  <c r="AD1002" i="1"/>
  <c r="AC1002" i="1"/>
  <c r="AB1002" i="1"/>
  <c r="AD1001" i="1"/>
  <c r="AC1001" i="1"/>
  <c r="AB1001" i="1"/>
  <c r="AD1000" i="1"/>
  <c r="AC1000" i="1"/>
  <c r="AB1000" i="1"/>
  <c r="AD999" i="1"/>
  <c r="AC999" i="1"/>
  <c r="AB999" i="1"/>
  <c r="AD998" i="1"/>
  <c r="AC998" i="1"/>
  <c r="AB998" i="1"/>
  <c r="AD997" i="1"/>
  <c r="AC997" i="1"/>
  <c r="AB997" i="1"/>
  <c r="AD996" i="1"/>
  <c r="AC996" i="1"/>
  <c r="AB996" i="1"/>
  <c r="AD995" i="1"/>
  <c r="AC995" i="1"/>
  <c r="AB995" i="1"/>
  <c r="AD994" i="1"/>
  <c r="AC994" i="1"/>
  <c r="AB994" i="1"/>
  <c r="AD993" i="1"/>
  <c r="AC993" i="1"/>
  <c r="AB993" i="1"/>
  <c r="AD992" i="1"/>
  <c r="AC992" i="1"/>
  <c r="AB992" i="1"/>
  <c r="AD991" i="1"/>
  <c r="AC991" i="1"/>
  <c r="AB991" i="1"/>
  <c r="AD990" i="1"/>
  <c r="AC990" i="1"/>
  <c r="AB990" i="1"/>
  <c r="AD989" i="1"/>
  <c r="AC989" i="1"/>
  <c r="AB989" i="1"/>
  <c r="AD988" i="1"/>
  <c r="AC988" i="1"/>
  <c r="AB988" i="1"/>
  <c r="AD987" i="1"/>
  <c r="AC987" i="1"/>
  <c r="AB987" i="1"/>
  <c r="AD986" i="1"/>
  <c r="AC986" i="1"/>
  <c r="AB986" i="1"/>
  <c r="AD985" i="1"/>
  <c r="AC985" i="1"/>
  <c r="AB985" i="1"/>
  <c r="AD984" i="1"/>
  <c r="AC984" i="1"/>
  <c r="AB984" i="1"/>
  <c r="AD983" i="1"/>
  <c r="AC983" i="1"/>
  <c r="AB983" i="1"/>
  <c r="AD982" i="1"/>
  <c r="AC982" i="1"/>
  <c r="AB982" i="1"/>
  <c r="AD981" i="1"/>
  <c r="AC981" i="1"/>
  <c r="AB981" i="1"/>
  <c r="AD980" i="1"/>
  <c r="AC980" i="1"/>
  <c r="AB980" i="1"/>
  <c r="AD979" i="1"/>
  <c r="AC979" i="1"/>
  <c r="AB979" i="1"/>
  <c r="AD978" i="1"/>
  <c r="AC978" i="1"/>
  <c r="AB978" i="1"/>
  <c r="AD977" i="1"/>
  <c r="AC977" i="1"/>
  <c r="AB977" i="1"/>
  <c r="AD976" i="1"/>
  <c r="AC976" i="1"/>
  <c r="AB976" i="1"/>
  <c r="AD975" i="1"/>
  <c r="AC975" i="1"/>
  <c r="AB975" i="1"/>
  <c r="AD974" i="1"/>
  <c r="AC974" i="1"/>
  <c r="AB974" i="1"/>
  <c r="AD973" i="1"/>
  <c r="AC973" i="1"/>
  <c r="AB973" i="1"/>
  <c r="AD972" i="1"/>
  <c r="AC972" i="1"/>
  <c r="AB972" i="1"/>
  <c r="AD971" i="1"/>
  <c r="AC971" i="1"/>
  <c r="AB971" i="1"/>
  <c r="AD970" i="1"/>
  <c r="AC970" i="1"/>
  <c r="AB970" i="1"/>
  <c r="AD969" i="1"/>
  <c r="AC969" i="1"/>
  <c r="AB969" i="1"/>
  <c r="AD968" i="1"/>
  <c r="AC968" i="1"/>
  <c r="AB968" i="1"/>
  <c r="AD967" i="1"/>
  <c r="AC967" i="1"/>
  <c r="AB967" i="1"/>
  <c r="AD966" i="1"/>
  <c r="AC966" i="1"/>
  <c r="AB966" i="1"/>
  <c r="AD965" i="1"/>
  <c r="AC965" i="1"/>
  <c r="AB965" i="1"/>
  <c r="AD964" i="1"/>
  <c r="AC964" i="1"/>
  <c r="AB964" i="1"/>
  <c r="AD963" i="1"/>
  <c r="AC963" i="1"/>
  <c r="AB963" i="1"/>
  <c r="AD962" i="1"/>
  <c r="AC962" i="1"/>
  <c r="AB962" i="1"/>
  <c r="AD961" i="1"/>
  <c r="AC961" i="1"/>
  <c r="AB961" i="1"/>
  <c r="AD960" i="1"/>
  <c r="AC960" i="1"/>
  <c r="AB960" i="1"/>
  <c r="AD959" i="1"/>
  <c r="AC959" i="1"/>
  <c r="AB959" i="1"/>
  <c r="AD958" i="1"/>
  <c r="AC958" i="1"/>
  <c r="AB958" i="1"/>
  <c r="AD957" i="1"/>
  <c r="AC957" i="1"/>
  <c r="AB957" i="1"/>
  <c r="AD956" i="1"/>
  <c r="AC956" i="1"/>
  <c r="AB956" i="1"/>
  <c r="AD955" i="1"/>
  <c r="AC955" i="1"/>
  <c r="AB955" i="1"/>
  <c r="AD954" i="1"/>
  <c r="AC954" i="1"/>
  <c r="AB954" i="1"/>
  <c r="AD953" i="1"/>
  <c r="AC953" i="1"/>
  <c r="AB953" i="1"/>
  <c r="AD952" i="1"/>
  <c r="AC952" i="1"/>
  <c r="AB952" i="1"/>
  <c r="AD951" i="1"/>
  <c r="AC951" i="1"/>
  <c r="AB951" i="1"/>
  <c r="AD950" i="1"/>
  <c r="AC950" i="1"/>
  <c r="AB950" i="1"/>
  <c r="AD949" i="1"/>
  <c r="AC949" i="1"/>
  <c r="AB949" i="1"/>
  <c r="AD948" i="1"/>
  <c r="AC948" i="1"/>
  <c r="AB948" i="1"/>
  <c r="AD947" i="1"/>
  <c r="AC947" i="1"/>
  <c r="AB947" i="1"/>
  <c r="AD946" i="1"/>
  <c r="AC946" i="1"/>
  <c r="AB946" i="1"/>
  <c r="AD945" i="1"/>
  <c r="AC945" i="1"/>
  <c r="AB945" i="1"/>
  <c r="AD944" i="1"/>
  <c r="AC944" i="1"/>
  <c r="AB944" i="1"/>
  <c r="AD943" i="1"/>
  <c r="AC943" i="1"/>
  <c r="AB943" i="1"/>
  <c r="AD942" i="1"/>
  <c r="AC942" i="1"/>
  <c r="AB942" i="1"/>
  <c r="AD941" i="1"/>
  <c r="AC941" i="1"/>
  <c r="AB941" i="1"/>
  <c r="AD940" i="1"/>
  <c r="AC940" i="1"/>
  <c r="AB940" i="1"/>
  <c r="AD939" i="1"/>
  <c r="AC939" i="1"/>
  <c r="AB939" i="1"/>
  <c r="AD938" i="1"/>
  <c r="AC938" i="1"/>
  <c r="AB938" i="1"/>
  <c r="AD937" i="1"/>
  <c r="AC937" i="1"/>
  <c r="AB937" i="1"/>
  <c r="AD936" i="1"/>
  <c r="AC936" i="1"/>
  <c r="AB936" i="1"/>
  <c r="AD935" i="1"/>
  <c r="AC935" i="1"/>
  <c r="AB935" i="1"/>
  <c r="AD934" i="1"/>
  <c r="AC934" i="1"/>
  <c r="AB934" i="1"/>
  <c r="AD933" i="1"/>
  <c r="AC933" i="1"/>
  <c r="AB933" i="1"/>
  <c r="AD932" i="1"/>
  <c r="AC932" i="1"/>
  <c r="AB932" i="1"/>
  <c r="AD931" i="1"/>
  <c r="AC931" i="1"/>
  <c r="AB931" i="1"/>
  <c r="AD930" i="1"/>
  <c r="AC930" i="1"/>
  <c r="AB930" i="1"/>
  <c r="AD929" i="1"/>
  <c r="AC929" i="1"/>
  <c r="AB929" i="1"/>
  <c r="AD928" i="1"/>
  <c r="AC928" i="1"/>
  <c r="AB928" i="1"/>
  <c r="AD927" i="1"/>
  <c r="AC927" i="1"/>
  <c r="AB927" i="1"/>
  <c r="AD926" i="1"/>
  <c r="AC926" i="1"/>
  <c r="AB926" i="1"/>
  <c r="AD925" i="1"/>
  <c r="AC925" i="1"/>
  <c r="AB925" i="1"/>
  <c r="AD924" i="1"/>
  <c r="AC924" i="1"/>
  <c r="AB924" i="1"/>
  <c r="AD923" i="1"/>
  <c r="AC923" i="1"/>
  <c r="AB923" i="1"/>
  <c r="AD922" i="1"/>
  <c r="AC922" i="1"/>
  <c r="AB922" i="1"/>
  <c r="AD921" i="1"/>
  <c r="AC921" i="1"/>
  <c r="AB921" i="1"/>
  <c r="AD920" i="1"/>
  <c r="AC920" i="1"/>
  <c r="AB920" i="1"/>
  <c r="AD919" i="1"/>
  <c r="AC919" i="1"/>
  <c r="AB919" i="1"/>
  <c r="AD918" i="1"/>
  <c r="AC918" i="1"/>
  <c r="AB918" i="1"/>
  <c r="AD917" i="1"/>
  <c r="AC917" i="1"/>
  <c r="AB917" i="1"/>
  <c r="AD916" i="1"/>
  <c r="AC916" i="1"/>
  <c r="AB916" i="1"/>
  <c r="AD915" i="1"/>
  <c r="AC915" i="1"/>
  <c r="AB915" i="1"/>
  <c r="AD914" i="1"/>
  <c r="AC914" i="1"/>
  <c r="AB914" i="1"/>
  <c r="AD913" i="1"/>
  <c r="AC913" i="1"/>
  <c r="AB913" i="1"/>
  <c r="AD912" i="1"/>
  <c r="AC912" i="1"/>
  <c r="AB912" i="1"/>
  <c r="AD911" i="1"/>
  <c r="AC911" i="1"/>
  <c r="AB911" i="1"/>
  <c r="AD910" i="1"/>
  <c r="AC910" i="1"/>
  <c r="AB910" i="1"/>
  <c r="AD909" i="1"/>
  <c r="AC909" i="1"/>
  <c r="AB909" i="1"/>
  <c r="AD908" i="1"/>
  <c r="AC908" i="1"/>
  <c r="AB908" i="1"/>
  <c r="AD907" i="1"/>
  <c r="AC907" i="1"/>
  <c r="AB907" i="1"/>
  <c r="AD906" i="1"/>
  <c r="AC906" i="1"/>
  <c r="AB906" i="1"/>
  <c r="AD905" i="1"/>
  <c r="AC905" i="1"/>
  <c r="AB905" i="1"/>
  <c r="AD904" i="1"/>
  <c r="AC904" i="1"/>
  <c r="AB904" i="1"/>
  <c r="AD903" i="1"/>
  <c r="AC903" i="1"/>
  <c r="AB903" i="1"/>
  <c r="AD902" i="1"/>
  <c r="AC902" i="1"/>
  <c r="AB902" i="1"/>
  <c r="AD901" i="1"/>
  <c r="AC901" i="1"/>
  <c r="AB901" i="1"/>
  <c r="AD900" i="1"/>
  <c r="AC900" i="1"/>
  <c r="AB900" i="1"/>
  <c r="AD899" i="1"/>
  <c r="AC899" i="1"/>
  <c r="AB899" i="1"/>
  <c r="AD898" i="1"/>
  <c r="AC898" i="1"/>
  <c r="AB898" i="1"/>
  <c r="AD897" i="1"/>
  <c r="AC897" i="1"/>
  <c r="AB897" i="1"/>
  <c r="AD896" i="1"/>
  <c r="AC896" i="1"/>
  <c r="AB896" i="1"/>
  <c r="AD895" i="1"/>
  <c r="AC895" i="1"/>
  <c r="AB895" i="1"/>
  <c r="AD894" i="1"/>
  <c r="AC894" i="1"/>
  <c r="AB894" i="1"/>
  <c r="AD893" i="1"/>
  <c r="AC893" i="1"/>
  <c r="AB893" i="1"/>
  <c r="AD892" i="1"/>
  <c r="AC892" i="1"/>
  <c r="AB892" i="1"/>
  <c r="AD891" i="1"/>
  <c r="AC891" i="1"/>
  <c r="AB891" i="1"/>
  <c r="AD890" i="1"/>
  <c r="AC890" i="1"/>
  <c r="AB890" i="1"/>
  <c r="AD889" i="1"/>
  <c r="AC889" i="1"/>
  <c r="AB889" i="1"/>
  <c r="AD888" i="1"/>
  <c r="AC888" i="1"/>
  <c r="AB888" i="1"/>
  <c r="AD887" i="1"/>
  <c r="AC887" i="1"/>
  <c r="AB887" i="1"/>
  <c r="AD886" i="1"/>
  <c r="AC886" i="1"/>
  <c r="AB886" i="1"/>
  <c r="AD885" i="1"/>
  <c r="AC885" i="1"/>
  <c r="AB885" i="1"/>
  <c r="AD884" i="1"/>
  <c r="AC884" i="1"/>
  <c r="AB884" i="1"/>
  <c r="AD883" i="1"/>
  <c r="AC883" i="1"/>
  <c r="AB883" i="1"/>
  <c r="AD882" i="1"/>
  <c r="AC882" i="1"/>
  <c r="AB882" i="1"/>
  <c r="AD881" i="1"/>
  <c r="AC881" i="1"/>
  <c r="AB881" i="1"/>
  <c r="AD880" i="1"/>
  <c r="AC880" i="1"/>
  <c r="AB880" i="1"/>
  <c r="AD879" i="1"/>
  <c r="AC879" i="1"/>
  <c r="AB879" i="1"/>
  <c r="AD878" i="1"/>
  <c r="AC878" i="1"/>
  <c r="AB878" i="1"/>
  <c r="AD877" i="1"/>
  <c r="AC877" i="1"/>
  <c r="AB877" i="1"/>
  <c r="AD876" i="1"/>
  <c r="AC876" i="1"/>
  <c r="AB876" i="1"/>
  <c r="AD875" i="1"/>
  <c r="AC875" i="1"/>
  <c r="AB875" i="1"/>
  <c r="AD874" i="1"/>
  <c r="AC874" i="1"/>
  <c r="AB874" i="1"/>
  <c r="AD873" i="1"/>
  <c r="AC873" i="1"/>
  <c r="AB873" i="1"/>
  <c r="AD872" i="1"/>
  <c r="AC872" i="1"/>
  <c r="AB872" i="1"/>
  <c r="AD871" i="1"/>
  <c r="AC871" i="1"/>
  <c r="AB871" i="1"/>
  <c r="AD870" i="1"/>
  <c r="AC870" i="1"/>
  <c r="AB870" i="1"/>
  <c r="AD869" i="1"/>
  <c r="AC869" i="1"/>
  <c r="AB869" i="1"/>
  <c r="AD868" i="1"/>
  <c r="AC868" i="1"/>
  <c r="AB868" i="1"/>
  <c r="AD867" i="1"/>
  <c r="AC867" i="1"/>
  <c r="AB867" i="1"/>
  <c r="AD866" i="1"/>
  <c r="AC866" i="1"/>
  <c r="AB866" i="1"/>
  <c r="AD865" i="1"/>
  <c r="AC865" i="1"/>
  <c r="AB865" i="1"/>
  <c r="AD864" i="1"/>
  <c r="AC864" i="1"/>
  <c r="AB864" i="1"/>
  <c r="AD863" i="1"/>
  <c r="AC863" i="1"/>
  <c r="AB863" i="1"/>
  <c r="AD862" i="1"/>
  <c r="AC862" i="1"/>
  <c r="AB862" i="1"/>
  <c r="AD861" i="1"/>
  <c r="AC861" i="1"/>
  <c r="AB861" i="1"/>
  <c r="AD860" i="1"/>
  <c r="AC860" i="1"/>
  <c r="AB860" i="1"/>
  <c r="AD859" i="1"/>
  <c r="AC859" i="1"/>
  <c r="AB859" i="1"/>
  <c r="AD858" i="1"/>
  <c r="AC858" i="1"/>
  <c r="AB858" i="1"/>
  <c r="AD857" i="1"/>
  <c r="AC857" i="1"/>
  <c r="AB857" i="1"/>
  <c r="AD856" i="1"/>
  <c r="AC856" i="1"/>
  <c r="AB856" i="1"/>
  <c r="AD855" i="1"/>
  <c r="AC855" i="1"/>
  <c r="AB855" i="1"/>
  <c r="AD854" i="1"/>
  <c r="AC854" i="1"/>
  <c r="AB854" i="1"/>
  <c r="AD853" i="1"/>
  <c r="AC853" i="1"/>
  <c r="AB853" i="1"/>
  <c r="AD852" i="1"/>
  <c r="AC852" i="1"/>
  <c r="AB852" i="1"/>
  <c r="AD851" i="1"/>
  <c r="AC851" i="1"/>
  <c r="AB851" i="1"/>
  <c r="AD850" i="1"/>
  <c r="AC850" i="1"/>
  <c r="AB850" i="1"/>
  <c r="AD849" i="1"/>
  <c r="AC849" i="1"/>
  <c r="AB849" i="1"/>
  <c r="AD848" i="1"/>
  <c r="AC848" i="1"/>
  <c r="AB848" i="1"/>
  <c r="AD847" i="1"/>
  <c r="AC847" i="1"/>
  <c r="AB847" i="1"/>
  <c r="AD846" i="1"/>
  <c r="AC846" i="1"/>
  <c r="AB846" i="1"/>
  <c r="AD845" i="1"/>
  <c r="AC845" i="1"/>
  <c r="AB845" i="1"/>
  <c r="AD844" i="1"/>
  <c r="AC844" i="1"/>
  <c r="AB844" i="1"/>
  <c r="AD843" i="1"/>
  <c r="AC843" i="1"/>
  <c r="AB843" i="1"/>
  <c r="AD842" i="1"/>
  <c r="AC842" i="1"/>
  <c r="AB842" i="1"/>
  <c r="AD841" i="1"/>
  <c r="AC841" i="1"/>
  <c r="AB841" i="1"/>
  <c r="AD840" i="1"/>
  <c r="AC840" i="1"/>
  <c r="AB840" i="1"/>
  <c r="AD839" i="1"/>
  <c r="AC839" i="1"/>
  <c r="AB839" i="1"/>
  <c r="AD838" i="1"/>
  <c r="AC838" i="1"/>
  <c r="AB838" i="1"/>
  <c r="AD837" i="1"/>
  <c r="AC837" i="1"/>
  <c r="AB837" i="1"/>
  <c r="AD836" i="1"/>
  <c r="AC836" i="1"/>
  <c r="AB836" i="1"/>
  <c r="AD835" i="1"/>
  <c r="AC835" i="1"/>
  <c r="AB835" i="1"/>
  <c r="AD834" i="1"/>
  <c r="AC834" i="1"/>
  <c r="AB834" i="1"/>
  <c r="AD833" i="1"/>
  <c r="AC833" i="1"/>
  <c r="AB833" i="1"/>
  <c r="AD832" i="1"/>
  <c r="AC832" i="1"/>
  <c r="AB832" i="1"/>
  <c r="AD831" i="1"/>
  <c r="AC831" i="1"/>
  <c r="AB831" i="1"/>
  <c r="AD830" i="1"/>
  <c r="AC830" i="1"/>
  <c r="AB830" i="1"/>
  <c r="AD829" i="1"/>
  <c r="AC829" i="1"/>
  <c r="AB829" i="1"/>
  <c r="AD828" i="1"/>
  <c r="AC828" i="1"/>
  <c r="AB828" i="1"/>
  <c r="AD827" i="1"/>
  <c r="AC827" i="1"/>
  <c r="AB827" i="1"/>
  <c r="AD826" i="1"/>
  <c r="AC826" i="1"/>
  <c r="AB826" i="1"/>
  <c r="AD825" i="1"/>
  <c r="AC825" i="1"/>
  <c r="AB825" i="1"/>
  <c r="AD824" i="1"/>
  <c r="AC824" i="1"/>
  <c r="AB824" i="1"/>
  <c r="AD823" i="1"/>
  <c r="AC823" i="1"/>
  <c r="AB823" i="1"/>
  <c r="AD822" i="1"/>
  <c r="AC822" i="1"/>
  <c r="AB822" i="1"/>
  <c r="AD821" i="1"/>
  <c r="AC821" i="1"/>
  <c r="AB821" i="1"/>
  <c r="AD820" i="1"/>
  <c r="AC820" i="1"/>
  <c r="AB820" i="1"/>
  <c r="AD819" i="1"/>
  <c r="AC819" i="1"/>
  <c r="AB819" i="1"/>
  <c r="AD818" i="1"/>
  <c r="AC818" i="1"/>
  <c r="AB818" i="1"/>
  <c r="AD817" i="1"/>
  <c r="AC817" i="1"/>
  <c r="AB817" i="1"/>
  <c r="AD816" i="1"/>
  <c r="AC816" i="1"/>
  <c r="AB816" i="1"/>
  <c r="AD815" i="1"/>
  <c r="AC815" i="1"/>
  <c r="AB815" i="1"/>
  <c r="AD814" i="1"/>
  <c r="AC814" i="1"/>
  <c r="AB814" i="1"/>
  <c r="AD813" i="1"/>
  <c r="AC813" i="1"/>
  <c r="AB813" i="1"/>
  <c r="AD812" i="1"/>
  <c r="AC812" i="1"/>
  <c r="AB812" i="1"/>
  <c r="AD811" i="1"/>
  <c r="AC811" i="1"/>
  <c r="AB811" i="1"/>
  <c r="AD810" i="1"/>
  <c r="AC810" i="1"/>
  <c r="AB810" i="1"/>
  <c r="AD809" i="1"/>
  <c r="AC809" i="1"/>
  <c r="AB809" i="1"/>
  <c r="AD808" i="1"/>
  <c r="AC808" i="1"/>
  <c r="AB808" i="1"/>
  <c r="AD807" i="1"/>
  <c r="AC807" i="1"/>
  <c r="AB807" i="1"/>
  <c r="AD806" i="1"/>
  <c r="AC806" i="1"/>
  <c r="AB806" i="1"/>
  <c r="AD805" i="1"/>
  <c r="AC805" i="1"/>
  <c r="AB805" i="1"/>
  <c r="AD804" i="1"/>
  <c r="AC804" i="1"/>
  <c r="AB804" i="1"/>
  <c r="AD803" i="1"/>
  <c r="AC803" i="1"/>
  <c r="AB803" i="1"/>
  <c r="AD802" i="1"/>
  <c r="AC802" i="1"/>
  <c r="AB802" i="1"/>
  <c r="AD801" i="1"/>
  <c r="AC801" i="1"/>
  <c r="AB801" i="1"/>
  <c r="AD800" i="1"/>
  <c r="AC800" i="1"/>
  <c r="AB800" i="1"/>
  <c r="AD799" i="1"/>
  <c r="AC799" i="1"/>
  <c r="AB799" i="1"/>
  <c r="AD798" i="1"/>
  <c r="AC798" i="1"/>
  <c r="AB798" i="1"/>
  <c r="AD797" i="1"/>
  <c r="AC797" i="1"/>
  <c r="AB797" i="1"/>
  <c r="AD796" i="1"/>
  <c r="AC796" i="1"/>
  <c r="AB796" i="1"/>
  <c r="AD795" i="1"/>
  <c r="AC795" i="1"/>
  <c r="AB795" i="1"/>
  <c r="AD794" i="1"/>
  <c r="AC794" i="1"/>
  <c r="AB794" i="1"/>
  <c r="AD793" i="1"/>
  <c r="AC793" i="1"/>
  <c r="AB793" i="1"/>
  <c r="AD792" i="1"/>
  <c r="AC792" i="1"/>
  <c r="AB792" i="1"/>
  <c r="AD791" i="1"/>
  <c r="AC791" i="1"/>
  <c r="AB791" i="1"/>
  <c r="AD790" i="1"/>
  <c r="AC790" i="1"/>
  <c r="AB790" i="1"/>
  <c r="AD789" i="1"/>
  <c r="AC789" i="1"/>
  <c r="AB789" i="1"/>
  <c r="AD788" i="1"/>
  <c r="AC788" i="1"/>
  <c r="AB788" i="1"/>
  <c r="AD787" i="1"/>
  <c r="AC787" i="1"/>
  <c r="AB787" i="1"/>
  <c r="AD786" i="1"/>
  <c r="AC786" i="1"/>
  <c r="AB786" i="1"/>
  <c r="AD785" i="1"/>
  <c r="AC785" i="1"/>
  <c r="AB785" i="1"/>
  <c r="AD784" i="1"/>
  <c r="AC784" i="1"/>
  <c r="AB784" i="1"/>
  <c r="AD783" i="1"/>
  <c r="AC783" i="1"/>
  <c r="AB783" i="1"/>
  <c r="AD782" i="1"/>
  <c r="AC782" i="1"/>
  <c r="AB782" i="1"/>
  <c r="AD781" i="1"/>
  <c r="AC781" i="1"/>
  <c r="AB781" i="1"/>
  <c r="AD780" i="1"/>
  <c r="AC780" i="1"/>
  <c r="AB780" i="1"/>
  <c r="AD779" i="1"/>
  <c r="AC779" i="1"/>
  <c r="AB779" i="1"/>
  <c r="AD778" i="1"/>
  <c r="AC778" i="1"/>
  <c r="AB778" i="1"/>
  <c r="AD777" i="1"/>
  <c r="AC777" i="1"/>
  <c r="AB777" i="1"/>
  <c r="AD776" i="1"/>
  <c r="AC776" i="1"/>
  <c r="AB776" i="1"/>
  <c r="AD775" i="1"/>
  <c r="AC775" i="1"/>
  <c r="AB775" i="1"/>
  <c r="AD774" i="1"/>
  <c r="AC774" i="1"/>
  <c r="AB774" i="1"/>
  <c r="AD773" i="1"/>
  <c r="AC773" i="1"/>
  <c r="AB773" i="1"/>
  <c r="AD772" i="1"/>
  <c r="AC772" i="1"/>
  <c r="AB772" i="1"/>
  <c r="AD771" i="1"/>
  <c r="AC771" i="1"/>
  <c r="AB771" i="1"/>
  <c r="AD770" i="1"/>
  <c r="AC770" i="1"/>
  <c r="AB770" i="1"/>
  <c r="AD769" i="1"/>
  <c r="AC769" i="1"/>
  <c r="AB769" i="1"/>
  <c r="AD768" i="1"/>
  <c r="AC768" i="1"/>
  <c r="AB768" i="1"/>
  <c r="AD767" i="1"/>
  <c r="AC767" i="1"/>
  <c r="AB767" i="1"/>
  <c r="AD766" i="1"/>
  <c r="AC766" i="1"/>
  <c r="AB766" i="1"/>
  <c r="AD765" i="1"/>
  <c r="AC765" i="1"/>
  <c r="AB765" i="1"/>
  <c r="AD764" i="1"/>
  <c r="AC764" i="1"/>
  <c r="AB764" i="1"/>
  <c r="AD763" i="1"/>
  <c r="AC763" i="1"/>
  <c r="AB763" i="1"/>
  <c r="AD762" i="1"/>
  <c r="AC762" i="1"/>
  <c r="AB762" i="1"/>
  <c r="AD761" i="1"/>
  <c r="AC761" i="1"/>
  <c r="AB761" i="1"/>
  <c r="AD760" i="1"/>
  <c r="AC760" i="1"/>
  <c r="AB760" i="1"/>
  <c r="AD759" i="1"/>
  <c r="AC759" i="1"/>
  <c r="AB759" i="1"/>
  <c r="AD758" i="1"/>
  <c r="AC758" i="1"/>
  <c r="AB758" i="1"/>
  <c r="AD757" i="1"/>
  <c r="AC757" i="1"/>
  <c r="AB757" i="1"/>
  <c r="AD756" i="1"/>
  <c r="AC756" i="1"/>
  <c r="AB756" i="1"/>
  <c r="AD755" i="1"/>
  <c r="AC755" i="1"/>
  <c r="AB755" i="1"/>
  <c r="AD754" i="1"/>
  <c r="AC754" i="1"/>
  <c r="AB754" i="1"/>
  <c r="AD753" i="1"/>
  <c r="AC753" i="1"/>
  <c r="AB753" i="1"/>
  <c r="AD752" i="1"/>
  <c r="AC752" i="1"/>
  <c r="AB752" i="1"/>
  <c r="AD751" i="1"/>
  <c r="AC751" i="1"/>
  <c r="AB751" i="1"/>
  <c r="AD750" i="1"/>
  <c r="AC750" i="1"/>
  <c r="AB750" i="1"/>
  <c r="AD749" i="1"/>
  <c r="AC749" i="1"/>
  <c r="AB749" i="1"/>
  <c r="AD748" i="1"/>
  <c r="AC748" i="1"/>
  <c r="AB748" i="1"/>
  <c r="AD747" i="1"/>
  <c r="AC747" i="1"/>
  <c r="AB747" i="1"/>
  <c r="AD746" i="1"/>
  <c r="AC746" i="1"/>
  <c r="AB746" i="1"/>
  <c r="AD745" i="1"/>
  <c r="AC745" i="1"/>
  <c r="AB745" i="1"/>
  <c r="AD744" i="1"/>
  <c r="AC744" i="1"/>
  <c r="AB744" i="1"/>
  <c r="AD743" i="1"/>
  <c r="AC743" i="1"/>
  <c r="AB743" i="1"/>
  <c r="AD742" i="1"/>
  <c r="AC742" i="1"/>
  <c r="AB742" i="1"/>
  <c r="AD741" i="1"/>
  <c r="AC741" i="1"/>
  <c r="AB741" i="1"/>
  <c r="AD740" i="1"/>
  <c r="AC740" i="1"/>
  <c r="AB740" i="1"/>
  <c r="AD739" i="1"/>
  <c r="AC739" i="1"/>
  <c r="AB739" i="1"/>
  <c r="AD738" i="1"/>
  <c r="AC738" i="1"/>
  <c r="AB738" i="1"/>
  <c r="AD737" i="1"/>
  <c r="AC737" i="1"/>
  <c r="AB737" i="1"/>
  <c r="AD736" i="1"/>
  <c r="AC736" i="1"/>
  <c r="AB736" i="1"/>
  <c r="AD735" i="1"/>
  <c r="AC735" i="1"/>
  <c r="AB735" i="1"/>
  <c r="AD734" i="1"/>
  <c r="AC734" i="1"/>
  <c r="AB734" i="1"/>
  <c r="AD733" i="1"/>
  <c r="AC733" i="1"/>
  <c r="AB733" i="1"/>
  <c r="AD732" i="1"/>
  <c r="AC732" i="1"/>
  <c r="AB732" i="1"/>
  <c r="AD731" i="1"/>
  <c r="AC731" i="1"/>
  <c r="AB731" i="1"/>
  <c r="AD730" i="1"/>
  <c r="AC730" i="1"/>
  <c r="AB730" i="1"/>
  <c r="AD729" i="1"/>
  <c r="AC729" i="1"/>
  <c r="AB729" i="1"/>
  <c r="AD728" i="1"/>
  <c r="AC728" i="1"/>
  <c r="AB728" i="1"/>
  <c r="AD727" i="1"/>
  <c r="AC727" i="1"/>
  <c r="AB727" i="1"/>
  <c r="AD726" i="1"/>
  <c r="AC726" i="1"/>
  <c r="AB726" i="1"/>
  <c r="AD725" i="1"/>
  <c r="AC725" i="1"/>
  <c r="AB725" i="1"/>
  <c r="AD724" i="1"/>
  <c r="AC724" i="1"/>
  <c r="AB724" i="1"/>
  <c r="AD723" i="1"/>
  <c r="AC723" i="1"/>
  <c r="AB723" i="1"/>
  <c r="AD722" i="1"/>
  <c r="AC722" i="1"/>
  <c r="AB722" i="1"/>
  <c r="AD721" i="1"/>
  <c r="AC721" i="1"/>
  <c r="AB721" i="1"/>
  <c r="AD720" i="1"/>
  <c r="AC720" i="1"/>
  <c r="AB720" i="1"/>
  <c r="AD719" i="1"/>
  <c r="AC719" i="1"/>
  <c r="AB719" i="1"/>
  <c r="AD718" i="1"/>
  <c r="AC718" i="1"/>
  <c r="AB718" i="1"/>
  <c r="AD717" i="1"/>
  <c r="AC717" i="1"/>
  <c r="AB717" i="1"/>
  <c r="AD716" i="1"/>
  <c r="AC716" i="1"/>
  <c r="AB716" i="1"/>
  <c r="AD715" i="1"/>
  <c r="AC715" i="1"/>
  <c r="AB715" i="1"/>
  <c r="AD714" i="1"/>
  <c r="AC714" i="1"/>
  <c r="AB714" i="1"/>
  <c r="AD713" i="1"/>
  <c r="AC713" i="1"/>
  <c r="AB713" i="1"/>
  <c r="AD712" i="1"/>
  <c r="AC712" i="1"/>
  <c r="AB712" i="1"/>
  <c r="AD711" i="1"/>
  <c r="AC711" i="1"/>
  <c r="AB711" i="1"/>
  <c r="AD710" i="1"/>
  <c r="AC710" i="1"/>
  <c r="AB710" i="1"/>
  <c r="AD709" i="1"/>
  <c r="AC709" i="1"/>
  <c r="AB709" i="1"/>
  <c r="AD708" i="1"/>
  <c r="AC708" i="1"/>
  <c r="AB708" i="1"/>
  <c r="AD707" i="1"/>
  <c r="AC707" i="1"/>
  <c r="AB707" i="1"/>
  <c r="AD706" i="1"/>
  <c r="AC706" i="1"/>
  <c r="AB706" i="1"/>
  <c r="AD705" i="1"/>
  <c r="AC705" i="1"/>
  <c r="AB705" i="1"/>
  <c r="AD704" i="1"/>
  <c r="AC704" i="1"/>
  <c r="AB704" i="1"/>
  <c r="AD703" i="1"/>
  <c r="AC703" i="1"/>
  <c r="AB703" i="1"/>
  <c r="AD702" i="1"/>
  <c r="AC702" i="1"/>
  <c r="AB702" i="1"/>
  <c r="AD701" i="1"/>
  <c r="AC701" i="1"/>
  <c r="AB701" i="1"/>
  <c r="AD700" i="1"/>
  <c r="AC700" i="1"/>
  <c r="AB700" i="1"/>
  <c r="AD699" i="1"/>
  <c r="AC699" i="1"/>
  <c r="AB699" i="1"/>
  <c r="AD698" i="1"/>
  <c r="AC698" i="1"/>
  <c r="AB698" i="1"/>
  <c r="AD697" i="1"/>
  <c r="AC697" i="1"/>
  <c r="AB697" i="1"/>
  <c r="AD696" i="1"/>
  <c r="AC696" i="1"/>
  <c r="AB696" i="1"/>
  <c r="AD695" i="1"/>
  <c r="AC695" i="1"/>
  <c r="AB695" i="1"/>
  <c r="AD694" i="1"/>
  <c r="AC694" i="1"/>
  <c r="AB694" i="1"/>
  <c r="AD693" i="1"/>
  <c r="AC693" i="1"/>
  <c r="AB693" i="1"/>
  <c r="AD692" i="1"/>
  <c r="AC692" i="1"/>
  <c r="AB692" i="1"/>
  <c r="AD691" i="1"/>
  <c r="AC691" i="1"/>
  <c r="AB691" i="1"/>
  <c r="AD690" i="1"/>
  <c r="AC690" i="1"/>
  <c r="AB690" i="1"/>
  <c r="AD689" i="1"/>
  <c r="AC689" i="1"/>
  <c r="AB689" i="1"/>
  <c r="AD688" i="1"/>
  <c r="AC688" i="1"/>
  <c r="AB688" i="1"/>
  <c r="AD687" i="1"/>
  <c r="AC687" i="1"/>
  <c r="AB687" i="1"/>
  <c r="AD686" i="1"/>
  <c r="AC686" i="1"/>
  <c r="AB686" i="1"/>
  <c r="AD685" i="1"/>
  <c r="AC685" i="1"/>
  <c r="AB685" i="1"/>
  <c r="AD684" i="1"/>
  <c r="AC684" i="1"/>
  <c r="AB684" i="1"/>
  <c r="AD683" i="1"/>
  <c r="AC683" i="1"/>
  <c r="AB683" i="1"/>
  <c r="AD682" i="1"/>
  <c r="AC682" i="1"/>
  <c r="AB682" i="1"/>
  <c r="AD681" i="1"/>
  <c r="AC681" i="1"/>
  <c r="AB681" i="1"/>
  <c r="AD680" i="1"/>
  <c r="AC680" i="1"/>
  <c r="AB680" i="1"/>
  <c r="AD679" i="1"/>
  <c r="AC679" i="1"/>
  <c r="AB679" i="1"/>
  <c r="AD678" i="1"/>
  <c r="AC678" i="1"/>
  <c r="AB678" i="1"/>
  <c r="AD677" i="1"/>
  <c r="AC677" i="1"/>
  <c r="AB677" i="1"/>
  <c r="AD676" i="1"/>
  <c r="AC676" i="1"/>
  <c r="AB676" i="1"/>
  <c r="AD675" i="1"/>
  <c r="AC675" i="1"/>
  <c r="AB675" i="1"/>
  <c r="AD674" i="1"/>
  <c r="AC674" i="1"/>
  <c r="AB674" i="1"/>
  <c r="AD673" i="1"/>
  <c r="AC673" i="1"/>
  <c r="AB673" i="1"/>
  <c r="AD672" i="1"/>
  <c r="AC672" i="1"/>
  <c r="AB672" i="1"/>
  <c r="AD671" i="1"/>
  <c r="AC671" i="1"/>
  <c r="AB671" i="1"/>
  <c r="AD670" i="1"/>
  <c r="AC670" i="1"/>
  <c r="AB670" i="1"/>
  <c r="AD669" i="1"/>
  <c r="AC669" i="1"/>
  <c r="AB669" i="1"/>
  <c r="AD668" i="1"/>
  <c r="AC668" i="1"/>
  <c r="AB668" i="1"/>
  <c r="AD667" i="1"/>
  <c r="AC667" i="1"/>
  <c r="AB667" i="1"/>
  <c r="AD666" i="1"/>
  <c r="AC666" i="1"/>
  <c r="AB666" i="1"/>
  <c r="AD665" i="1"/>
  <c r="AC665" i="1"/>
  <c r="AB665" i="1"/>
  <c r="AD664" i="1"/>
  <c r="AC664" i="1"/>
  <c r="AB664" i="1"/>
  <c r="AD663" i="1"/>
  <c r="AC663" i="1"/>
  <c r="AB663" i="1"/>
  <c r="AD662" i="1"/>
  <c r="AC662" i="1"/>
  <c r="AB662" i="1"/>
  <c r="AD661" i="1"/>
  <c r="AC661" i="1"/>
  <c r="AB661" i="1"/>
  <c r="AD660" i="1"/>
  <c r="AC660" i="1"/>
  <c r="AB660" i="1"/>
  <c r="AD659" i="1"/>
  <c r="AC659" i="1"/>
  <c r="AB659" i="1"/>
  <c r="AD658" i="1"/>
  <c r="AC658" i="1"/>
  <c r="AB658" i="1"/>
  <c r="AD657" i="1"/>
  <c r="AC657" i="1"/>
  <c r="AB657" i="1"/>
  <c r="AD656" i="1"/>
  <c r="AC656" i="1"/>
  <c r="AB656" i="1"/>
  <c r="AD655" i="1"/>
  <c r="AC655" i="1"/>
  <c r="AB655" i="1"/>
  <c r="AD654" i="1"/>
  <c r="AC654" i="1"/>
  <c r="AB654" i="1"/>
  <c r="AD653" i="1"/>
  <c r="AC653" i="1"/>
  <c r="AB653" i="1"/>
  <c r="AD652" i="1"/>
  <c r="AC652" i="1"/>
  <c r="AB652" i="1"/>
  <c r="AD651" i="1"/>
  <c r="AC651" i="1"/>
  <c r="AB651" i="1"/>
  <c r="AD650" i="1"/>
  <c r="AC650" i="1"/>
  <c r="AB650" i="1"/>
  <c r="AD649" i="1"/>
  <c r="AC649" i="1"/>
  <c r="AB649" i="1"/>
  <c r="AD648" i="1"/>
  <c r="AC648" i="1"/>
  <c r="AB648" i="1"/>
  <c r="AD647" i="1"/>
  <c r="AC647" i="1"/>
  <c r="AB647" i="1"/>
  <c r="AD646" i="1"/>
  <c r="AC646" i="1"/>
  <c r="AB646" i="1"/>
  <c r="AD645" i="1"/>
  <c r="AC645" i="1"/>
  <c r="AB645" i="1"/>
  <c r="AD644" i="1"/>
  <c r="AC644" i="1"/>
  <c r="AB644" i="1"/>
  <c r="AD643" i="1"/>
  <c r="AC643" i="1"/>
  <c r="AB643" i="1"/>
  <c r="AD642" i="1"/>
  <c r="AC642" i="1"/>
  <c r="AB642" i="1"/>
  <c r="AD641" i="1"/>
  <c r="AC641" i="1"/>
  <c r="AB641" i="1"/>
  <c r="AD640" i="1"/>
  <c r="AC640" i="1"/>
  <c r="AB640" i="1"/>
  <c r="AD639" i="1"/>
  <c r="AC639" i="1"/>
  <c r="AB639" i="1"/>
  <c r="AD638" i="1"/>
  <c r="AC638" i="1"/>
  <c r="AB638" i="1"/>
  <c r="AD637" i="1"/>
  <c r="AC637" i="1"/>
  <c r="AB637" i="1"/>
  <c r="AD636" i="1"/>
  <c r="AC636" i="1"/>
  <c r="AB636" i="1"/>
  <c r="AD635" i="1"/>
  <c r="AC635" i="1"/>
  <c r="AB635" i="1"/>
  <c r="AD634" i="1"/>
  <c r="AC634" i="1"/>
  <c r="AB634" i="1"/>
  <c r="AD633" i="1"/>
  <c r="AC633" i="1"/>
  <c r="AB633" i="1"/>
  <c r="AD632" i="1"/>
  <c r="AC632" i="1"/>
  <c r="AB632" i="1"/>
  <c r="AD631" i="1"/>
  <c r="AC631" i="1"/>
  <c r="AB631" i="1"/>
  <c r="AD630" i="1"/>
  <c r="AC630" i="1"/>
  <c r="AB630" i="1"/>
  <c r="AD629" i="1"/>
  <c r="AC629" i="1"/>
  <c r="AB629" i="1"/>
  <c r="AD628" i="1"/>
  <c r="AC628" i="1"/>
  <c r="AB628" i="1"/>
  <c r="AD627" i="1"/>
  <c r="AC627" i="1"/>
  <c r="AB627" i="1"/>
  <c r="AD626" i="1"/>
  <c r="AC626" i="1"/>
  <c r="AB626" i="1"/>
  <c r="AD625" i="1"/>
  <c r="AC625" i="1"/>
  <c r="AB625" i="1"/>
  <c r="AD624" i="1"/>
  <c r="AC624" i="1"/>
  <c r="AB624" i="1"/>
  <c r="AD623" i="1"/>
  <c r="AC623" i="1"/>
  <c r="AB623" i="1"/>
  <c r="AD622" i="1"/>
  <c r="AC622" i="1"/>
  <c r="AB622" i="1"/>
  <c r="AD621" i="1"/>
  <c r="AC621" i="1"/>
  <c r="AB621" i="1"/>
  <c r="AD620" i="1"/>
  <c r="AC620" i="1"/>
  <c r="AB620" i="1"/>
  <c r="AD619" i="1"/>
  <c r="AC619" i="1"/>
  <c r="AB619" i="1"/>
  <c r="AD618" i="1"/>
  <c r="AC618" i="1"/>
  <c r="AB618" i="1"/>
  <c r="AD617" i="1"/>
  <c r="AC617" i="1"/>
  <c r="AB617" i="1"/>
  <c r="AD616" i="1"/>
  <c r="AC616" i="1"/>
  <c r="AB616" i="1"/>
  <c r="AD615" i="1"/>
  <c r="AC615" i="1"/>
  <c r="AB615" i="1"/>
  <c r="AD614" i="1"/>
  <c r="AC614" i="1"/>
  <c r="AB614" i="1"/>
  <c r="AD613" i="1"/>
  <c r="AC613" i="1"/>
  <c r="AB613" i="1"/>
  <c r="AD612" i="1"/>
  <c r="AC612" i="1"/>
  <c r="AB612" i="1"/>
  <c r="AD611" i="1"/>
  <c r="AC611" i="1"/>
  <c r="AB611" i="1"/>
  <c r="AD610" i="1"/>
  <c r="AC610" i="1"/>
  <c r="AB610" i="1"/>
  <c r="AD609" i="1"/>
  <c r="AC609" i="1"/>
  <c r="AB609" i="1"/>
  <c r="AD608" i="1"/>
  <c r="AC608" i="1"/>
  <c r="AB608" i="1"/>
  <c r="AD607" i="1"/>
  <c r="AC607" i="1"/>
  <c r="AB607" i="1"/>
  <c r="AD606" i="1"/>
  <c r="AC606" i="1"/>
  <c r="AB606" i="1"/>
  <c r="AD605" i="1"/>
  <c r="AC605" i="1"/>
  <c r="AB605" i="1"/>
  <c r="AD604" i="1"/>
  <c r="AC604" i="1"/>
  <c r="AB604" i="1"/>
  <c r="AD603" i="1"/>
  <c r="AC603" i="1"/>
  <c r="AB603" i="1"/>
  <c r="AD602" i="1"/>
  <c r="AC602" i="1"/>
  <c r="AB602" i="1"/>
  <c r="AD601" i="1"/>
  <c r="AC601" i="1"/>
  <c r="AB601" i="1"/>
  <c r="AD600" i="1"/>
  <c r="AC600" i="1"/>
  <c r="AB600" i="1"/>
  <c r="AD599" i="1"/>
  <c r="AC599" i="1"/>
  <c r="AB599" i="1"/>
  <c r="AD598" i="1"/>
  <c r="AC598" i="1"/>
  <c r="AB598" i="1"/>
  <c r="AD597" i="1"/>
  <c r="AC597" i="1"/>
  <c r="AB597" i="1"/>
  <c r="AD596" i="1"/>
  <c r="AC596" i="1"/>
  <c r="AB596" i="1"/>
  <c r="AD595" i="1"/>
  <c r="AC595" i="1"/>
  <c r="AB595" i="1"/>
  <c r="AD594" i="1"/>
  <c r="AC594" i="1"/>
  <c r="AB594" i="1"/>
  <c r="AD593" i="1"/>
  <c r="AC593" i="1"/>
  <c r="AB593" i="1"/>
  <c r="AD592" i="1"/>
  <c r="AC592" i="1"/>
  <c r="AB592" i="1"/>
  <c r="AD591" i="1"/>
  <c r="AC591" i="1"/>
  <c r="AB591" i="1"/>
  <c r="AD590" i="1"/>
  <c r="AC590" i="1"/>
  <c r="AB590" i="1"/>
  <c r="AD589" i="1"/>
  <c r="AC589" i="1"/>
  <c r="AB589" i="1"/>
  <c r="AD588" i="1"/>
  <c r="AC588" i="1"/>
  <c r="AB588" i="1"/>
  <c r="AD587" i="1"/>
  <c r="AC587" i="1"/>
  <c r="AB587" i="1"/>
  <c r="AD586" i="1"/>
  <c r="AC586" i="1"/>
  <c r="AB586" i="1"/>
  <c r="AD585" i="1"/>
  <c r="AC585" i="1"/>
  <c r="AB585" i="1"/>
  <c r="AD584" i="1"/>
  <c r="AC584" i="1"/>
  <c r="AB584" i="1"/>
  <c r="AD583" i="1"/>
  <c r="AC583" i="1"/>
  <c r="AB583" i="1"/>
  <c r="AD582" i="1"/>
  <c r="AC582" i="1"/>
  <c r="AB582" i="1"/>
  <c r="AD581" i="1"/>
  <c r="AC581" i="1"/>
  <c r="AB581" i="1"/>
  <c r="AD580" i="1"/>
  <c r="AC580" i="1"/>
  <c r="AB580" i="1"/>
  <c r="AD579" i="1"/>
  <c r="AC579" i="1"/>
  <c r="AB579" i="1"/>
  <c r="AD578" i="1"/>
  <c r="AC578" i="1"/>
  <c r="AB578" i="1"/>
  <c r="AD577" i="1"/>
  <c r="AC577" i="1"/>
  <c r="AB577" i="1"/>
  <c r="AD576" i="1"/>
  <c r="AC576" i="1"/>
  <c r="AB576" i="1"/>
  <c r="AD575" i="1"/>
  <c r="AC575" i="1"/>
  <c r="AB575" i="1"/>
  <c r="AD574" i="1"/>
  <c r="AC574" i="1"/>
  <c r="AB574" i="1"/>
  <c r="AD573" i="1"/>
  <c r="AC573" i="1"/>
  <c r="AB573" i="1"/>
  <c r="AD572" i="1"/>
  <c r="AC572" i="1"/>
  <c r="AB572" i="1"/>
  <c r="AD571" i="1"/>
  <c r="AC571" i="1"/>
  <c r="AB571" i="1"/>
  <c r="AD570" i="1"/>
  <c r="AC570" i="1"/>
  <c r="AB570" i="1"/>
  <c r="AD569" i="1"/>
  <c r="AC569" i="1"/>
  <c r="AB569" i="1"/>
  <c r="AD568" i="1"/>
  <c r="AC568" i="1"/>
  <c r="AB568" i="1"/>
  <c r="AD567" i="1"/>
  <c r="AC567" i="1"/>
  <c r="AB567" i="1"/>
  <c r="AD566" i="1"/>
  <c r="AC566" i="1"/>
  <c r="AB566" i="1"/>
  <c r="AD565" i="1"/>
  <c r="AC565" i="1"/>
  <c r="AB565" i="1"/>
  <c r="AD564" i="1"/>
  <c r="AC564" i="1"/>
  <c r="AB564" i="1"/>
  <c r="AD563" i="1"/>
  <c r="AC563" i="1"/>
  <c r="AB563" i="1"/>
  <c r="AD562" i="1"/>
  <c r="AC562" i="1"/>
  <c r="AB562" i="1"/>
  <c r="AD561" i="1"/>
  <c r="AC561" i="1"/>
  <c r="AB561" i="1"/>
  <c r="AD560" i="1"/>
  <c r="AC560" i="1"/>
  <c r="AB560" i="1"/>
  <c r="AD559" i="1"/>
  <c r="AC559" i="1"/>
  <c r="AB559" i="1"/>
  <c r="AD558" i="1"/>
  <c r="AC558" i="1"/>
  <c r="AB558" i="1"/>
  <c r="AD557" i="1"/>
  <c r="AC557" i="1"/>
  <c r="AB557" i="1"/>
  <c r="AD556" i="1"/>
  <c r="AC556" i="1"/>
  <c r="AB556" i="1"/>
  <c r="AD555" i="1"/>
  <c r="AC555" i="1"/>
  <c r="AB555" i="1"/>
  <c r="AD554" i="1"/>
  <c r="AC554" i="1"/>
  <c r="AB554" i="1"/>
  <c r="AD553" i="1"/>
  <c r="AC553" i="1"/>
  <c r="AB553" i="1"/>
  <c r="AD552" i="1"/>
  <c r="AC552" i="1"/>
  <c r="AB552" i="1"/>
  <c r="AD551" i="1"/>
  <c r="AC551" i="1"/>
  <c r="AB551" i="1"/>
  <c r="AD550" i="1"/>
  <c r="AC550" i="1"/>
  <c r="AB550" i="1"/>
  <c r="AD549" i="1"/>
  <c r="AC549" i="1"/>
  <c r="AB549" i="1"/>
  <c r="AD548" i="1"/>
  <c r="AC548" i="1"/>
  <c r="AB548" i="1"/>
  <c r="AD547" i="1"/>
  <c r="AC547" i="1"/>
  <c r="AB547" i="1"/>
  <c r="AD546" i="1"/>
  <c r="AC546" i="1"/>
  <c r="AB546" i="1"/>
  <c r="AD545" i="1"/>
  <c r="AC545" i="1"/>
  <c r="AB545" i="1"/>
  <c r="AD544" i="1"/>
  <c r="AC544" i="1"/>
  <c r="AB544" i="1"/>
  <c r="AD543" i="1"/>
  <c r="AC543" i="1"/>
  <c r="AB543" i="1"/>
  <c r="AD542" i="1"/>
  <c r="AC542" i="1"/>
  <c r="AB542" i="1"/>
  <c r="AD541" i="1"/>
  <c r="AC541" i="1"/>
  <c r="AB541" i="1"/>
  <c r="AD540" i="1"/>
  <c r="AC540" i="1"/>
  <c r="AB540" i="1"/>
  <c r="AD539" i="1"/>
  <c r="AC539" i="1"/>
  <c r="AB539" i="1"/>
  <c r="AD538" i="1"/>
  <c r="AC538" i="1"/>
  <c r="AB538" i="1"/>
  <c r="AD537" i="1"/>
  <c r="AC537" i="1"/>
  <c r="AB537" i="1"/>
  <c r="AD536" i="1"/>
  <c r="AC536" i="1"/>
  <c r="AB536" i="1"/>
  <c r="AD535" i="1"/>
  <c r="AC535" i="1"/>
  <c r="AB535" i="1"/>
  <c r="AD534" i="1"/>
  <c r="AC534" i="1"/>
  <c r="AB534" i="1"/>
  <c r="AD533" i="1"/>
  <c r="AC533" i="1"/>
  <c r="AB533" i="1"/>
  <c r="AD532" i="1"/>
  <c r="AC532" i="1"/>
  <c r="AB532" i="1"/>
  <c r="AD531" i="1"/>
  <c r="AC531" i="1"/>
  <c r="AB531" i="1"/>
  <c r="AD530" i="1"/>
  <c r="AC530" i="1"/>
  <c r="AB530" i="1"/>
  <c r="AD529" i="1"/>
  <c r="AC529" i="1"/>
  <c r="AB529" i="1"/>
  <c r="AD528" i="1"/>
  <c r="AC528" i="1"/>
  <c r="AB528" i="1"/>
  <c r="AD527" i="1"/>
  <c r="AC527" i="1"/>
  <c r="AB527" i="1"/>
  <c r="AD526" i="1"/>
  <c r="AC526" i="1"/>
  <c r="AB526" i="1"/>
  <c r="AD525" i="1"/>
  <c r="AC525" i="1"/>
  <c r="AB525" i="1"/>
  <c r="AD524" i="1"/>
  <c r="AC524" i="1"/>
  <c r="AB524" i="1"/>
  <c r="AD523" i="1"/>
  <c r="AC523" i="1"/>
  <c r="AB523" i="1"/>
  <c r="AD522" i="1"/>
  <c r="AC522" i="1"/>
  <c r="AB522" i="1"/>
  <c r="AD521" i="1"/>
  <c r="AC521" i="1"/>
  <c r="AB521" i="1"/>
  <c r="AD520" i="1"/>
  <c r="AC520" i="1"/>
  <c r="AB520" i="1"/>
  <c r="AD519" i="1"/>
  <c r="AC519" i="1"/>
  <c r="AB519" i="1"/>
  <c r="AD518" i="1"/>
  <c r="AC518" i="1"/>
  <c r="AB518" i="1"/>
  <c r="AD517" i="1"/>
  <c r="AC517" i="1"/>
  <c r="AB517" i="1"/>
  <c r="AD516" i="1"/>
  <c r="AC516" i="1"/>
  <c r="AB516" i="1"/>
  <c r="AD515" i="1"/>
  <c r="AC515" i="1"/>
  <c r="AB515" i="1"/>
  <c r="AD514" i="1"/>
  <c r="AC514" i="1"/>
  <c r="AB514" i="1"/>
  <c r="AD513" i="1"/>
  <c r="AC513" i="1"/>
  <c r="AB513" i="1"/>
  <c r="AD512" i="1"/>
  <c r="AC512" i="1"/>
  <c r="AB512" i="1"/>
  <c r="AD511" i="1"/>
  <c r="AC511" i="1"/>
  <c r="AB511" i="1"/>
  <c r="AD510" i="1"/>
  <c r="AC510" i="1"/>
  <c r="AB510" i="1"/>
  <c r="AD509" i="1"/>
  <c r="AC509" i="1"/>
  <c r="AB509" i="1"/>
  <c r="AD508" i="1"/>
  <c r="AC508" i="1"/>
  <c r="AB508" i="1"/>
  <c r="AD507" i="1"/>
  <c r="AC507" i="1"/>
  <c r="AB507" i="1"/>
  <c r="AD506" i="1"/>
  <c r="AC506" i="1"/>
  <c r="AB506" i="1"/>
  <c r="AD505" i="1"/>
  <c r="AC505" i="1"/>
  <c r="AB505" i="1"/>
  <c r="AD504" i="1"/>
  <c r="AC504" i="1"/>
  <c r="AB504" i="1"/>
  <c r="AD503" i="1"/>
  <c r="AC503" i="1"/>
  <c r="AB503" i="1"/>
  <c r="AD502" i="1"/>
  <c r="AC502" i="1"/>
  <c r="AB502" i="1"/>
  <c r="AD501" i="1"/>
  <c r="AC501" i="1"/>
  <c r="AB501" i="1"/>
  <c r="AD500" i="1"/>
  <c r="AC500" i="1"/>
  <c r="AB500" i="1"/>
  <c r="AD499" i="1"/>
  <c r="AC499" i="1"/>
  <c r="AB499" i="1"/>
  <c r="AD498" i="1"/>
  <c r="AC498" i="1"/>
  <c r="AB498" i="1"/>
  <c r="AD497" i="1"/>
  <c r="AC497" i="1"/>
  <c r="AB497" i="1"/>
  <c r="AD496" i="1"/>
  <c r="AC496" i="1"/>
  <c r="AB496" i="1"/>
  <c r="AD495" i="1"/>
  <c r="AC495" i="1"/>
  <c r="AB495" i="1"/>
  <c r="AD494" i="1"/>
  <c r="AC494" i="1"/>
  <c r="AB494" i="1"/>
  <c r="AD493" i="1"/>
  <c r="AC493" i="1"/>
  <c r="AB493" i="1"/>
  <c r="AD492" i="1"/>
  <c r="AC492" i="1"/>
  <c r="AB492" i="1"/>
  <c r="AD491" i="1"/>
  <c r="AC491" i="1"/>
  <c r="AB491" i="1"/>
  <c r="AD490" i="1"/>
  <c r="AC490" i="1"/>
  <c r="AB490" i="1"/>
  <c r="AD489" i="1"/>
  <c r="AC489" i="1"/>
  <c r="AB489" i="1"/>
  <c r="AD488" i="1"/>
  <c r="AC488" i="1"/>
  <c r="AB488" i="1"/>
  <c r="AD487" i="1"/>
  <c r="AC487" i="1"/>
  <c r="AB487" i="1"/>
  <c r="AD486" i="1"/>
  <c r="AC486" i="1"/>
  <c r="AB486" i="1"/>
  <c r="AD485" i="1"/>
  <c r="AC485" i="1"/>
  <c r="AB485" i="1"/>
  <c r="AD484" i="1"/>
  <c r="AC484" i="1"/>
  <c r="AB484" i="1"/>
  <c r="AD483" i="1"/>
  <c r="AC483" i="1"/>
  <c r="AB483" i="1"/>
  <c r="AD482" i="1"/>
  <c r="AC482" i="1"/>
  <c r="AB482" i="1"/>
  <c r="AD481" i="1"/>
  <c r="AC481" i="1"/>
  <c r="AB481" i="1"/>
  <c r="AD480" i="1"/>
  <c r="AC480" i="1"/>
  <c r="AB480" i="1"/>
  <c r="AD479" i="1"/>
  <c r="AC479" i="1"/>
  <c r="AB479" i="1"/>
  <c r="AD478" i="1"/>
  <c r="AC478" i="1"/>
  <c r="AB478" i="1"/>
  <c r="AD477" i="1"/>
  <c r="AC477" i="1"/>
  <c r="AB477" i="1"/>
  <c r="AD476" i="1"/>
  <c r="AC476" i="1"/>
  <c r="AB476" i="1"/>
  <c r="AD475" i="1"/>
  <c r="AC475" i="1"/>
  <c r="AB475" i="1"/>
  <c r="AD474" i="1"/>
  <c r="AC474" i="1"/>
  <c r="AB474" i="1"/>
  <c r="AD473" i="1"/>
  <c r="AC473" i="1"/>
  <c r="AB473" i="1"/>
  <c r="AD472" i="1"/>
  <c r="AC472" i="1"/>
  <c r="AB472" i="1"/>
  <c r="AD471" i="1"/>
  <c r="AC471" i="1"/>
  <c r="AB471" i="1"/>
  <c r="AD470" i="1"/>
  <c r="AC470" i="1"/>
  <c r="AB470" i="1"/>
  <c r="AD469" i="1"/>
  <c r="AC469" i="1"/>
  <c r="AB469" i="1"/>
  <c r="AD468" i="1"/>
  <c r="AC468" i="1"/>
  <c r="AB468" i="1"/>
  <c r="AD467" i="1"/>
  <c r="AC467" i="1"/>
  <c r="AB467" i="1"/>
  <c r="AD466" i="1"/>
  <c r="AC466" i="1"/>
  <c r="AB466" i="1"/>
  <c r="AD465" i="1"/>
  <c r="AC465" i="1"/>
  <c r="AB465" i="1"/>
  <c r="AD464" i="1"/>
  <c r="AC464" i="1"/>
  <c r="AB464" i="1"/>
  <c r="AD463" i="1"/>
  <c r="AC463" i="1"/>
  <c r="AB463" i="1"/>
  <c r="AD462" i="1"/>
  <c r="AC462" i="1"/>
  <c r="AB462" i="1"/>
  <c r="AD461" i="1"/>
  <c r="AC461" i="1"/>
  <c r="AB461" i="1"/>
  <c r="AD460" i="1"/>
  <c r="AC460" i="1"/>
  <c r="AB460" i="1"/>
  <c r="AD459" i="1"/>
  <c r="AC459" i="1"/>
  <c r="AB459" i="1"/>
  <c r="AD458" i="1"/>
  <c r="AC458" i="1"/>
  <c r="AB458" i="1"/>
  <c r="AD457" i="1"/>
  <c r="AC457" i="1"/>
  <c r="AB457" i="1"/>
  <c r="AD456" i="1"/>
  <c r="AC456" i="1"/>
  <c r="AB456" i="1"/>
  <c r="AD455" i="1"/>
  <c r="AC455" i="1"/>
  <c r="AB455" i="1"/>
  <c r="AD454" i="1"/>
  <c r="AC454" i="1"/>
  <c r="AB454" i="1"/>
  <c r="AD453" i="1"/>
  <c r="AC453" i="1"/>
  <c r="AB453" i="1"/>
  <c r="AD452" i="1"/>
  <c r="AC452" i="1"/>
  <c r="AB452" i="1"/>
  <c r="AD451" i="1"/>
  <c r="AC451" i="1"/>
  <c r="AB451" i="1"/>
  <c r="AD450" i="1"/>
  <c r="AC450" i="1"/>
  <c r="AB450" i="1"/>
  <c r="AD449" i="1"/>
  <c r="AC449" i="1"/>
  <c r="AB449" i="1"/>
  <c r="AD448" i="1"/>
  <c r="AC448" i="1"/>
  <c r="AB448" i="1"/>
  <c r="AD447" i="1"/>
  <c r="AC447" i="1"/>
  <c r="AB447" i="1"/>
  <c r="AD446" i="1"/>
  <c r="AC446" i="1"/>
  <c r="AB446" i="1"/>
  <c r="AD445" i="1"/>
  <c r="AC445" i="1"/>
  <c r="AB445" i="1"/>
  <c r="AD444" i="1"/>
  <c r="AC444" i="1"/>
  <c r="AB444" i="1"/>
  <c r="AD443" i="1"/>
  <c r="AC443" i="1"/>
  <c r="AB443" i="1"/>
  <c r="AD442" i="1"/>
  <c r="AC442" i="1"/>
  <c r="AB442" i="1"/>
  <c r="AD441" i="1"/>
  <c r="AC441" i="1"/>
  <c r="AB441" i="1"/>
  <c r="AD440" i="1"/>
  <c r="AC440" i="1"/>
  <c r="AB440" i="1"/>
  <c r="AD439" i="1"/>
  <c r="AC439" i="1"/>
  <c r="AB439" i="1"/>
  <c r="AD438" i="1"/>
  <c r="AC438" i="1"/>
  <c r="AB438" i="1"/>
  <c r="AD437" i="1"/>
  <c r="AC437" i="1"/>
  <c r="AB437" i="1"/>
  <c r="AD436" i="1"/>
  <c r="AC436" i="1"/>
  <c r="AB436" i="1"/>
  <c r="AD435" i="1"/>
  <c r="AC435" i="1"/>
  <c r="AB435" i="1"/>
  <c r="AD434" i="1"/>
  <c r="AC434" i="1"/>
  <c r="AB434" i="1"/>
  <c r="AD433" i="1"/>
  <c r="AC433" i="1"/>
  <c r="AB433" i="1"/>
  <c r="AD432" i="1"/>
  <c r="AC432" i="1"/>
  <c r="AB432" i="1"/>
  <c r="AD431" i="1"/>
  <c r="AC431" i="1"/>
  <c r="AB431" i="1"/>
  <c r="AD430" i="1"/>
  <c r="AC430" i="1"/>
  <c r="AB430" i="1"/>
  <c r="AD429" i="1"/>
  <c r="AC429" i="1"/>
  <c r="AB429" i="1"/>
  <c r="AD428" i="1"/>
  <c r="AC428" i="1"/>
  <c r="AB428" i="1"/>
  <c r="AD427" i="1"/>
  <c r="AC427" i="1"/>
  <c r="AB427" i="1"/>
  <c r="AD426" i="1"/>
  <c r="AC426" i="1"/>
  <c r="AB426" i="1"/>
  <c r="AD425" i="1"/>
  <c r="AC425" i="1"/>
  <c r="AB425" i="1"/>
  <c r="AD424" i="1"/>
  <c r="AC424" i="1"/>
  <c r="AB424" i="1"/>
  <c r="AD423" i="1"/>
  <c r="AC423" i="1"/>
  <c r="AB423" i="1"/>
  <c r="AD422" i="1"/>
  <c r="AC422" i="1"/>
  <c r="AB422" i="1"/>
  <c r="AD421" i="1"/>
  <c r="AC421" i="1"/>
  <c r="AB421" i="1"/>
  <c r="AD420" i="1"/>
  <c r="AC420" i="1"/>
  <c r="AB420" i="1"/>
  <c r="AD419" i="1"/>
  <c r="AC419" i="1"/>
  <c r="AB419" i="1"/>
  <c r="AD418" i="1"/>
  <c r="AC418" i="1"/>
  <c r="AB418" i="1"/>
  <c r="AD417" i="1"/>
  <c r="AC417" i="1"/>
  <c r="AB417" i="1"/>
  <c r="AD416" i="1"/>
  <c r="AC416" i="1"/>
  <c r="AB416" i="1"/>
  <c r="AD415" i="1"/>
  <c r="AC415" i="1"/>
  <c r="AB415" i="1"/>
  <c r="AD414" i="1"/>
  <c r="AC414" i="1"/>
  <c r="AB414" i="1"/>
  <c r="AD413" i="1"/>
  <c r="AC413" i="1"/>
  <c r="AB413" i="1"/>
  <c r="AD412" i="1"/>
  <c r="AC412" i="1"/>
  <c r="AB412" i="1"/>
  <c r="AD411" i="1"/>
  <c r="AC411" i="1"/>
  <c r="AB411" i="1"/>
  <c r="AD410" i="1"/>
  <c r="AC410" i="1"/>
  <c r="AB410" i="1"/>
  <c r="AD409" i="1"/>
  <c r="AC409" i="1"/>
  <c r="AB409" i="1"/>
  <c r="AD408" i="1"/>
  <c r="AC408" i="1"/>
  <c r="AB408" i="1"/>
  <c r="AD407" i="1"/>
  <c r="AC407" i="1"/>
  <c r="AB407" i="1"/>
  <c r="AD406" i="1"/>
  <c r="AC406" i="1"/>
  <c r="AB406" i="1"/>
  <c r="AD405" i="1"/>
  <c r="AC405" i="1"/>
  <c r="AB405" i="1"/>
  <c r="AD404" i="1"/>
  <c r="AC404" i="1"/>
  <c r="AB404" i="1"/>
  <c r="AD403" i="1"/>
  <c r="AC403" i="1"/>
  <c r="AB403" i="1"/>
  <c r="AD402" i="1"/>
  <c r="AC402" i="1"/>
  <c r="AB402" i="1"/>
  <c r="AD401" i="1"/>
  <c r="AC401" i="1"/>
  <c r="AB401" i="1"/>
  <c r="AD400" i="1"/>
  <c r="AC400" i="1"/>
  <c r="AB400" i="1"/>
  <c r="AD399" i="1"/>
  <c r="AC399" i="1"/>
  <c r="AB399" i="1"/>
  <c r="AD398" i="1"/>
  <c r="AC398" i="1"/>
  <c r="AB398" i="1"/>
  <c r="AD397" i="1"/>
  <c r="AC397" i="1"/>
  <c r="AB397" i="1"/>
  <c r="AD396" i="1"/>
  <c r="AC396" i="1"/>
  <c r="AB396" i="1"/>
  <c r="AD395" i="1"/>
  <c r="AC395" i="1"/>
  <c r="AB395" i="1"/>
  <c r="AD394" i="1"/>
  <c r="AC394" i="1"/>
  <c r="AB394" i="1"/>
  <c r="AD393" i="1"/>
  <c r="AC393" i="1"/>
  <c r="AB393" i="1"/>
  <c r="AD392" i="1"/>
  <c r="AC392" i="1"/>
  <c r="AB392" i="1"/>
  <c r="AD391" i="1"/>
  <c r="AC391" i="1"/>
  <c r="AB391" i="1"/>
  <c r="AD390" i="1"/>
  <c r="AC390" i="1"/>
  <c r="AB390" i="1"/>
  <c r="AD389" i="1"/>
  <c r="AC389" i="1"/>
  <c r="AB389" i="1"/>
  <c r="AD388" i="1"/>
  <c r="AC388" i="1"/>
  <c r="AB388" i="1"/>
  <c r="AD387" i="1"/>
  <c r="AC387" i="1"/>
  <c r="AB387" i="1"/>
  <c r="AD386" i="1"/>
  <c r="AC386" i="1"/>
  <c r="AB386" i="1"/>
  <c r="AD385" i="1"/>
  <c r="AC385" i="1"/>
  <c r="AB385" i="1"/>
  <c r="AD384" i="1"/>
  <c r="AC384" i="1"/>
  <c r="AB384" i="1"/>
  <c r="AD383" i="1"/>
  <c r="AC383" i="1"/>
  <c r="AB383" i="1"/>
  <c r="AD382" i="1"/>
  <c r="AC382" i="1"/>
  <c r="AB382" i="1"/>
  <c r="AD381" i="1"/>
  <c r="AC381" i="1"/>
  <c r="AB381" i="1"/>
  <c r="AD380" i="1"/>
  <c r="AC380" i="1"/>
  <c r="AB380" i="1"/>
  <c r="AD379" i="1"/>
  <c r="AC379" i="1"/>
  <c r="AB379" i="1"/>
  <c r="AD378" i="1"/>
  <c r="AC378" i="1"/>
  <c r="AB378" i="1"/>
  <c r="AD377" i="1"/>
  <c r="AC377" i="1"/>
  <c r="AB377" i="1"/>
  <c r="AD376" i="1"/>
  <c r="AC376" i="1"/>
  <c r="AB376" i="1"/>
  <c r="AD375" i="1"/>
  <c r="AC375" i="1"/>
  <c r="AB375" i="1"/>
  <c r="AD374" i="1"/>
  <c r="AC374" i="1"/>
  <c r="AB374" i="1"/>
  <c r="AD373" i="1"/>
  <c r="AC373" i="1"/>
  <c r="AB373" i="1"/>
  <c r="AD372" i="1"/>
  <c r="AC372" i="1"/>
  <c r="AB372" i="1"/>
  <c r="AD371" i="1"/>
  <c r="AC371" i="1"/>
  <c r="AB371" i="1"/>
  <c r="AD370" i="1"/>
  <c r="AC370" i="1"/>
  <c r="AB370" i="1"/>
  <c r="AD369" i="1"/>
  <c r="AC369" i="1"/>
  <c r="AB369" i="1"/>
  <c r="AD368" i="1"/>
  <c r="AC368" i="1"/>
  <c r="AB368" i="1"/>
  <c r="AD367" i="1"/>
  <c r="AC367" i="1"/>
  <c r="AB367" i="1"/>
  <c r="AD366" i="1"/>
  <c r="AC366" i="1"/>
  <c r="AB366" i="1"/>
  <c r="AD365" i="1"/>
  <c r="AC365" i="1"/>
  <c r="AB365" i="1"/>
  <c r="AD364" i="1"/>
  <c r="AC364" i="1"/>
  <c r="AB364" i="1"/>
  <c r="AD363" i="1"/>
  <c r="AC363" i="1"/>
  <c r="AB363" i="1"/>
  <c r="AD362" i="1"/>
  <c r="AC362" i="1"/>
  <c r="AB362" i="1"/>
  <c r="AD361" i="1"/>
  <c r="AC361" i="1"/>
  <c r="AB361" i="1"/>
  <c r="AD360" i="1"/>
  <c r="AC360" i="1"/>
  <c r="AB360" i="1"/>
  <c r="AD359" i="1"/>
  <c r="AC359" i="1"/>
  <c r="AB359" i="1"/>
  <c r="AD358" i="1"/>
  <c r="AC358" i="1"/>
  <c r="AB358" i="1"/>
  <c r="AD357" i="1"/>
  <c r="AC357" i="1"/>
  <c r="AB357" i="1"/>
  <c r="AD356" i="1"/>
  <c r="AC356" i="1"/>
  <c r="AB356" i="1"/>
  <c r="AD355" i="1"/>
  <c r="AC355" i="1"/>
  <c r="AB355" i="1"/>
  <c r="AD354" i="1"/>
  <c r="AC354" i="1"/>
  <c r="AB354" i="1"/>
  <c r="AD353" i="1"/>
  <c r="AC353" i="1"/>
  <c r="AB353" i="1"/>
  <c r="AD352" i="1"/>
  <c r="AC352" i="1"/>
  <c r="AB352" i="1"/>
  <c r="AD351" i="1"/>
  <c r="AC351" i="1"/>
  <c r="AB351" i="1"/>
  <c r="AD350" i="1"/>
  <c r="AC350" i="1"/>
  <c r="AB350" i="1"/>
  <c r="AD349" i="1"/>
  <c r="AC349" i="1"/>
  <c r="AB349" i="1"/>
  <c r="AD348" i="1"/>
  <c r="AC348" i="1"/>
  <c r="AB348" i="1"/>
  <c r="AD347" i="1"/>
  <c r="AC347" i="1"/>
  <c r="AB347" i="1"/>
  <c r="AD346" i="1"/>
  <c r="AC346" i="1"/>
  <c r="AB346" i="1"/>
  <c r="AD345" i="1"/>
  <c r="AC345" i="1"/>
  <c r="AB345" i="1"/>
  <c r="AD344" i="1"/>
  <c r="AC344" i="1"/>
  <c r="AB344" i="1"/>
  <c r="AD343" i="1"/>
  <c r="AC343" i="1"/>
  <c r="AB343" i="1"/>
  <c r="AD342" i="1"/>
  <c r="AC342" i="1"/>
  <c r="AB342" i="1"/>
  <c r="AD341" i="1"/>
  <c r="AC341" i="1"/>
  <c r="AB341" i="1"/>
  <c r="AD340" i="1"/>
  <c r="AC340" i="1"/>
  <c r="AB340" i="1"/>
  <c r="AD339" i="1"/>
  <c r="AC339" i="1"/>
  <c r="AB339" i="1"/>
  <c r="AD338" i="1"/>
  <c r="AC338" i="1"/>
  <c r="AB338" i="1"/>
  <c r="AD337" i="1"/>
  <c r="AC337" i="1"/>
  <c r="AB337" i="1"/>
  <c r="AD336" i="1"/>
  <c r="AC336" i="1"/>
  <c r="AB336" i="1"/>
  <c r="AD335" i="1"/>
  <c r="AC335" i="1"/>
  <c r="AB335" i="1"/>
  <c r="AD334" i="1"/>
  <c r="AC334" i="1"/>
  <c r="AB334" i="1"/>
  <c r="AD333" i="1"/>
  <c r="AC333" i="1"/>
  <c r="AB333" i="1"/>
  <c r="AD332" i="1"/>
  <c r="AC332" i="1"/>
  <c r="AB332" i="1"/>
  <c r="AD331" i="1"/>
  <c r="AC331" i="1"/>
  <c r="AB331" i="1"/>
  <c r="AD330" i="1"/>
  <c r="AC330" i="1"/>
  <c r="AB330" i="1"/>
  <c r="AD329" i="1"/>
  <c r="AC329" i="1"/>
  <c r="AB329" i="1"/>
  <c r="AD328" i="1"/>
  <c r="AC328" i="1"/>
  <c r="AB328" i="1"/>
  <c r="AD327" i="1"/>
  <c r="AC327" i="1"/>
  <c r="AB327" i="1"/>
  <c r="AD326" i="1"/>
  <c r="AC326" i="1"/>
  <c r="AB326" i="1"/>
  <c r="AD325" i="1"/>
  <c r="AC325" i="1"/>
  <c r="AB325" i="1"/>
  <c r="AD324" i="1"/>
  <c r="AC324" i="1"/>
  <c r="AB324" i="1"/>
  <c r="AD323" i="1"/>
  <c r="AC323" i="1"/>
  <c r="AB323" i="1"/>
  <c r="AD322" i="1"/>
  <c r="AC322" i="1"/>
  <c r="AB322" i="1"/>
  <c r="AD321" i="1"/>
  <c r="AC321" i="1"/>
  <c r="AB321" i="1"/>
  <c r="AD320" i="1"/>
  <c r="AC320" i="1"/>
  <c r="AB320" i="1"/>
  <c r="AD319" i="1"/>
  <c r="AC319" i="1"/>
  <c r="AB319" i="1"/>
  <c r="AD318" i="1"/>
  <c r="AC318" i="1"/>
  <c r="AB318" i="1"/>
  <c r="AD317" i="1"/>
  <c r="AC317" i="1"/>
  <c r="AB317" i="1"/>
  <c r="AD316" i="1"/>
  <c r="AC316" i="1"/>
  <c r="AB316" i="1"/>
  <c r="AD315" i="1"/>
  <c r="AC315" i="1"/>
  <c r="AB315" i="1"/>
  <c r="AD314" i="1"/>
  <c r="AC314" i="1"/>
  <c r="AB314" i="1"/>
  <c r="AD313" i="1"/>
  <c r="AC313" i="1"/>
  <c r="AB313" i="1"/>
  <c r="AD312" i="1"/>
  <c r="AC312" i="1"/>
  <c r="AB312" i="1"/>
  <c r="AD311" i="1"/>
  <c r="AC311" i="1"/>
  <c r="AB311" i="1"/>
  <c r="AD310" i="1"/>
  <c r="AC310" i="1"/>
  <c r="AB310" i="1"/>
  <c r="AD309" i="1"/>
  <c r="AC309" i="1"/>
  <c r="AB309" i="1"/>
  <c r="AD308" i="1"/>
  <c r="AC308" i="1"/>
  <c r="AB308" i="1"/>
  <c r="AD307" i="1"/>
  <c r="AC307" i="1"/>
  <c r="AB307" i="1"/>
  <c r="AD306" i="1"/>
  <c r="AC306" i="1"/>
  <c r="AB306" i="1"/>
  <c r="AD305" i="1"/>
  <c r="AC305" i="1"/>
  <c r="AB305" i="1"/>
  <c r="AD304" i="1"/>
  <c r="AC304" i="1"/>
  <c r="AB304" i="1"/>
  <c r="AD303" i="1"/>
  <c r="AC303" i="1"/>
  <c r="AB303" i="1"/>
  <c r="AD302" i="1"/>
  <c r="AC302" i="1"/>
  <c r="AB302" i="1"/>
  <c r="AD301" i="1"/>
  <c r="AC301" i="1"/>
  <c r="AB301" i="1"/>
  <c r="AD300" i="1"/>
  <c r="AC300" i="1"/>
  <c r="AB300" i="1"/>
  <c r="AD299" i="1"/>
  <c r="AC299" i="1"/>
  <c r="AB299" i="1"/>
  <c r="AD298" i="1"/>
  <c r="AC298" i="1"/>
  <c r="AB298" i="1"/>
  <c r="AD297" i="1"/>
  <c r="AC297" i="1"/>
  <c r="AB297" i="1"/>
  <c r="AD296" i="1"/>
  <c r="AC296" i="1"/>
  <c r="AB296" i="1"/>
  <c r="AD295" i="1"/>
  <c r="AC295" i="1"/>
  <c r="AB295" i="1"/>
  <c r="AD294" i="1"/>
  <c r="AC294" i="1"/>
  <c r="AB294" i="1"/>
  <c r="AD293" i="1"/>
  <c r="AC293" i="1"/>
  <c r="AB293" i="1"/>
  <c r="AD292" i="1"/>
  <c r="AC292" i="1"/>
  <c r="AB292" i="1"/>
  <c r="AD291" i="1"/>
  <c r="AC291" i="1"/>
  <c r="AB291" i="1"/>
  <c r="AD290" i="1"/>
  <c r="AC290" i="1"/>
  <c r="AB290" i="1"/>
  <c r="AD289" i="1"/>
  <c r="AC289" i="1"/>
  <c r="AB289" i="1"/>
  <c r="AD288" i="1"/>
  <c r="AC288" i="1"/>
  <c r="AB288" i="1"/>
  <c r="AD287" i="1"/>
  <c r="AC287" i="1"/>
  <c r="AB287" i="1"/>
  <c r="AD286" i="1"/>
  <c r="AC286" i="1"/>
  <c r="AB286" i="1"/>
  <c r="AD285" i="1"/>
  <c r="AC285" i="1"/>
  <c r="AB285" i="1"/>
  <c r="AD284" i="1"/>
  <c r="AC284" i="1"/>
  <c r="AB284" i="1"/>
  <c r="AD283" i="1"/>
  <c r="AC283" i="1"/>
  <c r="AB283" i="1"/>
  <c r="AD282" i="1"/>
  <c r="AC282" i="1"/>
  <c r="AB282" i="1"/>
  <c r="AD281" i="1"/>
  <c r="AC281" i="1"/>
  <c r="AB281" i="1"/>
  <c r="AD280" i="1"/>
  <c r="AC280" i="1"/>
  <c r="AB280" i="1"/>
  <c r="AD279" i="1"/>
  <c r="AC279" i="1"/>
  <c r="AB279" i="1"/>
  <c r="AD278" i="1"/>
  <c r="AC278" i="1"/>
  <c r="AB278" i="1"/>
  <c r="AD277" i="1"/>
  <c r="AC277" i="1"/>
  <c r="AB277" i="1"/>
  <c r="AD276" i="1"/>
  <c r="AC276" i="1"/>
  <c r="AB276" i="1"/>
  <c r="AD275" i="1"/>
  <c r="AC275" i="1"/>
  <c r="AB275" i="1"/>
  <c r="AD274" i="1"/>
  <c r="AC274" i="1"/>
  <c r="AB274" i="1"/>
  <c r="AD273" i="1"/>
  <c r="AC273" i="1"/>
  <c r="AB273" i="1"/>
  <c r="AD272" i="1"/>
  <c r="AC272" i="1"/>
  <c r="AB272" i="1"/>
  <c r="AD271" i="1"/>
  <c r="AC271" i="1"/>
  <c r="AB271" i="1"/>
  <c r="AD270" i="1"/>
  <c r="AC270" i="1"/>
  <c r="AB270" i="1"/>
  <c r="AD269" i="1"/>
  <c r="AC269" i="1"/>
  <c r="AB269" i="1"/>
  <c r="AD268" i="1"/>
  <c r="AC268" i="1"/>
  <c r="AB268" i="1"/>
  <c r="AD267" i="1"/>
  <c r="AC267" i="1"/>
  <c r="AB267" i="1"/>
  <c r="AD266" i="1"/>
  <c r="AC266" i="1"/>
  <c r="AB266" i="1"/>
  <c r="AD265" i="1"/>
  <c r="AC265" i="1"/>
  <c r="AB265" i="1"/>
  <c r="AD264" i="1"/>
  <c r="AC264" i="1"/>
  <c r="AB264" i="1"/>
  <c r="AD263" i="1"/>
  <c r="AC263" i="1"/>
  <c r="AB263" i="1"/>
  <c r="AD262" i="1"/>
  <c r="AC262" i="1"/>
  <c r="AB262" i="1"/>
  <c r="AD261" i="1"/>
  <c r="AC261" i="1"/>
  <c r="AB261" i="1"/>
  <c r="AD260" i="1"/>
  <c r="AC260" i="1"/>
  <c r="AB260" i="1"/>
  <c r="AD259" i="1"/>
  <c r="AC259" i="1"/>
  <c r="AB259" i="1"/>
  <c r="AD258" i="1"/>
  <c r="AC258" i="1"/>
  <c r="AB258" i="1"/>
  <c r="AD257" i="1"/>
  <c r="AC257" i="1"/>
  <c r="AB257" i="1"/>
  <c r="AD256" i="1"/>
  <c r="AC256" i="1"/>
  <c r="AB256" i="1"/>
  <c r="AD255" i="1"/>
  <c r="AC255" i="1"/>
  <c r="AB255" i="1"/>
  <c r="AD254" i="1"/>
  <c r="AC254" i="1"/>
  <c r="AB254" i="1"/>
  <c r="AD253" i="1"/>
  <c r="AC253" i="1"/>
  <c r="AB253" i="1"/>
  <c r="AD252" i="1"/>
  <c r="AC252" i="1"/>
  <c r="AB252" i="1"/>
  <c r="AD251" i="1"/>
  <c r="AC251" i="1"/>
  <c r="AB251" i="1"/>
  <c r="AD250" i="1"/>
  <c r="AC250" i="1"/>
  <c r="AB250" i="1"/>
  <c r="AD249" i="1"/>
  <c r="AC249" i="1"/>
  <c r="AB249" i="1"/>
  <c r="AD248" i="1"/>
  <c r="AC248" i="1"/>
  <c r="AB248" i="1"/>
  <c r="AD247" i="1"/>
  <c r="AC247" i="1"/>
  <c r="AB247" i="1"/>
  <c r="AD246" i="1"/>
  <c r="AC246" i="1"/>
  <c r="AB246" i="1"/>
  <c r="AD245" i="1"/>
  <c r="AC245" i="1"/>
  <c r="AB245" i="1"/>
  <c r="AD244" i="1"/>
  <c r="AC244" i="1"/>
  <c r="AB244" i="1"/>
  <c r="AD243" i="1"/>
  <c r="AC243" i="1"/>
  <c r="AB243" i="1"/>
  <c r="AD242" i="1"/>
  <c r="AC242" i="1"/>
  <c r="AB242" i="1"/>
  <c r="AD241" i="1"/>
  <c r="AC241" i="1"/>
  <c r="AB241" i="1"/>
  <c r="AD240" i="1"/>
  <c r="AC240" i="1"/>
  <c r="AB240" i="1"/>
  <c r="AD239" i="1"/>
  <c r="AC239" i="1"/>
  <c r="AB239" i="1"/>
  <c r="AD238" i="1"/>
  <c r="AC238" i="1"/>
  <c r="AB238" i="1"/>
  <c r="AD237" i="1"/>
  <c r="AC237" i="1"/>
  <c r="AB237" i="1"/>
  <c r="AD236" i="1"/>
  <c r="AC236" i="1"/>
  <c r="AB236" i="1"/>
  <c r="AD235" i="1"/>
  <c r="AC235" i="1"/>
  <c r="AB235" i="1"/>
  <c r="AD234" i="1"/>
  <c r="AC234" i="1"/>
  <c r="AB234" i="1"/>
  <c r="AD233" i="1"/>
  <c r="AC233" i="1"/>
  <c r="AB233" i="1"/>
  <c r="AD232" i="1"/>
  <c r="AC232" i="1"/>
  <c r="AB232" i="1"/>
  <c r="AD231" i="1"/>
  <c r="AC231" i="1"/>
  <c r="AB231" i="1"/>
  <c r="AD230" i="1"/>
  <c r="AC230" i="1"/>
  <c r="AB230" i="1"/>
  <c r="AD229" i="1"/>
  <c r="AC229" i="1"/>
  <c r="AB229" i="1"/>
  <c r="AD228" i="1"/>
  <c r="AC228" i="1"/>
  <c r="AB228" i="1"/>
  <c r="AD227" i="1"/>
  <c r="AC227" i="1"/>
  <c r="AB227" i="1"/>
  <c r="AD226" i="1"/>
  <c r="AC226" i="1"/>
  <c r="AB226" i="1"/>
  <c r="AD225" i="1"/>
  <c r="AC225" i="1"/>
  <c r="AB225" i="1"/>
  <c r="AD224" i="1"/>
  <c r="AC224" i="1"/>
  <c r="AB224" i="1"/>
  <c r="AD223" i="1"/>
  <c r="AC223" i="1"/>
  <c r="AB223" i="1"/>
  <c r="AD222" i="1"/>
  <c r="AC222" i="1"/>
  <c r="AB222" i="1"/>
  <c r="AD221" i="1"/>
  <c r="AC221" i="1"/>
  <c r="AB221" i="1"/>
  <c r="AD220" i="1"/>
  <c r="AC220" i="1"/>
  <c r="AB220" i="1"/>
  <c r="AD219" i="1"/>
  <c r="AC219" i="1"/>
  <c r="AB219" i="1"/>
  <c r="AD218" i="1"/>
  <c r="AC218" i="1"/>
  <c r="AB218" i="1"/>
  <c r="AD217" i="1"/>
  <c r="AC217" i="1"/>
  <c r="AB217" i="1"/>
  <c r="AD216" i="1"/>
  <c r="AC216" i="1"/>
  <c r="AB216" i="1"/>
  <c r="AD215" i="1"/>
  <c r="AC215" i="1"/>
  <c r="AB215" i="1"/>
  <c r="AD214" i="1"/>
  <c r="AC214" i="1"/>
  <c r="AB214" i="1"/>
  <c r="AD213" i="1"/>
  <c r="AC213" i="1"/>
  <c r="AB213" i="1"/>
  <c r="AD212" i="1"/>
  <c r="AC212" i="1"/>
  <c r="AB212" i="1"/>
  <c r="AD211" i="1"/>
  <c r="AC211" i="1"/>
  <c r="AB211" i="1"/>
  <c r="AD210" i="1"/>
  <c r="AC210" i="1"/>
  <c r="AB210" i="1"/>
  <c r="AD209" i="1"/>
  <c r="AC209" i="1"/>
  <c r="AB209" i="1"/>
  <c r="AD208" i="1"/>
  <c r="AC208" i="1"/>
  <c r="AB208" i="1"/>
  <c r="AD207" i="1"/>
  <c r="AC207" i="1"/>
  <c r="AB207" i="1"/>
  <c r="AD206" i="1"/>
  <c r="AC206" i="1"/>
  <c r="AB206" i="1"/>
  <c r="AD205" i="1"/>
  <c r="AC205" i="1"/>
  <c r="AB205" i="1"/>
  <c r="AD204" i="1"/>
  <c r="AC204" i="1"/>
  <c r="AB204" i="1"/>
  <c r="AD203" i="1"/>
  <c r="AC203" i="1"/>
  <c r="AB203" i="1"/>
  <c r="AD202" i="1"/>
  <c r="AC202" i="1"/>
  <c r="AB202" i="1"/>
  <c r="AD201" i="1"/>
  <c r="AC201" i="1"/>
  <c r="AB201" i="1"/>
  <c r="AD200" i="1"/>
  <c r="AC200" i="1"/>
  <c r="AB200" i="1"/>
  <c r="AD199" i="1"/>
  <c r="AC199" i="1"/>
  <c r="AB199" i="1"/>
  <c r="AD198" i="1"/>
  <c r="AC198" i="1"/>
  <c r="AB198" i="1"/>
  <c r="AD197" i="1"/>
  <c r="AC197" i="1"/>
  <c r="AB197" i="1"/>
  <c r="AD196" i="1"/>
  <c r="AC196" i="1"/>
  <c r="AB196" i="1"/>
  <c r="AD195" i="1"/>
  <c r="AC195" i="1"/>
  <c r="AB195" i="1"/>
  <c r="AD194" i="1"/>
  <c r="AC194" i="1"/>
  <c r="AB194" i="1"/>
  <c r="AD193" i="1"/>
  <c r="AC193" i="1"/>
  <c r="AB193" i="1"/>
  <c r="AD192" i="1"/>
  <c r="AC192" i="1"/>
  <c r="AB192" i="1"/>
  <c r="AD191" i="1"/>
  <c r="AC191" i="1"/>
  <c r="AB191" i="1"/>
  <c r="AD190" i="1"/>
  <c r="AC190" i="1"/>
  <c r="AB190" i="1"/>
  <c r="AD189" i="1"/>
  <c r="AC189" i="1"/>
  <c r="AB189" i="1"/>
  <c r="AD188" i="1"/>
  <c r="AC188" i="1"/>
  <c r="AB188" i="1"/>
  <c r="AD187" i="1"/>
  <c r="AC187" i="1"/>
  <c r="AB187" i="1"/>
  <c r="AD186" i="1"/>
  <c r="AC186" i="1"/>
  <c r="AB186" i="1"/>
  <c r="AD185" i="1"/>
  <c r="AC185" i="1"/>
  <c r="AB185" i="1"/>
  <c r="AD184" i="1"/>
  <c r="AC184" i="1"/>
  <c r="AB184" i="1"/>
  <c r="AD183" i="1"/>
  <c r="AC183" i="1"/>
  <c r="AB183" i="1"/>
  <c r="AD182" i="1"/>
  <c r="AC182" i="1"/>
  <c r="AB182" i="1"/>
  <c r="AD181" i="1"/>
  <c r="AC181" i="1"/>
  <c r="AB181" i="1"/>
  <c r="AD180" i="1"/>
  <c r="AC180" i="1"/>
  <c r="AB180" i="1"/>
  <c r="AD179" i="1"/>
  <c r="AC179" i="1"/>
  <c r="AB179" i="1"/>
  <c r="AD178" i="1"/>
  <c r="AC178" i="1"/>
  <c r="AB178" i="1"/>
  <c r="AD177" i="1"/>
  <c r="AC177" i="1"/>
  <c r="AB177" i="1"/>
  <c r="AD176" i="1"/>
  <c r="AC176" i="1"/>
  <c r="AB176" i="1"/>
  <c r="AD175" i="1"/>
  <c r="AC175" i="1"/>
  <c r="AB175" i="1"/>
  <c r="AD174" i="1"/>
  <c r="AC174" i="1"/>
  <c r="AB174" i="1"/>
  <c r="AD173" i="1"/>
  <c r="AC173" i="1"/>
  <c r="AB173" i="1"/>
  <c r="AD172" i="1"/>
  <c r="AC172" i="1"/>
  <c r="AB172" i="1"/>
  <c r="AD171" i="1"/>
  <c r="AC171" i="1"/>
  <c r="AB171" i="1"/>
  <c r="AD170" i="1"/>
  <c r="AC170" i="1"/>
  <c r="AB170" i="1"/>
  <c r="AD169" i="1"/>
  <c r="AC169" i="1"/>
  <c r="AB169" i="1"/>
  <c r="AD168" i="1"/>
  <c r="AC168" i="1"/>
  <c r="AB168" i="1"/>
  <c r="AD167" i="1"/>
  <c r="AC167" i="1"/>
  <c r="AB167" i="1"/>
  <c r="AD166" i="1"/>
  <c r="AC166" i="1"/>
  <c r="AB166" i="1"/>
  <c r="AD165" i="1"/>
  <c r="AC165" i="1"/>
  <c r="AB165" i="1"/>
  <c r="AD164" i="1"/>
  <c r="AC164" i="1"/>
  <c r="AB164" i="1"/>
  <c r="AD163" i="1"/>
  <c r="AC163" i="1"/>
  <c r="AB163" i="1"/>
  <c r="AD162" i="1"/>
  <c r="AC162" i="1"/>
  <c r="AB162" i="1"/>
  <c r="AD161" i="1"/>
  <c r="AC161" i="1"/>
  <c r="AB161" i="1"/>
  <c r="AD160" i="1"/>
  <c r="AC160" i="1"/>
  <c r="AB160" i="1"/>
  <c r="AD159" i="1"/>
  <c r="AC159" i="1"/>
  <c r="AB159" i="1"/>
  <c r="AD158" i="1"/>
  <c r="AC158" i="1"/>
  <c r="AB158" i="1"/>
  <c r="AD157" i="1"/>
  <c r="AC157" i="1"/>
  <c r="AB157" i="1"/>
  <c r="AD156" i="1"/>
  <c r="AC156" i="1"/>
  <c r="AB156" i="1"/>
  <c r="AD155" i="1"/>
  <c r="AC155" i="1"/>
  <c r="AB155" i="1"/>
  <c r="AD154" i="1"/>
  <c r="AC154" i="1"/>
  <c r="AB154" i="1"/>
  <c r="AD153" i="1"/>
  <c r="AC153" i="1"/>
  <c r="AB153" i="1"/>
  <c r="AD152" i="1"/>
  <c r="AC152" i="1"/>
  <c r="AB152" i="1"/>
  <c r="AD151" i="1"/>
  <c r="AC151" i="1"/>
  <c r="AB151" i="1"/>
  <c r="AD150" i="1"/>
  <c r="AC150" i="1"/>
  <c r="AB150" i="1"/>
  <c r="AD149" i="1"/>
  <c r="AC149" i="1"/>
  <c r="AB149" i="1"/>
  <c r="AD148" i="1"/>
  <c r="AC148" i="1"/>
  <c r="AB148" i="1"/>
  <c r="AD147" i="1"/>
  <c r="AC147" i="1"/>
  <c r="AB147" i="1"/>
  <c r="AD146" i="1"/>
  <c r="AC146" i="1"/>
  <c r="AB146" i="1"/>
  <c r="AD145" i="1"/>
  <c r="AC145" i="1"/>
  <c r="AB145" i="1"/>
  <c r="AD144" i="1"/>
  <c r="AC144" i="1"/>
  <c r="AB144" i="1"/>
  <c r="AD143" i="1"/>
  <c r="AC143" i="1"/>
  <c r="AB143" i="1"/>
  <c r="AD142" i="1"/>
  <c r="AC142" i="1"/>
  <c r="AB142" i="1"/>
  <c r="AD141" i="1"/>
  <c r="AC141" i="1"/>
  <c r="AB141" i="1"/>
  <c r="AD140" i="1"/>
  <c r="AC140" i="1"/>
  <c r="AB140" i="1"/>
  <c r="AD139" i="1"/>
  <c r="AC139" i="1"/>
  <c r="AB139" i="1"/>
  <c r="AD138" i="1"/>
  <c r="AC138" i="1"/>
  <c r="AB138" i="1"/>
  <c r="AD137" i="1"/>
  <c r="AC137" i="1"/>
  <c r="AB137" i="1"/>
  <c r="AD136" i="1"/>
  <c r="AC136" i="1"/>
  <c r="AB136" i="1"/>
  <c r="AD135" i="1"/>
  <c r="AC135" i="1"/>
  <c r="AB135" i="1"/>
  <c r="AD134" i="1"/>
  <c r="AC134" i="1"/>
  <c r="AB134" i="1"/>
  <c r="AD133" i="1"/>
  <c r="AC133" i="1"/>
  <c r="AB133" i="1"/>
  <c r="AD132" i="1"/>
  <c r="AC132" i="1"/>
  <c r="AB132" i="1"/>
  <c r="AD131" i="1"/>
  <c r="AC131" i="1"/>
  <c r="AB131" i="1"/>
  <c r="AD130" i="1"/>
  <c r="AC130" i="1"/>
  <c r="AB130" i="1"/>
  <c r="AD129" i="1"/>
  <c r="AC129" i="1"/>
  <c r="AB129" i="1"/>
  <c r="AD128" i="1"/>
  <c r="AC128" i="1"/>
  <c r="AB128" i="1"/>
  <c r="AD127" i="1"/>
  <c r="AC127" i="1"/>
  <c r="AB127" i="1"/>
  <c r="AD126" i="1"/>
  <c r="AC126" i="1"/>
  <c r="AB126" i="1"/>
  <c r="AD125" i="1"/>
  <c r="AC125" i="1"/>
  <c r="AB125" i="1"/>
  <c r="AD124" i="1"/>
  <c r="AC124" i="1"/>
  <c r="AB124" i="1"/>
  <c r="AD123" i="1"/>
  <c r="AC123" i="1"/>
  <c r="AB123" i="1"/>
  <c r="AD122" i="1"/>
  <c r="AC122" i="1"/>
  <c r="AB122" i="1"/>
  <c r="AD121" i="1"/>
  <c r="AC121" i="1"/>
  <c r="AB121" i="1"/>
  <c r="AD120" i="1"/>
  <c r="AC120" i="1"/>
  <c r="AB120" i="1"/>
  <c r="AD119" i="1"/>
  <c r="AC119" i="1"/>
  <c r="AB119" i="1"/>
  <c r="AD118" i="1"/>
  <c r="AC118" i="1"/>
  <c r="AB118" i="1"/>
  <c r="AD117" i="1"/>
  <c r="AC117" i="1"/>
  <c r="AB117" i="1"/>
  <c r="AD116" i="1"/>
  <c r="AC116" i="1"/>
  <c r="AB116" i="1"/>
  <c r="AD115" i="1"/>
  <c r="AC115" i="1"/>
  <c r="AB115" i="1"/>
  <c r="AD114" i="1"/>
  <c r="AC114" i="1"/>
  <c r="AB114" i="1"/>
  <c r="AD113" i="1"/>
  <c r="AC113" i="1"/>
  <c r="AB113" i="1"/>
  <c r="AD112" i="1"/>
  <c r="AC112" i="1"/>
  <c r="AB112" i="1"/>
  <c r="AD111" i="1"/>
  <c r="AC111" i="1"/>
  <c r="AB111" i="1"/>
  <c r="AD110" i="1"/>
  <c r="AC110" i="1"/>
  <c r="AB110" i="1"/>
  <c r="AD109" i="1"/>
  <c r="AC109" i="1"/>
  <c r="AB109" i="1"/>
  <c r="AD108" i="1"/>
  <c r="AC108" i="1"/>
  <c r="AB108" i="1"/>
  <c r="AD107" i="1"/>
  <c r="AC107" i="1"/>
  <c r="AB107" i="1"/>
  <c r="AD106" i="1"/>
  <c r="AC106" i="1"/>
  <c r="AB106" i="1"/>
  <c r="AD105" i="1"/>
  <c r="AC105" i="1"/>
  <c r="AB105" i="1"/>
  <c r="AD104" i="1"/>
  <c r="AC104" i="1"/>
  <c r="AB104" i="1"/>
  <c r="AD103" i="1"/>
  <c r="AC103" i="1"/>
  <c r="AB103" i="1"/>
  <c r="AD102" i="1"/>
  <c r="AC102" i="1"/>
  <c r="AB102" i="1"/>
  <c r="AD101" i="1"/>
  <c r="AC101" i="1"/>
  <c r="AB101" i="1"/>
  <c r="AD100" i="1"/>
  <c r="AC100" i="1"/>
  <c r="AB100" i="1"/>
  <c r="AD99" i="1"/>
  <c r="AC99" i="1"/>
  <c r="AB99" i="1"/>
  <c r="AD98" i="1"/>
  <c r="AC98" i="1"/>
  <c r="AB98" i="1"/>
  <c r="AD97" i="1"/>
  <c r="AC97" i="1"/>
  <c r="AB97" i="1"/>
  <c r="AD96" i="1"/>
  <c r="AC96" i="1"/>
  <c r="AB96" i="1"/>
  <c r="AD95" i="1"/>
  <c r="AC95" i="1"/>
  <c r="AB95" i="1"/>
  <c r="AD94" i="1"/>
  <c r="AC94" i="1"/>
  <c r="AB94" i="1"/>
  <c r="AD93" i="1"/>
  <c r="AC93" i="1"/>
  <c r="AB93" i="1"/>
  <c r="AD92" i="1"/>
  <c r="AC92" i="1"/>
  <c r="AB92" i="1"/>
  <c r="AD91" i="1"/>
  <c r="AC91" i="1"/>
  <c r="AB91" i="1"/>
  <c r="AD90" i="1"/>
  <c r="AC90" i="1"/>
  <c r="AB90" i="1"/>
  <c r="AD89" i="1"/>
  <c r="AC89" i="1"/>
  <c r="AB89" i="1"/>
  <c r="AD88" i="1"/>
  <c r="AC88" i="1"/>
  <c r="AB88" i="1"/>
  <c r="AD87" i="1"/>
  <c r="AC87" i="1"/>
  <c r="AB87" i="1"/>
  <c r="AD86" i="1"/>
  <c r="AC86" i="1"/>
  <c r="AB86" i="1"/>
  <c r="AD85" i="1"/>
  <c r="AC85" i="1"/>
  <c r="AB85" i="1"/>
  <c r="AD84" i="1"/>
  <c r="AC84" i="1"/>
  <c r="AB84" i="1"/>
  <c r="AD83" i="1"/>
  <c r="AC83" i="1"/>
  <c r="AB83" i="1"/>
  <c r="AD82" i="1"/>
  <c r="AC82" i="1"/>
  <c r="AB82" i="1"/>
  <c r="AD81" i="1"/>
  <c r="AC81" i="1"/>
  <c r="AB81" i="1"/>
  <c r="AD80" i="1"/>
  <c r="AC80" i="1"/>
  <c r="AB80" i="1"/>
  <c r="AD79" i="1"/>
  <c r="AC79" i="1"/>
  <c r="AB79" i="1"/>
  <c r="AD78" i="1"/>
  <c r="AC78" i="1"/>
  <c r="AB78" i="1"/>
  <c r="AD77" i="1"/>
  <c r="AC77" i="1"/>
  <c r="AB77" i="1"/>
  <c r="AD76" i="1"/>
  <c r="AC76" i="1"/>
  <c r="AB76" i="1"/>
  <c r="AD75" i="1"/>
  <c r="AC75" i="1"/>
  <c r="AB75" i="1"/>
  <c r="AD74" i="1"/>
  <c r="AC74" i="1"/>
  <c r="AB74" i="1"/>
  <c r="AD73" i="1"/>
  <c r="AC73" i="1"/>
  <c r="AB73" i="1"/>
  <c r="AD72" i="1"/>
  <c r="AC72" i="1"/>
  <c r="AB72" i="1"/>
  <c r="AD71" i="1"/>
  <c r="AC71" i="1"/>
  <c r="AB71" i="1"/>
  <c r="AD70" i="1"/>
  <c r="AC70" i="1"/>
  <c r="AB70" i="1"/>
  <c r="AD69" i="1"/>
  <c r="AC69" i="1"/>
  <c r="AB69" i="1"/>
  <c r="AD68" i="1"/>
  <c r="AC68" i="1"/>
  <c r="AB68" i="1"/>
  <c r="AD67" i="1"/>
  <c r="AC67" i="1"/>
  <c r="AB67" i="1"/>
  <c r="AD66" i="1"/>
  <c r="AC66" i="1"/>
  <c r="AB66" i="1"/>
  <c r="AD65" i="1"/>
  <c r="AC65" i="1"/>
  <c r="AB65" i="1"/>
  <c r="AD64" i="1"/>
  <c r="AC64" i="1"/>
  <c r="AB64" i="1"/>
  <c r="AD63" i="1"/>
  <c r="AC63" i="1"/>
  <c r="AB63" i="1"/>
  <c r="AD62" i="1"/>
  <c r="AC62" i="1"/>
  <c r="AB62" i="1"/>
  <c r="AD61" i="1"/>
  <c r="AC61" i="1"/>
  <c r="AB61" i="1"/>
  <c r="AD60" i="1"/>
  <c r="AC60" i="1"/>
  <c r="AB60" i="1"/>
  <c r="AD59" i="1"/>
  <c r="AC59" i="1"/>
  <c r="AB59" i="1"/>
  <c r="AD58" i="1"/>
  <c r="AC58" i="1"/>
  <c r="AB58" i="1"/>
  <c r="AD57" i="1"/>
  <c r="AC57" i="1"/>
  <c r="AB57" i="1"/>
  <c r="AD56" i="1"/>
  <c r="AC56" i="1"/>
  <c r="AB56" i="1"/>
  <c r="AD55" i="1"/>
  <c r="AC55" i="1"/>
  <c r="AB55" i="1"/>
  <c r="AD54" i="1"/>
  <c r="AC54" i="1"/>
  <c r="AB54" i="1"/>
  <c r="AD53" i="1"/>
  <c r="AC53" i="1"/>
  <c r="AB53" i="1"/>
  <c r="AD52" i="1"/>
  <c r="AC52" i="1"/>
  <c r="AB52" i="1"/>
  <c r="AD51" i="1"/>
  <c r="AC51" i="1"/>
  <c r="AB51" i="1"/>
  <c r="AD50" i="1"/>
  <c r="AC50" i="1"/>
  <c r="AB50" i="1"/>
  <c r="AD49" i="1"/>
  <c r="AC49" i="1"/>
  <c r="AB49" i="1"/>
  <c r="AD48" i="1"/>
  <c r="AC48" i="1"/>
  <c r="AB48" i="1"/>
  <c r="AD47" i="1"/>
  <c r="AC47" i="1"/>
  <c r="AB47" i="1"/>
  <c r="AD46" i="1"/>
  <c r="AC46" i="1"/>
  <c r="AB46" i="1"/>
  <c r="AD45" i="1"/>
  <c r="AC45" i="1"/>
  <c r="AB45" i="1"/>
  <c r="AD44" i="1"/>
  <c r="AC44" i="1"/>
  <c r="AB44" i="1"/>
  <c r="AD43" i="1"/>
  <c r="AC43" i="1"/>
  <c r="AB43" i="1"/>
  <c r="AD42" i="1"/>
  <c r="AC42" i="1"/>
  <c r="AB42" i="1"/>
  <c r="AD41" i="1"/>
  <c r="AC41" i="1"/>
  <c r="AB41" i="1"/>
  <c r="AD40" i="1"/>
  <c r="AC40" i="1"/>
  <c r="AB40" i="1"/>
  <c r="AD39" i="1"/>
  <c r="AC39" i="1"/>
  <c r="AB39" i="1"/>
  <c r="AD38" i="1"/>
  <c r="AC38" i="1"/>
  <c r="AB38" i="1"/>
  <c r="AD37" i="1"/>
  <c r="AC37" i="1"/>
  <c r="AB37" i="1"/>
  <c r="AD36" i="1"/>
  <c r="AC36" i="1"/>
  <c r="AB36" i="1"/>
  <c r="AD35" i="1"/>
  <c r="AC35" i="1"/>
  <c r="AB35" i="1"/>
  <c r="AD34" i="1"/>
  <c r="AC34" i="1"/>
  <c r="AB34" i="1"/>
  <c r="AD33" i="1"/>
  <c r="AC33" i="1"/>
  <c r="AB33" i="1"/>
  <c r="AD32" i="1"/>
  <c r="AC32" i="1"/>
  <c r="AB32" i="1"/>
  <c r="AD31" i="1"/>
  <c r="AC31" i="1"/>
  <c r="AB31" i="1"/>
  <c r="AD30" i="1"/>
  <c r="AC30" i="1"/>
  <c r="AB30" i="1"/>
  <c r="AD29" i="1"/>
  <c r="AC29" i="1"/>
  <c r="AB29" i="1"/>
  <c r="AD28" i="1"/>
  <c r="AC28" i="1"/>
  <c r="AB28" i="1"/>
  <c r="AD27" i="1"/>
  <c r="AC27" i="1"/>
  <c r="AB27" i="1"/>
  <c r="AD26" i="1"/>
  <c r="AC26" i="1"/>
  <c r="AB26" i="1"/>
  <c r="AD25" i="1"/>
  <c r="AC25" i="1"/>
  <c r="AB25" i="1"/>
  <c r="AD24" i="1"/>
  <c r="AC24" i="1"/>
  <c r="AB24" i="1"/>
  <c r="AD23" i="1"/>
  <c r="AC23" i="1"/>
  <c r="AB23" i="1"/>
  <c r="AD22" i="1"/>
  <c r="AC22" i="1"/>
  <c r="AB22" i="1"/>
  <c r="AD21" i="1"/>
  <c r="AC21" i="1"/>
  <c r="AB21" i="1"/>
  <c r="AD20" i="1"/>
  <c r="AC20" i="1"/>
  <c r="AB20" i="1"/>
  <c r="AD19" i="1"/>
  <c r="AC19" i="1"/>
  <c r="AB19" i="1"/>
  <c r="AD18" i="1"/>
  <c r="AC18" i="1"/>
  <c r="AB18" i="1"/>
  <c r="AD17" i="1"/>
  <c r="AC17" i="1"/>
  <c r="AB17" i="1"/>
  <c r="AD16" i="1"/>
  <c r="AC16" i="1"/>
  <c r="AB16" i="1"/>
  <c r="AD15" i="1"/>
  <c r="AC15" i="1"/>
  <c r="AB15" i="1"/>
  <c r="AD14" i="1"/>
  <c r="AC14" i="1"/>
  <c r="AB14" i="1"/>
  <c r="AD13" i="1"/>
  <c r="AC13" i="1"/>
  <c r="AB13" i="1"/>
  <c r="AD12" i="1"/>
  <c r="AC12" i="1"/>
  <c r="AB12" i="1"/>
  <c r="AD11" i="1"/>
  <c r="AC11" i="1"/>
  <c r="AB11" i="1"/>
  <c r="AD10" i="1"/>
  <c r="AC10" i="1"/>
  <c r="AB10" i="1"/>
  <c r="AD9" i="1"/>
  <c r="AC9" i="1"/>
  <c r="AB9" i="1"/>
  <c r="AD8" i="1"/>
  <c r="AC8" i="1"/>
  <c r="AB8" i="1"/>
  <c r="AD7" i="1"/>
  <c r="AC7" i="1"/>
  <c r="AB7" i="1"/>
  <c r="AD6" i="1"/>
  <c r="AC6" i="1"/>
  <c r="AB6" i="1"/>
  <c r="AD5" i="1"/>
  <c r="AC5" i="1"/>
  <c r="AB5" i="1"/>
  <c r="AD4" i="1"/>
  <c r="AC4" i="1"/>
  <c r="AB4" i="1"/>
  <c r="AD3" i="1"/>
  <c r="AC3" i="1"/>
  <c r="AB3" i="1"/>
  <c r="AA47" i="1"/>
  <c r="AA43" i="1"/>
  <c r="Z1053" i="1"/>
  <c r="Y1053" i="1"/>
  <c r="Z1052" i="1"/>
  <c r="Y1052" i="1"/>
  <c r="Z1051" i="1"/>
  <c r="Y1051" i="1"/>
  <c r="Z1050" i="1"/>
  <c r="Y1050" i="1"/>
  <c r="Z1049" i="1"/>
  <c r="Y1049" i="1"/>
  <c r="Z1048" i="1"/>
  <c r="Y1048" i="1"/>
  <c r="Z1047" i="1"/>
  <c r="Y1047" i="1"/>
  <c r="Z1046" i="1"/>
  <c r="Y1046" i="1"/>
  <c r="Z1045" i="1"/>
  <c r="Y1045" i="1"/>
  <c r="Z1044" i="1"/>
  <c r="Y1044" i="1"/>
  <c r="Z1043" i="1"/>
  <c r="Y1043" i="1"/>
  <c r="Z1042" i="1"/>
  <c r="Y1042" i="1"/>
  <c r="Z1041" i="1"/>
  <c r="Y1041" i="1"/>
  <c r="Z1040" i="1"/>
  <c r="Y1040" i="1"/>
  <c r="Z1039" i="1"/>
  <c r="Y1039" i="1"/>
  <c r="Z1038" i="1"/>
  <c r="Y1038" i="1"/>
  <c r="Z1037" i="1"/>
  <c r="Y1037" i="1"/>
  <c r="Z1036" i="1"/>
  <c r="Y1036" i="1"/>
  <c r="Z1035" i="1"/>
  <c r="Y1035" i="1"/>
  <c r="Z1034" i="1"/>
  <c r="Y1034" i="1"/>
  <c r="Z1033" i="1"/>
  <c r="Y1033" i="1"/>
  <c r="Z1032" i="1"/>
  <c r="Y1032" i="1"/>
  <c r="Z1031" i="1"/>
  <c r="Y1031" i="1"/>
  <c r="Z1030" i="1"/>
  <c r="Y1030" i="1"/>
  <c r="Z1029" i="1"/>
  <c r="Y1029" i="1"/>
  <c r="Z1028" i="1"/>
  <c r="Y1028" i="1"/>
  <c r="Z1027" i="1"/>
  <c r="Y1027" i="1"/>
  <c r="Z1026" i="1"/>
  <c r="Y1026" i="1"/>
  <c r="Z1025" i="1"/>
  <c r="Y1025" i="1"/>
  <c r="Z1024" i="1"/>
  <c r="Y1024" i="1"/>
  <c r="Z1023" i="1"/>
  <c r="Y1023" i="1"/>
  <c r="Z1022" i="1"/>
  <c r="Y1022" i="1"/>
  <c r="Z1021" i="1"/>
  <c r="Y1021" i="1"/>
  <c r="Z1020" i="1"/>
  <c r="Y1020" i="1"/>
  <c r="Z1019" i="1"/>
  <c r="Y1019" i="1"/>
  <c r="Z1018" i="1"/>
  <c r="Y1018" i="1"/>
  <c r="Z1017" i="1"/>
  <c r="Y1017" i="1"/>
  <c r="Z1016" i="1"/>
  <c r="Y1016" i="1"/>
  <c r="Z1015" i="1"/>
  <c r="Y1015" i="1"/>
  <c r="Z1014" i="1"/>
  <c r="Y1014" i="1"/>
  <c r="Z1013" i="1"/>
  <c r="Y1013" i="1"/>
  <c r="Z1012" i="1"/>
  <c r="Y1012" i="1"/>
  <c r="Z1011" i="1"/>
  <c r="Y1011" i="1"/>
  <c r="Z1010" i="1"/>
  <c r="Y1010" i="1"/>
  <c r="Z1009" i="1"/>
  <c r="Y1009" i="1"/>
  <c r="Z1008" i="1"/>
  <c r="Y1008" i="1"/>
  <c r="Z1007" i="1"/>
  <c r="Y1007" i="1"/>
  <c r="Z1006" i="1"/>
  <c r="Y1006" i="1"/>
  <c r="Z1005" i="1"/>
  <c r="Y1005" i="1"/>
  <c r="Z1004" i="1"/>
  <c r="Y1004" i="1"/>
  <c r="Z1003" i="1"/>
  <c r="Y1003" i="1"/>
  <c r="Z1002" i="1"/>
  <c r="Y1002" i="1"/>
  <c r="Z1001" i="1"/>
  <c r="Y1001" i="1"/>
  <c r="Z1000" i="1"/>
  <c r="Y1000" i="1"/>
  <c r="Z999" i="1"/>
  <c r="Y999" i="1"/>
  <c r="Z998" i="1"/>
  <c r="Y998" i="1"/>
  <c r="Z997" i="1"/>
  <c r="Y997" i="1"/>
  <c r="Z996" i="1"/>
  <c r="Y996" i="1"/>
  <c r="Z995" i="1"/>
  <c r="Y995" i="1"/>
  <c r="Z994" i="1"/>
  <c r="Y994" i="1"/>
  <c r="Z993" i="1"/>
  <c r="Y993" i="1"/>
  <c r="Z992" i="1"/>
  <c r="Y992" i="1"/>
  <c r="Z991" i="1"/>
  <c r="Y991" i="1"/>
  <c r="Z990" i="1"/>
  <c r="Y990" i="1"/>
  <c r="Z989" i="1"/>
  <c r="Y989" i="1"/>
  <c r="Z988" i="1"/>
  <c r="Y988" i="1"/>
  <c r="Z987" i="1"/>
  <c r="Y987" i="1"/>
  <c r="Z986" i="1"/>
  <c r="Y986" i="1"/>
  <c r="Z985" i="1"/>
  <c r="Y985" i="1"/>
  <c r="Z984" i="1"/>
  <c r="Y984" i="1"/>
  <c r="Z983" i="1"/>
  <c r="Y983" i="1"/>
  <c r="Z982" i="1"/>
  <c r="Y982" i="1"/>
  <c r="Z981" i="1"/>
  <c r="Y981" i="1"/>
  <c r="Z980" i="1"/>
  <c r="Y980" i="1"/>
  <c r="Z979" i="1"/>
  <c r="Y979" i="1"/>
  <c r="Z978" i="1"/>
  <c r="Y978" i="1"/>
  <c r="Z977" i="1"/>
  <c r="Y977" i="1"/>
  <c r="Z976" i="1"/>
  <c r="Y976" i="1"/>
  <c r="Z975" i="1"/>
  <c r="Y975" i="1"/>
  <c r="Z974" i="1"/>
  <c r="Y974" i="1"/>
  <c r="Z973" i="1"/>
  <c r="Y973" i="1"/>
  <c r="Z972" i="1"/>
  <c r="Y972" i="1"/>
  <c r="Z971" i="1"/>
  <c r="Y971" i="1"/>
  <c r="Z970" i="1"/>
  <c r="Y970" i="1"/>
  <c r="Z969" i="1"/>
  <c r="Y969" i="1"/>
  <c r="Z968" i="1"/>
  <c r="Y968" i="1"/>
  <c r="Z967" i="1"/>
  <c r="Y967" i="1"/>
  <c r="Z966" i="1"/>
  <c r="Y966" i="1"/>
  <c r="Z965" i="1"/>
  <c r="Y965" i="1"/>
  <c r="Z964" i="1"/>
  <c r="Y964" i="1"/>
  <c r="Z963" i="1"/>
  <c r="Y963" i="1"/>
  <c r="Z962" i="1"/>
  <c r="Y962" i="1"/>
  <c r="Z961" i="1"/>
  <c r="Y961" i="1"/>
  <c r="Z960" i="1"/>
  <c r="Y960" i="1"/>
  <c r="Z959" i="1"/>
  <c r="Y959" i="1"/>
  <c r="Z958" i="1"/>
  <c r="Y958" i="1"/>
  <c r="Z957" i="1"/>
  <c r="Y957" i="1"/>
  <c r="Z956" i="1"/>
  <c r="Y956" i="1"/>
  <c r="Z955" i="1"/>
  <c r="Y955" i="1"/>
  <c r="Z954" i="1"/>
  <c r="Y954" i="1"/>
  <c r="Z953" i="1"/>
  <c r="Y953" i="1"/>
  <c r="Z952" i="1"/>
  <c r="Y952" i="1"/>
  <c r="Z951" i="1"/>
  <c r="Y951" i="1"/>
  <c r="Z950" i="1"/>
  <c r="Y950" i="1"/>
  <c r="Z949" i="1"/>
  <c r="Y949" i="1"/>
  <c r="Z948" i="1"/>
  <c r="Y948" i="1"/>
  <c r="Z947" i="1"/>
  <c r="Y947" i="1"/>
  <c r="Z946" i="1"/>
  <c r="Y946" i="1"/>
  <c r="Z945" i="1"/>
  <c r="Y945" i="1"/>
  <c r="Z944" i="1"/>
  <c r="Y944" i="1"/>
  <c r="Z943" i="1"/>
  <c r="Y943" i="1"/>
  <c r="Z942" i="1"/>
  <c r="Y942" i="1"/>
  <c r="Z941" i="1"/>
  <c r="Y941" i="1"/>
  <c r="Z940" i="1"/>
  <c r="Y940" i="1"/>
  <c r="Z939" i="1"/>
  <c r="Y939" i="1"/>
  <c r="Z938" i="1"/>
  <c r="Y938" i="1"/>
  <c r="Z937" i="1"/>
  <c r="Y937" i="1"/>
  <c r="Z936" i="1"/>
  <c r="Y936" i="1"/>
  <c r="Z935" i="1"/>
  <c r="Y935" i="1"/>
  <c r="Z934" i="1"/>
  <c r="Y934" i="1"/>
  <c r="Z933" i="1"/>
  <c r="Y933" i="1"/>
  <c r="Z932" i="1"/>
  <c r="Y932" i="1"/>
  <c r="Z931" i="1"/>
  <c r="Y931" i="1"/>
  <c r="Z930" i="1"/>
  <c r="Y930" i="1"/>
  <c r="Z929" i="1"/>
  <c r="Y929" i="1"/>
  <c r="Z928" i="1"/>
  <c r="Y928" i="1"/>
  <c r="Z927" i="1"/>
  <c r="Y927" i="1"/>
  <c r="Z926" i="1"/>
  <c r="Y926" i="1"/>
  <c r="Z925" i="1"/>
  <c r="Y925" i="1"/>
  <c r="Z924" i="1"/>
  <c r="Y924" i="1"/>
  <c r="Z923" i="1"/>
  <c r="Y923" i="1"/>
  <c r="Z922" i="1"/>
  <c r="Y922" i="1"/>
  <c r="Z921" i="1"/>
  <c r="Y921" i="1"/>
  <c r="Z920" i="1"/>
  <c r="Y920" i="1"/>
  <c r="Z919" i="1"/>
  <c r="Y919" i="1"/>
  <c r="Z918" i="1"/>
  <c r="Y918" i="1"/>
  <c r="Z917" i="1"/>
  <c r="Y917" i="1"/>
  <c r="Z916" i="1"/>
  <c r="Y916" i="1"/>
  <c r="Z915" i="1"/>
  <c r="Y915" i="1"/>
  <c r="Z914" i="1"/>
  <c r="Y914" i="1"/>
  <c r="Z913" i="1"/>
  <c r="Y913" i="1"/>
  <c r="Z912" i="1"/>
  <c r="Y912" i="1"/>
  <c r="Z911" i="1"/>
  <c r="Y911" i="1"/>
  <c r="Z910" i="1"/>
  <c r="Y910" i="1"/>
  <c r="Z909" i="1"/>
  <c r="Y909" i="1"/>
  <c r="Z908" i="1"/>
  <c r="Y908" i="1"/>
  <c r="Z907" i="1"/>
  <c r="Y907" i="1"/>
  <c r="Z906" i="1"/>
  <c r="Y906" i="1"/>
  <c r="Z905" i="1"/>
  <c r="Y905" i="1"/>
  <c r="Z904" i="1"/>
  <c r="Y904" i="1"/>
  <c r="Z903" i="1"/>
  <c r="Y903" i="1"/>
  <c r="Z902" i="1"/>
  <c r="Y902" i="1"/>
  <c r="Z901" i="1"/>
  <c r="Y901" i="1"/>
  <c r="Z900" i="1"/>
  <c r="Y900" i="1"/>
  <c r="Z899" i="1"/>
  <c r="Y899" i="1"/>
  <c r="Z898" i="1"/>
  <c r="Y898" i="1"/>
  <c r="Z897" i="1"/>
  <c r="Y897" i="1"/>
  <c r="Z896" i="1"/>
  <c r="Y896" i="1"/>
  <c r="Z895" i="1"/>
  <c r="Y895" i="1"/>
  <c r="Z894" i="1"/>
  <c r="Y894" i="1"/>
  <c r="Z893" i="1"/>
  <c r="Y893" i="1"/>
  <c r="Z892" i="1"/>
  <c r="Y892" i="1"/>
  <c r="Z891" i="1"/>
  <c r="Y891" i="1"/>
  <c r="Z890" i="1"/>
  <c r="Y890" i="1"/>
  <c r="Z889" i="1"/>
  <c r="Y889" i="1"/>
  <c r="Z888" i="1"/>
  <c r="Y888" i="1"/>
  <c r="Z887" i="1"/>
  <c r="Y887" i="1"/>
  <c r="Z886" i="1"/>
  <c r="Y886" i="1"/>
  <c r="Z885" i="1"/>
  <c r="Y885" i="1"/>
  <c r="Z884" i="1"/>
  <c r="Y884" i="1"/>
  <c r="Z883" i="1"/>
  <c r="Y883" i="1"/>
  <c r="Z882" i="1"/>
  <c r="Y882" i="1"/>
  <c r="Z881" i="1"/>
  <c r="Y881" i="1"/>
  <c r="Z880" i="1"/>
  <c r="Y880" i="1"/>
  <c r="Z879" i="1"/>
  <c r="Y879" i="1"/>
  <c r="Z878" i="1"/>
  <c r="Y878" i="1"/>
  <c r="Z877" i="1"/>
  <c r="Y877" i="1"/>
  <c r="Z876" i="1"/>
  <c r="Y876" i="1"/>
  <c r="Z875" i="1"/>
  <c r="Y875" i="1"/>
  <c r="Z874" i="1"/>
  <c r="Y874" i="1"/>
  <c r="Z873" i="1"/>
  <c r="Y873" i="1"/>
  <c r="Z872" i="1"/>
  <c r="Y872" i="1"/>
  <c r="Z871" i="1"/>
  <c r="Y871" i="1"/>
  <c r="Z870" i="1"/>
  <c r="Y870" i="1"/>
  <c r="Z869" i="1"/>
  <c r="Y869" i="1"/>
  <c r="Z868" i="1"/>
  <c r="Y868" i="1"/>
  <c r="Z867" i="1"/>
  <c r="Y867" i="1"/>
  <c r="Z866" i="1"/>
  <c r="Y866" i="1"/>
  <c r="Z865" i="1"/>
  <c r="Y865" i="1"/>
  <c r="Z864" i="1"/>
  <c r="Y864" i="1"/>
  <c r="Z863" i="1"/>
  <c r="Y863" i="1"/>
  <c r="Z862" i="1"/>
  <c r="Y862" i="1"/>
  <c r="Z861" i="1"/>
  <c r="Y861" i="1"/>
  <c r="Z860" i="1"/>
  <c r="Y860" i="1"/>
  <c r="Z859" i="1"/>
  <c r="Y859" i="1"/>
  <c r="Z858" i="1"/>
  <c r="Y858" i="1"/>
  <c r="Z857" i="1"/>
  <c r="Y857" i="1"/>
  <c r="Z856" i="1"/>
  <c r="Y856" i="1"/>
  <c r="Z855" i="1"/>
  <c r="Y855" i="1"/>
  <c r="Z854" i="1"/>
  <c r="Y854" i="1"/>
  <c r="Z853" i="1"/>
  <c r="Y853" i="1"/>
  <c r="Z852" i="1"/>
  <c r="Y852" i="1"/>
  <c r="Z851" i="1"/>
  <c r="Y851" i="1"/>
  <c r="Z850" i="1"/>
  <c r="Y850" i="1"/>
  <c r="Z849" i="1"/>
  <c r="Y849" i="1"/>
  <c r="Z848" i="1"/>
  <c r="Y848" i="1"/>
  <c r="Z847" i="1"/>
  <c r="Y847" i="1"/>
  <c r="Z846" i="1"/>
  <c r="Y846" i="1"/>
  <c r="Z845" i="1"/>
  <c r="Y845" i="1"/>
  <c r="Z844" i="1"/>
  <c r="Y844" i="1"/>
  <c r="Z843" i="1"/>
  <c r="Y843" i="1"/>
  <c r="Z842" i="1"/>
  <c r="Y842" i="1"/>
  <c r="Z841" i="1"/>
  <c r="Y841" i="1"/>
  <c r="Z840" i="1"/>
  <c r="Y840" i="1"/>
  <c r="Z839" i="1"/>
  <c r="Y839" i="1"/>
  <c r="Z838" i="1"/>
  <c r="Y838" i="1"/>
  <c r="Z837" i="1"/>
  <c r="Y837" i="1"/>
  <c r="Z836" i="1"/>
  <c r="Y836" i="1"/>
  <c r="Z835" i="1"/>
  <c r="Y835" i="1"/>
  <c r="Z834" i="1"/>
  <c r="Y834" i="1"/>
  <c r="Z833" i="1"/>
  <c r="Y833" i="1"/>
  <c r="Z832" i="1"/>
  <c r="Y832" i="1"/>
  <c r="Z831" i="1"/>
  <c r="Y831" i="1"/>
  <c r="Z830" i="1"/>
  <c r="Y830" i="1"/>
  <c r="Z829" i="1"/>
  <c r="Y829" i="1"/>
  <c r="Z828" i="1"/>
  <c r="Y828" i="1"/>
  <c r="Z827" i="1"/>
  <c r="Y827" i="1"/>
  <c r="Z826" i="1"/>
  <c r="Y826" i="1"/>
  <c r="Z825" i="1"/>
  <c r="Y825" i="1"/>
  <c r="Z824" i="1"/>
  <c r="Y824" i="1"/>
  <c r="Z823" i="1"/>
  <c r="Y823" i="1"/>
  <c r="Z822" i="1"/>
  <c r="Y822" i="1"/>
  <c r="Z821" i="1"/>
  <c r="Y821" i="1"/>
  <c r="Z820" i="1"/>
  <c r="Y820" i="1"/>
  <c r="Z819" i="1"/>
  <c r="Y819" i="1"/>
  <c r="Z818" i="1"/>
  <c r="Y818" i="1"/>
  <c r="Z817" i="1"/>
  <c r="Y817" i="1"/>
  <c r="Z816" i="1"/>
  <c r="Y816" i="1"/>
  <c r="Z815" i="1"/>
  <c r="Y815" i="1"/>
  <c r="Z814" i="1"/>
  <c r="Y814" i="1"/>
  <c r="Z813" i="1"/>
  <c r="Y813" i="1"/>
  <c r="Z812" i="1"/>
  <c r="Y812" i="1"/>
  <c r="Z811" i="1"/>
  <c r="Y811" i="1"/>
  <c r="Z810" i="1"/>
  <c r="Y810" i="1"/>
  <c r="Z809" i="1"/>
  <c r="Y809" i="1"/>
  <c r="Z808" i="1"/>
  <c r="Y808" i="1"/>
  <c r="Z807" i="1"/>
  <c r="Y807" i="1"/>
  <c r="Z806" i="1"/>
  <c r="Y806" i="1"/>
  <c r="Z805" i="1"/>
  <c r="Y805" i="1"/>
  <c r="Z804" i="1"/>
  <c r="Y804" i="1"/>
  <c r="Z803" i="1"/>
  <c r="Y803" i="1"/>
  <c r="Z802" i="1"/>
  <c r="Y802" i="1"/>
  <c r="Z801" i="1"/>
  <c r="Y801" i="1"/>
  <c r="Z800" i="1"/>
  <c r="Y800" i="1"/>
  <c r="Z799" i="1"/>
  <c r="Y799" i="1"/>
  <c r="Z798" i="1"/>
  <c r="Y798" i="1"/>
  <c r="Z797" i="1"/>
  <c r="Y797" i="1"/>
  <c r="Z796" i="1"/>
  <c r="Y796" i="1"/>
  <c r="Z795" i="1"/>
  <c r="Y795" i="1"/>
  <c r="Z794" i="1"/>
  <c r="Y794" i="1"/>
  <c r="Z793" i="1"/>
  <c r="Y793" i="1"/>
  <c r="Z792" i="1"/>
  <c r="Y792" i="1"/>
  <c r="Z791" i="1"/>
  <c r="Y791" i="1"/>
  <c r="Z790" i="1"/>
  <c r="Y790" i="1"/>
  <c r="Z789" i="1"/>
  <c r="Y789" i="1"/>
  <c r="Z788" i="1"/>
  <c r="Y788" i="1"/>
  <c r="Z787" i="1"/>
  <c r="Y787" i="1"/>
  <c r="Z786" i="1"/>
  <c r="Y786" i="1"/>
  <c r="Z785" i="1"/>
  <c r="Y785" i="1"/>
  <c r="Z784" i="1"/>
  <c r="Y784" i="1"/>
  <c r="Z783" i="1"/>
  <c r="Y783" i="1"/>
  <c r="Z782" i="1"/>
  <c r="Y782" i="1"/>
  <c r="Z781" i="1"/>
  <c r="Y781" i="1"/>
  <c r="Z780" i="1"/>
  <c r="Y780" i="1"/>
  <c r="Z779" i="1"/>
  <c r="Y779" i="1"/>
  <c r="Z778" i="1"/>
  <c r="Y778" i="1"/>
  <c r="Z777" i="1"/>
  <c r="Y777" i="1"/>
  <c r="Z776" i="1"/>
  <c r="Y776" i="1"/>
  <c r="Z775" i="1"/>
  <c r="Y775" i="1"/>
  <c r="Z774" i="1"/>
  <c r="Y774" i="1"/>
  <c r="Z773" i="1"/>
  <c r="Y773" i="1"/>
  <c r="Z772" i="1"/>
  <c r="Y772" i="1"/>
  <c r="Z771" i="1"/>
  <c r="Y771" i="1"/>
  <c r="Z770" i="1"/>
  <c r="Y770" i="1"/>
  <c r="Z769" i="1"/>
  <c r="Y769" i="1"/>
  <c r="Z768" i="1"/>
  <c r="Y768" i="1"/>
  <c r="Z767" i="1"/>
  <c r="Y767" i="1"/>
  <c r="Z766" i="1"/>
  <c r="Y766" i="1"/>
  <c r="Z765" i="1"/>
  <c r="Y765" i="1"/>
  <c r="Z764" i="1"/>
  <c r="Y764" i="1"/>
  <c r="Z763" i="1"/>
  <c r="Y763" i="1"/>
  <c r="Z762" i="1"/>
  <c r="Y762" i="1"/>
  <c r="Z761" i="1"/>
  <c r="Y761" i="1"/>
  <c r="Z760" i="1"/>
  <c r="Y760" i="1"/>
  <c r="Z759" i="1"/>
  <c r="Y759" i="1"/>
  <c r="Z758" i="1"/>
  <c r="Y758" i="1"/>
  <c r="Z757" i="1"/>
  <c r="Y757" i="1"/>
  <c r="Z756" i="1"/>
  <c r="Y756" i="1"/>
  <c r="Z755" i="1"/>
  <c r="Y755" i="1"/>
  <c r="Z754" i="1"/>
  <c r="Y754" i="1"/>
  <c r="Z753" i="1"/>
  <c r="Y753" i="1"/>
  <c r="Z752" i="1"/>
  <c r="Y752" i="1"/>
  <c r="Z751" i="1"/>
  <c r="Y751" i="1"/>
  <c r="Z750" i="1"/>
  <c r="Y750" i="1"/>
  <c r="Z749" i="1"/>
  <c r="Y749" i="1"/>
  <c r="Z748" i="1"/>
  <c r="Y748" i="1"/>
  <c r="Z747" i="1"/>
  <c r="Y747" i="1"/>
  <c r="Z746" i="1"/>
  <c r="Y746" i="1"/>
  <c r="Z745" i="1"/>
  <c r="Y745" i="1"/>
  <c r="Z744" i="1"/>
  <c r="Y744" i="1"/>
  <c r="Z743" i="1"/>
  <c r="Y743" i="1"/>
  <c r="Z742" i="1"/>
  <c r="Y742" i="1"/>
  <c r="Z741" i="1"/>
  <c r="Y741" i="1"/>
  <c r="Z740" i="1"/>
  <c r="Y740" i="1"/>
  <c r="Z739" i="1"/>
  <c r="Y739" i="1"/>
  <c r="Z738" i="1"/>
  <c r="Y738" i="1"/>
  <c r="Z737" i="1"/>
  <c r="Y737" i="1"/>
  <c r="Z736" i="1"/>
  <c r="Y736" i="1"/>
  <c r="Z735" i="1"/>
  <c r="Y735" i="1"/>
  <c r="Z734" i="1"/>
  <c r="Y734" i="1"/>
  <c r="Z733" i="1"/>
  <c r="Y733" i="1"/>
  <c r="Z732" i="1"/>
  <c r="Y732" i="1"/>
  <c r="Z731" i="1"/>
  <c r="Y731" i="1"/>
  <c r="Z730" i="1"/>
  <c r="Y730" i="1"/>
  <c r="Z729" i="1"/>
  <c r="Y729" i="1"/>
  <c r="Z728" i="1"/>
  <c r="Y728" i="1"/>
  <c r="Z727" i="1"/>
  <c r="Y727" i="1"/>
  <c r="Z726" i="1"/>
  <c r="Y726" i="1"/>
  <c r="Z725" i="1"/>
  <c r="Y725" i="1"/>
  <c r="Z724" i="1"/>
  <c r="Y724" i="1"/>
  <c r="Z723" i="1"/>
  <c r="Y723" i="1"/>
  <c r="Z722" i="1"/>
  <c r="Y722" i="1"/>
  <c r="Z721" i="1"/>
  <c r="Y721" i="1"/>
  <c r="Z720" i="1"/>
  <c r="Y720" i="1"/>
  <c r="Z719" i="1"/>
  <c r="Y719" i="1"/>
  <c r="Z718" i="1"/>
  <c r="Y718" i="1"/>
  <c r="Z717" i="1"/>
  <c r="Y717" i="1"/>
  <c r="Z716" i="1"/>
  <c r="Y716" i="1"/>
  <c r="Z715" i="1"/>
  <c r="Y715" i="1"/>
  <c r="Z714" i="1"/>
  <c r="Y714" i="1"/>
  <c r="Z713" i="1"/>
  <c r="Y713" i="1"/>
  <c r="Z712" i="1"/>
  <c r="Y712" i="1"/>
  <c r="Z711" i="1"/>
  <c r="Y711" i="1"/>
  <c r="Z710" i="1"/>
  <c r="Y710" i="1"/>
  <c r="Z709" i="1"/>
  <c r="Y709" i="1"/>
  <c r="Z708" i="1"/>
  <c r="Y708" i="1"/>
  <c r="Z707" i="1"/>
  <c r="Y707" i="1"/>
  <c r="Z706" i="1"/>
  <c r="Y706" i="1"/>
  <c r="Z705" i="1"/>
  <c r="Y705" i="1"/>
  <c r="Z704" i="1"/>
  <c r="Y704" i="1"/>
  <c r="Z703" i="1"/>
  <c r="Y703" i="1"/>
  <c r="Z702" i="1"/>
  <c r="Y702" i="1"/>
  <c r="Z701" i="1"/>
  <c r="Y701" i="1"/>
  <c r="Z700" i="1"/>
  <c r="Y700" i="1"/>
  <c r="Z699" i="1"/>
  <c r="Y699" i="1"/>
  <c r="Z698" i="1"/>
  <c r="Y698" i="1"/>
  <c r="Z697" i="1"/>
  <c r="Y697" i="1"/>
  <c r="Z696" i="1"/>
  <c r="Y696" i="1"/>
  <c r="Z695" i="1"/>
  <c r="Y695" i="1"/>
  <c r="Z694" i="1"/>
  <c r="Y694" i="1"/>
  <c r="Z693" i="1"/>
  <c r="Y693" i="1"/>
  <c r="Z692" i="1"/>
  <c r="Y692" i="1"/>
  <c r="Z691" i="1"/>
  <c r="Y691" i="1"/>
  <c r="Z690" i="1"/>
  <c r="Y690" i="1"/>
  <c r="Z689" i="1"/>
  <c r="Y689" i="1"/>
  <c r="Z688" i="1"/>
  <c r="Y688" i="1"/>
  <c r="Z687" i="1"/>
  <c r="Y687" i="1"/>
  <c r="Z686" i="1"/>
  <c r="Y686" i="1"/>
  <c r="Z685" i="1"/>
  <c r="Y685" i="1"/>
  <c r="Z684" i="1"/>
  <c r="Y684" i="1"/>
  <c r="Z683" i="1"/>
  <c r="Y683" i="1"/>
  <c r="Z682" i="1"/>
  <c r="Y682" i="1"/>
  <c r="Z681" i="1"/>
  <c r="Y681" i="1"/>
  <c r="Z680" i="1"/>
  <c r="Y680" i="1"/>
  <c r="Z679" i="1"/>
  <c r="Y679" i="1"/>
  <c r="Z678" i="1"/>
  <c r="Y678" i="1"/>
  <c r="Z677" i="1"/>
  <c r="Y677" i="1"/>
  <c r="Z676" i="1"/>
  <c r="Y676" i="1"/>
  <c r="Z675" i="1"/>
  <c r="Y675" i="1"/>
  <c r="Z674" i="1"/>
  <c r="Y674" i="1"/>
  <c r="Z673" i="1"/>
  <c r="Y673" i="1"/>
  <c r="Z672" i="1"/>
  <c r="Y672" i="1"/>
  <c r="Z671" i="1"/>
  <c r="Y671" i="1"/>
  <c r="Z670" i="1"/>
  <c r="Y670" i="1"/>
  <c r="Z669" i="1"/>
  <c r="Y669" i="1"/>
  <c r="Z668" i="1"/>
  <c r="Y668" i="1"/>
  <c r="Z667" i="1"/>
  <c r="Y667" i="1"/>
  <c r="Z666" i="1"/>
  <c r="Y666" i="1"/>
  <c r="Z665" i="1"/>
  <c r="Y665" i="1"/>
  <c r="Z664" i="1"/>
  <c r="Y664" i="1"/>
  <c r="Z663" i="1"/>
  <c r="Y663" i="1"/>
  <c r="Z662" i="1"/>
  <c r="Y662" i="1"/>
  <c r="Z661" i="1"/>
  <c r="Y661" i="1"/>
  <c r="Z660" i="1"/>
  <c r="Y660" i="1"/>
  <c r="Z659" i="1"/>
  <c r="Y659" i="1"/>
  <c r="Z658" i="1"/>
  <c r="Y658" i="1"/>
  <c r="Z657" i="1"/>
  <c r="Y657" i="1"/>
  <c r="Z656" i="1"/>
  <c r="Y656" i="1"/>
  <c r="Z655" i="1"/>
  <c r="Y655" i="1"/>
  <c r="Z654" i="1"/>
  <c r="Y654" i="1"/>
  <c r="Z653" i="1"/>
  <c r="Y653" i="1"/>
  <c r="Z652" i="1"/>
  <c r="Y652" i="1"/>
  <c r="Z651" i="1"/>
  <c r="Y651" i="1"/>
  <c r="Z650" i="1"/>
  <c r="Y650" i="1"/>
  <c r="Z649" i="1"/>
  <c r="Y649" i="1"/>
  <c r="Z648" i="1"/>
  <c r="Y648" i="1"/>
  <c r="Z647" i="1"/>
  <c r="Y647" i="1"/>
  <c r="Z646" i="1"/>
  <c r="Y646" i="1"/>
  <c r="Z645" i="1"/>
  <c r="Y645" i="1"/>
  <c r="Z644" i="1"/>
  <c r="Y644" i="1"/>
  <c r="Z643" i="1"/>
  <c r="Y643" i="1"/>
  <c r="Z642" i="1"/>
  <c r="Y642" i="1"/>
  <c r="Z641" i="1"/>
  <c r="Y641" i="1"/>
  <c r="Z640" i="1"/>
  <c r="Y640" i="1"/>
  <c r="Z639" i="1"/>
  <c r="Y639" i="1"/>
  <c r="Z638" i="1"/>
  <c r="Y638" i="1"/>
  <c r="Z637" i="1"/>
  <c r="Y637" i="1"/>
  <c r="Z636" i="1"/>
  <c r="Y636" i="1"/>
  <c r="Z635" i="1"/>
  <c r="Y635" i="1"/>
  <c r="Z634" i="1"/>
  <c r="Y634" i="1"/>
  <c r="Z633" i="1"/>
  <c r="Y633" i="1"/>
  <c r="Z632" i="1"/>
  <c r="Y632" i="1"/>
  <c r="Z631" i="1"/>
  <c r="Y631" i="1"/>
  <c r="Z630" i="1"/>
  <c r="Y630" i="1"/>
  <c r="Z629" i="1"/>
  <c r="Y629" i="1"/>
  <c r="Z628" i="1"/>
  <c r="Y628" i="1"/>
  <c r="Z627" i="1"/>
  <c r="Y627" i="1"/>
  <c r="Z626" i="1"/>
  <c r="Y626" i="1"/>
  <c r="Z625" i="1"/>
  <c r="Y625" i="1"/>
  <c r="Z624" i="1"/>
  <c r="Y624" i="1"/>
  <c r="Z623" i="1"/>
  <c r="Y623" i="1"/>
  <c r="Z622" i="1"/>
  <c r="Y622" i="1"/>
  <c r="Z621" i="1"/>
  <c r="Y621" i="1"/>
  <c r="Z620" i="1"/>
  <c r="Y620" i="1"/>
  <c r="Z619" i="1"/>
  <c r="Y619" i="1"/>
  <c r="Z618" i="1"/>
  <c r="Y618" i="1"/>
  <c r="Z617" i="1"/>
  <c r="Y617" i="1"/>
  <c r="Z616" i="1"/>
  <c r="Y616" i="1"/>
  <c r="Z615" i="1"/>
  <c r="Y615" i="1"/>
  <c r="Z614" i="1"/>
  <c r="Y614" i="1"/>
  <c r="Z613" i="1"/>
  <c r="Y613" i="1"/>
  <c r="Z612" i="1"/>
  <c r="Y612" i="1"/>
  <c r="Z611" i="1"/>
  <c r="Y611" i="1"/>
  <c r="Z610" i="1"/>
  <c r="Y610" i="1"/>
  <c r="Z609" i="1"/>
  <c r="Y609" i="1"/>
  <c r="Z608" i="1"/>
  <c r="Y608" i="1"/>
  <c r="Z607" i="1"/>
  <c r="Y607" i="1"/>
  <c r="Z606" i="1"/>
  <c r="Y606" i="1"/>
  <c r="Z605" i="1"/>
  <c r="Y605" i="1"/>
  <c r="Z604" i="1"/>
  <c r="Y604" i="1"/>
  <c r="Z603" i="1"/>
  <c r="Y603" i="1"/>
  <c r="Z602" i="1"/>
  <c r="Y602" i="1"/>
  <c r="Z601" i="1"/>
  <c r="Y601" i="1"/>
  <c r="Z600" i="1"/>
  <c r="Y600" i="1"/>
  <c r="Z599" i="1"/>
  <c r="Y599" i="1"/>
  <c r="Z598" i="1"/>
  <c r="Y598" i="1"/>
  <c r="Z597" i="1"/>
  <c r="Y597" i="1"/>
  <c r="Z596" i="1"/>
  <c r="Y596" i="1"/>
  <c r="Z595" i="1"/>
  <c r="Y595" i="1"/>
  <c r="Z594" i="1"/>
  <c r="Y594" i="1"/>
  <c r="Z593" i="1"/>
  <c r="Y593" i="1"/>
  <c r="Z592" i="1"/>
  <c r="Y592" i="1"/>
  <c r="Z591" i="1"/>
  <c r="Y591" i="1"/>
  <c r="Z590" i="1"/>
  <c r="Y590" i="1"/>
  <c r="Z589" i="1"/>
  <c r="Y589" i="1"/>
  <c r="Z588" i="1"/>
  <c r="Y588" i="1"/>
  <c r="Z587" i="1"/>
  <c r="Y587" i="1"/>
  <c r="Z586" i="1"/>
  <c r="Y586" i="1"/>
  <c r="Z585" i="1"/>
  <c r="Y585" i="1"/>
  <c r="Z584" i="1"/>
  <c r="Y584" i="1"/>
  <c r="Z583" i="1"/>
  <c r="Y583" i="1"/>
  <c r="Z582" i="1"/>
  <c r="Y582" i="1"/>
  <c r="Z581" i="1"/>
  <c r="Y581" i="1"/>
  <c r="Z580" i="1"/>
  <c r="Y580" i="1"/>
  <c r="Z579" i="1"/>
  <c r="Y579" i="1"/>
  <c r="Z578" i="1"/>
  <c r="Y578" i="1"/>
  <c r="Z577" i="1"/>
  <c r="Y577" i="1"/>
  <c r="Z576" i="1"/>
  <c r="Y576" i="1"/>
  <c r="Z575" i="1"/>
  <c r="Y575" i="1"/>
  <c r="Z574" i="1"/>
  <c r="Y574" i="1"/>
  <c r="Z573" i="1"/>
  <c r="Y573" i="1"/>
  <c r="Z572" i="1"/>
  <c r="Y572" i="1"/>
  <c r="Z571" i="1"/>
  <c r="Y571" i="1"/>
  <c r="Z570" i="1"/>
  <c r="Y570" i="1"/>
  <c r="Z569" i="1"/>
  <c r="Y569" i="1"/>
  <c r="Z568" i="1"/>
  <c r="Y568" i="1"/>
  <c r="Z567" i="1"/>
  <c r="Y567" i="1"/>
  <c r="Z566" i="1"/>
  <c r="Y566" i="1"/>
  <c r="Z565" i="1"/>
  <c r="Y565" i="1"/>
  <c r="Z564" i="1"/>
  <c r="Y564" i="1"/>
  <c r="Z563" i="1"/>
  <c r="Y563" i="1"/>
  <c r="Z562" i="1"/>
  <c r="Y562" i="1"/>
  <c r="Z561" i="1"/>
  <c r="Y561" i="1"/>
  <c r="Z560" i="1"/>
  <c r="Y560" i="1"/>
  <c r="Z559" i="1"/>
  <c r="Y559" i="1"/>
  <c r="Z558" i="1"/>
  <c r="Y558" i="1"/>
  <c r="Z557" i="1"/>
  <c r="Y557" i="1"/>
  <c r="Z556" i="1"/>
  <c r="Y556" i="1"/>
  <c r="Z555" i="1"/>
  <c r="Y555" i="1"/>
  <c r="Z554" i="1"/>
  <c r="Y554" i="1"/>
  <c r="Z553" i="1"/>
  <c r="Y553" i="1"/>
  <c r="Z552" i="1"/>
  <c r="Y552" i="1"/>
  <c r="Z551" i="1"/>
  <c r="Y551" i="1"/>
  <c r="Z550" i="1"/>
  <c r="Y550" i="1"/>
  <c r="Z549" i="1"/>
  <c r="Y549" i="1"/>
  <c r="Z548" i="1"/>
  <c r="Y548" i="1"/>
  <c r="Z547" i="1"/>
  <c r="Y547" i="1"/>
  <c r="Z546" i="1"/>
  <c r="Y546" i="1"/>
  <c r="Z545" i="1"/>
  <c r="Y545" i="1"/>
  <c r="Z544" i="1"/>
  <c r="Y544" i="1"/>
  <c r="Z543" i="1"/>
  <c r="Y543" i="1"/>
  <c r="Z542" i="1"/>
  <c r="Y542" i="1"/>
  <c r="Z541" i="1"/>
  <c r="Y541" i="1"/>
  <c r="Z540" i="1"/>
  <c r="Y540" i="1"/>
  <c r="Z539" i="1"/>
  <c r="Y539" i="1"/>
  <c r="Z538" i="1"/>
  <c r="Y538" i="1"/>
  <c r="Z537" i="1"/>
  <c r="Y537" i="1"/>
  <c r="Z536" i="1"/>
  <c r="Y536" i="1"/>
  <c r="Z535" i="1"/>
  <c r="Y535" i="1"/>
  <c r="Z534" i="1"/>
  <c r="Y534" i="1"/>
  <c r="Z533" i="1"/>
  <c r="Y533" i="1"/>
  <c r="Z532" i="1"/>
  <c r="Y532" i="1"/>
  <c r="Z531" i="1"/>
  <c r="Y531" i="1"/>
  <c r="Z530" i="1"/>
  <c r="Y530" i="1"/>
  <c r="Z529" i="1"/>
  <c r="Y529" i="1"/>
  <c r="Z528" i="1"/>
  <c r="Y528" i="1"/>
  <c r="Z527" i="1"/>
  <c r="Y527" i="1"/>
  <c r="Z526" i="1"/>
  <c r="Y526" i="1"/>
  <c r="Z525" i="1"/>
  <c r="Y525" i="1"/>
  <c r="Z524" i="1"/>
  <c r="Y524" i="1"/>
  <c r="Z523" i="1"/>
  <c r="Y523" i="1"/>
  <c r="Z522" i="1"/>
  <c r="Y522" i="1"/>
  <c r="Z521" i="1"/>
  <c r="Y521" i="1"/>
  <c r="Z520" i="1"/>
  <c r="Y520" i="1"/>
  <c r="Z519" i="1"/>
  <c r="Y519" i="1"/>
  <c r="Z518" i="1"/>
  <c r="Y518" i="1"/>
  <c r="Z517" i="1"/>
  <c r="Y517" i="1"/>
  <c r="Z516" i="1"/>
  <c r="Y516" i="1"/>
  <c r="Z515" i="1"/>
  <c r="Y515" i="1"/>
  <c r="Z514" i="1"/>
  <c r="Y514" i="1"/>
  <c r="Z513" i="1"/>
  <c r="Y513" i="1"/>
  <c r="Z512" i="1"/>
  <c r="Y512" i="1"/>
  <c r="Z511" i="1"/>
  <c r="Y511" i="1"/>
  <c r="Z510" i="1"/>
  <c r="Y510" i="1"/>
  <c r="Z509" i="1"/>
  <c r="Y509" i="1"/>
  <c r="Z508" i="1"/>
  <c r="Y508" i="1"/>
  <c r="Z507" i="1"/>
  <c r="Y507" i="1"/>
  <c r="Z506" i="1"/>
  <c r="Y506" i="1"/>
  <c r="Z505" i="1"/>
  <c r="Y505" i="1"/>
  <c r="Z504" i="1"/>
  <c r="Y504" i="1"/>
  <c r="Z503" i="1"/>
  <c r="Y503" i="1"/>
  <c r="Z502" i="1"/>
  <c r="Y502" i="1"/>
  <c r="Z501" i="1"/>
  <c r="Y501" i="1"/>
  <c r="Z500" i="1"/>
  <c r="Y500" i="1"/>
  <c r="Z499" i="1"/>
  <c r="Y499" i="1"/>
  <c r="Z498" i="1"/>
  <c r="Y498" i="1"/>
  <c r="Z497" i="1"/>
  <c r="Y497" i="1"/>
  <c r="Z496" i="1"/>
  <c r="Y496" i="1"/>
  <c r="Z495" i="1"/>
  <c r="Y495" i="1"/>
  <c r="Z494" i="1"/>
  <c r="Y494" i="1"/>
  <c r="Z493" i="1"/>
  <c r="Y493" i="1"/>
  <c r="Z492" i="1"/>
  <c r="Y492" i="1"/>
  <c r="Z491" i="1"/>
  <c r="Y491" i="1"/>
  <c r="Z490" i="1"/>
  <c r="Y490" i="1"/>
  <c r="Z489" i="1"/>
  <c r="Y489" i="1"/>
  <c r="Z488" i="1"/>
  <c r="Y488" i="1"/>
  <c r="Z487" i="1"/>
  <c r="Y487" i="1"/>
  <c r="Z486" i="1"/>
  <c r="Y486" i="1"/>
  <c r="Z485" i="1"/>
  <c r="Y485" i="1"/>
  <c r="Z484" i="1"/>
  <c r="Y484" i="1"/>
  <c r="Z483" i="1"/>
  <c r="Y483" i="1"/>
  <c r="Z482" i="1"/>
  <c r="Y482" i="1"/>
  <c r="Z481" i="1"/>
  <c r="Y481" i="1"/>
  <c r="Z480" i="1"/>
  <c r="Y480" i="1"/>
  <c r="Z479" i="1"/>
  <c r="Y479" i="1"/>
  <c r="Z478" i="1"/>
  <c r="Y478" i="1"/>
  <c r="Z477" i="1"/>
  <c r="Y477" i="1"/>
  <c r="Z476" i="1"/>
  <c r="Y476" i="1"/>
  <c r="Z475" i="1"/>
  <c r="Y475" i="1"/>
  <c r="Z474" i="1"/>
  <c r="Y474" i="1"/>
  <c r="Z473" i="1"/>
  <c r="Y473" i="1"/>
  <c r="Z472" i="1"/>
  <c r="Y472" i="1"/>
  <c r="Z471" i="1"/>
  <c r="Y471" i="1"/>
  <c r="Z470" i="1"/>
  <c r="Y470" i="1"/>
  <c r="Z469" i="1"/>
  <c r="Y469" i="1"/>
  <c r="Z468" i="1"/>
  <c r="Y468" i="1"/>
  <c r="Z467" i="1"/>
  <c r="Y467" i="1"/>
  <c r="Z466" i="1"/>
  <c r="Y466" i="1"/>
  <c r="Z465" i="1"/>
  <c r="Y465" i="1"/>
  <c r="Z464" i="1"/>
  <c r="Y464" i="1"/>
  <c r="Z463" i="1"/>
  <c r="Y463" i="1"/>
  <c r="Z462" i="1"/>
  <c r="Y462" i="1"/>
  <c r="Z461" i="1"/>
  <c r="Y461" i="1"/>
  <c r="Z460" i="1"/>
  <c r="Y460" i="1"/>
  <c r="Z459" i="1"/>
  <c r="Y459" i="1"/>
  <c r="Z458" i="1"/>
  <c r="Y458" i="1"/>
  <c r="Z457" i="1"/>
  <c r="Y457" i="1"/>
  <c r="Z456" i="1"/>
  <c r="Y456" i="1"/>
  <c r="Z455" i="1"/>
  <c r="Y455" i="1"/>
  <c r="Z454" i="1"/>
  <c r="Y454" i="1"/>
  <c r="Z453" i="1"/>
  <c r="Y453" i="1"/>
  <c r="Z452" i="1"/>
  <c r="Y452" i="1"/>
  <c r="Z451" i="1"/>
  <c r="Y451" i="1"/>
  <c r="Z450" i="1"/>
  <c r="Y450" i="1"/>
  <c r="Z449" i="1"/>
  <c r="Y449" i="1"/>
  <c r="Z448" i="1"/>
  <c r="Y448" i="1"/>
  <c r="Z447" i="1"/>
  <c r="Y447" i="1"/>
  <c r="Z446" i="1"/>
  <c r="Y446" i="1"/>
  <c r="Z445" i="1"/>
  <c r="Y445" i="1"/>
  <c r="Z444" i="1"/>
  <c r="Y444" i="1"/>
  <c r="Z443" i="1"/>
  <c r="Y443" i="1"/>
  <c r="Z442" i="1"/>
  <c r="Y442" i="1"/>
  <c r="Z441" i="1"/>
  <c r="Y441" i="1"/>
  <c r="Z440" i="1"/>
  <c r="Y440" i="1"/>
  <c r="Z439" i="1"/>
  <c r="Y439" i="1"/>
  <c r="Z438" i="1"/>
  <c r="Y438" i="1"/>
  <c r="Z437" i="1"/>
  <c r="Y437" i="1"/>
  <c r="Z436" i="1"/>
  <c r="Y436" i="1"/>
  <c r="Z435" i="1"/>
  <c r="Y435" i="1"/>
  <c r="Z434" i="1"/>
  <c r="Y434" i="1"/>
  <c r="Z433" i="1"/>
  <c r="Y433" i="1"/>
  <c r="Z432" i="1"/>
  <c r="Y432" i="1"/>
  <c r="Z431" i="1"/>
  <c r="Y431" i="1"/>
  <c r="Z430" i="1"/>
  <c r="Y430" i="1"/>
  <c r="Z429" i="1"/>
  <c r="Y429" i="1"/>
  <c r="Z428" i="1"/>
  <c r="Y428" i="1"/>
  <c r="Z427" i="1"/>
  <c r="Y427" i="1"/>
  <c r="Z426" i="1"/>
  <c r="Y426" i="1"/>
  <c r="Z425" i="1"/>
  <c r="Y425" i="1"/>
  <c r="Z424" i="1"/>
  <c r="Y424" i="1"/>
  <c r="Z423" i="1"/>
  <c r="Y423" i="1"/>
  <c r="Z422" i="1"/>
  <c r="Y422" i="1"/>
  <c r="Z421" i="1"/>
  <c r="Y421" i="1"/>
  <c r="Z420" i="1"/>
  <c r="Y420" i="1"/>
  <c r="Z419" i="1"/>
  <c r="Y419" i="1"/>
  <c r="Z418" i="1"/>
  <c r="Y418" i="1"/>
  <c r="Z417" i="1"/>
  <c r="Y417" i="1"/>
  <c r="Z416" i="1"/>
  <c r="Y416" i="1"/>
  <c r="Z415" i="1"/>
  <c r="Y415" i="1"/>
  <c r="Z414" i="1"/>
  <c r="Y414" i="1"/>
  <c r="Z413" i="1"/>
  <c r="Y413" i="1"/>
  <c r="Z412" i="1"/>
  <c r="Y412" i="1"/>
  <c r="Z411" i="1"/>
  <c r="Y411" i="1"/>
  <c r="Z410" i="1"/>
  <c r="Y410" i="1"/>
  <c r="Z409" i="1"/>
  <c r="Y409" i="1"/>
  <c r="Z408" i="1"/>
  <c r="Y408" i="1"/>
  <c r="Z407" i="1"/>
  <c r="Y407" i="1"/>
  <c r="Z406" i="1"/>
  <c r="Y406" i="1"/>
  <c r="Z405" i="1"/>
  <c r="Y405" i="1"/>
  <c r="Z404" i="1"/>
  <c r="Y404" i="1"/>
  <c r="Z403" i="1"/>
  <c r="Y403" i="1"/>
  <c r="Z402" i="1"/>
  <c r="Y402" i="1"/>
  <c r="Z401" i="1"/>
  <c r="Y401" i="1"/>
  <c r="Z400" i="1"/>
  <c r="Y400" i="1"/>
  <c r="Z399" i="1"/>
  <c r="Y399" i="1"/>
  <c r="Z398" i="1"/>
  <c r="Y398" i="1"/>
  <c r="Z397" i="1"/>
  <c r="Y397" i="1"/>
  <c r="Z396" i="1"/>
  <c r="Y396" i="1"/>
  <c r="Z395" i="1"/>
  <c r="Y395" i="1"/>
  <c r="Z394" i="1"/>
  <c r="Y394" i="1"/>
  <c r="Z393" i="1"/>
  <c r="Y393" i="1"/>
  <c r="Z392" i="1"/>
  <c r="Y392" i="1"/>
  <c r="Z391" i="1"/>
  <c r="Y391" i="1"/>
  <c r="Z390" i="1"/>
  <c r="Y390" i="1"/>
  <c r="Z389" i="1"/>
  <c r="Y389" i="1"/>
  <c r="Z388" i="1"/>
  <c r="Y388" i="1"/>
  <c r="Z387" i="1"/>
  <c r="Y387" i="1"/>
  <c r="Z386" i="1"/>
  <c r="Y386" i="1"/>
  <c r="Z385" i="1"/>
  <c r="Y385" i="1"/>
  <c r="Z384" i="1"/>
  <c r="Y384" i="1"/>
  <c r="Z383" i="1"/>
  <c r="Y383" i="1"/>
  <c r="Z382" i="1"/>
  <c r="Y382" i="1"/>
  <c r="Z381" i="1"/>
  <c r="Y381" i="1"/>
  <c r="Z380" i="1"/>
  <c r="Y380" i="1"/>
  <c r="Z379" i="1"/>
  <c r="Y379" i="1"/>
  <c r="Z378" i="1"/>
  <c r="Y378" i="1"/>
  <c r="Z377" i="1"/>
  <c r="Y377" i="1"/>
  <c r="Z376" i="1"/>
  <c r="Y376" i="1"/>
  <c r="Z375" i="1"/>
  <c r="Y375" i="1"/>
  <c r="Z374" i="1"/>
  <c r="Y374" i="1"/>
  <c r="Z373" i="1"/>
  <c r="Y373" i="1"/>
  <c r="Z372" i="1"/>
  <c r="Y372" i="1"/>
  <c r="Z371" i="1"/>
  <c r="Y371" i="1"/>
  <c r="Z370" i="1"/>
  <c r="Y370" i="1"/>
  <c r="Z369" i="1"/>
  <c r="Y369" i="1"/>
  <c r="Z368" i="1"/>
  <c r="Y368" i="1"/>
  <c r="Z367" i="1"/>
  <c r="Y367" i="1"/>
  <c r="Z366" i="1"/>
  <c r="Y366" i="1"/>
  <c r="Z365" i="1"/>
  <c r="Y365" i="1"/>
  <c r="Z364" i="1"/>
  <c r="Y364" i="1"/>
  <c r="Z363" i="1"/>
  <c r="Y363" i="1"/>
  <c r="Z362" i="1"/>
  <c r="Y362" i="1"/>
  <c r="Z361" i="1"/>
  <c r="Y361" i="1"/>
  <c r="Z360" i="1"/>
  <c r="Y360" i="1"/>
  <c r="Z359" i="1"/>
  <c r="Y359" i="1"/>
  <c r="Z358" i="1"/>
  <c r="Y358" i="1"/>
  <c r="Z357" i="1"/>
  <c r="Y357" i="1"/>
  <c r="Z356" i="1"/>
  <c r="Y356" i="1"/>
  <c r="Z355" i="1"/>
  <c r="Y355" i="1"/>
  <c r="Z354" i="1"/>
  <c r="Y354" i="1"/>
  <c r="Z353" i="1"/>
  <c r="Y353" i="1"/>
  <c r="Z352" i="1"/>
  <c r="Y352" i="1"/>
  <c r="Z351" i="1"/>
  <c r="Y351" i="1"/>
  <c r="Z350" i="1"/>
  <c r="Y350" i="1"/>
  <c r="Z349" i="1"/>
  <c r="Y349" i="1"/>
  <c r="Z348" i="1"/>
  <c r="Y348" i="1"/>
  <c r="Z347" i="1"/>
  <c r="Y347" i="1"/>
  <c r="Z346" i="1"/>
  <c r="Y346" i="1"/>
  <c r="Z345" i="1"/>
  <c r="Y345" i="1"/>
  <c r="Z344" i="1"/>
  <c r="Y344" i="1"/>
  <c r="Z343" i="1"/>
  <c r="Y343" i="1"/>
  <c r="Z342" i="1"/>
  <c r="Y342" i="1"/>
  <c r="Z341" i="1"/>
  <c r="Y341" i="1"/>
  <c r="Z340" i="1"/>
  <c r="Y340" i="1"/>
  <c r="Z339" i="1"/>
  <c r="Y339" i="1"/>
  <c r="Z338" i="1"/>
  <c r="Y338" i="1"/>
  <c r="Z337" i="1"/>
  <c r="Y337" i="1"/>
  <c r="Z336" i="1"/>
  <c r="Y336" i="1"/>
  <c r="Z335" i="1"/>
  <c r="Y335" i="1"/>
  <c r="Z334" i="1"/>
  <c r="Y334" i="1"/>
  <c r="Z333" i="1"/>
  <c r="Y333" i="1"/>
  <c r="Z332" i="1"/>
  <c r="Y332" i="1"/>
  <c r="Z331" i="1"/>
  <c r="Y331" i="1"/>
  <c r="Z330" i="1"/>
  <c r="Y330" i="1"/>
  <c r="Z329" i="1"/>
  <c r="Y329" i="1"/>
  <c r="Z328" i="1"/>
  <c r="Y328" i="1"/>
  <c r="Z327" i="1"/>
  <c r="Y327" i="1"/>
  <c r="Z326" i="1"/>
  <c r="Y326" i="1"/>
  <c r="Z325" i="1"/>
  <c r="Y325" i="1"/>
  <c r="Z324" i="1"/>
  <c r="Y324" i="1"/>
  <c r="Z323" i="1"/>
  <c r="Y323" i="1"/>
  <c r="Z322" i="1"/>
  <c r="Y322" i="1"/>
  <c r="Z321" i="1"/>
  <c r="Y321" i="1"/>
  <c r="Z320" i="1"/>
  <c r="Y320" i="1"/>
  <c r="Z319" i="1"/>
  <c r="Y319" i="1"/>
  <c r="Z318" i="1"/>
  <c r="Y318" i="1"/>
  <c r="Z317" i="1"/>
  <c r="Y317" i="1"/>
  <c r="Z316" i="1"/>
  <c r="Y316" i="1"/>
  <c r="Z315" i="1"/>
  <c r="Y315" i="1"/>
  <c r="Z314" i="1"/>
  <c r="Y314" i="1"/>
  <c r="Z313" i="1"/>
  <c r="Y313" i="1"/>
  <c r="Z312" i="1"/>
  <c r="Y312" i="1"/>
  <c r="Z311" i="1"/>
  <c r="Y311" i="1"/>
  <c r="Z310" i="1"/>
  <c r="Y310" i="1"/>
  <c r="Z309" i="1"/>
  <c r="Y309" i="1"/>
  <c r="Z308" i="1"/>
  <c r="Y308" i="1"/>
  <c r="Z307" i="1"/>
  <c r="Y307" i="1"/>
  <c r="Z306" i="1"/>
  <c r="Y306" i="1"/>
  <c r="Z305" i="1"/>
  <c r="Y305" i="1"/>
  <c r="Z304" i="1"/>
  <c r="Y304" i="1"/>
  <c r="Z303" i="1"/>
  <c r="Y303" i="1"/>
  <c r="Z302" i="1"/>
  <c r="Y302" i="1"/>
  <c r="Z301" i="1"/>
  <c r="Y301" i="1"/>
  <c r="Z300" i="1"/>
  <c r="Y300" i="1"/>
  <c r="Z299" i="1"/>
  <c r="Y299" i="1"/>
  <c r="Z298" i="1"/>
  <c r="Y298" i="1"/>
  <c r="Z297" i="1"/>
  <c r="Y297" i="1"/>
  <c r="Z296" i="1"/>
  <c r="Y296" i="1"/>
  <c r="Z295" i="1"/>
  <c r="Y295" i="1"/>
  <c r="Z294" i="1"/>
  <c r="Y294" i="1"/>
  <c r="Z293" i="1"/>
  <c r="Y293" i="1"/>
  <c r="Z292" i="1"/>
  <c r="Y292" i="1"/>
  <c r="Z291" i="1"/>
  <c r="Y291" i="1"/>
  <c r="Z290" i="1"/>
  <c r="Y290" i="1"/>
  <c r="Z289" i="1"/>
  <c r="Y289" i="1"/>
  <c r="Z288" i="1"/>
  <c r="Y288" i="1"/>
  <c r="Z287" i="1"/>
  <c r="Y287" i="1"/>
  <c r="Z286" i="1"/>
  <c r="Y286" i="1"/>
  <c r="Z285" i="1"/>
  <c r="Y285" i="1"/>
  <c r="Z284" i="1"/>
  <c r="Y284" i="1"/>
  <c r="Z283" i="1"/>
  <c r="Y283" i="1"/>
  <c r="Z282" i="1"/>
  <c r="Y282" i="1"/>
  <c r="Z281" i="1"/>
  <c r="Y281" i="1"/>
  <c r="Z280" i="1"/>
  <c r="Y280" i="1"/>
  <c r="Z279" i="1"/>
  <c r="Y279" i="1"/>
  <c r="Z278" i="1"/>
  <c r="Y278" i="1"/>
  <c r="Z277" i="1"/>
  <c r="Y277" i="1"/>
  <c r="Z276" i="1"/>
  <c r="Y276" i="1"/>
  <c r="Z275" i="1"/>
  <c r="Y275" i="1"/>
  <c r="Z274" i="1"/>
  <c r="Y274" i="1"/>
  <c r="Z273" i="1"/>
  <c r="Y273" i="1"/>
  <c r="Z272" i="1"/>
  <c r="Y272" i="1"/>
  <c r="Z271" i="1"/>
  <c r="Y271" i="1"/>
  <c r="Z270" i="1"/>
  <c r="Y270" i="1"/>
  <c r="Z269" i="1"/>
  <c r="Y269" i="1"/>
  <c r="Z268" i="1"/>
  <c r="Y268" i="1"/>
  <c r="Z267" i="1"/>
  <c r="Y267" i="1"/>
  <c r="Z266" i="1"/>
  <c r="Y266" i="1"/>
  <c r="Z265" i="1"/>
  <c r="Y265" i="1"/>
  <c r="Z264" i="1"/>
  <c r="Y264" i="1"/>
  <c r="Z263" i="1"/>
  <c r="Y263" i="1"/>
  <c r="Z262" i="1"/>
  <c r="Y262" i="1"/>
  <c r="Z261" i="1"/>
  <c r="Y261" i="1"/>
  <c r="Z260" i="1"/>
  <c r="Y260" i="1"/>
  <c r="Z259" i="1"/>
  <c r="Y259" i="1"/>
  <c r="Z258" i="1"/>
  <c r="Y258" i="1"/>
  <c r="Z257" i="1"/>
  <c r="Y257" i="1"/>
  <c r="Z256" i="1"/>
  <c r="Y256" i="1"/>
  <c r="Z255" i="1"/>
  <c r="Y255" i="1"/>
  <c r="Z254" i="1"/>
  <c r="Y254" i="1"/>
  <c r="Z253" i="1"/>
  <c r="Y253" i="1"/>
  <c r="Z252" i="1"/>
  <c r="Y252" i="1"/>
  <c r="Z251" i="1"/>
  <c r="Y251" i="1"/>
  <c r="Z250" i="1"/>
  <c r="Y250" i="1"/>
  <c r="Z249" i="1"/>
  <c r="Y249" i="1"/>
  <c r="Z248" i="1"/>
  <c r="Y248" i="1"/>
  <c r="Z247" i="1"/>
  <c r="Y247" i="1"/>
  <c r="Z246" i="1"/>
  <c r="Y246" i="1"/>
  <c r="Z245" i="1"/>
  <c r="Y245" i="1"/>
  <c r="Z244" i="1"/>
  <c r="Y244" i="1"/>
  <c r="Z243" i="1"/>
  <c r="Y243" i="1"/>
  <c r="Z242" i="1"/>
  <c r="Y242" i="1"/>
  <c r="Z241" i="1"/>
  <c r="Y241" i="1"/>
  <c r="Z240" i="1"/>
  <c r="Y240" i="1"/>
  <c r="Z239" i="1"/>
  <c r="Y239" i="1"/>
  <c r="Z238" i="1"/>
  <c r="Y238" i="1"/>
  <c r="Z237" i="1"/>
  <c r="Y237" i="1"/>
  <c r="Z236" i="1"/>
  <c r="Y236" i="1"/>
  <c r="Z235" i="1"/>
  <c r="Y235" i="1"/>
  <c r="Z234" i="1"/>
  <c r="Y234" i="1"/>
  <c r="Z233" i="1"/>
  <c r="Y233" i="1"/>
  <c r="Z232" i="1"/>
  <c r="Y232" i="1"/>
  <c r="Z231" i="1"/>
  <c r="Y231" i="1"/>
  <c r="Z230" i="1"/>
  <c r="Y230" i="1"/>
  <c r="Z229" i="1"/>
  <c r="Y229" i="1"/>
  <c r="Z228" i="1"/>
  <c r="Y228" i="1"/>
  <c r="Z227" i="1"/>
  <c r="Y227" i="1"/>
  <c r="Z226" i="1"/>
  <c r="Y226" i="1"/>
  <c r="Z225" i="1"/>
  <c r="Y225" i="1"/>
  <c r="Z224" i="1"/>
  <c r="Y224" i="1"/>
  <c r="Z223" i="1"/>
  <c r="Y223" i="1"/>
  <c r="Z222" i="1"/>
  <c r="Y222" i="1"/>
  <c r="Z221" i="1"/>
  <c r="Y221" i="1"/>
  <c r="Z220" i="1"/>
  <c r="Y220" i="1"/>
  <c r="Z219" i="1"/>
  <c r="Y219" i="1"/>
  <c r="Z218" i="1"/>
  <c r="Y218" i="1"/>
  <c r="Z217" i="1"/>
  <c r="Y217" i="1"/>
  <c r="Z216" i="1"/>
  <c r="Y216" i="1"/>
  <c r="Z215" i="1"/>
  <c r="Y215" i="1"/>
  <c r="Z214" i="1"/>
  <c r="Y214" i="1"/>
  <c r="Z213" i="1"/>
  <c r="Y213" i="1"/>
  <c r="Z212" i="1"/>
  <c r="Y212" i="1"/>
  <c r="Z211" i="1"/>
  <c r="Y211" i="1"/>
  <c r="Z210" i="1"/>
  <c r="Y210" i="1"/>
  <c r="Z209" i="1"/>
  <c r="Y209" i="1"/>
  <c r="Z208" i="1"/>
  <c r="Y208" i="1"/>
  <c r="Z207" i="1"/>
  <c r="Y207" i="1"/>
  <c r="Z206" i="1"/>
  <c r="Y206" i="1"/>
  <c r="Z205" i="1"/>
  <c r="Y205" i="1"/>
  <c r="Z204" i="1"/>
  <c r="Y204" i="1"/>
  <c r="Z203" i="1"/>
  <c r="Y203" i="1"/>
  <c r="Z202" i="1"/>
  <c r="Y202" i="1"/>
  <c r="Z201" i="1"/>
  <c r="Y201" i="1"/>
  <c r="Z200" i="1"/>
  <c r="Y200" i="1"/>
  <c r="Z199" i="1"/>
  <c r="Y199" i="1"/>
  <c r="Z198" i="1"/>
  <c r="Y198" i="1"/>
  <c r="Z197" i="1"/>
  <c r="Y197" i="1"/>
  <c r="Z196" i="1"/>
  <c r="Y196" i="1"/>
  <c r="Z195" i="1"/>
  <c r="Y195" i="1"/>
  <c r="Z194" i="1"/>
  <c r="Y194" i="1"/>
  <c r="Z193" i="1"/>
  <c r="Y193" i="1"/>
  <c r="Z192" i="1"/>
  <c r="Y192" i="1"/>
  <c r="Z191" i="1"/>
  <c r="Y191" i="1"/>
  <c r="Z190" i="1"/>
  <c r="Y190" i="1"/>
  <c r="Z189" i="1"/>
  <c r="Y189" i="1"/>
  <c r="Z188" i="1"/>
  <c r="Y188" i="1"/>
  <c r="Z187" i="1"/>
  <c r="Y187" i="1"/>
  <c r="Z186" i="1"/>
  <c r="Y186" i="1"/>
  <c r="Z185" i="1"/>
  <c r="Y185" i="1"/>
  <c r="Z184" i="1"/>
  <c r="Y184" i="1"/>
  <c r="Z183" i="1"/>
  <c r="Y183" i="1"/>
  <c r="Z182" i="1"/>
  <c r="Y182" i="1"/>
  <c r="Z181" i="1"/>
  <c r="Y181" i="1"/>
  <c r="Z180" i="1"/>
  <c r="Y180" i="1"/>
  <c r="Z179" i="1"/>
  <c r="Y179" i="1"/>
  <c r="Z178" i="1"/>
  <c r="Y178" i="1"/>
  <c r="Z177" i="1"/>
  <c r="Y177" i="1"/>
  <c r="Z176" i="1"/>
  <c r="Y176" i="1"/>
  <c r="Z175" i="1"/>
  <c r="Y175" i="1"/>
  <c r="Z174" i="1"/>
  <c r="Y174" i="1"/>
  <c r="Z173" i="1"/>
  <c r="Y173" i="1"/>
  <c r="Z172" i="1"/>
  <c r="Y172" i="1"/>
  <c r="Z171" i="1"/>
  <c r="Y171" i="1"/>
  <c r="Z170" i="1"/>
  <c r="Y170" i="1"/>
  <c r="Z169" i="1"/>
  <c r="Y169" i="1"/>
  <c r="Z168" i="1"/>
  <c r="Y168" i="1"/>
  <c r="Z167" i="1"/>
  <c r="Y167" i="1"/>
  <c r="Z166" i="1"/>
  <c r="Y166" i="1"/>
  <c r="Z165" i="1"/>
  <c r="Y165" i="1"/>
  <c r="Z164" i="1"/>
  <c r="Y164" i="1"/>
  <c r="Z163" i="1"/>
  <c r="Y163" i="1"/>
  <c r="Z162" i="1"/>
  <c r="Y162" i="1"/>
  <c r="Z161" i="1"/>
  <c r="Y161" i="1"/>
  <c r="Z160" i="1"/>
  <c r="Y160" i="1"/>
  <c r="Z159" i="1"/>
  <c r="Y159" i="1"/>
  <c r="Z158" i="1"/>
  <c r="Y158" i="1"/>
  <c r="Z157" i="1"/>
  <c r="Y157" i="1"/>
  <c r="Z156" i="1"/>
  <c r="Y156" i="1"/>
  <c r="Z155" i="1"/>
  <c r="Y155" i="1"/>
  <c r="Z154" i="1"/>
  <c r="Y154" i="1"/>
  <c r="Z153" i="1"/>
  <c r="Y153" i="1"/>
  <c r="Z152" i="1"/>
  <c r="Y152" i="1"/>
  <c r="Z151" i="1"/>
  <c r="Y151" i="1"/>
  <c r="Z150" i="1"/>
  <c r="Y150" i="1"/>
  <c r="Z149" i="1"/>
  <c r="Y149" i="1"/>
  <c r="Z148" i="1"/>
  <c r="Y148" i="1"/>
  <c r="Z147" i="1"/>
  <c r="Y147" i="1"/>
  <c r="Z146" i="1"/>
  <c r="Y146" i="1"/>
  <c r="Z145" i="1"/>
  <c r="Y145" i="1"/>
  <c r="Z144" i="1"/>
  <c r="Y144" i="1"/>
  <c r="Z143" i="1"/>
  <c r="Y143" i="1"/>
  <c r="Z142" i="1"/>
  <c r="Y142" i="1"/>
  <c r="Z141" i="1"/>
  <c r="Y141" i="1"/>
  <c r="Z140" i="1"/>
  <c r="Y140" i="1"/>
  <c r="Z139" i="1"/>
  <c r="Y139" i="1"/>
  <c r="Z138" i="1"/>
  <c r="Y138" i="1"/>
  <c r="Z137" i="1"/>
  <c r="Y137" i="1"/>
  <c r="Z136" i="1"/>
  <c r="Y136" i="1"/>
  <c r="Z135" i="1"/>
  <c r="Y135" i="1"/>
  <c r="Z134" i="1"/>
  <c r="Y134" i="1"/>
  <c r="Z133" i="1"/>
  <c r="Y133" i="1"/>
  <c r="Z132" i="1"/>
  <c r="Y132" i="1"/>
  <c r="Z131" i="1"/>
  <c r="Y131" i="1"/>
  <c r="Z130" i="1"/>
  <c r="Y130" i="1"/>
  <c r="Z129" i="1"/>
  <c r="Y129" i="1"/>
  <c r="Z128" i="1"/>
  <c r="Y128" i="1"/>
  <c r="Z127" i="1"/>
  <c r="Y127" i="1"/>
  <c r="Z126" i="1"/>
  <c r="Y126" i="1"/>
  <c r="Z125" i="1"/>
  <c r="Y125" i="1"/>
  <c r="Z124" i="1"/>
  <c r="Y124" i="1"/>
  <c r="Z123" i="1"/>
  <c r="Y123" i="1"/>
  <c r="Z122" i="1"/>
  <c r="Y122" i="1"/>
  <c r="Z121" i="1"/>
  <c r="Y121" i="1"/>
  <c r="Z120" i="1"/>
  <c r="Y120" i="1"/>
  <c r="Z119" i="1"/>
  <c r="Y119" i="1"/>
  <c r="Z118" i="1"/>
  <c r="Y118" i="1"/>
  <c r="Z117" i="1"/>
  <c r="Y117" i="1"/>
  <c r="Z116" i="1"/>
  <c r="Y116" i="1"/>
  <c r="Z115" i="1"/>
  <c r="Y115" i="1"/>
  <c r="Z114" i="1"/>
  <c r="Y114" i="1"/>
  <c r="Z113" i="1"/>
  <c r="Y113" i="1"/>
  <c r="Z112" i="1"/>
  <c r="Y112" i="1"/>
  <c r="Z111" i="1"/>
  <c r="Y111" i="1"/>
  <c r="Z110" i="1"/>
  <c r="Y110" i="1"/>
  <c r="Z109" i="1"/>
  <c r="Y109" i="1"/>
  <c r="Z108" i="1"/>
  <c r="Y108" i="1"/>
  <c r="Z107" i="1"/>
  <c r="Y107" i="1"/>
  <c r="Z106" i="1"/>
  <c r="Y106" i="1"/>
  <c r="Z105" i="1"/>
  <c r="Y105" i="1"/>
  <c r="Z104" i="1"/>
  <c r="Y104" i="1"/>
  <c r="Z103" i="1"/>
  <c r="Y103" i="1"/>
  <c r="Z102" i="1"/>
  <c r="Y102" i="1"/>
  <c r="Z101" i="1"/>
  <c r="Y101" i="1"/>
  <c r="Z100" i="1"/>
  <c r="Y100" i="1"/>
  <c r="Z99" i="1"/>
  <c r="Y99" i="1"/>
  <c r="Z98" i="1"/>
  <c r="Y98" i="1"/>
  <c r="Z97" i="1"/>
  <c r="Y97" i="1"/>
  <c r="Z96" i="1"/>
  <c r="Y96" i="1"/>
  <c r="Z95" i="1"/>
  <c r="Y95" i="1"/>
  <c r="Z94" i="1"/>
  <c r="Y94" i="1"/>
  <c r="Z93" i="1"/>
  <c r="Y93" i="1"/>
  <c r="Z92" i="1"/>
  <c r="Y92" i="1"/>
  <c r="Z91" i="1"/>
  <c r="Y91" i="1"/>
  <c r="Z90" i="1"/>
  <c r="Y90" i="1"/>
  <c r="Z89" i="1"/>
  <c r="Y89" i="1"/>
  <c r="Z88" i="1"/>
  <c r="Y88" i="1"/>
  <c r="Z87" i="1"/>
  <c r="Y87" i="1"/>
  <c r="Z86" i="1"/>
  <c r="Y86" i="1"/>
  <c r="Z85" i="1"/>
  <c r="Y85" i="1"/>
  <c r="Z84" i="1"/>
  <c r="Y84" i="1"/>
  <c r="Z83" i="1"/>
  <c r="Y83" i="1"/>
  <c r="Z82" i="1"/>
  <c r="Y82" i="1"/>
  <c r="Z81" i="1"/>
  <c r="Y81" i="1"/>
  <c r="Z80" i="1"/>
  <c r="Y80" i="1"/>
  <c r="Z79" i="1"/>
  <c r="Y79" i="1"/>
  <c r="Z78" i="1"/>
  <c r="Y78" i="1"/>
  <c r="Z77" i="1"/>
  <c r="Y77" i="1"/>
  <c r="Z76" i="1"/>
  <c r="Y76" i="1"/>
  <c r="Z75" i="1"/>
  <c r="Y75" i="1"/>
  <c r="Z74" i="1"/>
  <c r="Y74" i="1"/>
  <c r="Z73" i="1"/>
  <c r="Y73" i="1"/>
  <c r="Z72" i="1"/>
  <c r="Y72" i="1"/>
  <c r="Z71" i="1"/>
  <c r="Y71" i="1"/>
  <c r="Z70" i="1"/>
  <c r="Y70" i="1"/>
  <c r="Z69" i="1"/>
  <c r="Y69" i="1"/>
  <c r="Z68" i="1"/>
  <c r="Y68" i="1"/>
  <c r="Z67" i="1"/>
  <c r="Y67" i="1"/>
  <c r="Z66" i="1"/>
  <c r="Y66" i="1"/>
  <c r="Z65" i="1"/>
  <c r="Y65" i="1"/>
  <c r="Z64" i="1"/>
  <c r="Y64" i="1"/>
  <c r="Z63" i="1"/>
  <c r="Y63" i="1"/>
  <c r="Z62" i="1"/>
  <c r="Y62" i="1"/>
  <c r="Z61" i="1"/>
  <c r="Y61" i="1"/>
  <c r="Z60" i="1"/>
  <c r="Y60" i="1"/>
  <c r="Z59" i="1"/>
  <c r="Y59" i="1"/>
  <c r="Z58" i="1"/>
  <c r="Y58" i="1"/>
  <c r="Z57" i="1"/>
  <c r="Y57" i="1"/>
  <c r="Z56" i="1"/>
  <c r="Y56" i="1"/>
  <c r="Z55" i="1"/>
  <c r="Y55" i="1"/>
  <c r="Z54" i="1"/>
  <c r="Y54" i="1"/>
  <c r="Z53" i="1"/>
  <c r="Y53" i="1"/>
  <c r="Z52" i="1"/>
  <c r="Y52" i="1"/>
  <c r="Z51" i="1"/>
  <c r="Y51" i="1"/>
  <c r="Z50" i="1"/>
  <c r="Y50" i="1"/>
  <c r="Z49" i="1"/>
  <c r="Y49" i="1"/>
  <c r="Z48" i="1"/>
  <c r="Y48" i="1"/>
  <c r="Z47" i="1"/>
  <c r="Y47" i="1"/>
  <c r="Z46" i="1"/>
  <c r="Y46" i="1"/>
  <c r="Z45" i="1"/>
  <c r="Y45" i="1"/>
  <c r="Z44" i="1"/>
  <c r="Y44" i="1"/>
  <c r="Z43" i="1"/>
  <c r="Y43" i="1"/>
  <c r="Z42" i="1"/>
  <c r="Y42" i="1"/>
  <c r="Z41" i="1"/>
  <c r="Y41" i="1"/>
  <c r="Z40" i="1"/>
  <c r="Y40" i="1"/>
  <c r="Z39" i="1"/>
  <c r="Y39" i="1"/>
  <c r="Z38" i="1"/>
  <c r="Y38" i="1"/>
  <c r="Z37" i="1"/>
  <c r="Y37" i="1"/>
  <c r="Z36" i="1"/>
  <c r="Y36" i="1"/>
  <c r="Z35" i="1"/>
  <c r="Y35" i="1"/>
  <c r="Z34" i="1"/>
  <c r="Y34" i="1"/>
  <c r="Z33" i="1"/>
  <c r="Y33" i="1"/>
  <c r="Z32" i="1"/>
  <c r="Y32" i="1"/>
  <c r="Z31" i="1"/>
  <c r="Y31" i="1"/>
  <c r="Z30" i="1"/>
  <c r="Y30" i="1"/>
  <c r="Z29" i="1"/>
  <c r="Y29" i="1"/>
  <c r="Z28" i="1"/>
  <c r="Y28" i="1"/>
  <c r="Z27" i="1"/>
  <c r="Y27" i="1"/>
  <c r="Z26" i="1"/>
  <c r="Y26" i="1"/>
  <c r="Z25" i="1"/>
  <c r="Y25" i="1"/>
  <c r="Z24" i="1"/>
  <c r="Y24" i="1"/>
  <c r="Z23" i="1"/>
  <c r="Y23" i="1"/>
  <c r="Z22" i="1"/>
  <c r="Y22" i="1"/>
  <c r="Z21" i="1"/>
  <c r="Y21" i="1"/>
  <c r="Z20" i="1"/>
  <c r="Y20" i="1"/>
  <c r="Z19" i="1"/>
  <c r="Y19" i="1"/>
  <c r="Z18" i="1"/>
  <c r="Y18" i="1"/>
  <c r="Z17" i="1"/>
  <c r="Y17" i="1"/>
  <c r="Z16" i="1"/>
  <c r="Y16" i="1"/>
  <c r="Z15" i="1"/>
  <c r="Y15" i="1"/>
  <c r="Z14" i="1"/>
  <c r="Y14" i="1"/>
  <c r="Z13" i="1"/>
  <c r="Y13" i="1"/>
  <c r="Z12" i="1"/>
  <c r="Y12" i="1"/>
  <c r="Z11" i="1"/>
  <c r="Y11" i="1"/>
  <c r="Z10" i="1"/>
  <c r="Y10" i="1"/>
  <c r="Z9" i="1"/>
  <c r="Y9" i="1"/>
  <c r="Z8" i="1"/>
  <c r="Y8" i="1"/>
  <c r="Z7" i="1"/>
  <c r="Y7" i="1"/>
  <c r="Z6" i="1"/>
  <c r="Y6" i="1"/>
  <c r="Z5" i="1"/>
  <c r="Y5" i="1"/>
  <c r="Z4" i="1"/>
  <c r="Y4" i="1"/>
  <c r="Z3" i="1"/>
  <c r="Y3" i="1"/>
  <c r="X1053" i="1"/>
  <c r="X1052" i="1"/>
  <c r="X1051" i="1"/>
  <c r="X1050" i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9" i="1"/>
  <c r="X1028" i="1"/>
  <c r="X1027" i="1"/>
  <c r="X1026" i="1"/>
  <c r="X1025" i="1"/>
  <c r="X1024" i="1"/>
  <c r="X1023" i="1"/>
  <c r="X1022" i="1"/>
  <c r="X1021" i="1"/>
  <c r="X1020" i="1"/>
  <c r="X1019" i="1"/>
  <c r="X1018" i="1"/>
  <c r="X1017" i="1"/>
  <c r="X1016" i="1"/>
  <c r="X1015" i="1"/>
  <c r="X1014" i="1"/>
  <c r="X1013" i="1"/>
  <c r="X1012" i="1"/>
  <c r="X1011" i="1"/>
  <c r="X1010" i="1"/>
  <c r="X1009" i="1"/>
  <c r="X1008" i="1"/>
  <c r="X1007" i="1"/>
  <c r="X1006" i="1"/>
  <c r="X1005" i="1"/>
  <c r="X1004" i="1"/>
  <c r="X1003" i="1"/>
  <c r="X1002" i="1"/>
  <c r="X1001" i="1"/>
  <c r="X1000" i="1"/>
  <c r="X999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5" i="1"/>
  <c r="X984" i="1"/>
  <c r="X983" i="1"/>
  <c r="X982" i="1"/>
  <c r="X981" i="1"/>
  <c r="X980" i="1"/>
  <c r="X979" i="1"/>
  <c r="X978" i="1"/>
  <c r="X977" i="1"/>
  <c r="X976" i="1"/>
  <c r="X975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AA67" i="1" s="1"/>
  <c r="X66" i="1"/>
  <c r="AA66" i="1" s="1"/>
  <c r="X65" i="1"/>
  <c r="AA65" i="1" s="1"/>
  <c r="X64" i="1"/>
  <c r="AA64" i="1" s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AA51" i="1" s="1"/>
  <c r="X50" i="1"/>
  <c r="AA50" i="1" s="1"/>
  <c r="X49" i="1"/>
  <c r="AA49" i="1" s="1"/>
  <c r="X48" i="1"/>
  <c r="AA48" i="1" s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AA35" i="1" s="1"/>
  <c r="X34" i="1"/>
  <c r="AA34" i="1" s="1"/>
  <c r="X33" i="1"/>
  <c r="AA33" i="1" s="1"/>
  <c r="X32" i="1"/>
  <c r="AA32" i="1" s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AA19" i="1" s="1"/>
  <c r="X18" i="1"/>
  <c r="X17" i="1"/>
  <c r="AA17" i="1" s="1"/>
  <c r="X16" i="1"/>
  <c r="AA16" i="1" s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W1053" i="1"/>
  <c r="W1052" i="1"/>
  <c r="W1051" i="1"/>
  <c r="W1050" i="1"/>
  <c r="W1049" i="1"/>
  <c r="W1048" i="1"/>
  <c r="W1047" i="1"/>
  <c r="W1046" i="1"/>
  <c r="W1045" i="1"/>
  <c r="W1044" i="1"/>
  <c r="W1043" i="1"/>
  <c r="W1042" i="1"/>
  <c r="W1041" i="1"/>
  <c r="W1040" i="1"/>
  <c r="W1039" i="1"/>
  <c r="W1038" i="1"/>
  <c r="W1037" i="1"/>
  <c r="W1036" i="1"/>
  <c r="W1035" i="1"/>
  <c r="W1034" i="1"/>
  <c r="W1033" i="1"/>
  <c r="W1032" i="1"/>
  <c r="W1031" i="1"/>
  <c r="W1030" i="1"/>
  <c r="W1029" i="1"/>
  <c r="W1028" i="1"/>
  <c r="W1027" i="1"/>
  <c r="W1026" i="1"/>
  <c r="W1025" i="1"/>
  <c r="W1024" i="1"/>
  <c r="W1023" i="1"/>
  <c r="W1022" i="1"/>
  <c r="W1021" i="1"/>
  <c r="W1020" i="1"/>
  <c r="W1019" i="1"/>
  <c r="W1018" i="1"/>
  <c r="W1017" i="1"/>
  <c r="W1016" i="1"/>
  <c r="W1015" i="1"/>
  <c r="W1014" i="1"/>
  <c r="W1013" i="1"/>
  <c r="W1012" i="1"/>
  <c r="W1011" i="1"/>
  <c r="W1010" i="1"/>
  <c r="W1009" i="1"/>
  <c r="W1008" i="1"/>
  <c r="W1007" i="1"/>
  <c r="W1006" i="1"/>
  <c r="W1005" i="1"/>
  <c r="W1004" i="1"/>
  <c r="W1003" i="1"/>
  <c r="W1002" i="1"/>
  <c r="W1001" i="1"/>
  <c r="W1000" i="1"/>
  <c r="W999" i="1"/>
  <c r="W998" i="1"/>
  <c r="W997" i="1"/>
  <c r="W996" i="1"/>
  <c r="W995" i="1"/>
  <c r="W994" i="1"/>
  <c r="W993" i="1"/>
  <c r="W992" i="1"/>
  <c r="W991" i="1"/>
  <c r="W990" i="1"/>
  <c r="W989" i="1"/>
  <c r="W988" i="1"/>
  <c r="W987" i="1"/>
  <c r="W986" i="1"/>
  <c r="W985" i="1"/>
  <c r="W984" i="1"/>
  <c r="W983" i="1"/>
  <c r="W982" i="1"/>
  <c r="W981" i="1"/>
  <c r="W980" i="1"/>
  <c r="W979" i="1"/>
  <c r="W978" i="1"/>
  <c r="W977" i="1"/>
  <c r="W976" i="1"/>
  <c r="W975" i="1"/>
  <c r="W974" i="1"/>
  <c r="W973" i="1"/>
  <c r="W972" i="1"/>
  <c r="W971" i="1"/>
  <c r="W970" i="1"/>
  <c r="W969" i="1"/>
  <c r="W968" i="1"/>
  <c r="W967" i="1"/>
  <c r="W966" i="1"/>
  <c r="W965" i="1"/>
  <c r="W964" i="1"/>
  <c r="W963" i="1"/>
  <c r="W962" i="1"/>
  <c r="W961" i="1"/>
  <c r="W960" i="1"/>
  <c r="W959" i="1"/>
  <c r="W958" i="1"/>
  <c r="W957" i="1"/>
  <c r="W956" i="1"/>
  <c r="W955" i="1"/>
  <c r="W954" i="1"/>
  <c r="W953" i="1"/>
  <c r="W952" i="1"/>
  <c r="W951" i="1"/>
  <c r="W950" i="1"/>
  <c r="W949" i="1"/>
  <c r="W948" i="1"/>
  <c r="W947" i="1"/>
  <c r="W946" i="1"/>
  <c r="W945" i="1"/>
  <c r="W944" i="1"/>
  <c r="W943" i="1"/>
  <c r="W942" i="1"/>
  <c r="W941" i="1"/>
  <c r="W940" i="1"/>
  <c r="W939" i="1"/>
  <c r="W938" i="1"/>
  <c r="W937" i="1"/>
  <c r="W936" i="1"/>
  <c r="W935" i="1"/>
  <c r="W934" i="1"/>
  <c r="W933" i="1"/>
  <c r="W932" i="1"/>
  <c r="W931" i="1"/>
  <c r="W930" i="1"/>
  <c r="W929" i="1"/>
  <c r="W928" i="1"/>
  <c r="W927" i="1"/>
  <c r="W926" i="1"/>
  <c r="W925" i="1"/>
  <c r="W924" i="1"/>
  <c r="W923" i="1"/>
  <c r="W922" i="1"/>
  <c r="W921" i="1"/>
  <c r="W920" i="1"/>
  <c r="W919" i="1"/>
  <c r="W918" i="1"/>
  <c r="W917" i="1"/>
  <c r="W916" i="1"/>
  <c r="W915" i="1"/>
  <c r="W914" i="1"/>
  <c r="W913" i="1"/>
  <c r="W912" i="1"/>
  <c r="W911" i="1"/>
  <c r="W910" i="1"/>
  <c r="W909" i="1"/>
  <c r="W908" i="1"/>
  <c r="W907" i="1"/>
  <c r="W906" i="1"/>
  <c r="W905" i="1"/>
  <c r="W904" i="1"/>
  <c r="W903" i="1"/>
  <c r="W902" i="1"/>
  <c r="W901" i="1"/>
  <c r="W900" i="1"/>
  <c r="W899" i="1"/>
  <c r="W898" i="1"/>
  <c r="W897" i="1"/>
  <c r="W896" i="1"/>
  <c r="W895" i="1"/>
  <c r="W894" i="1"/>
  <c r="W893" i="1"/>
  <c r="W892" i="1"/>
  <c r="W891" i="1"/>
  <c r="W890" i="1"/>
  <c r="W889" i="1"/>
  <c r="W888" i="1"/>
  <c r="W887" i="1"/>
  <c r="W886" i="1"/>
  <c r="W885" i="1"/>
  <c r="W884" i="1"/>
  <c r="W883" i="1"/>
  <c r="W882" i="1"/>
  <c r="W881" i="1"/>
  <c r="W880" i="1"/>
  <c r="W879" i="1"/>
  <c r="W878" i="1"/>
  <c r="W877" i="1"/>
  <c r="W876" i="1"/>
  <c r="W875" i="1"/>
  <c r="W874" i="1"/>
  <c r="W873" i="1"/>
  <c r="W872" i="1"/>
  <c r="W871" i="1"/>
  <c r="W870" i="1"/>
  <c r="W869" i="1"/>
  <c r="W868" i="1"/>
  <c r="W867" i="1"/>
  <c r="W866" i="1"/>
  <c r="W865" i="1"/>
  <c r="W864" i="1"/>
  <c r="W863" i="1"/>
  <c r="W862" i="1"/>
  <c r="W861" i="1"/>
  <c r="W860" i="1"/>
  <c r="W859" i="1"/>
  <c r="W858" i="1"/>
  <c r="W857" i="1"/>
  <c r="W856" i="1"/>
  <c r="W855" i="1"/>
  <c r="W854" i="1"/>
  <c r="W853" i="1"/>
  <c r="W852" i="1"/>
  <c r="W851" i="1"/>
  <c r="W850" i="1"/>
  <c r="W849" i="1"/>
  <c r="W848" i="1"/>
  <c r="W847" i="1"/>
  <c r="W846" i="1"/>
  <c r="W845" i="1"/>
  <c r="W844" i="1"/>
  <c r="W843" i="1"/>
  <c r="W842" i="1"/>
  <c r="W841" i="1"/>
  <c r="W840" i="1"/>
  <c r="W839" i="1"/>
  <c r="W838" i="1"/>
  <c r="W837" i="1"/>
  <c r="W836" i="1"/>
  <c r="W835" i="1"/>
  <c r="W834" i="1"/>
  <c r="W833" i="1"/>
  <c r="W832" i="1"/>
  <c r="W831" i="1"/>
  <c r="W830" i="1"/>
  <c r="W829" i="1"/>
  <c r="W828" i="1"/>
  <c r="W827" i="1"/>
  <c r="W826" i="1"/>
  <c r="W825" i="1"/>
  <c r="W824" i="1"/>
  <c r="W823" i="1"/>
  <c r="W822" i="1"/>
  <c r="W821" i="1"/>
  <c r="W820" i="1"/>
  <c r="W819" i="1"/>
  <c r="W818" i="1"/>
  <c r="W817" i="1"/>
  <c r="W816" i="1"/>
  <c r="W815" i="1"/>
  <c r="W814" i="1"/>
  <c r="W813" i="1"/>
  <c r="W812" i="1"/>
  <c r="W811" i="1"/>
  <c r="W810" i="1"/>
  <c r="W809" i="1"/>
  <c r="W808" i="1"/>
  <c r="W807" i="1"/>
  <c r="W806" i="1"/>
  <c r="W805" i="1"/>
  <c r="W804" i="1"/>
  <c r="W803" i="1"/>
  <c r="W802" i="1"/>
  <c r="W801" i="1"/>
  <c r="W800" i="1"/>
  <c r="W799" i="1"/>
  <c r="W798" i="1"/>
  <c r="W797" i="1"/>
  <c r="W796" i="1"/>
  <c r="W795" i="1"/>
  <c r="W794" i="1"/>
  <c r="W793" i="1"/>
  <c r="W792" i="1"/>
  <c r="W791" i="1"/>
  <c r="W790" i="1"/>
  <c r="W789" i="1"/>
  <c r="W788" i="1"/>
  <c r="W787" i="1"/>
  <c r="W786" i="1"/>
  <c r="W785" i="1"/>
  <c r="W784" i="1"/>
  <c r="W783" i="1"/>
  <c r="W782" i="1"/>
  <c r="W781" i="1"/>
  <c r="W780" i="1"/>
  <c r="W779" i="1"/>
  <c r="W778" i="1"/>
  <c r="W777" i="1"/>
  <c r="W776" i="1"/>
  <c r="W775" i="1"/>
  <c r="W774" i="1"/>
  <c r="W773" i="1"/>
  <c r="W772" i="1"/>
  <c r="W771" i="1"/>
  <c r="W770" i="1"/>
  <c r="W769" i="1"/>
  <c r="W768" i="1"/>
  <c r="W767" i="1"/>
  <c r="W766" i="1"/>
  <c r="W765" i="1"/>
  <c r="W764" i="1"/>
  <c r="W763" i="1"/>
  <c r="W762" i="1"/>
  <c r="W761" i="1"/>
  <c r="W760" i="1"/>
  <c r="W759" i="1"/>
  <c r="W758" i="1"/>
  <c r="W757" i="1"/>
  <c r="W756" i="1"/>
  <c r="W755" i="1"/>
  <c r="W754" i="1"/>
  <c r="W753" i="1"/>
  <c r="W752" i="1"/>
  <c r="W751" i="1"/>
  <c r="W750" i="1"/>
  <c r="W749" i="1"/>
  <c r="W748" i="1"/>
  <c r="W747" i="1"/>
  <c r="W746" i="1"/>
  <c r="W745" i="1"/>
  <c r="W744" i="1"/>
  <c r="W743" i="1"/>
  <c r="W742" i="1"/>
  <c r="W741" i="1"/>
  <c r="W740" i="1"/>
  <c r="W739" i="1"/>
  <c r="W738" i="1"/>
  <c r="W737" i="1"/>
  <c r="W736" i="1"/>
  <c r="W735" i="1"/>
  <c r="W734" i="1"/>
  <c r="W733" i="1"/>
  <c r="W732" i="1"/>
  <c r="W731" i="1"/>
  <c r="W730" i="1"/>
  <c r="W729" i="1"/>
  <c r="W728" i="1"/>
  <c r="W727" i="1"/>
  <c r="W726" i="1"/>
  <c r="W725" i="1"/>
  <c r="W724" i="1"/>
  <c r="W723" i="1"/>
  <c r="W722" i="1"/>
  <c r="W721" i="1"/>
  <c r="W720" i="1"/>
  <c r="W719" i="1"/>
  <c r="W718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AA63" i="1" s="1"/>
  <c r="W62" i="1"/>
  <c r="AA62" i="1" s="1"/>
  <c r="W61" i="1"/>
  <c r="AA61" i="1" s="1"/>
  <c r="W60" i="1"/>
  <c r="W59" i="1"/>
  <c r="AA59" i="1" s="1"/>
  <c r="W58" i="1"/>
  <c r="W57" i="1"/>
  <c r="AA57" i="1" s="1"/>
  <c r="W56" i="1"/>
  <c r="AA56" i="1" s="1"/>
  <c r="W55" i="1"/>
  <c r="AA55" i="1" s="1"/>
  <c r="W54" i="1"/>
  <c r="W53" i="1"/>
  <c r="W52" i="1"/>
  <c r="W51" i="1"/>
  <c r="W50" i="1"/>
  <c r="W49" i="1"/>
  <c r="W48" i="1"/>
  <c r="W47" i="1"/>
  <c r="W46" i="1"/>
  <c r="AA46" i="1" s="1"/>
  <c r="W45" i="1"/>
  <c r="AA45" i="1" s="1"/>
  <c r="W44" i="1"/>
  <c r="W43" i="1"/>
  <c r="W42" i="1"/>
  <c r="W41" i="1"/>
  <c r="AA41" i="1" s="1"/>
  <c r="W40" i="1"/>
  <c r="AA40" i="1" s="1"/>
  <c r="W39" i="1"/>
  <c r="AA39" i="1" s="1"/>
  <c r="W38" i="1"/>
  <c r="W37" i="1"/>
  <c r="W36" i="1"/>
  <c r="W35" i="1"/>
  <c r="W34" i="1"/>
  <c r="W33" i="1"/>
  <c r="W32" i="1"/>
  <c r="W31" i="1"/>
  <c r="AA31" i="1" s="1"/>
  <c r="W30" i="1"/>
  <c r="AA30" i="1" s="1"/>
  <c r="W29" i="1"/>
  <c r="AA29" i="1" s="1"/>
  <c r="W28" i="1"/>
  <c r="W27" i="1"/>
  <c r="AA27" i="1" s="1"/>
  <c r="W26" i="1"/>
  <c r="W25" i="1"/>
  <c r="AA25" i="1" s="1"/>
  <c r="W24" i="1"/>
  <c r="AA24" i="1" s="1"/>
  <c r="W23" i="1"/>
  <c r="AA23" i="1" s="1"/>
  <c r="W22" i="1"/>
  <c r="W21" i="1"/>
  <c r="W20" i="1"/>
  <c r="W19" i="1"/>
  <c r="W18" i="1"/>
  <c r="W17" i="1"/>
  <c r="W16" i="1"/>
  <c r="W15" i="1"/>
  <c r="AA15" i="1" s="1"/>
  <c r="W14" i="1"/>
  <c r="AA14" i="1" s="1"/>
  <c r="W13" i="1"/>
  <c r="AA13" i="1" s="1"/>
  <c r="W12" i="1"/>
  <c r="W11" i="1"/>
  <c r="AA11" i="1" s="1"/>
  <c r="W10" i="1"/>
  <c r="W9" i="1"/>
  <c r="AA9" i="1" s="1"/>
  <c r="W8" i="1"/>
  <c r="AA8" i="1" s="1"/>
  <c r="W7" i="1"/>
  <c r="W6" i="1"/>
  <c r="W5" i="1"/>
  <c r="W4" i="1"/>
  <c r="W3" i="1"/>
  <c r="AA7" i="1" l="1"/>
  <c r="W1054" i="1"/>
  <c r="Y1054" i="1"/>
  <c r="AA12" i="1"/>
  <c r="AA28" i="1"/>
  <c r="AA44" i="1"/>
  <c r="AA60" i="1"/>
  <c r="Z1054" i="1"/>
  <c r="AA18" i="1"/>
  <c r="X1054" i="1"/>
  <c r="AA3" i="1"/>
  <c r="AA4" i="1"/>
  <c r="AA20" i="1"/>
  <c r="AA36" i="1"/>
  <c r="AA52" i="1"/>
  <c r="AA68" i="1"/>
  <c r="AA5" i="1"/>
  <c r="AA21" i="1"/>
  <c r="AA37" i="1"/>
  <c r="AA53" i="1"/>
  <c r="AA6" i="1"/>
  <c r="AA22" i="1"/>
  <c r="AA38" i="1"/>
  <c r="AA54" i="1"/>
  <c r="AA10" i="1"/>
  <c r="AA26" i="1"/>
  <c r="AA42" i="1"/>
  <c r="AA58" i="1"/>
  <c r="AA1054" i="1" l="1"/>
</calcChain>
</file>

<file path=xl/sharedStrings.xml><?xml version="1.0" encoding="utf-8"?>
<sst xmlns="http://schemas.openxmlformats.org/spreadsheetml/2006/main" count="1081" uniqueCount="885">
  <si>
    <t>id</t>
  </si>
  <si>
    <t>입찰번호</t>
  </si>
  <si>
    <t>입찰차수</t>
  </si>
  <si>
    <t>기초금액</t>
  </si>
  <si>
    <t>낙찰하한률</t>
  </si>
  <si>
    <t>참여업체수</t>
  </si>
  <si>
    <t>간접비</t>
  </si>
  <si>
    <t>순공사원가</t>
  </si>
  <si>
    <t>면허제한코드</t>
  </si>
  <si>
    <t>공고기관코드</t>
  </si>
  <si>
    <t>키워드</t>
  </si>
  <si>
    <t>키워드점수</t>
  </si>
  <si>
    <t>업체투찰률</t>
  </si>
  <si>
    <t>예가투찰률</t>
  </si>
  <si>
    <t>투찰률오차</t>
  </si>
  <si>
    <t>예정금액</t>
  </si>
  <si>
    <t>낙찰하한가</t>
  </si>
  <si>
    <t>낙찰금액</t>
  </si>
  <si>
    <t>업체투찰률예측</t>
  </si>
  <si>
    <t>예가투찰률예측</t>
  </si>
  <si>
    <t>투찰률오차예측</t>
  </si>
  <si>
    <t>2024년 데미샘자연휴양림 숲길 조성관리사업 전북특별자치도 전북특별자치도 산림환경연구원</t>
  </si>
  <si>
    <t>NaN</t>
  </si>
  <si>
    <t>제천 국가유산(도지정)초가이엉짓기 공사 충청북도 제천시,충청북도 충주시,충청북도 단양군 충청북도 제천시</t>
  </si>
  <si>
    <t>2024년 청원구 아스팔트 소파보수 연간단가계약(2차) 충청북도 충청북도 청주시 청원구</t>
  </si>
  <si>
    <t>용산구 관내 펌프장 및 수문 보수보강공사 서울특별시 서울특별시 용산구</t>
  </si>
  <si>
    <t>유휴공간(상동 315-20) 리모델링 전기공사 대구광역시 대구광역시 수성구</t>
  </si>
  <si>
    <t>문화동 등 상습침수지역 빗물받이 유지보수공사 단가계약 전북특별자치도 군산시 전북특별자치도 군산시 수도사업소</t>
  </si>
  <si>
    <t>일송정소하천 수해복구공사[입찰대행] 충청북도 진천군 충청북도 진천군</t>
  </si>
  <si>
    <t>주경기장 서측 관람석 보수공사 경기도 수원시 (재)경기도수원월드컵경기장관리재단</t>
  </si>
  <si>
    <t>섬진강 두곡2지구 재해복구 적치장 원상복구공사 전라남도 광양시 전라남도 광양시</t>
  </si>
  <si>
    <t>폭염대응쉼터 조성공사 인천광역시 중구,인천광역시 동구,인천광역시 미추홀구,인천광역시 연수구,인천광역시 남동구,인천광역시 부평구,인천광역시 계양구,인천광역시 서구 인천광역시 계양구</t>
  </si>
  <si>
    <t>백암지구 취약지역생활여건개조사업 토목건축공사 전북특별자치도 한국농어촌공사 전북지역본부 순창지사</t>
  </si>
  <si>
    <t>서광사 여래보궁 지붕보수공사 충청남도 서산시 충청남도 서산시</t>
  </si>
  <si>
    <t>큰궁골재해위험시설 정비공사 경상북도 봉화군 경상북도 봉화군</t>
  </si>
  <si>
    <t>2024년 어린나무가꾸기사업(마산용방지구) 전라남도 구례군 산림조합중앙회 구례군산림조합</t>
  </si>
  <si>
    <t>신양리 제방도로 확포장 공사 견적제출안내 경상북도 영덕군 경상북도 영덕군</t>
  </si>
  <si>
    <t>오고 소하천  정비공사(2지구) 경상남도 경상남도 산청군</t>
  </si>
  <si>
    <t>2024년 2차 덩굴제거사업(생비량신안지구) 경상남도 산청군 산청군산림조합</t>
  </si>
  <si>
    <t>도리천 둑마루 정비공사 경기도 이천시 경기도 이천시 대월면</t>
  </si>
  <si>
    <t>2024년 마룡지구 배수로 정비사업(대행위탁) 충청남도 서산시 한국농어촌공사 충남지역본부 서산.태안지사</t>
  </si>
  <si>
    <t>동강초 유치원 외벽단열 보강공사 전라남도 나주시 전라남도교육청 전라남도나주교육지원청</t>
  </si>
  <si>
    <t>국지도 55호선 화순 읍내지구 소파보수공사 전라남도 전라남도</t>
  </si>
  <si>
    <t>군위읍 및 효령면 관내 맨홀뚜껑 정비공사 대구광역시 대구광역시 군위군</t>
  </si>
  <si>
    <t>2017년 관내 하수시설물 보수공사(연간단가) 서울특별시 서울특별시 강남구</t>
  </si>
  <si>
    <t>2024년 지방하천(용암천) 하도정비사업(삼화리 660-1번지 일원) 강원특별자치도 화천군 강원특별자치도 화천군</t>
  </si>
  <si>
    <t>다도면 고마마을 배수로 정비공사 전라남도 나주시 전라남도 나주시</t>
  </si>
  <si>
    <t>한림읍 주민자치센터 노후시설 개보수 공사 제주특별자치도          제주특별자치도 제주시 한림읍</t>
  </si>
  <si>
    <t>서당소하천 수해복구공사 전북특별자치도 남원시 전라북도 남원시</t>
  </si>
  <si>
    <t>홍성학생수영장 수선공사 충청남도 충청남도교육청 충청남도홍성교육지원청</t>
  </si>
  <si>
    <t>경주문화원 리모델링 공사 경상북도 경주시 경상북도 경주시</t>
  </si>
  <si>
    <t>2024년 방범 및 주정차단속 CCTV 설치(2차) 공사 서울특별시 서울특별시 강남구</t>
  </si>
  <si>
    <t>2024년 가야산 자연학습장 정비공사(전기) 경상북도 국립공원공단가야산국립공원사무소</t>
  </si>
  <si>
    <t>불당19로 도로정비공사 충청남도 천안시 충청남도 천안시 서북구</t>
  </si>
  <si>
    <t>농촌 경제사회 서비스 활성화 지원센터 구축 소방공사 전북특별자치도 전북특별자치도</t>
  </si>
  <si>
    <t>다인신락2리신기소하천정비공사 경상북도 의성군 경상북도 의성군</t>
  </si>
  <si>
    <t>모아초등학교 다목적강당 증축 전기공사 경상북도 경주시 경상북도교육청 경상북도경주교육지원청</t>
  </si>
  <si>
    <t>완도해경 함정 승조원 지원시설 청사 조성사업(전기공사) 전라남도 조달청 광주지방조달청</t>
  </si>
  <si>
    <t>학산 지소마을 노후관로 교체공사 전라남도 영암군 전라남도 영암군 수도사업소</t>
  </si>
  <si>
    <t>국도1호선 장성 북하 용두터널-장성 북이 호남2터널 등 2개구간 차선도색공사 전라남도 국토교통부 익산지방국토관리청 광주국토관리사무소</t>
  </si>
  <si>
    <t>소양촉진1구역 기반시설사업(소로2류 62호선) 강원특별자치도 춘천시 강원특별자치도 춘천시</t>
  </si>
  <si>
    <t>양주시 생활자원회수센터 신축공사(소방) [긴급] 경기도 경기도 양주시</t>
  </si>
  <si>
    <t>둔전체육공원 부대시설 개선공사 경기도 용인시 경기도 용인시</t>
  </si>
  <si>
    <t>2024년 상반기 2지역 가로(보안)등 신규 설치공사 전북특별자치도 남원시 전라북도 남원시</t>
  </si>
  <si>
    <t>[재난복구공사]상평소하천 수해복구 사업 충청남도 보령시 충청남도 보령시</t>
  </si>
  <si>
    <t>목포시청 정문 앞 주변 등 5개소 포트홀 정비공사 전라남도 목포시 전라남도 목포시</t>
  </si>
  <si>
    <t>청계정수장 내진 및 구조물 보강 공사 경기도 의왕시 경기도 의왕시</t>
  </si>
  <si>
    <t>광산초 조도개선공사 강원도 고성군 강원도교육청 강원도고성교육지원청</t>
  </si>
  <si>
    <t>조양중학교 석면해체제거공사 경기도 포천시,경기도 동두천시,경기도 연천군,경기도 의정부시,경기도 양주시 경기도동두천교육청 조양중학교</t>
  </si>
  <si>
    <t>2024년 지방하천(용담천 외 2개소) 유지보수공사 강원특별자치도 화천군 강원특별자치도 화천군</t>
  </si>
  <si>
    <t>충북대학교 농업전문창업보육센터 실습실 및 시설구축공사 (전기) 충청북도 충북대학교</t>
  </si>
  <si>
    <t>김제고 식생활관 개축 및 기타공사 전북특별자치도 전북특별자치도교육청 전북특별자치도김제교육지원청</t>
  </si>
  <si>
    <t>2024년도 의정부국토 서부권역 연간유지보수공사 경기도 국토교통부 서울지방국토관리청 의정부국토관리사무소</t>
  </si>
  <si>
    <t>2024년 화성시 (소)하천 유하시설 유지관리사업(서부권) 단가공사 경기도 화성시 경기도 화성시</t>
  </si>
  <si>
    <t>2024년 서부2권역(비봉,매송,새솔) 도로변 풀베기 공사 경기도 경기도 화성시 공원녹지사업소</t>
  </si>
  <si>
    <t>2024년 장수(구평)지구 생활환경정비사업 수의계약 안내공고 전북특별자치도 장수군 전북특별자치도 장수군</t>
  </si>
  <si>
    <t>2024년 서울둘레길 대모산코스 정비공사 서울특별시 서울특별시 강남구</t>
  </si>
  <si>
    <t>문호종점 선별장 리모델링공사 (입찰대행) 경기도 양평군 경기도 양평군</t>
  </si>
  <si>
    <t>경주 원성왕릉 석상 및 석주일괄 보존처리공사 경상북도 경주시 경상북도 경주시</t>
  </si>
  <si>
    <t>삼동 보은리 940-46번지 일원 세천정비 및 농로포장공사 울산광역시 울산광역시 울주군</t>
  </si>
  <si>
    <t>2023년 전기자동차 급속충전소 설치사업 충청남도 서산시 충청남도 서산시</t>
  </si>
  <si>
    <t>마산면 안당리 마을안길 확포장공사 충청남도 서천군 충청남도 서천군</t>
  </si>
  <si>
    <t>학산 장정마을 노후관로 교체공사 전라남도 영암군 전라남도 영암군 수도사업소</t>
  </si>
  <si>
    <t>2024년 안전취약시설 보수, 보강사업 서울특별시 서울특별시 노원구</t>
  </si>
  <si>
    <t>웅양정수장 배수지 보수공사 경상남도 거창군 경상남도 거창군 수도사업소</t>
  </si>
  <si>
    <t>국도23호선 장흥 지천지구 등 5개소 포장도 보수공사 전라남도 국토교통부 익산지방국토관리청 순천국토관리사무소</t>
  </si>
  <si>
    <t>2024년 상반기 서부권역 수도시설장 제초공사 전북특별자치도 군산시 전북특별자치도 군산시 수도사업소</t>
  </si>
  <si>
    <t>소액수의 견적제출 안내 공고[2024년 도유림 조림지가꾸기(풀베기)사업 2차] 경상남도 경상남도 산림환경연구원</t>
  </si>
  <si>
    <t>쌍암근린공원 화장실 개선사업 광주광역시 광주광역시 광산구</t>
  </si>
  <si>
    <t>마달리 세천 재해복구사업 강원특별자치도 고성군 강원특별자치도 고성군</t>
  </si>
  <si>
    <t>남부건강생활지원센터 건립(치매안심센터 증축) 전기공사 경기도 경기도 이천시 보건소</t>
  </si>
  <si>
    <t>군도5호선 행복마을 도로정비사업 경상남도 함양군 경상남도 함양군</t>
  </si>
  <si>
    <t>2024년 춘기조림 큰나무공익-5 충청남도 부여군 부여군산림조합</t>
  </si>
  <si>
    <t>우천중 교사동 옥상방수공사 강원특별자치도 횡성군 강원특별자치도교육청 강원특별자치도횡성교육지원청</t>
  </si>
  <si>
    <t>양지1구 새터마을~들목들 농로확장사업 경상남도 합천군 경상남도 합천군</t>
  </si>
  <si>
    <t>와촌리 와촌천 재해복구공사 충청남도 청양군 충청남도 청양군</t>
  </si>
  <si>
    <t>서울삼각산초등학교 스크린방화셔터 교체공사 서울특별시 서울특별시성북교육청 서울삼각산초등학교</t>
  </si>
  <si>
    <t>GEO FRIEND 복합체험시설 건립공사(전기) 전북특별자치도 진안군 전북특별자치도 진안군</t>
  </si>
  <si>
    <t>성대초등학교 화장실 수선공사 충청남도 금산군 충청남도교육청 충청남도금산교육지원청</t>
  </si>
  <si>
    <t>창원남산유치원 리모델링 통신공사 경상남도 창원시 경상남도교육청 경상남도창원교육지원청</t>
  </si>
  <si>
    <t>송악면 종곡리 배수로 정비공사 충청남도 아산시 충청남도 아산시</t>
  </si>
  <si>
    <t>2024 지방하천 하도정비사업(한계천) 강원특별자치도 춘천시 강원특별자치도 춘천시</t>
  </si>
  <si>
    <t>삼가천 재해복구사업(군비추가분) 충청북도 보은군 충청북도 보은군</t>
  </si>
  <si>
    <t>2024년 소하천 시설물 유지관리공사 경기도 의왕시 경기도 의왕시</t>
  </si>
  <si>
    <t>청주중앙중 다목적교실 증축공사 입찰 공고 충청북도 충청북도교육청 충청북도청주교육지원청</t>
  </si>
  <si>
    <t>2024 큰나무 공익조림사업(대서지구) 전라남도 고흥군 전라남도 고흥군</t>
  </si>
  <si>
    <t>(긴급)대천중 그린스마트미래학교 조성 기계설비공사 충청남도 충청남도교육청 충청남도보령교육지원청</t>
  </si>
  <si>
    <t>운리초 등 2교(신암초) 바닥보수 및 기타시설공사 수의계약 안내공고 광주광역시 광주광역시교육청 광주광역시서부교육지원청</t>
  </si>
  <si>
    <t>연기천 피해복구공사 세종특별자치시 세종특별자치시</t>
  </si>
  <si>
    <t>아열대작물 재배 자동화하우스 신축 소액(수의) 견적 제출 전북특별자치도 고창군 전북특별자치도 고창군 농업기술센터</t>
  </si>
  <si>
    <t>2024년도 교통안전시설물 유지보수 연간단가(철물분야) 경기도 과천시 경기도 과천시</t>
  </si>
  <si>
    <t>회진초 급식실 및 영어체험실 보수 전기공사 수의계약 안내 공고 전라남도 장흥군 전라남도교육청 전라남도장흥교육지원청</t>
  </si>
  <si>
    <t>고부면덕안리909배수로정비공사 전북특별자치도 정읍시 전북특별자치도 정읍시</t>
  </si>
  <si>
    <t>서야중학교 통학로 정비사업 충청남도 당진시 충청남도 당진시</t>
  </si>
  <si>
    <t>시 공원 내 공원등 시설개선 사업(전기) 서울특별시 서울특별시 동대문구</t>
  </si>
  <si>
    <t>중곡초 교실천장교체 소방공사 수의계약 안내 공고 경상남도 거제시 경상남도교육청 경상남도거제교육지원청</t>
  </si>
  <si>
    <t>2024년 장성천 재해복구 준설공사 충청남도 논산시 충청남도 논산시</t>
  </si>
  <si>
    <t>2024년 방범용CCTV구축사업(도심45개소) 통신공사 경기도 경기도 파주시</t>
  </si>
  <si>
    <t>2024년 하반기 송도국제도시 집수받이 준설공사 인천광역시 중구,인천광역시 동구,인천광역시 미추홀구,인천광역시 연수구,인천광역시 남동구,인천광역시 부평구,인천광역시 계양구,인천광역시 서구 인천광역시 연수구</t>
  </si>
  <si>
    <t>온양 외광 교동곡저수지 개보수공사 울산광역시 울산광역시 울주군</t>
  </si>
  <si>
    <t>2024년 조림지 풀베기사업 2차(음봉2지구) 충청남도 아산시 충청남도 아산시</t>
  </si>
  <si>
    <t>2024년 가로수 전정공사(원도심, 풍산, 신장, 현안1.2)(단가계약) 수의견적 제출공고 경기도 하남시 경기도 하남시</t>
  </si>
  <si>
    <t>지방도 711호선 군산 임피 축산 외 1개소 덧씌우기 공사 전북특별자치도 전북특별자치도 도로관리사업소</t>
  </si>
  <si>
    <t>2024년 지방하천 유지관리사업(공릉천 준설_부곡리) 경기도 양주시 경기도 양주시</t>
  </si>
  <si>
    <t>제1정수장 고도정수처리시설 설치사업(토목,건축,기계) 경기도 조달청 서울지방조달청</t>
  </si>
  <si>
    <t>하장면 행정복지센터 관사 신축공사(기계설비) 강원특별자치도 삼척시 강원특별자치도 삼척시</t>
  </si>
  <si>
    <t>화원면소재지 아스콘 덧씌우기공사 전라남도 해남군 전라남도 해남군</t>
  </si>
  <si>
    <t>동해 북평화력발전소 건설 대체어장 조성 인공어초 설치사업(3단지) 수의견적 제출안내 강원특별자치도 강원특별자치도 글로벌본부</t>
  </si>
  <si>
    <t>직지사천(봉산면 신암리 2지구) 수해복구공사 경상북도 김천시 경상북도 김천시</t>
  </si>
  <si>
    <t>소액수의 공사계약 견적제출 안내공고(산양 오비마을 안길 배수로 정비공사) 경상남도 통영시 경상남도 통영시 산양읍</t>
  </si>
  <si>
    <t>2024년 이면도로 포장 정비공사(연간단가) 서울특별시 서울특별시 강북구</t>
  </si>
  <si>
    <t>북후면 옹천리(감성길) 세천정비공사 경상북도 안동시 경상북도 안동시</t>
  </si>
  <si>
    <t>강원특별자치도교육청교육과학정보원 환경개선 기계설비공사 수의계약 견적 제출 안내 공고 강원특별자치도 원주시 강원특별자치도교육청</t>
  </si>
  <si>
    <t>나산실용예술중 다목적강당 바닥 보수공사 전라남도 함평군 전라남도교육청 전라남도함평교육지원청</t>
  </si>
  <si>
    <t>산남지역 파크골프장 조성사업 야간조명 설치공사 경상북도 청송군 경상북도 청송군</t>
  </si>
  <si>
    <t>전주전미 액화수소충전소 토목건축 하도급 공사 전북특별자치도 (주)한국가스기술공사</t>
  </si>
  <si>
    <t>농업기계 임대사업소 서부분소(구산동 831) 신축공사 경기도 경기도 고양시</t>
  </si>
  <si>
    <t>음성소방서 대회의실 환경개선공사(전기) 충청북도 음성군 충청북도 음성소방서</t>
  </si>
  <si>
    <t>천안동남경찰서 유치장 환경개선 공사(건설, 기계) 충청남도 천안시 경찰청 충청남도경찰청 천안동남경찰서</t>
  </si>
  <si>
    <t>아포읍 봉산2리 연봉천 옆 수로정비공사 경상북도 김천시 경상북도 김천시</t>
  </si>
  <si>
    <t>온수공원(연의지구) 공원의집 건립공사(건축/기계) 서울특별시 서울특별시 양천구</t>
  </si>
  <si>
    <t>옹달샘어린이공원 일원 관경확대공사 경기도 수원시 경기도 수원시</t>
  </si>
  <si>
    <t>2024년 2차 조림지가꾸기사업(2022년 조림지 부남지구) 전북특별자치도 무주군 무주군산림조합</t>
  </si>
  <si>
    <t>2024년 빛의 거리 조성사업(고현동) 경상남도 거제시 경상남도 거제시</t>
  </si>
  <si>
    <t>제조 AX랩 구축 인테리어 공사 부산광역시 재단법인 부산정보산업진흥원</t>
  </si>
  <si>
    <t>한국승강기대학교 생활관(제1기숙사) 석면해체공사 경상남도 한국승강기대학교</t>
  </si>
  <si>
    <t>부산추모공원 봉안당 소방시설 정비공사 부산광역시 부산시설공단</t>
  </si>
  <si>
    <t>위임국도 77호선 해남 송지 송호 보도 설치공사 전라남도 전라남도</t>
  </si>
  <si>
    <t>경주 안강산대운동장 개보수공사(전기) 경상북도 경주시 경상북도 경주시</t>
  </si>
  <si>
    <t>웅촌 대복리 939-1번지 일원 세천정비공사 울산광역시 울산광역시 울주군</t>
  </si>
  <si>
    <t>2024년 가로수 상시관리공사(남부) 경기도 경기도 화성시 공원녹지사업소</t>
  </si>
  <si>
    <t>2024년 방범 CCTV 설치공사(2차 송출) 경기도 평택시 경기도 평택시</t>
  </si>
  <si>
    <t>사등 환경사업소 진입로 정비공사 경상남도 사천시 경상남도 사천시</t>
  </si>
  <si>
    <t>2024년 도로하부 공동 복구공사(연간단가) 서울특별시 서울특별시 강남구</t>
  </si>
  <si>
    <t>2024년 장애인거주시설 편한세상 기능보강사업 전북특별자치도 남원시 전라북도 남원시</t>
  </si>
  <si>
    <t>2024년 소나무재선충병 예방나무주사 사업 전라남도 곡성군 전라남도 곡성군</t>
  </si>
  <si>
    <t>남면 두포마을 굴등 진입도로 확장 및 재포장공사 전라남도 여수시 전라남도 여수시</t>
  </si>
  <si>
    <t>해마루공원 노후 데크로드 정비공사 경상북도 구미시 경상북도 구미시</t>
  </si>
  <si>
    <t>백산면 기초생활거점조성사업 전기공사 전라북도 한국농어촌공사 전북지역본부 동진지사</t>
  </si>
  <si>
    <t>군민운동장 탁구장 주변 주차장 조성공사 견적재출 안내 공고(긴급) 경상북도 영덕군 경상북도 영덕군 시설체육사업소</t>
  </si>
  <si>
    <t>녹전면 매정리(담말) 세천정비공사 경상북도 안동시 경상북도 안동시</t>
  </si>
  <si>
    <t>아산면 남산제 준설사업 수의(소액) 견적제출 안내 전라북도 고창군 전라북도 고창군</t>
  </si>
  <si>
    <t>남산로 보행로 정비공사 전라남도 순천시 전라남도 순천시</t>
  </si>
  <si>
    <t>2024년 공공하수도 및 배수설비 오접정비공사 연간단가(효문공단) 울산광역시 울산광역시 북구</t>
  </si>
  <si>
    <t>광명북고 천정형 냉난방기 설치 전기공사 경기도 광명시 경기도교육청 광명북고등학교</t>
  </si>
  <si>
    <t>구곡지구 수리시설개보수사업 기계공사 경상북도 한국농어촌공사 경북지역본부 고령지사</t>
  </si>
  <si>
    <t>금정구 어린이보호구역 횡단보도 정비공사 부산광역시 부산광역시 금정구</t>
  </si>
  <si>
    <t>서울청년센터 성북 신축 전기공사 서울특별시 서울특별시 성북구</t>
  </si>
  <si>
    <t>영광읍 세월천 정비공사 전라남도 영광군 전라남도 영광군</t>
  </si>
  <si>
    <t>가평 국궁장 엘리베이터 설치공사 경기도 가평군 경기도 가평군</t>
  </si>
  <si>
    <t>2024년 팔달구 가로수 가지치기 공사(단가계약) 경기도 수원시 경기도 수원시</t>
  </si>
  <si>
    <t>이문빌딩 신축공사(소방) 서울특별시,경기도,인천광역시 학교법인동원육영회</t>
  </si>
  <si>
    <t>부평현대아파트우체국 건립 전기공사 인천광역시 과학기술정보통신부 우정사업본부 우정사업조달센터</t>
  </si>
  <si>
    <t>동대구우체국 설비자동제어PLC 교체공사 대구광역시 과학기술정보통신부 우정사업본부 경북지방우정청</t>
  </si>
  <si>
    <t>안성 당왕도로(중로1-3호선) 개설공사 경기도 경기도 안성시</t>
  </si>
  <si>
    <t>토평초 노후 학내전산망 개선 정보통신공사 경기도 구리시,경기도 남양주시 경기도교육청 경기도구리남양주교육지원청</t>
  </si>
  <si>
    <t>유촌리(456번지 일원) 급수취약지역 상수도 공급사업 경기도 경기도 연천군 맑은물관리사업소</t>
  </si>
  <si>
    <t>흥해남산초등학교 화장실개선 전기공사 소액수의 견적제출 공고 경상북도 포항시 경상북도교육청 경상북도포항교육지원청</t>
  </si>
  <si>
    <t>금일 장정지구 소규모어항 정비사업(2지구) 전라남도 완도군 전라남도 완도군</t>
  </si>
  <si>
    <t>2024년 가압장 등 기계설비 수선공사(단가계약) 광주광역시 광주광역시 상수도사업본부 동북수도사업소</t>
  </si>
  <si>
    <t>범어사정수장 유입유량계 정비공사 부산광역시 부산광역시 상수도사업본부 명장정수사업소</t>
  </si>
  <si>
    <t>제주공항 구내도로 포장보수 공사 제주특별자치도          한국공항공사 제주공항</t>
  </si>
  <si>
    <t>국도77호선 고성하일학림 배수시설 정비공사 경상남도 경상남도 도로관리사업소</t>
  </si>
  <si>
    <t>답천지구 수리시설개보수사업 토목공사 경상남도 한국농어촌공사 경남지역본부 진주.산청지사</t>
  </si>
  <si>
    <t>문산초 창호안전난간 설치공사 수의계약 안내공고 광주광역시 광주광역시교육청 광주광역시동부교육지원청</t>
  </si>
  <si>
    <t>공공건축물 그린리모델링공사(송정4리 경로당)건축공사 강원특별자치도 평창군 강원특별자치도 평창군</t>
  </si>
  <si>
    <t>신돈1리 마을안길 확장사업 수의견적 제출 안내 공고 충청북도 음성군 충청북도 음성군 맹동면</t>
  </si>
  <si>
    <t>2024년 금천지구 2차 조림지풀베기사업 경상북도 의성군 경상북도 의성군</t>
  </si>
  <si>
    <t>국립이천호국원 현충관 및 관리소 리모델링 사업 경기도 조달청 서울지방조달청</t>
  </si>
  <si>
    <t>이천단월초 포장 개선공사 경기도 이천시,경기도 여주시 경기도교육청 경기도이천교육지원청 이천단월초등학교</t>
  </si>
  <si>
    <t>(가칭)구림유아종합학습분원 기존 건축물 철거공사 전북특별자치도 전북특별자치도교육청</t>
  </si>
  <si>
    <t>2024년 1권역 누수복구 정비공사(단가계약2차) 경기도 부천시 경기도 부천시</t>
  </si>
  <si>
    <t>백제군사박물관 도로포장 및 도색공사 충청남도 논산시 충청남도 논산시</t>
  </si>
  <si>
    <t>둔둔리 고리골천 소교량 재가설공사 강원특별자치도 원주시 강원특별자치도 원주시</t>
  </si>
  <si>
    <t>한림 안하 955-1번지 일원 도로재포장공사 경상남도 김해시 경상남도 김해시</t>
  </si>
  <si>
    <t>삼천포공업고 환경개선공사 수의견적 제출공고 경상남도 진주시,경상남도 사천시 경상남도교육청 삼천포공업고등학교</t>
  </si>
  <si>
    <t>수완초 장애인편의시설(엘리베이터) 증축 및 기타시설공사 수의계약 안내공고 광주광역시 광주광역시교육청 광주광역시서부교육지원청</t>
  </si>
  <si>
    <t>고태마을 소규모수도 노후관로 개량사업 경상남도 함양군 경상남도 함양군 휴천면</t>
  </si>
  <si>
    <t>가룡항 복합다기능 부잔교 설치사업 경상남도 고성군 경상남도 고성군</t>
  </si>
  <si>
    <t>감포 면도101호선 전동구간 도로사면 정비공사 경상북도 경주시 경상북도 경주시</t>
  </si>
  <si>
    <t>한나루로489번길 일원 하수암거 정비공사 인천광역시 인천광역시 미추홀구</t>
  </si>
  <si>
    <t>2024년 일산호수공원 초화식재 연간단가 공사 경기도 경기도 고양시</t>
  </si>
  <si>
    <t>2024년 산불예방 숲가꾸기사업(3차-금산1지구) 경상남도 양산시 양산시산림조합</t>
  </si>
  <si>
    <t>2024년 배전선로 가로수 가지치기 공사(전기) 서울특별시 서울특별시 동대문구</t>
  </si>
  <si>
    <t>장곡자연휴양림 재해위험지구 정비사업 대구광역시 대구광역시 군위군</t>
  </si>
  <si>
    <t>철강4산단 미세먼지 저감숲 조성사업 경상북도 경상북도 포항시</t>
  </si>
  <si>
    <t>구지 예현리 89-1번지 용배수로 확장 공사 대구광역시 대구광역시 달성군</t>
  </si>
  <si>
    <t>서부우회도로 램프 재포장 공사 경기도 오산시 경기도 오산시</t>
  </si>
  <si>
    <t>광안화목아파트 일원 외 5개소 노후하수박스 보강공사 부산광역시 부산광역시 수영구</t>
  </si>
  <si>
    <t>중앙공급실 트렌치 교체공사 부산광역시 부산광역시 체육시설관리사업소</t>
  </si>
  <si>
    <t>칠량초 본관동 내진보강공사 전라남도 전라남도교육청 전라남도강진교육지원청</t>
  </si>
  <si>
    <t>부산청 수사부서(여청수사계) 환경개선공사(건축) 부산광역시 경찰청 부산광역시경찰청</t>
  </si>
  <si>
    <t>2024년 1차 조림지 덩굴제거사업(차황지구) 경상남도 산청군 산청군산림조합</t>
  </si>
  <si>
    <t>늪둔지지구 밭기반정비사업 토목공사 강원특별자치도 한국농어촌공사 강원지역본부 홍천.춘천지사</t>
  </si>
  <si>
    <t>서울특별시보라매병원 MRI실 의료장비 교체에 따른 시설공사(건축) 서울특별시 서울시 시립보라매병원</t>
  </si>
  <si>
    <t>연곡 용배수로 정비공사(철콘) 경상남도 밀양시 경상남도 밀양시</t>
  </si>
  <si>
    <t>2024년 특화 조림사업(화월지구) 충청남도 공주시 공주시산림조합</t>
  </si>
  <si>
    <t>2024년 김유신탄생지 및 산수리와삼용리 요지 경관정비공사 충청북도 진천군 충청북도 진천군</t>
  </si>
  <si>
    <t>신시도 어장진입로 개선공사 인천광역시 옹진군 인천광역시 옹진군</t>
  </si>
  <si>
    <t>진주체험분원 미래과학체험놀이터 조성 건축공사 입찰 공고 경상남도 경상남도교육청 경상남도교육청유아교육원 진주체험분원</t>
  </si>
  <si>
    <t>조도119지역대 신축공사(전기) 전라남도 전라남도</t>
  </si>
  <si>
    <t>안동시 성곡지구 맨발 산책로 조성사업 경상북도 안동시 경상북도 안동시</t>
  </si>
  <si>
    <t>전남 순천시 마약류중독재활센터 구축공사 전라남도 순천시 한국마약퇴치운동본부</t>
  </si>
  <si>
    <t>페어웨이 벙커(2번홀 우측) 공사 경상남도 의령군 경상남도 의령군 친환경골프장관리사업소</t>
  </si>
  <si>
    <t>목골 배수로 수해복구공사 경상북도 봉화군 경상북도 봉화군 농업기술센터</t>
  </si>
  <si>
    <t>K-그림책 작가 창작실 조성공사(건축) 서울특별시 조달청 서울지방조달청</t>
  </si>
  <si>
    <t>노동 보림 소규모처리구역 하수관로 정비사업 전라남도 보성군 전라남도 보성군</t>
  </si>
  <si>
    <t>2024년 도시숲 유지관리공사(3구역)(단가계약) 경기도 수원시 경기도 수원시 장안구</t>
  </si>
  <si>
    <t>부산구치소 공무상 접견실 등 조성공사 부산광역시 법무부 대구지방교정청 부산구치소</t>
  </si>
  <si>
    <t>금당그린공원 일원 보행로 정비공사 전라남도 순천시 전라남도 순천시</t>
  </si>
  <si>
    <t>2024년 부평구 재난대비 긴급 도로유지보수공사(연간단가) 2차 인천광역시 인천광역시 종합건설본부</t>
  </si>
  <si>
    <t>화곡역 등 2개역 노후 전력설비 개량 기계공사 서울특별시 서울교통공사</t>
  </si>
  <si>
    <t>예끼마을 벽화정비사업 경상북도 안동시 경상북도 안동시</t>
  </si>
  <si>
    <t>군산중앙고등학교 식생활관 환기설비 개선 기계설비공사 전라북도 전라북도교육청 군산중앙고등학교</t>
  </si>
  <si>
    <t>내정중 교사동 창호교체공사(계속비) 경기도 경기도교육청 경기도성남교육지원청</t>
  </si>
  <si>
    <t>중원도서관 냉각탑 교체 공사 견적제출 안내 공고 경기도 성남시 성남도시개발공사</t>
  </si>
  <si>
    <t>부근1리(756 9번지 일원) 도로 확포장 및 배수시설 설치공사 인천광역시 강화군 인천광역시 강화군 하점면</t>
  </si>
  <si>
    <t>상안중 LED조명 및 냉난방개선 전기공사(계속비) 울산광역시 울산광역시교육청 울산광역시강북교육지원청</t>
  </si>
  <si>
    <t>전주교대 대학본부동 후면 비가림시설 교체 건축공사 전북특별자치도 전주교육대학교</t>
  </si>
  <si>
    <t>광주광역시교육연구정보원 소방시설 개선공사 견적제출 안내공고 광주광역시 광주광역시교육청</t>
  </si>
  <si>
    <t>2024년 계류보전시설(정읍옹동상산 산268-1) 설치공사 전북특별자치도 전북특별자치도 산림환경연구소</t>
  </si>
  <si>
    <t>마성면 하내교 가각부 확포장공사 경상북도 문경시 경상북도 문경시</t>
  </si>
  <si>
    <t>전자정보1관 등 2개동 석면제거 전기공사 충청북도 충북대학교</t>
  </si>
  <si>
    <t>미원 옥화 농로 포장공사 충청북도 청주시 충청북도 청주시 상당구</t>
  </si>
  <si>
    <t>제5공학관 냉난방기 개선 전기공사 전라남도 목포시,전라남도 무안군 목포대학교</t>
  </si>
  <si>
    <t>서울과학고 영재동 방수공사 서울특별시 서울특별시교육청 서울특별시중부교육지원청</t>
  </si>
  <si>
    <t>정동1지구 배수개선사업 토목공사 충청남도 한국농어촌공사 충남지역본부 부여지사</t>
  </si>
  <si>
    <t>2024년 산불예방 숲가꾸기사업(7구역) 경상남도 함양군 함양군산림조합</t>
  </si>
  <si>
    <t>충부권광역우편물류센터(IMC) 소방시설 보강공사(건축공사) 대전광역시 과학기술정보통신부 우정사업본부 충청지방우정청</t>
  </si>
  <si>
    <t>탐라도서관 건물 보수 보강공사 제주특별자치도          제주특별자치도 제주시</t>
  </si>
  <si>
    <t>양주시립회암사지박물관 옥상 방수공사 경기도 양주시 경기도 양주시</t>
  </si>
  <si>
    <t>오학동 문화복지센터 건립공사(통신) 경기도 조달청 서울지방조달청</t>
  </si>
  <si>
    <t>[3권역] 행주초등학교 외 12교  교목전정 공사 경기도 고양시 경기도교육청 경기도고양교육지원청</t>
  </si>
  <si>
    <t>[긴급]2024년 계류보전사업(강릉 노동) 강원특별자치도 강원특별자치도</t>
  </si>
  <si>
    <t>소규모수도시설(중길지구)개량사업 전북특별자치도 진안군 전북특별자치도 진안군</t>
  </si>
  <si>
    <t>동천도서관 부출입구 개설공사 경기도 경기도 용인시</t>
  </si>
  <si>
    <t>2024년 하천시설물 정비공사(연간단가1차) 경기도 안양시 경기도 안양시 동안구</t>
  </si>
  <si>
    <t>구덕초등학교 그린스마트스쿨 리모델링 및 교사증축 전기공사 부산광역시 부산광역시교육청 부산광역시서부교육지원청</t>
  </si>
  <si>
    <t>평촌지하차도 배수용 수중모터펌프 교체 공사 경기도 안양시 안양도시공사</t>
  </si>
  <si>
    <t>천남지구 배수로 정비사업 충청북도 보은군 충청북도 보은군</t>
  </si>
  <si>
    <t>준설물 감량화시설 2단계 설치공사(건축, 토목) 부산광역시 부산광역시</t>
  </si>
  <si>
    <t>하남중앙초 글로벌 체험실 구축 공사 광주광역시 광주광역시교육청 광주광역시서부교육지원청 하남중앙초등학교</t>
  </si>
  <si>
    <t>해남 산정5일시장 시설현대화사업 신축공사 전라남도 전라남도 해남군</t>
  </si>
  <si>
    <t>수완지하차도 자동차단시설 설치 통신공사 광주광역시 광주광역시 종합건설본부</t>
  </si>
  <si>
    <t>2023년 수산물 산지가공 시설사업(소방)-입찰대행 전라남도 진도군 전라남도 진도군</t>
  </si>
  <si>
    <t>둔촌고 고교학점제 홈베이스형 학습카페 공사 견적 제출 공고 서울특별시 서울특별시교육청 둔촌고등학교</t>
  </si>
  <si>
    <t>홍성군 교통신호시설 유지보수공사 단가계약 2차(1권역) 충청남도 홍성군 충청남도 홍성군</t>
  </si>
  <si>
    <t>대동 농어촌도로 209호선(대동 금산) 확포장사업 전라남도 함평군 전라남도 함평군</t>
  </si>
  <si>
    <t>한국바둑중·고 모듈러 교직원관사 설치 기초공사 전라남도 순천시 전라남도교육청</t>
  </si>
  <si>
    <t>행복드림직업재활원화장지 작업장 환경개선(도장,페인트,전기공사) 울산광역시,부산광역시 행복드림 직업재활원</t>
  </si>
  <si>
    <t>2024년 임도재해복구사업(어상천지구 등)(재난복구공사) 충청북도 단양군 충청북도 단양군</t>
  </si>
  <si>
    <t>홍천중 수배전반 교체 전기공사 수의계약 안내 공고 강원특별자치도 홍천군 강원특별자치도교육청 강원특별자치도홍천교육지원청</t>
  </si>
  <si>
    <t>안강전자고등학교 본관동 교사방수공사 경상북도 경주시 경상북도교육청</t>
  </si>
  <si>
    <t>부곡여중~정보관광고 일원 야간 보행환경 개선공사 부산광역시 부산광역시 금정구</t>
  </si>
  <si>
    <t>생활관관리동 등 3개동 장애인용 승강기 설치 전기공사 경상남도 경상국립대학교</t>
  </si>
  <si>
    <t>2024년 전천 지방하천 하도정비사업(금곡천합류부~삼화초) 강원특별자치도 동해시 강원특별자치도 동해시</t>
  </si>
  <si>
    <t>광주 휴폐업공장 리모델링사업 전기공사 광주광역시 한국산업단지공단</t>
  </si>
  <si>
    <t>신원 수옥, 원동지구 준영구 논두렁 설치공사 경상남도 거창군 경상남도 거창군 신원면</t>
  </si>
  <si>
    <t>남파로 녹지 유지관리 단가공사 경기도 안성시 경기도 안성시</t>
  </si>
  <si>
    <t>성서권 어린이보호구역 기 종점 노면표시 정비공사 대구광역시 대구광역시 달서구</t>
  </si>
  <si>
    <t>2024년 교통신호등 보수 연간단가계약 강원특별자치도 홍천군 강원특별자치도 홍천군</t>
  </si>
  <si>
    <t>2024년 왕궁천 제방 풀깎기 공사 전북특별자치도 익산시 전북특별자치도 익산시</t>
  </si>
  <si>
    <t>덕촌마을 구거 정비공사(철콘) 경상남도 밀양시 경상남도 밀양시</t>
  </si>
  <si>
    <t>내구연한 계량기 교체공사(우강면) 충청남도 당진시 충청남도 당진시 건설도시국 수도과</t>
  </si>
  <si>
    <t>가야곡면 강청리(시도4호) 일원 도로시설물 수해복구공사 충청남도 논산시 충청남도 논산시</t>
  </si>
  <si>
    <t>2024년 큰나무 산림재해방지 조림사업(진도의신지구) 전라남도 진도군 전라남도 진도군</t>
  </si>
  <si>
    <t>급수취약지역(고삼면 풀무골마을 일원) 수도시설 확충사업 경기도 안성시 경기도 안성시 주거환경국 상수도과</t>
  </si>
  <si>
    <t>2024년 경기북부 위임국도 상시보수공사 단가계약(1차) 경기도 양주시,경기도 포천시,경기도 가평군 경기도 경기도건설본부</t>
  </si>
  <si>
    <t>공성 평천리 평천소하천 수해복구공사 경상북도 상주시 경상북도 상주시</t>
  </si>
  <si>
    <t>2024년 경제림조성사업(동부지구) 경상남도 진주시 경상남도 진주시</t>
  </si>
  <si>
    <t>오산원당초 외 1교(운천고) 2024년 노후 학내전산망 개선 통신공사 경기도 경기도교육청 경기도화성오산교육지원청</t>
  </si>
  <si>
    <t>송도11-1공구 기반시설 건설(4구역) 경관조명 설치공사 인천광역시 인천광역시 경제자유구역청</t>
  </si>
  <si>
    <t>광산3리(오당)배수로 정비공사 경상북도 성주군 경상북도 성주군 금수면</t>
  </si>
  <si>
    <t>상계고 전기용량 증설공사 서울특별시 서울특별시교육청 서울특별시북부교육지원청</t>
  </si>
  <si>
    <t>용인대덕중 외 1교(용신중) 방화구획 개선 소방공사 경기도 용인시 경기도교육청 경기도용인교육지원청</t>
  </si>
  <si>
    <t>월곡중 등 4교(동곡초, 어등초, 진만초) 수목전정공사 수의계약 안내공고 광주광역시 광주광역시교육청 광주광역시서부교육지원청</t>
  </si>
  <si>
    <t>부산도시철도 동매역 시설개량공사 부산광역시 부산교통공사</t>
  </si>
  <si>
    <t>스마트 보안등 설치 공사 서울특별시 서울특별시 은평구</t>
  </si>
  <si>
    <t>2024년 하반기 소나무재선충병 방제사업(대의2지구) 경상남도 의령군 경상남도 의령군</t>
  </si>
  <si>
    <t>낙화암배수개선사업 경상북도 봉화군 경상북도 봉화군 농업기술센터</t>
  </si>
  <si>
    <t>잼버리 야영장 정비공사 공고문 전북특별자치도 (재) 2023 새만금 세계스카우트잼버리조직위원회</t>
  </si>
  <si>
    <t>공검 율곡소하천 정비공사 경상북도 경상북도 상주시</t>
  </si>
  <si>
    <t>용당14관 냉난방시설 개선 설비공사 부산광역시 부경대학교</t>
  </si>
  <si>
    <t>대방지구 하천재해예방사업 경상남도 경상남도</t>
  </si>
  <si>
    <t>2024년 요월정원림 보호사업 전라남도 장성군 전라남도 장성군</t>
  </si>
  <si>
    <t>고덕동 1948-1번지 일원 우회전 차로 확장공사 경기도 평택시 경기도 평택시 송탄출장소</t>
  </si>
  <si>
    <t>흥선·송산1동 구역 잔디깎기 및 관목전정 공사 경기도 의정부시 경기도 의정부시</t>
  </si>
  <si>
    <t>치악산 바람길숲 조성사업(번재마을) 강원특별자치도 원주시 강원특별자치도 원주시</t>
  </si>
  <si>
    <t>괴산아트센터건립사업통신공사 충청북도 충청북도 괴산군</t>
  </si>
  <si>
    <t>남촌초 창호 교체공사 경기도 경기도교육청 경기도용인교육지원청</t>
  </si>
  <si>
    <t>백운관 작업치료학과 1층 PW 창호 신설공사 강원특별자치도 원주시 연세대학교 미래캠퍼스</t>
  </si>
  <si>
    <t>반도체물성연구소 등 4개동 석면해체제거공사(건축) 전북특별자치도 전북대학교</t>
  </si>
  <si>
    <t>수완고등학교 지능형과학실 구축 공사 수의계약 안내공고 광주광역시 광주광역시교육청 수완고등학교</t>
  </si>
  <si>
    <t>외동 방어리 원동저수지 정비공사 경상북도 경주시 경상북도 경주시</t>
  </si>
  <si>
    <t>2024년 관내 불량 하수구조물 정비공사(2구역 연간단가) 인천광역시 중구,인천광역시 동구,인천광역시 미추홀구,인천광역시 연수구,인천광역시 남동구,인천광역시 부평구,인천광역시 계양구,인천광역시 서구 인천광역시 서구</t>
  </si>
  <si>
    <t>소액수의 견적제출 안내 공고 - 대방천 하류부 하천정비공사 경상남도 창원시 경상남도 창원시 성산구</t>
  </si>
  <si>
    <t>2024년 산림피해복구조림 -3지구 충청남도 당진시 산림조합중앙회 충남지역 당진시산림조합</t>
  </si>
  <si>
    <t>2024년 교차로 제초사업(신창, 인주) 충청남도 아산시 충청남도 아산시</t>
  </si>
  <si>
    <t>산척 정암마을 구거 정비사업 충청북도 충주시 충청북도 충주시 산척면</t>
  </si>
  <si>
    <t>2024 도원중학교 영역단위 공간혁신사업 공사 대구광역시 대구광역시남부교육청 도원중학교</t>
  </si>
  <si>
    <t>서남센터 슬러지 건조, 소각, 분뇨 기계설비 정비공사(2차 연간단가) 서울특별시 서울물재생시설공단</t>
  </si>
  <si>
    <t>내성초등학교 체육관 보수 전기공사 수의견적제출 안내 공고 경상북도 봉화군 경상북도교육청 경상북도봉화교육지원청</t>
  </si>
  <si>
    <t>2024년 절물자연휴양림 숙박시설 보수공사 제주특별자치도          제주특별자치도 제주시</t>
  </si>
  <si>
    <t>동홍초 다목적체육관 증축 통신공사(계속비)수의계약 견적제출 안내공고 제주특별자치도          제주특별자치도교육청 서귀포시교육지원청</t>
  </si>
  <si>
    <t>와부조안행정복지센터 장애인편의시설 개선공사 경기도 남양주시 경기도 남양주시 와부읍</t>
  </si>
  <si>
    <t>수락산 동막골 자연휴양림 교량증축공사 서울특별시 서울특별시 노원구</t>
  </si>
  <si>
    <t>지방상수도 확대보급사업(발산리) 충청북도 보은군 충청북도 보은군 상하수도사업소</t>
  </si>
  <si>
    <t>곡성경찰서 옥과파출소 리모델링공사(전기) 전라남도 곡성군 경찰청 전라남도경찰청</t>
  </si>
  <si>
    <t>과천지식정보타운 S3BL 시립어린이집 인테리어 공사(건축, 기계) 경기도 과천시 경기도 과천시</t>
  </si>
  <si>
    <t>시천가람터 수변문화공간 물놀이장 관리동 리모델링 공사 인천광역시 중구,인천광역시 동구,인천광역시 미추홀구,인천광역시 연수구,인천광역시 남동구,인천광역시 부평구,인천광역시 계양구,인천광역시 서구 인천광역시 서구</t>
  </si>
  <si>
    <t>정우면대산리776-5배수로정비공사 전북특별자치도 정읍시 전북특별자치도 정읍시</t>
  </si>
  <si>
    <t>2024년 향남권 공원 사면 덩굴제거 공사 경기도 화성시 경기도 화성시 공원녹지사업소</t>
  </si>
  <si>
    <t>국도6호선 용문교(하) 등 포장 및 시설물 보수공사 경기도 국토교통부 서울지방국토관리청 의정부국토관리사무소</t>
  </si>
  <si>
    <t>원광보건고등학교 은파관동 외벽 및 창호교체 공사 전북특별자치도 전북특별자치도교육청 원광보건고등학교</t>
  </si>
  <si>
    <t>선학공원(옥봉동 752일원) 지장가옥 철거공사 경상남도 진주시 경상남도 진주시</t>
  </si>
  <si>
    <t>2024년 노후어린이공원 정비공사 서울특별시 서울특별시 은평구</t>
  </si>
  <si>
    <t>2024년 불법 주정차 고정식 카메라 설치공사 제주특별자치도          제주특별자치도 제주시</t>
  </si>
  <si>
    <t>2024년 울진 산불피해지 추기복구조림사업(1-9지구) 경상북도 울진군 경상북도 울진군</t>
  </si>
  <si>
    <t>지방하천 배수통관 및 배수문 정비공사(분당천, 야탑천) 경기도 경기도 성남시</t>
  </si>
  <si>
    <t>만산2 맨홀펌프장 증설공사 경상북도 상주시 경상북도 상주시 상하수도사업소</t>
  </si>
  <si>
    <t>국립공주대학교 2024년 하반기 소규모 보수공사 연간단가계약(건축) 충청남도 공주대학교</t>
  </si>
  <si>
    <t>2024년 동부지역 공원 수경시설(기계설비) 유지보수 연간단가공사(2구역) 경기도 용인시 경기도 용인시</t>
  </si>
  <si>
    <t>대전중앙고등학교 급식실 현대화 및 기타 소방공사 대전광역시 대전광역시교육청 대전중앙고등학교</t>
  </si>
  <si>
    <t>[청양]국도39호선 재해복구 공사 충청남도 청양군 충청남도 건설본부 동부사무소</t>
  </si>
  <si>
    <t>2024년 교통신호등(기) 설치 및 유지보수 단가공사(2차) 전북특별자치도 남원시 전라북도 남원시</t>
  </si>
  <si>
    <t>능주고등학교 여자기숙사 난방분배기 교체공사 전라남도 화순군 전라남도교육청 능주고등학교</t>
  </si>
  <si>
    <t>도개고등학교 본관1동 옥상 방수 공사 경상북도 구미시 경상북도교육청 도개고등학교</t>
  </si>
  <si>
    <t>단촌하화1리천앙골아스콘덧씌우기공사 경상북도 의성군 경상북도 의성군</t>
  </si>
  <si>
    <t>소규모 공공시설 정비사업(큰외골세천) 경상남도 고성군 경상남도 고성군 마암면</t>
  </si>
  <si>
    <t>2024년 조림지 풀베기사업(군내지구) 전라남도 진도군 전라남도 진도군</t>
  </si>
  <si>
    <t>2024년공익림가꾸기사업(4구역-서하병곡수동지구) 경상남도 함양군 함양군산림조합</t>
  </si>
  <si>
    <t>죽동동 173번지(금천마을) 일원 농로정비공사 부산광역시 부산광역시 강서구</t>
  </si>
  <si>
    <t>모산중학교 외 1교 보통교실전환 및 기타공사 충청남도 충청남도교육청 충청남도아산교육지원청</t>
  </si>
  <si>
    <t>도시숲 리모델링 조성사업(은대근린공원) 경기도 연천군 경기도 연천군</t>
  </si>
  <si>
    <t>미래형 고령자 주거복지 구축(은빛빌리지) 경상북도 포항시 경상북도 포항시</t>
  </si>
  <si>
    <t>2024년 산사태예방사업(덕산지구) 충청남도 예산군 충청남도 예산군</t>
  </si>
  <si>
    <t>실안유원지 내 세부시설 도로(소로2-238호선) 주차장(2-3) 개설공사 경상남도 사천시 경상남도 사천시</t>
  </si>
  <si>
    <t>남부소방서 노후 식당 환경 및 주방시설 개선 공사 울산광역시 울산광역시 남부소방서</t>
  </si>
  <si>
    <t>축산회관 개·보수 공사 경상남도 창녕군 경상남도 창녕군 농업기술센터</t>
  </si>
  <si>
    <t>2024년 오수중계펌프장 흡입준설 단가공사 경기도 화성시 경기도 화성시 맑은물사업소</t>
  </si>
  <si>
    <t>공세근린공원 화장실 설치공사 경기도 용인시 경기도 용인시</t>
  </si>
  <si>
    <t>2024년 외포리 쉼터 조성사업 건축물 철거공사 인천광역시 강화군 인천광역시 강화군</t>
  </si>
  <si>
    <t>매포읍 고양리(지경터) 배수로 설치공사 충청북도 단양군 충청북도 단양군</t>
  </si>
  <si>
    <t>금샘초등학교 교육시설 공간 재구조화사업 정보통신공사 부산광역시 부산광역시교육청 부산광역시동래교육지원청</t>
  </si>
  <si>
    <t>백암천 수해복구사업 전북특별자치도 남원시 전라북도 남원시</t>
  </si>
  <si>
    <t>진영죽곡농공단지 주차장 조성사업 경상남도 김해시 경상남도 김해시</t>
  </si>
  <si>
    <t>서산중앙고등학교 고교학점제 환경조성 및  내진보강공사(긴급) 충청남도 충청남도교육청 충청남도서산교육지원청</t>
  </si>
  <si>
    <t>2024년 인천대공원 조경유지관리공사 인천광역시 인천광역시</t>
  </si>
  <si>
    <t>구암동 새뜰마을사업 빈집철거공사 전북특별자치도 군산시 전북특별자치도 군산시</t>
  </si>
  <si>
    <t>2024년 띠녹지 유지관리사업(북원로1구역) 강원특별자치도 원주시 강원특별자치도 원주시</t>
  </si>
  <si>
    <t>특수교량 일반계측관리시스템 설치공사 세종특별자치시,대전광역시,충청남도,충청북도 세종특별자치시</t>
  </si>
  <si>
    <t>불갑산 도립공원 생태탐방로 조성사업 전라남도 영광군 전라남도 영광군</t>
  </si>
  <si>
    <t>국도2호선 가드레일 등 안전시설물 정비공사 전라남도 국토교통부 익산지방국토관리청 순천국토관리사무소</t>
  </si>
  <si>
    <t>파크골프장안전관리용CCTV설치공사 전북특별자치도 정읍시 전북특별자치도 정읍시</t>
  </si>
  <si>
    <t>호수공원 잔디 유지관리공사(1공구) 경기도 안산시 경기도 안산시</t>
  </si>
  <si>
    <t>2024년 하수도 긴급복구공사 단가계약(3차) - 2구역 경상북도 구미시 경상북도 구미시 상하수도사업본부</t>
  </si>
  <si>
    <t>2024년 소하천(만대천) 재해위험 제방 정비사업(갈골지구) 강원특별자치도 양구군 강원특별자치도 양구군</t>
  </si>
  <si>
    <t>서울염창초 틈새공간조성및어린이활동공간부적합시설개선사업 공사 2인이상수의견적제출 공고 서울특별시 서울특별시강서교육청 서울염창초등학교</t>
  </si>
  <si>
    <t>화산 신풍지구 농촌생활환경 정비사업 전라남도 해남군 전라남도 해남군</t>
  </si>
  <si>
    <t>새얼학교 본관동 화장실환경개선공사(전기) 경기도 파주시,경기도 고양시 경기도교육청 새얼학교</t>
  </si>
  <si>
    <t>강릉 마약류중독재활센터 구축 공사 강원특별자치도 강릉시 한국마약퇴치운동본부</t>
  </si>
  <si>
    <t>(가칭)사송3유치원 교사 신축 통신공사 경상남도 조달청 경남지방조달청</t>
  </si>
  <si>
    <t>고층고 실험실 고압가스 안전 제조설비 이전 구축공사 대전광역시 한국에너지기술연구원</t>
  </si>
  <si>
    <t>견인차사무소 부지 유료전환 공영주차장 조성공사(전기) 경기도 군포시 경기도 군포시</t>
  </si>
  <si>
    <t>공성 이화리 이화소하천 정비공사 경상북도 상주시 경상북도 상주시</t>
  </si>
  <si>
    <t>군산중 외부환경 개선공사 전북특별자치도 전북특별자치도교육청 전북특별자치도군산교육지원청</t>
  </si>
  <si>
    <t>2024년 쌈지공원 조성사업(대당리) 경기도 여주시 경기도 여주시</t>
  </si>
  <si>
    <t>농어촌도로 206호선(장양리) 인도설치공사 강원특별자치도 원주시 강원특별자치도 원주시</t>
  </si>
  <si>
    <t>2024년 소규모시설 유지보수공사(금사면 외 3개소) 2공구 2차 단가계약 경기도 여주시 경기도 여주시</t>
  </si>
  <si>
    <t>태화동 태화아파트 옥내수도시설 정비공사(민간입찰대행) 경상북도 경상북도 안동시</t>
  </si>
  <si>
    <t>2024년 가로수림 병해충방제 관리공사(1구역) 인천광역시 인천광역시 연수구</t>
  </si>
  <si>
    <t>추암로 및 첨단벤처소로 우수받이 정비사업 광주광역시 광주광역시 북구</t>
  </si>
  <si>
    <t>군남초외 1교(옥천고) 수변전설비교체 및 기타 전기공사 수의견적 제출 안내 공고 충청북도 옥천군 충청북도교육청 충청북도옥천교육지원청</t>
  </si>
  <si>
    <t>2024년 관내 불량맨홀 정비공사(연간단가) 서울특별시 서울특별시 용산구</t>
  </si>
  <si>
    <t>2024년 하반기 과속방지턱 설치공사 전라남도 여수시 전라남도 여수시</t>
  </si>
  <si>
    <t>매곡면 유전지구 용수로 정비공사 충청북도 영동군 충청북도 영동군</t>
  </si>
  <si>
    <t>2024년 일월천 하천준설공사 전북특별자치도 익산시 전북특별자치도 익산시</t>
  </si>
  <si>
    <t>관산초 별관동(창고) 및 씨름장 증축 전기공사 전라남도 장흥군 전라남도교육청 전라남도장흥교육지원청</t>
  </si>
  <si>
    <t>부산시 어린이보호구역 내 신호기 설치공사(6차 제2권역) 부산광역시 부산광역시</t>
  </si>
  <si>
    <t>한아름어린이공원 물놀이터 조성사업 충청남도 충청남도 아산시</t>
  </si>
  <si>
    <t>지방도 935호 안동 사천도로 배수로 정비공사 경상북도 경상북도</t>
  </si>
  <si>
    <t>2024년 산불예방 숲가꾸기사업 2차(북삼지구) 경상북도 칠곡군 경상북도 칠곡군</t>
  </si>
  <si>
    <t>덕남정수장 동복계통 비상도수관로(비상공급망)구축 전기공사 광주광역시 광주광역시 상수도사업본부</t>
  </si>
  <si>
    <t>효창운동장 노후 전기설비 개선공사 서울특별시 서울특별시 체육시설관리사업소</t>
  </si>
  <si>
    <t>송파지하차도외 1개소 진입차단시설 설치공사 서울특별시 서울특별시</t>
  </si>
  <si>
    <t>2024년 마을정원 조성사업(동탄9동) 경기도 화성시 경기도 화성시 공원녹지사업소</t>
  </si>
  <si>
    <t>2024년~2025년 도마큰시장 아케이드 보수공사(전기) 대전광역시 대전광역시 서구</t>
  </si>
  <si>
    <t>장승포항 친수시설 설치공사 경상남도 경상남도</t>
  </si>
  <si>
    <t>가창 용계교 일원 교통혼잡지역 도로개선 전기공사 대구광역시 대구광역시 달성군</t>
  </si>
  <si>
    <t>진해구 2017년(상반기) 차선도색 유지보수 공사-수의계약(소액) 견적서 제출 안내 공고 경상남도 창원시 경상남도 창원시 진해구</t>
  </si>
  <si>
    <t>도당로 2~64 외 1개소 노후포장도로 정비공사 서울특별시 서울특별시 도봉구</t>
  </si>
  <si>
    <t>양천동 안정계 배수로 정비공사 경상북도 김천시 경상북도 김천시</t>
  </si>
  <si>
    <t>상지미래경영고등학교 본관동 화장실 구축 기계설비공사 경상북도 상주시 경상북도교육청 상지미래경영고등학교</t>
  </si>
  <si>
    <t>대구가창초등학교 외 20교 수목전정공사 소액수의 견적제출 공고 대구광역시 대구광역시교육청 대구학교지원센터</t>
  </si>
  <si>
    <t>2024. 동원고등학교 조리장 환기시설 개선 공사 입찰 공고 경상남도 경상남도교육청 동원고등학교</t>
  </si>
  <si>
    <t>대신경로당 리모델링 공사 (전기) 서울특별시 서울특별시 서대문구</t>
  </si>
  <si>
    <t>한국교통대학교 경영항공관 1층 실습실 노후창호 교체공사 충청북도 한국교통대학교</t>
  </si>
  <si>
    <t>한국뇌연구원 기숙사 건립 전기공사 대구광역시 한국뇌연구원</t>
  </si>
  <si>
    <t>유소년 체육시설 주변 정비공사 경상북도 구미시 경상북도 구미시</t>
  </si>
  <si>
    <t>경남외국어고 송백동 화장실 보수공사 경상남도 양산시,경상남도 김해시,경상남도 밀양시 경상남도교육청 경남외국어고등학교</t>
  </si>
  <si>
    <t>철쭉작은도서관 리모델링 공사 전북특별자치도 완주군 전북특별자치도 완주군</t>
  </si>
  <si>
    <t>2024년 3차분 하수도 긴급보수공사(단가계약) 전북특별자치도 전주시 전북특별자치도 전주시 완산구</t>
  </si>
  <si>
    <t>2024 광명시 마을정원 유지관리사업 경기도 광명시 경기도 광명시</t>
  </si>
  <si>
    <t>[긴급]성일정보고 별관, 매점, 신관 냉난방기 교체(석면제거 병행) 관련 전기공사 경기도 성남시 경기도교육청 성일정보고등학교</t>
  </si>
  <si>
    <t>2024년 숲가꾸기 3차사업(신현외지구) 경상북도 문경시 경북 문경시산림조합</t>
  </si>
  <si>
    <t>이세후종가 안채 및 주변담장보수 경상남도 진주시 경상남도 진주시</t>
  </si>
  <si>
    <t>성송면 사천교 보수공사 수의(소액) 견적제출 안내 전북특별자치도 고창군 전북특별자치도 고창군</t>
  </si>
  <si>
    <t>작물실증시험장 증식포 창고 신축 공사 경상북도 영주시 경상북도 영주시</t>
  </si>
  <si>
    <t>신하지구 수리시설개보수사업 토목공사 경상북도 의성군 한국농어촌공사 경북지역본부 의성.군위지사</t>
  </si>
  <si>
    <t>2024년 상반기 과속방지턱 보수 및 설치공사(단가계약) 전북특별자치도 김제시 전라북도 김제시</t>
  </si>
  <si>
    <t>월출동 567-1번지 일원 지장수목 제거공사 광주광역시 광주광역시 북구</t>
  </si>
  <si>
    <t>구미시청 산책로 경관조명 설치공사 경상북도 구미시 경상북도 구미시</t>
  </si>
  <si>
    <t>봉동보건진료소 그린리모델링 건축공사 충청남도 논산시 충청남도 논산시 보건소</t>
  </si>
  <si>
    <t>신촌 안길 소방도로 개설공사 전북특별자치도 남원시 전라북도 남원시</t>
  </si>
  <si>
    <t>태인면동진강지방하천제방포장공사 전북특별자치도 정읍시 전북특별자치도 정읍시</t>
  </si>
  <si>
    <t>국도31호선 등 5개 노선 관내 전기시설물 및 가로등 보수공사 경상북도 국토교통부 부산지방국토관리청 포항국토관리사무소</t>
  </si>
  <si>
    <t>성풍세효자비 주변 정비공사 경상북도 경상북도 고령군</t>
  </si>
  <si>
    <t>2024년 망월벌판 녹지대 관리사업 인천광역시 강화군 인천광역시 강화군</t>
  </si>
  <si>
    <t>리도 204호선(교항리 1184번지) 도로정비 공사 대구광역시 대구광역시 달성군 옥포읍</t>
  </si>
  <si>
    <t>검단중학교 공간재구조화 증개축 소방공사(계속비 공사) 입찰 공고 인천광역시 인천광역시교육청 인천광역시서부교육지원청</t>
  </si>
  <si>
    <t>중앙체육공원 외 2개소 예초사업 전북특별자치도 익산시 전북특별자치도 익산시</t>
  </si>
  <si>
    <t>선고3리 용수로 정비공사 충청북도 제천시 충청북도 제천시 덕산면</t>
  </si>
  <si>
    <t>2024 사양교 보수공사 전라남도 고흥군 전라남도 고흥군</t>
  </si>
  <si>
    <t>2024년 도민제안 재해취약지 개선사업(아야진) 강원특별자치도 고성군 강원특별자치도 고성군</t>
  </si>
  <si>
    <t>2024년 여과지 공기밸브 교체(도급)공사 인천광역시 인천광역시 상수도사업본부</t>
  </si>
  <si>
    <t>입장면 하장리 도시계획도로(소로3-489호) 개설공사 충청남도 천안시 충청남도 천안시 서북구</t>
  </si>
  <si>
    <t>쌍암배수로 설치사업 수의계약 안내공고 전북특별자치도 장수군 전북특별자치도 장수군</t>
  </si>
  <si>
    <t>2023년 지방하천 재해복구사업(반포지구-용수천외1개소) 충청남도 공주시 충청남도 공주시</t>
  </si>
  <si>
    <t>2024년 숲가꾸기 - 북구 산불예방 숲가꾸기사업(3-1지구) 경상북도 포항시 포항시산림조합</t>
  </si>
  <si>
    <t>옥종면 국공립어린이집 신축공사(통신) 경상남도 하동군 경상남도 하동군</t>
  </si>
  <si>
    <t>농촌지역 가로등 설치공사(하반기) 경기도 안성시 경기도 안성시</t>
  </si>
  <si>
    <t>원남저수지 은하수 놀이터 조성사업 충청북도 충청북도 음성군</t>
  </si>
  <si>
    <t>2024년 수리시설개보수사업(송림1지구) 경기도 여주시 경기도 여주시</t>
  </si>
  <si>
    <t>현덕면 대안리 1308-2번지 일원 배수로 정비공사 경기도 경기도 평택시</t>
  </si>
  <si>
    <t>2024년 하반기 소규모 공공시설 정비보수(단가계약) 충청남도 아산시 충청남도 아산시 미래도시관리사업소</t>
  </si>
  <si>
    <t>[보령]지방도607호 황교도로 배수시설 정비공사 충청남도 보령시 충청남도 건설본부 서부사무소</t>
  </si>
  <si>
    <t>2024년 공덕초등학교 학교숲 조성사업 전북특별자치도 김제시 전라북도 김제시</t>
  </si>
  <si>
    <t>부산아시아드경기장 트랙 교체공사 부산광역시 부산광역시</t>
  </si>
  <si>
    <t>수원고등학교 교사1,2,6호동 옥상방수 공사 경기도 수원시 경기도교육청 수원고등학교</t>
  </si>
  <si>
    <t>발산역 7,8번 외부출입구 캐노피 설치공사 서울특별시 서울교통공사</t>
  </si>
  <si>
    <t>대전신평초 냉난방 개선 전기공사 대전광역시 대전광역시교육청 대전광역시동부교육지원청</t>
  </si>
  <si>
    <t>용암면소재지 소공원 조성공사(전기) 경상북도 성주군 경상북도 성주군</t>
  </si>
  <si>
    <t>2024년 화천군 슬레이트 처리지원 사업(5차) 강원특별자치도 화천군 강원특별자치도 화천군</t>
  </si>
  <si>
    <t>백마강교 보수·보강 유지보수공사(특허공법) 충청남도 충청남도 부여군</t>
  </si>
  <si>
    <t>금성만천1리보조수원공(착정)설치공사 경상북도 의성군 경상북도 의성군</t>
  </si>
  <si>
    <t>강진만 지방정원(2단계) 성토작업용 토사 운반공사 전라남도 강진군 전라남도 강진군</t>
  </si>
  <si>
    <t>2024년 가로화단(중앙분리화단) 전정공사(2권역) 부산광역시 부산광역시 해운대구</t>
  </si>
  <si>
    <t>군계획도로(중로2-3호) 아스콘덧씌우기공사 경상북도 고령군 경상북도 고령군</t>
  </si>
  <si>
    <t>백운면 농기계 임대사업소 신축(건축) 전북특별자치도 전북특별자치도 진안군</t>
  </si>
  <si>
    <t>시도22호선(문의 품곡 산20-2) 수해복구공사 충청북도 청주시 충청북도 청주시 상당구</t>
  </si>
  <si>
    <t>국도7호선 울진 후포 금음 등 2개소 낙석산사태 정비공사 경상북도 국토교통부 부산지방국토관리청 포항국토관리사무소</t>
  </si>
  <si>
    <t>버스승강장 시설물 보수 연간 단가공사 견적제출 안내 공고 경기도 성남시 성남도시개발공사</t>
  </si>
  <si>
    <t>오창 제1산업단지 공원녹지 관리공사(완충녹지 2공구 1) 충청북도 청주시 충청북도 청주시 청원구</t>
  </si>
  <si>
    <t>1호선 자갈치역 정거장 시설개량 전기설비 공사 부산광역시 부산교통공사</t>
  </si>
  <si>
    <t>무안현경중 담장보수 공사 전라남도 무안군 전라남도교육청 전라남도무안교육지원청</t>
  </si>
  <si>
    <t>상반기어린이보호구역정비공사 전북특별자치도 정읍시 전북특별자치도 정읍시</t>
  </si>
  <si>
    <t>화서 상곡1리 세천정비 추가공사 경상북도 상주시 경상북도 상주시</t>
  </si>
  <si>
    <t>수월해명 서편마을 경로당 신축공사(건축) 경상남도 거제시 경상남도 거제시</t>
  </si>
  <si>
    <t>안태들 용수로 정비공사(철콘) 경상남도 밀양시 경상남도 밀양시</t>
  </si>
  <si>
    <t>봉화 내성지구 도시재생 뉴딜사업(아케이드)전기공사 경상북도 경상북도 봉화군</t>
  </si>
  <si>
    <t>장흥초 특별교실 증축 전기공사 수의계약 견적서 제출 안내 공고 전라남도 장흥군 전라남도교육청 전라남도장흥교육지원청</t>
  </si>
  <si>
    <t>노후건물 철거 및 위험사면 안정화 공사 경상북도 경상북도교육청 경안고등학교</t>
  </si>
  <si>
    <t>2024년 쌈지공원 조성사업(고잔동) 경기도 안산시 경기도 안산시</t>
  </si>
  <si>
    <t>2024년 상반기 검단지역 하수관로 수시 준설공사(연간단가계약) 인천광역시 중구,인천광역시 동구,인천광역시 미추홀구,인천광역시 연수구,인천광역시 남동구,인천광역시 부평구,인천광역시 계양구,인천광역시 서구 인천광역시 서구 검단출장소</t>
  </si>
  <si>
    <t>2024년 손불면 양재리 양재소하천 제방 복구공사 전라남도 함평군 전라남도 함평군</t>
  </si>
  <si>
    <t>상리마을 일원 도로개설공사 충청북도 청주시 충청북도 청주시 청원구</t>
  </si>
  <si>
    <t>화순 영벽정주변 실외정원 조성사업 전라남도 화순군 전라남도 화순군</t>
  </si>
  <si>
    <t>대구달성초등학교 외 7교 학교 무선망 고도화 정보통신공사 대구광역시 대구광역시교육청</t>
  </si>
  <si>
    <t>밀양 선비문화체험관 건립공사(정보통신) 경상남도 밀양시 경상남도 밀양시</t>
  </si>
  <si>
    <t>장안천 데크 정비공사(1단계) 부산광역시 부산광역시 기장군</t>
  </si>
  <si>
    <t>남영동·이태원1동 스마트보안등 교체공사 서울특별시 서울특별시 용산구</t>
  </si>
  <si>
    <t>용추폭포 산책로 보수사업 전라남도 영암군 전라남도 영암군</t>
  </si>
  <si>
    <t>대보초등학교 옥외체육관 증축 소방공사 소액수의 견적제출 공고 경상북도 포항시 경상북도교육청 경상북도포항교육지원청</t>
  </si>
  <si>
    <t>『홍성군 교통안전시설물 유지보수공사 2차(단가계약)』소액수의 견적 제출 안내공고 충청남도 홍성군 충청남도 홍성군</t>
  </si>
  <si>
    <t>오창 제2산업단지 공원녹지 관리공사(완충녹지) 충청북도 청주시 충청북도 청주시 청원구</t>
  </si>
  <si>
    <t>순창북중학교 화장실 증축공사 전라북도 전라북도순창교육청 순창북중학교</t>
  </si>
  <si>
    <t>[위탁]상무고 교무실 현대화사업 시설공사 견적제출 안내공고 광주광역시 광주광역시교육청</t>
  </si>
  <si>
    <t>전남체육고 육상부 사무실 화장실 보수 전기공사 전라남도 무안군 전라남도교육청 전라남도무안교육지원청</t>
  </si>
  <si>
    <t>구례북중 다목적강당 창호교체 공사 전라남도 구례군 전라남도교육청 전라남도구례교육지원청</t>
  </si>
  <si>
    <t>2024년시내버스승강장설치전기공사 충청북도 충주시 충청북도 충주시</t>
  </si>
  <si>
    <t>2024년 수성구 어린이보호구역 개선사업(1권역) 대구광역시 대구광역시 수성구</t>
  </si>
  <si>
    <t>2024년 양식장 친환경에너지보급사업(태인양만) 설치공사 전북특별자치도 한국농어촌공사 전북지역본부 정읍지사</t>
  </si>
  <si>
    <t>화정동 956번지 임시주차장 조성공사(토목) 경기도 고양도시관리공사</t>
  </si>
  <si>
    <t>조마루로 104 일원 노후하수관로 정비공사 경기도 부천시 경기도 부천시 원미구</t>
  </si>
  <si>
    <t>2024년 계류보전시설(완주비봉수선 산25)설치공사 전북특별자치도 전북특별자치도</t>
  </si>
  <si>
    <t>성성8로(중로2-220호) 인도정비공사 충청남도 천안시 충청남도 천안시 서북구</t>
  </si>
  <si>
    <t>서벽1지구 정주여건(듀얼라이프)개선사업(토목,건축) 경상북도 경상북도 봉화군</t>
  </si>
  <si>
    <t>군도33호선(산척면송강리일원)재해복구공사 충청북도 충주시 충청북도 충주시</t>
  </si>
  <si>
    <t>창원성민여고 공간혁신 학교자율형 및 예술공감터 전기공사 수의계약 안내공고 경상남도 창원시 경상남도교육청 창원성민여자고등학교</t>
  </si>
  <si>
    <t>회원2동 편의시설 정비공사 경상남도 창원시 경상남도 창원시 마산회원구</t>
  </si>
  <si>
    <t>장전마을회관 안길 도로정비공사 부산광역시 부산광역시 기장군</t>
  </si>
  <si>
    <t>2024년 오수관로 유지관리 긴급보수 단가계약 공사(서부권) 부산광역시 부산환경공단 관로사업소</t>
  </si>
  <si>
    <t>지1001호선 사천 우천지구 외 1개소 도로시설물 정비공사 경상남도 경상남도 도로관리사업소 진주지소</t>
  </si>
  <si>
    <t>절골도로 노면 정비공사(포장) 경상남도 밀양시 경상남도 밀양시</t>
  </si>
  <si>
    <t>대소중 교실증축 공사 입찰공고 충청북도 충청북도교육청 충청북도음성교육지원청</t>
  </si>
  <si>
    <t>2024년 급수 및 누수복구 단가공사(장기계속)-2구역 울산광역시 울산광역시</t>
  </si>
  <si>
    <t>대모산 대기실 환경개선(조경) 및 경사로 정비 공사(긴급) 서울특별시 서울특별시 강남구</t>
  </si>
  <si>
    <t>목포대성초등학교 컴퓨터실 바닥 교체 공사 전라남도 목포시 전라남도교육청 전라남도목포교육지원청 목포대성초등학교</t>
  </si>
  <si>
    <t>2인수의 견적 제출 공고(대월면 도리리 마을 진입로 확장 공사 ) 경기도 이천시 경기도 이천시</t>
  </si>
  <si>
    <t>대진초등학교 어린이보호구역 개선공사 경상남도 김해시 경상남도 김해시</t>
  </si>
  <si>
    <t>2024년 노온정수장 노후 전기설비 교체사업-관리동 MCC반 경기도 광명시 경기도 광명시</t>
  </si>
  <si>
    <t>유천 사곡리 세천(004~1지구)재해복구사업 경상북도 경상북도 예천군</t>
  </si>
  <si>
    <t>고사 배수로 정비공사(석공) 경상남도 밀양시 경상남도 밀양시</t>
  </si>
  <si>
    <t>신지 명사십리 후면도로 아스콘 덧씌우기 공사 전라남도 완도군 전라남도 완도군</t>
  </si>
  <si>
    <t>석포리 마을만들기사업 조경공사 경상북도 한국농어촌공사 경북지역본부 영주.봉화지사</t>
  </si>
  <si>
    <t>대덕면 입석리 용배수로 정비공사 견적제출공고 전라남도 담양군 전라남도 담양군</t>
  </si>
  <si>
    <t>도포 영호정마을 안길 정비공사 전라남도 영암군 전라남도 영암군</t>
  </si>
  <si>
    <t>교통신호시설(B구역) 유지보수공사(단가계약) 경상북도 경상북도 경주시</t>
  </si>
  <si>
    <t>2024년 강서사업소 도로굴착 복구공사(단가계약) 부산광역시 부산광역시 상수도사업본부 강서사업소</t>
  </si>
  <si>
    <t>2024 한발대비 농업용수(동내면 사암리 579-4 관정 설치) 개발사업 강원특별자치도 춘천시 강원특별자치도 춘천시</t>
  </si>
  <si>
    <t>부산추모공원 봉안당 1단계 증축 통신공사 부산광역시 부산시설공단</t>
  </si>
  <si>
    <t>노후 가로등 및 분전반 교체공사 전라남도 광양시 전라남도 광양시</t>
  </si>
  <si>
    <t>2024년 도시공원 및 녹지 유지관리 사업 충청북도 음성군 충청북도 음성군</t>
  </si>
  <si>
    <t>영춘면 유암리 지하수 관로매설공사 충청북도 단양군 충청북도 단양군</t>
  </si>
  <si>
    <t>아산 외암마을 공유재산 기반시설 정비 및 내부수선공사 충청남도 아산시 충청남도 아산시</t>
  </si>
  <si>
    <t>남지읍 홍포경로당 신축공사 경상남도 창녕군 경상남도 창녕군</t>
  </si>
  <si>
    <t>2024년 재해위험지구(삼수지구) 개선공사 강원특별자치도 태백시 강원특별자치도 태백시</t>
  </si>
  <si>
    <t>경북예술고등학교 외 4교 학교 무선망 고도화 정보통신공사 대구광역시 대구광역시교육청</t>
  </si>
  <si>
    <t>노을빛정원 가로수 조성사업 수의견적 제출 공고 전북특별자치도 부안군 전북특별자치도 부안군</t>
  </si>
  <si>
    <t>2024년 사방댐시설(장수장수노곡 산123-11)설치공사 전북특별자치도 전북특별자치도</t>
  </si>
  <si>
    <t>금정여자고등학교 등 2교(동래중) 냉난방교체 부대공사 시행 부산광역시 부산광역시교육청 부산광역시동래교육지원청</t>
  </si>
  <si>
    <t>옥포도시계획도로(대로3-1호선) 정비공사 경상남도 거제시 경상남도 거제시</t>
  </si>
  <si>
    <t>2024년 어린나무가꾸기사업(감천무안지구) 경상북도 김천시 김천시산림조합</t>
  </si>
  <si>
    <t>2024년 팔거천변 무궁화동산 환경개선공사 대구광역시 대구광역시 북구</t>
  </si>
  <si>
    <t>매수홍류 마을공동주차장 조성사업 경상남도 고성군 경상남도 고성군 고성읍</t>
  </si>
  <si>
    <t>2024년 북항원창권역 가로수 및 가로정원 관리사업 인천광역시 중구,인천광역시 동구,인천광역시 미추홀구,인천광역시 연수구,인천광역시 남동구,인천광역시 부평구,인천광역시 계양구,인천광역시 서구 인천광역시 서구</t>
  </si>
  <si>
    <t>진접읍 부평리 488-15번지 일원 배수관로 신설공사 경기도 남양주시 경기도 남양주시 상하수도관리센터</t>
  </si>
  <si>
    <t>공도교외 녹지 유지관리 단가공사 경기도 안성시 경기도 안성시</t>
  </si>
  <si>
    <t>경상권역 임산물 물류터미널(물류창고) 조성사업 경상북도 경상북도 포항시</t>
  </si>
  <si>
    <t>광덕면 무학리 171 일원 관정개발공사 충청남도 천안시 충청남도 천안시</t>
  </si>
  <si>
    <t>경주 두산서당 기와고르사 경상북도 경주시 경상북도 경주시</t>
  </si>
  <si>
    <t>관내 서부지역(국도38호선 등 3개 노선) 배수시설 준설공사 경기도 국토교통부 서울지방국토관리청 수원국토관리사무소</t>
  </si>
  <si>
    <t>2024년 가뭄대비 용수개발 미력 송림 간이양수장 설치공사 전라남도 보성군 전라남도 보성군</t>
  </si>
  <si>
    <t>신태인읍연가아파트진입도로인도설치공사 전북특별자치도 정읍시 전북특별자치도 정읍시</t>
  </si>
  <si>
    <t>평화시장 배수설비 정비공사 경상북도 김천시 경상북도 김천시</t>
  </si>
  <si>
    <t>관광지 야간경관활성화 소원등 전기공사 전북특별자치도 남원시 전라북도 남원시</t>
  </si>
  <si>
    <t>[위탁] 광주선우학교 옥상방수공사 제한경쟁 입찰 공고 광주광역시 광주광역시교육청</t>
  </si>
  <si>
    <t>남면 부상 가압장 보수공사 경상북도 김천시 경상북도 김천시</t>
  </si>
  <si>
    <t>2024년 완산구 상반기 가로수 가지치기 정비사업 전북특별자치도 전주시 전북특별자치도 전주시 완산구</t>
  </si>
  <si>
    <t>[공주]국도40호선 포장도 보수공사 충청남도 공주시 충청남도 건설본부 동부사무소</t>
  </si>
  <si>
    <t>2024년 부천체육관 사거리 일원 하수암거 준설공사 경기도 경기도 부천시</t>
  </si>
  <si>
    <t>백내마을 농로 확장공사(철콘) 경상남도 밀양시 경상남도 밀양시</t>
  </si>
  <si>
    <t>홍천군 반려동물 놀이터 리모델링공사 강원특별자치도 홍천군 강원특별자치도 홍천군</t>
  </si>
  <si>
    <t>용연초 포장 및 체육시설 조성 공사 경기도 경기도교육청 경기도파주교육지원청 용연초등학교</t>
  </si>
  <si>
    <t>2024년 6차분 하수도 기계준설공사(단가계약) 전북특별자치도 전주시 전북특별자치도 전주시 완산구</t>
  </si>
  <si>
    <t>영원면풍월리1674-1단풍미인쌀단지용수로정비공사 전북특별자치도 정읍시 전북특별자치도 정읍시</t>
  </si>
  <si>
    <t>대전문화초 전기시설개선공사 대전광역시 대전광역시교육청 대전광역시동부교육지원청</t>
  </si>
  <si>
    <t>노산중계펌프장 우오수분리사업 경상남도 경상남도 사천시</t>
  </si>
  <si>
    <t>성수일로 북단 보행환경 개선공사 서울특별시 서울특별시 성동구</t>
  </si>
  <si>
    <t>고향올래 로컬크리에이터 베이스캠프 조성 리모델링 전기공사 충청남도 청양군 충청남도 청양군</t>
  </si>
  <si>
    <t>횡성군장애인종합복지관 식당 확장 및 리뉴얼 공사 강원특별자치도 횡성군 횡성군장애인종합복지관</t>
  </si>
  <si>
    <t>청사 외벽 보수공사 전북특별자치도 전북특별자치도 군산시</t>
  </si>
  <si>
    <t>자율주행실험도시(K-City) 정밀주행환경 구축사업 소방공사 경기도 조달청 인천지방조달청</t>
  </si>
  <si>
    <t>군도25호(장항~마서 마을간) 도로정비공사 충청남도 충청남도 서천군</t>
  </si>
  <si>
    <t>(집행대행)김천생명과학고등학교 식품가공과 환경개선 기계설비공사 경상북도 김천시 경상북도교육청</t>
  </si>
  <si>
    <t>국도5호선 춘천 동산 원창 외 2개소 마을주민보호구간 정비공사 강원특별자치도 국토교통부 원주지방국토관리청 홍천국토관리사무소</t>
  </si>
  <si>
    <t>2024년 하반기 도심권 생활불편 가로수(은행나무 등) 전지 사업(도시숲) 광주광역시 광주광역시 광산구</t>
  </si>
  <si>
    <t>경산시백천종합사회복지관 별관 증축 건축공사 경상북도 경상북도 경산시</t>
  </si>
  <si>
    <t>차수시설 교체 및 외부난간 밀폐공사 서울특별시 서울교통공사</t>
  </si>
  <si>
    <t>토양배수간선 호우피해 복구공사 충청남도 논산시 한국농어촌공사 충남지역본부 논산지사</t>
  </si>
  <si>
    <t>이리백제초외 2교(익산가온초, 이리북중) 식생활관 환기설비개선 전기공사 전라북도 전라북도교육청 전라북도익산교육지원청</t>
  </si>
  <si>
    <t>신화2리 세천정비공사 경상북도 울진군 경상북도 울진군</t>
  </si>
  <si>
    <t>언양 정거리마을 용수로 설치공사 울산광역시 울산광역시 울주군</t>
  </si>
  <si>
    <t>2024년 임업후계자 작업로 포장사업(함양백전서상서하지구) 경상남도 함양군 경상남도 함양군</t>
  </si>
  <si>
    <t>2024년 제3차 교내 기계시설물 성능개선공사(연간단가) 서울특별시 서울과학기술대학교</t>
  </si>
  <si>
    <t>2024년도 도로반사경 설치 및 유지보수 단가계약(동남부) 충청남도 서산시 충청남도 서산시</t>
  </si>
  <si>
    <t>국공립 화순신현대어린이집 리모델링공사(건축, 기계) 전라남도 화순군 전라남도 화순군</t>
  </si>
  <si>
    <t>2024년 울주군 관내 도로 긴급유지공사[수목전정(서부권), 단가계약] 울산광역시 울산광역시 울주군</t>
  </si>
  <si>
    <t>지방도409호선 석화2교 유지보수공사 강원특별자치도 강원특별자치도 도로관리사업소</t>
  </si>
  <si>
    <t>남하 월곡지구 준영구 논두렁 설치공사 경상남도 거창군 경상남도 거창군 남하면</t>
  </si>
  <si>
    <t>변산 비치선셋 워케이션 공간조성 전기공사 수의견적 제출 공고 전북특별자치도 부안군 전북특별자치도 부안군</t>
  </si>
  <si>
    <t>[B-3] DGM 미래차융합트랙 교육연구환경개선 공사(전기) 대구광역시 경북대학교 대구경북지역혁신플랫폼총괄운영센터 RIS대학교육혁신본부</t>
  </si>
  <si>
    <t>국립한국교통대학교 화학생명관 석면제거공사 충청북도 한국교통대학교</t>
  </si>
  <si>
    <t>지방도913호선 성주(송계)지구 차선정비공사 경상북도 경상북도 남부건설사업소</t>
  </si>
  <si>
    <t>2024년 관내 불량맨홀 정비공사(연간단가) 서울특별시 서울특별시 금천구</t>
  </si>
  <si>
    <t>광산소방서 청사 증축사업 건축공사 광주광역시 광주광역시 소방안전본부</t>
  </si>
  <si>
    <t>관내 전통시장 방수공사 충청남도 서산시 충청남도 서산시</t>
  </si>
  <si>
    <t>봉화교육지원청 발명교육센터 리모델링 및 증개축 전기공사 전자입찰 공고 경상북도 경상북도교육청 경상북도봉화교육지원청</t>
  </si>
  <si>
    <t>2025년 스마트자가통신망 보수공사(연간단가) 인천광역시 인천광역시</t>
  </si>
  <si>
    <t>국제고등학교 외부창호 교체공사 광주광역시 광주광역시교육청 국제고등학교</t>
  </si>
  <si>
    <t>수분천 제방유지관리사업 수의계약 안내공고 전북특별자치도 장수군 전북특별자치도 장수군</t>
  </si>
  <si>
    <t>교통사고 잦은 곳 개선사업(송정동 형곡4거리) 경상북도 구미시 경상북도 구미시</t>
  </si>
  <si>
    <t>장흥 연산 누수저수지 개보수사업 전라남도 전라남도 장흥군</t>
  </si>
  <si>
    <t>서관2층 MRI실 실방 재배치공사(건축) 소액수의 견적제출 안내공고 충청북도 충북대학교병원</t>
  </si>
  <si>
    <t>신북 금수~오장성 배수관 매설공사 전라남도 영암군 전라남도 영암군 수도사업소</t>
  </si>
  <si>
    <t>2024년 장안구 도로유지관리공사-3차(2권역) 경기도 수원시 경기도 수원시 장안구</t>
  </si>
  <si>
    <t>소각로 부정형 내화물 보강공사 인천광역시 인천환경공단</t>
  </si>
  <si>
    <t>범서읍 중리 용수로 정비공사 울산광역시 울산광역시 울주군</t>
  </si>
  <si>
    <t>안계면 교촌리 마을회관 리모델링공사 경상북도 의성군 경상북도 의성군</t>
  </si>
  <si>
    <t>각북면금천리도수로개체공사 경상북도 청도군 경상북도 청도군</t>
  </si>
  <si>
    <t>[긴급]남동고 냉난방시설개선 및 고교학점제 학교공간 조성 기계설비공사(계속비) 인천광역시 인천광역시교육청 인천광역시동부교육지원청</t>
  </si>
  <si>
    <t>2024년 우령2지구 기계화경작로확포장사업 전북특별자치도 정읍시 한국농어촌공사 전북지역본부 정읍지사</t>
  </si>
  <si>
    <t>2024년 경제수 조림사업(1권역) 경기도 용인시 경기도 용인시</t>
  </si>
  <si>
    <t>양정1구역 주택재개발정비사업 2단지 신규급수공사 부산광역시 부산광역시 상수도사업본부 부산진사업소</t>
  </si>
  <si>
    <t>중부교육지원청 직원식당 환경개선 공사 서울특별시 서울특별시교육청 서울특별시중부교육지원청</t>
  </si>
  <si>
    <t>2024년 소류지(저수지) 유지보수공사(보덕, 봉대, 안성골 저수지) 세종특별자치시 세종특별자치시</t>
  </si>
  <si>
    <t>응봉근린공원  보수정비사업 서울특별시 서울특별시 용산구</t>
  </si>
  <si>
    <t>한밭대로 조도개선공사 대전광역시 대전광역시 동구</t>
  </si>
  <si>
    <t>송산 도시재생뉴딜 집수리 지원사업 공사(7호) 경기도 화성시 경기도 화성시 지역개발사업소</t>
  </si>
  <si>
    <t>태안읍 경이정1길 3, 건축물(현스튜디오) 해체공사 충청남도 태안군 충청남도 태안군</t>
  </si>
  <si>
    <t>광산구 자전거도로 데크 오일스테인 도장공사 광주광역시 광주광역시 광산구</t>
  </si>
  <si>
    <t>장연거문소하천정비공사 충청북도 괴산군 충청북도 괴산군</t>
  </si>
  <si>
    <t>2024년 공원 및 녹지관리 공사(다산진건6공구) 경기도 남양주시 경기도 남양주시 공원녹지관리사업소</t>
  </si>
  <si>
    <t>오창 산업단지 공원녹지 관리공사(띠녹지) 충청북도 청주시 충청북도 청주시 청원구</t>
  </si>
  <si>
    <t>북삼송3, 원흥1구역 녹지관리공사 경기도 고양시 경기도 고양시 덕양구</t>
  </si>
  <si>
    <t>『장곡 상송2리 소교량 확포장공사』소액수의 견적 제출 안내공고 충청남도 홍성군 충청남도 홍성군</t>
  </si>
  <si>
    <t>2024년 제주 해중림 하모리 해역 자연석 시설 제주특별자치도          한국수산자원공단제주본부</t>
  </si>
  <si>
    <t>오서지구 저수지준설사업 토목공사 경상남도 한국농어촌공사 경남지역본부 창원지사</t>
  </si>
  <si>
    <t>광주선명학교 등3교(광주전자공고,전남고) 옹벽 및 기타시설공사 제한경쟁 입찰 공고 광주광역시 광주광역시교육청</t>
  </si>
  <si>
    <t>경화여자고등학교 모듈러교실 전기인입공사 입찰공고 경기도 성남시,경기도 광주시,경기도 하남시 경기도교육청 경화여자고등학교</t>
  </si>
  <si>
    <t>해남군 폐기물매립시설 순환이용 정비사업 전라남도 전라남도 해남군</t>
  </si>
  <si>
    <t>2017년도 횡단보도 조명등 설치 및 보수공사(1차분 단가계약) 전라북도 전주시 전라북도 전주시</t>
  </si>
  <si>
    <t>2024년 소방용수시설 설치공사(1권역) 경기도 이천시 경기도 이천시 상하수도사업소</t>
  </si>
  <si>
    <t>아산시 농업기술센터 지식농업관 개보수 공사 충청남도 아산시 충청남도 아산시 농업기술센터</t>
  </si>
  <si>
    <t>2024년 서부지역 어린이공원 및 소공원 수목관리 연간단가공사(1구역) 경기도 용인시 경기도 용인시</t>
  </si>
  <si>
    <t>고창군 제2청사(의회청사) 건립사업 전기공사 입찰안내 전북특별자치도 전북특별자치도 고창군</t>
  </si>
  <si>
    <t>양산 로컬푸드 통합센터 건립사업 통신공사 수의계약 견적제출 안내공고 경상남도 양산시 경상남도 양산시 농업기술센터</t>
  </si>
  <si>
    <t>노유자시설 증축 공사(주공종:통신공사업) 경기도 평강복지재단</t>
  </si>
  <si>
    <t>금암1지구 대구획경지정리사업 토목공사 전라북도 한국농어촌공사 전북지역본부 군산지사</t>
  </si>
  <si>
    <t>대전둔산초 등 5교 교실 바닥난방 전기공사 대전광역시 대전광역시교육청 대전광역시서부교육지원청</t>
  </si>
  <si>
    <t>중정2지구 수리시설개보수사업 토목공사 충청남도 조달청 대전지방조달청</t>
  </si>
  <si>
    <t>대성초 천장교체 및 기타 통신공사 수의계약 안내공고 경상남도 고성군 경상남도교육청 경상남도고성교육지원청</t>
  </si>
  <si>
    <t>보문고 아스콘 포장공사 광주광역시 광주광역시교육청 보문고등학교</t>
  </si>
  <si>
    <t>풍양면사무소 청사 신축사업 소방공사 전라남도 고흥군 전라남도 고흥군</t>
  </si>
  <si>
    <t>2024년 소나무재선충병 방제사업(예방나무주사) 강원특별자치도 철원군 강원특별자치도 철원군</t>
  </si>
  <si>
    <t>안동시 송야천 장치형 비점오염저감사업(전기,계측) 공사 경상북도 안동시 경상북도 안동시</t>
  </si>
  <si>
    <t>2024년 원주시 슬레이트 해체·처리 공사 5권역 강원특별자치도 원주시 사단법인 한국석면안전협회</t>
  </si>
  <si>
    <t>2024년 제2구역 하수도 긴급수선공사(연간단가) 대전광역시 대전광역시 서구</t>
  </si>
  <si>
    <t>예둔배수문 보수공사 경상남도 의령군 경상남도 의령군</t>
  </si>
  <si>
    <t>세지 지동 마을만들기 자율개발사업 토목건축기계공사 전라남도 나주시 한국농어촌공사 전남지역본부 나주지사</t>
  </si>
  <si>
    <t>2024년 용인 이동읍 지방도318호선 재포장공사 경기도 경기도</t>
  </si>
  <si>
    <t>순창북중학교 화장실 증축 기계설비공사 전라북도 전라북도순창교육청 순창북중학교</t>
  </si>
  <si>
    <t>[당진]지방도619호 반촌도로 인도설치공사(2차) 충청남도 충청남도 건설본부 서부사무소</t>
  </si>
  <si>
    <t>방어진순환도로 급경사지 보강공사 울산광역시 울산광역시</t>
  </si>
  <si>
    <t>‘24.7.8.~7.10. 소하천 호우피해(자력) 재해복구사업(화산 불무골 소하천) 전북특별자치도 완주군 전북특별자치도 완주군</t>
  </si>
  <si>
    <t>대정하수처리장 섬유여과기 설치공사 제주특별자치도          제주특별자치도 상하수도본부</t>
  </si>
  <si>
    <t>예천 대심1리 서정자들 기계화경작로 확포장공사 경상북도 예천군 경상북도 예천군</t>
  </si>
  <si>
    <t>전북동화중 기숙사 건물 외부 시스템비계 설치공사 전북특별자치도 전북특별자치도교육청 전북특별자치도정읍교육지원청</t>
  </si>
  <si>
    <t>옥산제 수리시설개보수사업 그라우팅공사 전북특별자치도 군산시 전북특별자치도 군산시</t>
  </si>
  <si>
    <t>2024년 추기 경제수특용자원조림 충청남도 당진시 산림조합중앙회 충남지역 당진시산림조합</t>
  </si>
  <si>
    <t>용인자연휴양림 에코어드벤처 진입로 데크 재정비공사 경기도 용인시 경기도 용인시</t>
  </si>
  <si>
    <t>(구)여안초 관사 보수 전기공사 전라남도 여수시 전라남도교육청 전라남도여수교육지원청</t>
  </si>
  <si>
    <t>조읍2리 마을만들기사업 조경공사 경기도 한국농어촌공사 경기지역본부 여주.이천지사</t>
  </si>
  <si>
    <t>소하천(용연천) 정비공사 경상북도 문경시 경상북도 문경시 문경읍</t>
  </si>
  <si>
    <t>봉의천 하상 정비사업(토공) 경상남도 밀양시 경상남도 밀양시</t>
  </si>
  <si>
    <t>계양구 의회청사 신축 정보통신공사 인천광역시 인천광역시 계양구</t>
  </si>
  <si>
    <t>덕적고 외 4교 배수로 준설 공사 견적 제출 안내 공고 인천광역시 인천광역시교육청 인천광역시교육청학교지원단</t>
  </si>
  <si>
    <t>2024년 시설물 환경개선 건축공사(단가계약) 경상남도 경상국립대학교</t>
  </si>
  <si>
    <t>전주평화중 식생활관 환기설비 개선 전기공사 전북특별자치도 전북특별자치도교육청 전북특별자치도전주교육지원청</t>
  </si>
  <si>
    <t>2024년 대중교통시설 유지관리 단가공사(전기)(권역별 II) 경기도 광주시 경기도 광주시</t>
  </si>
  <si>
    <t>강원대학교 후문 공영주차장 건립공사(소방) 강원특별자치도 강원특별자치도 춘천시</t>
  </si>
  <si>
    <t>계룡산상신마을 체험휴양시설 개선공사(건축, 기계) 충청남도 공주시 충청남도 공주시</t>
  </si>
  <si>
    <t>고위험 병해충 격리 연구동 구축공사(건축) 경상남도 경상남도 농업기술원</t>
  </si>
  <si>
    <t>구천지구 농어촌생활용수 개발사업 진입로 보수공사 전북특별자치도 무주군 전북특별자치도 무주군</t>
  </si>
  <si>
    <t>초전초등학교 공간혁신 개축 기계설비공사 경상북도 경상북도교육청 경상북도성주교육지원청</t>
  </si>
  <si>
    <t>남양천(지방하천) 친수시설 설치공사(2공구) 경기도 화성시 경기도 화성시</t>
  </si>
  <si>
    <t>경상고등학교 본관동 교실천장석면 철거공사 수의견적 제출 안내공고(긴급) 경상남도 창원시 경상남도교육청 경상고등학교</t>
  </si>
  <si>
    <t>2024년 청와대 노후 냉난방 설비 교체공사 서울특별시 재단법인 청와대재단</t>
  </si>
  <si>
    <t>2024년 강남구 관내  상수도시설물 설치 및 소화전 보수공사(장기계속단가) 서울특별시 서울특별시</t>
  </si>
  <si>
    <t>삼산리 용배수로 개체공사 경상북도 영양군 경상북도 영양군</t>
  </si>
  <si>
    <t>2024년 어린나무가꾸기사업(무을2지구) 경상북도 구미시 경상북도 구미시 선산출장소</t>
  </si>
  <si>
    <t>영광군 송정마을 LPG배관망 구축사업 시설공사 전라남도 재단법인 한국엘피지사업관리원</t>
  </si>
  <si>
    <t>2024년 유곡천(송산~칠곡) 춘계 하천제방정비사업 경상남도 의령군 경상남도 의령군</t>
  </si>
  <si>
    <t>창현2리 마을안길 재포장공사 경기도 남양주시 경기도 남양주시 화도읍</t>
  </si>
  <si>
    <t>[긴급]울산광역시강북교육지원청 청사 증축공사(계속비 사업) 울산광역시 울산광역시교육청 울산광역시강북교육지원청</t>
  </si>
  <si>
    <t>24년 1권역 가로화단 및 완충녹지 제초공사(상반기) 전북특별자치도 군산시 전북특별자치도 군산시</t>
  </si>
  <si>
    <t>소가천(후암지구) 하상정비공사 경상북도 고령군 경상북도 고령군</t>
  </si>
  <si>
    <t>2024년 봄철 경제림 조림사업(하남간동지구) 강원특별자치도 화천군 화천군산림조합</t>
  </si>
  <si>
    <t>2024년 제주시 비주택 슬레이트 해체처리 공사 제주특별자치도          사단법인 한국석면안전협회</t>
  </si>
  <si>
    <t>한경국립대학교 교외 횡단보도 설치 공사 경기도 한경국립대학교</t>
  </si>
  <si>
    <t>청양읍 청수리 둠벙 설치공사 충청남도 청양군 충청남도 청양군</t>
  </si>
  <si>
    <t>2024년 서봉지구 그라스정원 조성사업 광주광역시 광주광역시 광산구</t>
  </si>
  <si>
    <t>춘천여고 펜싱장 증축 기계설비 공사 강원특별자치도 춘천시 강원특별자치도교육청 강원특별자치도춘천교육지원청</t>
  </si>
  <si>
    <t>향양 소하천(뒷골) 정비공사 경상남도 산청군 경상남도 산청군 금서면</t>
  </si>
  <si>
    <t>2024년 남대천 외 1개소 풀베기사업 경상북도 의성군 경상북도 의성군 시설관리사업소</t>
  </si>
  <si>
    <t>국지도49호선 시무리길 확포장공사 강원특별자치도 강원특별자치도 도로관리사업소</t>
  </si>
  <si>
    <t>창양리 창양제 재해복구공사 경상북도 청송군 경상북도 청송군</t>
  </si>
  <si>
    <t>남포 마을하수도 정비사업 전기공사 인천광역시 한국농어촌공사 경기지역본부 강화옹진지사</t>
  </si>
  <si>
    <t>2024년 미동산수목원 지역특화림 조성사업 충청북도 충청북도 산림환경연구소</t>
  </si>
  <si>
    <t>경주 배동 삼릉 주변 관리사 보수공사 경상북도 경상북도 경주시</t>
  </si>
  <si>
    <t>남항환경정보센터 개선사업 전기공사 인천광역시 인천환경공단</t>
  </si>
  <si>
    <t>지산중 LED조명개선(석면연계) 1차 전기공사 경기도 파주시 경기도교육청 경기도파주교육지원청</t>
  </si>
  <si>
    <t>2024년 기장군 방범용 CCTV 구축공사 부산광역시 부산광역시 기장군</t>
  </si>
  <si>
    <t>내동 마을만들기 자율개발사업 토목건축공사 전북특별자치도 한국농어촌공사 전북지역본부 순창지사</t>
  </si>
  <si>
    <t>문체부 스마트한 업무공간 활용 시범사업 건축공사 세종특별자치시 행정안전부 정부청사관리본부</t>
  </si>
  <si>
    <t>2024 브니엘고등학교 공간재구조화 및 자기주도학습 환경조성 공사 부산광역시 부산광역시교육청 브니엘고등학교</t>
  </si>
  <si>
    <t>본촌산단 복합문화센터 건립사업 전기공사 광주광역시 광주광역시</t>
  </si>
  <si>
    <t>액화수소 신뢰성 평가센터 통신공사 강원특별자치도 조달청 강원지방조달청</t>
  </si>
  <si>
    <t>양산하수처리장 방류수로 개량공사 경상남도 경상남도 양산시</t>
  </si>
  <si>
    <t>2024년 산림사업의 관리업무대행 어린나무가꾸기사업(고제가북외지구) 경상남도 거창군 거창군산림조합</t>
  </si>
  <si>
    <t>동의보감 주제관 주변 주차장 정비공사 경상남도 산청군 경상남도 산청군</t>
  </si>
  <si>
    <t>2024년 가로수 메워심기 사업 충청북도 청주시 충청북도 청주시</t>
  </si>
  <si>
    <t>신림면 주포천 일원 상수관로 이설공사 강원특별자치도 원주시 강원특별자치도 원주시</t>
  </si>
  <si>
    <t>마산남성동우체국 철거공사 경상남도 과학기술정보통신부 우정사업본부 부산지방우정청</t>
  </si>
  <si>
    <t>산업단지로 가로수 생육환경개선사업(2구간) 경상북도 영천시 경상북도 영천시 공원관리사업소</t>
  </si>
  <si>
    <t>2024년 임도구조개량 공사 충청남도 보령시 충청남도 보령시</t>
  </si>
  <si>
    <t>2024년 도시숲 유지관리공사(1구역)(단가계약) 경기도 수원시 경기도 수원시 장안구</t>
  </si>
  <si>
    <t>마을정비형 공공주택사업 이주주택 리모델링 기계공사 강원특별자치도 삼척시 강원특별자치도 삼척시</t>
  </si>
  <si>
    <t>복흥초 식생활관 증축 및 기타공사 전북특별자치도 전북특별자치도교육청 전북특별자치도순창교육지원청</t>
  </si>
  <si>
    <t>2024년 점섬공원 산림재해 예방공사 경기도 안산시 경기도 안산시</t>
  </si>
  <si>
    <t>2024년 미추홀구 2지역 블록정비공사(연간계약) 인천광역시 인천광역시 상수도사업본부</t>
  </si>
  <si>
    <t>횡성읍 생운리(생운천, 솔공교) 지방하천 준설사업 강원특별자치도 횡성군 강원특별자치도 횡성군</t>
  </si>
  <si>
    <t>백운면 소규모 공동주택 건립 전기공사 전북특별자치도 전북특별자치도 진안군</t>
  </si>
  <si>
    <t>2024년 미사 초이산단 구역 공원녹지대 수목관리공사(단가계약) 수의견적 제출 공고 경기도 하남시 경기도 하남시</t>
  </si>
  <si>
    <t>2024년 뚝섬한강공원 바람숲길 조성공사 서울특별시 서울특별시 미래한강본부</t>
  </si>
  <si>
    <t>2024년 하반기 서북구 차선도색 정비공사(단가계약) 충청남도 천안시 충청남도 천안시</t>
  </si>
  <si>
    <t>[긴급] 2024 서울외국어고등학교 교내 출입문[방화문]교체공사 전자입찰공 서울특별시 서울특별시교육청 서울외국어고등학교</t>
  </si>
  <si>
    <t>성보고등학교 꿈담교실 학점제형 교육공간 건축공사 전자입찰 공고(긴급) 서울특별시 서울특별시교육청 성보고등학교</t>
  </si>
  <si>
    <t>2024년 거주자 우선 주차구획선 유지보수 공사(연간단가) 서울특별시 서울특별시 금천구</t>
  </si>
  <si>
    <t>월야 실내체육관 건립사업(소방) 전라남도 전라남도 함평군</t>
  </si>
  <si>
    <t>2024년 상상대로 행복한 음성만들기 사업(대소면 부윤1리)(입찰대행) 충청북도 음성군 충청북도 음성군</t>
  </si>
  <si>
    <t>(폐)일운초 구조라분교장 건물 철거 공사 수의계약 안내 공고 경상남도 거제시 경상남도교육청 경상남도거제교육지원청</t>
  </si>
  <si>
    <t>한국경마축산고 농기계 창고 증축공사 전북특별자치도 전북특별자치도교육청 전북특별자치도남원교육지원청</t>
  </si>
  <si>
    <t>[북부]고덕수변공원 등 수목 보식공사 경기도 평택시 경기도 평택시</t>
  </si>
  <si>
    <t>포지지구 송수시설 설치공사 충청남도 태안군 충청남도 태안군</t>
  </si>
  <si>
    <t>수의계약 견적제출 공고[취약지역 급수관로 설치지원사업(현암리)] 충청남도 서천군 충청남도 서천군 상하수도사업소</t>
  </si>
  <si>
    <t>홍성군 가로(보안)등 유지보수공사 4지구(단가계약) 충청남도 홍성군 충청남도 홍성군</t>
  </si>
  <si>
    <t>소각시설 보일러 수트블로어 보수 공사 충청북도 청주시 충북 청주시 시설관리공단</t>
  </si>
  <si>
    <t>지방도917호선 죽변(화성)지구 포장도보수공사 경상북도 경상북도 북부건설사업소</t>
  </si>
  <si>
    <t>안민중학교 유도관 증축 기계설비공사 수의계약 안내 공고 경상남도 창원시 경상남도교육청 경상남도창원교육지원청</t>
  </si>
  <si>
    <t>광주검찰청사 탕비실 설치 등 노후시설 개선 공사 광주광역시 대검찰청 광주고등검찰청</t>
  </si>
  <si>
    <t>서남부권 초등학교 횡단보도 재도색 등 정비사업 경기도 경기도 화성시</t>
  </si>
  <si>
    <t>2024년 남부지역 농업용수개발시설 유지보수공사(단가계약) 세종특별자치시 세종특별자치시</t>
  </si>
  <si>
    <t>국도2호선 곡안육교 등 2개소 시설물 보수공사 경상남도 국토교통부 부산지방국토관리청 진주국토관리사무소</t>
  </si>
  <si>
    <t>2024년 풀베기사업(대소원지구)-2회차 충청북도 충주시 충주산림조합</t>
  </si>
  <si>
    <t>2025년 광역시도(중구, 북구, 동구) 도로안전시설물 보수공사 단가계약 울산광역시 울산광역시</t>
  </si>
  <si>
    <t>태하천(태하지구) 하천재해예방사업 경상북도 경상북도</t>
  </si>
  <si>
    <t>임회면 사령리 노후교량 개량사업 전라남도 진도군 전라남도 진도군</t>
  </si>
  <si>
    <t>안정면 동촌2리 오리나무골 배수로 정비공사 경상북도 영주시 경상북도 영주시</t>
  </si>
  <si>
    <t>재활용품 선별장 가설건축물 축조공사 부산광역시 부산광역시 남구</t>
  </si>
  <si>
    <t>2024년 8차분 하수도 기계준설공사(단가계약) 전북특별자치도 전주시 전북특별자치도 전주시 완산구</t>
  </si>
  <si>
    <t>하남중 옹벽설치 및 기타시설공사 수의계약 안내공고 광주광역시 광주광역시교육청 광주광역시서부교육지원청</t>
  </si>
  <si>
    <t>내석마을 구거 정비공사 경상남도 양산시 경상남도 양산시</t>
  </si>
  <si>
    <t>하남산단 가로수 수형조절 전지 사업(도시숲) 광주광역시 광주광역시 광산구</t>
  </si>
  <si>
    <t>용인환경센터 1호기 소각설비 및 부대설비 세정공사 경기도 용인시 (주)삼중나비스 용인시환경센터</t>
  </si>
  <si>
    <t>전남과학고 동백관 간이스프링클러설치 소방공사 전라남도 나주시 전라남도교육청 전라남도나주교육지원청</t>
  </si>
  <si>
    <t>신기시장 아케이드 보수공사 인천광역시 인천광역시 미추홀구</t>
  </si>
  <si>
    <t>정안면 운궁리(리도207호) 확포장공사 충청남도 공주시 충청남도 공주시</t>
  </si>
  <si>
    <t>하보광마을 안길 확포장공사 경상남도 거창군 경상남도 거창군</t>
  </si>
  <si>
    <t>2024년 산림휴양시설 예방나무주사사업(소나무재선충병) 충청남도 당진시 충청남도 당진시</t>
  </si>
  <si>
    <t>2024 금산 성치소하천 정비공사 전라남도 고흥군 전라남도 고흥군</t>
  </si>
  <si>
    <t>삼척 대이리 너와집 보수공사 강원특별자치도 강원특별자치도 삼척시</t>
  </si>
  <si>
    <t>순천자연휴양림 친수공간 조성사업 전기공사 전라남도 순천시 전라남도 순천시</t>
  </si>
  <si>
    <t>2024년 하수도 구조물 정비공사 연간단가(평촌, 호계) 경기도 안양시 경기도 안양시 상하수도사업소</t>
  </si>
  <si>
    <t>청년셰어하우스(함께살아U) 건립사업 통신공사 충청남도 청양군 충청남도 청양군</t>
  </si>
  <si>
    <t>청주보호관찰소 청사 증축 통신공사 충청북도 조달청 충북지방조달청</t>
  </si>
  <si>
    <t>한국교통대학교 시설물 환경개선공사(연간단가 2차) 충청북도 충주시 한국교통대학교</t>
  </si>
  <si>
    <t>MTV근로자지원시설 건립공사(건축,토목,조경,기계) 경기도 경기도 시흥시</t>
  </si>
  <si>
    <t>사항포항 이안제 보강공사 인천광역시 인천광역시 옹진군</t>
  </si>
  <si>
    <t>2024년 남부지역 노후도로 아스콘덧씌우기공사 충청남도 아산시 충청남도 아산시</t>
  </si>
  <si>
    <t>경주고등학교 체육관 시설개선 통신공사 경상북도 경주시 경상북도교육청 경주고등학교</t>
  </si>
  <si>
    <t>암남항 어촌뉴딜사업 전기공사 부산광역시 한국농어촌공사 경남지역본부 김해.양산.부산지사</t>
  </si>
  <si>
    <t>스마트공원 조성사업(전기) 충청남도 충청남도 당진시</t>
  </si>
  <si>
    <t>죽정도서관 옥상 및 외벽 방수공사 충청남도 보령시 충청남도 보령시</t>
  </si>
  <si>
    <t>2024년 미사지구 가로수관리공사(단가계약) 수의견적 제출 공고 경기도 하남시 경기도 하남시</t>
  </si>
  <si>
    <t>2024년 고창군 슬레이트 철거공사 1권역 전북특별자치도 고창군 사단법인 한국석면안전협회</t>
  </si>
  <si>
    <t>군산 해산물 가공센터 조성공사 전북특별자치도 전북특별자치도 군산시</t>
  </si>
  <si>
    <t>동천(원서지구) 재해복구공사(토목) 경상남도 경상남도 밀양시</t>
  </si>
  <si>
    <t>대구형경로당 리모델링 공사(감삼농림경로당) 대구광역시 대구광역시 달서구</t>
  </si>
  <si>
    <t>2024년 관내 이면도로 주차구획선 등 정비공사(단가계약) 인천광역시 중구,인천광역시 동구,인천광역시 미추홀구,인천광역시 연수구,인천광역시 남동구,인천광역시 부평구,인천광역시 계양구,인천광역시 서구 인천광역시 미추홀구</t>
  </si>
  <si>
    <t>혁신로 특색있는 턱화단 조성사업 경상북도 김천시 경상북도 김천시</t>
  </si>
  <si>
    <t>2024년 산불예방숲가꾸기사업(11구역) 경상남도 함양군 함양군산림조합</t>
  </si>
  <si>
    <t>국도1호선 장사2교A2~장사1교A1 등 7개소 포장도 보수공사 전라남도 국토교통부 익산지방국토관리청 광주국토관리사무소</t>
  </si>
  <si>
    <t>2024년도 냉동기 세관 및 부대시설 보수공사 서울특별시 서울대학교</t>
  </si>
  <si>
    <t>2025년 부평구 중·소로 가로등 보수공사(연간단가) 전자입찰 공고 인천광역시 인천광역시 부평구</t>
  </si>
  <si>
    <t>국도34호선 괴산 사리 방축1 낙석산사태 정비공사 충청북도 국토교통부 대전지방국토관리청 충주국토관리사무소</t>
  </si>
  <si>
    <t>2024년 국가산단 내 미세먼지 차단숲 환경정비 사업 전라남도 여수시 전라남도 여수시</t>
  </si>
  <si>
    <t>군 청사 천정재 설치 공사 충청북도 보은군 충청북도 보은군</t>
  </si>
  <si>
    <t>2024년 산불숲가꾸기사업 - 미산 등 충청남도 보령시 보령시산림조합</t>
  </si>
  <si>
    <t>군산기계공고 실습실 바닥수선공사 전북특별자치도 전북특별자치도교육청 전북특별자치도군산교육지원청</t>
  </si>
  <si>
    <t>합덕초등학교 소방시설개선 소방시설공사 충청남도 당진시 충청남도교육청 충청남도당진교육지원청</t>
  </si>
  <si>
    <t>2024 산림병해충 종합방제 사업 전라남도 고흥군 전라남도 고흥군</t>
  </si>
  <si>
    <t>경호안전교육원 3단계사업 건설공사(전기) 서울특별시 조달청 서울지방조달청</t>
  </si>
  <si>
    <t>국도20호선 경주 안강 사방-경주 강동 왕신 등 2개소 차선도색공사 경상북도 국토교통부 부산지방국토관리청 포항국토관리사무소</t>
  </si>
  <si>
    <t>일도2동 두문이골목 안심골목길 조성사업 제주특별자치도          제주특별자치도 제주시</t>
  </si>
  <si>
    <t>2024년 부천시 하수시설물(우수토실) 정비공사 경기도 부천시 경기도 부천시</t>
  </si>
  <si>
    <t>옥화2리(행화골)배수로및마을안길정비공사 경상북도 성주군 경상북도 성주군 대가면</t>
  </si>
  <si>
    <t>2024년 하반기 가로(보안)등 유지보수 공사(단가계약) 전라남도 해남군 전라남도 해남군</t>
  </si>
  <si>
    <t>도산초외 1원(도산유) 야구부 휴게실 개축 및 관리실 증축 정보통신공사 수의견적 제출안내 경상북도 구미시 경상북도교육청 경상북도구미교육지원청</t>
  </si>
  <si>
    <t>용산 덕암마을 구거 용수로 공사 전라남도 장흥군 전라남도 장흥군</t>
  </si>
  <si>
    <t>신규 스마트워크센터(오송역2) 소방공사 세종특별자치시,충청북도,충청남도 한국지능정보사회진흥원</t>
  </si>
  <si>
    <t>2024년 하반기 제1산단 녹지관리사업(3지구) 충청북도 청주시 충청북도 청주시 흥덕구</t>
  </si>
  <si>
    <t>1호선 3개역 승강장공조기 교체 부대기계 공사 대구광역시 대구교통공사</t>
  </si>
  <si>
    <t>지산3리 배수로 정비공사 충청북도 청주시 충청북도 청주시 상당구</t>
  </si>
  <si>
    <t>수해 예방 및 복구 공사 경기도 성남시 경기도 성남시 중원구</t>
  </si>
  <si>
    <t>2024년 제2구역 기계준설공사(연간단가) 대전광역시 대전광역시 서구</t>
  </si>
  <si>
    <t>신지 명사십리 관광지 아스콘 덧씌우기 공사 전라남도 완도군 전라남도 완도군</t>
  </si>
  <si>
    <t>혁신도시공원 및 녹지 유지관리사업(5구역) 충청북도 음성군 충청북도 음성군</t>
  </si>
  <si>
    <t>양촌면 섭적골천(반암리) 재해 복구공사 충청남도 논산시 충청남도 논산시</t>
  </si>
  <si>
    <t>짐실소하천 재해복구사업 충청북도 음성군 충청북도 음성군</t>
  </si>
  <si>
    <t>완도군선거관리위원회 청사 신축공사(건축)-장기계속 전라남도 중앙선거관리위원회</t>
  </si>
  <si>
    <t>철원승일교 상판보존처리 및 조명철거사업(전기) 강원특별자치도 철원군 강원특별자치도 철원군</t>
  </si>
  <si>
    <t>부일외국어고등학교 급식실현대화 및 기타 소방공사(긴급공고) 부산광역시 부산광역시교육청 부일외국어고등학교</t>
  </si>
  <si>
    <t>2024년 우리마을 주거환경 개선사업 조성공사(2차) 경기도 동두천시 경기도 동두천시</t>
  </si>
  <si>
    <t>구룡포 후동리(223-2) 못골천 정비공사 경상북도 포항시 경상북도 포항시 남구</t>
  </si>
  <si>
    <t>경안천 산책로 조성공사(4구간) 경기도 경기도 용인시</t>
  </si>
  <si>
    <t>2024년 대전청 충북권역 국도ITS 연간 유지보수공사 충청북도 조달청 충북지방조달청</t>
  </si>
  <si>
    <t>2024년 비점오염저감시설 준설공사 경기도 양주시 경기도 양주시</t>
  </si>
  <si>
    <t>부산소프트웨어마이스터고 창의공작실 환경개선 공사 부산광역시 부산광역시교육청 부산소프트웨어마이스터고등학교</t>
  </si>
  <si>
    <t>2024년 관내 도로 재포장 정비공사(중구) 대전광역시 대전광역시</t>
  </si>
  <si>
    <t>춘산면 기초생활거점조성사업 전기공사 경상북도 한국농어촌공사 경북지역본부 의성.군위지사</t>
  </si>
  <si>
    <t>자동차 충돌안전성 평가 테스트베드 구축공사(건축) 경기도 한국교통안전공단 자동차안전연구원</t>
  </si>
  <si>
    <t>풍산읍 오미1리(풍산태사로) 세천정비공사 경상북도 안동시 경상북도 안동시</t>
  </si>
  <si>
    <t>망성면 라암마을 노후하수관로 정비공사 전북특별자치도 익산시 전북특별자치도 익산시 상하수도사업단</t>
  </si>
  <si>
    <t>전천파크골프장 시설물 설치공사 강원특별자치도 동해시 강원특별자치도 동해시</t>
  </si>
  <si>
    <t>2024년 지방하천(양화천-2공구) 하도정비사업 경기도 경기도 여주시</t>
  </si>
  <si>
    <t>[긴급]의성초등학교 진입로포장 및 기타공사 경상북도 경상북도교육청 경상북도의성교육지원청</t>
  </si>
  <si>
    <t>경화어린이집 A동 그린리모델링 건축공사 경상남도 경상남도 창원시</t>
  </si>
  <si>
    <t>소각시설 노후배관 교체공사 인천광역시 인천환경공단</t>
  </si>
  <si>
    <t>2024년 파주, 연천 도로시설물 상시보수공사(단가계약) 경기도 경기도</t>
  </si>
  <si>
    <t>기업도시 생활체육시설 조성사업 강원특별자치도 원주시 강원특별자치도 원주시</t>
  </si>
  <si>
    <t>장기미집행 도시계획도로(중로3-205) 석면해체공사 경기도 파주시 경기도 파주시</t>
  </si>
  <si>
    <t>2024년 하반기 2차 교통안전시설물 유지보수 단가공사(전기)-1권역 경기도 시흥시 경기도 시흥시</t>
  </si>
  <si>
    <t>창원대산고등학교 그린스마트 미래학교 본관동 리모델링 건축공사 경상남도 경상남도교육청 창원대산고등학교</t>
  </si>
  <si>
    <t>광양소방서 옥룡119지역대 이전 신축 공사(통신) 전라남도 전라남도 광양소방서</t>
  </si>
  <si>
    <t>2024년 조림사업(경제림)1차 경기도 광주시 광주성남하남산림조합</t>
  </si>
  <si>
    <t>전남자연과학고 본관동 내진보강공사 전라남도 전라남도교육청 전라남도구례교육지원청</t>
  </si>
  <si>
    <t>돌산중 본관동 실내벽체 보수공사 전라남도 여수시 전라남도교육청 전라남도여수교육지원청</t>
  </si>
  <si>
    <t>서울신자초 통합형 환경개선공사(장기계속) 서울특별시 서울특별시교육청 서울특별시성동광진교육지원청</t>
  </si>
  <si>
    <t>2024년 산방산 식생정비사업 (사업소) 제주특별자치도          제주특별자치도</t>
  </si>
  <si>
    <t>2024년 소백산북부 천동탐방안내소 정비공사(전기) 충청북도 국립공원공단 소백산국립공원북부사무소</t>
  </si>
  <si>
    <t>원심탈수기 교체공사 강원특별자치도 원주시 강원특별자치도 원주시</t>
  </si>
  <si>
    <t>2024년 남춘천역 육교 보수공사 강원특별자치도 춘천시 강원특별자치도 춘천시</t>
  </si>
  <si>
    <t>2024년 상반기 소나무재선충병 방제사업(남산지구) 경상남도 의령군 경상남도 의령군</t>
  </si>
  <si>
    <t>남원시 건강생활지원센터 신축사업 전기공사 전북특별자치도 전라북도 남원시</t>
  </si>
  <si>
    <t>양화중학교 본관동 옥상방수 공사 서울특별시 서울특별시교육청 서울특별시남부교육지원청</t>
  </si>
  <si>
    <t>봉선로 외 28개 노선 은행나무열매 제거공사 광주광역시 광주광역시 남구</t>
  </si>
  <si>
    <t>북강릉 공공하수처리시설 하수슬러지 이송펌프 교체공사 강원특별자치도 강릉시 강원특별자치도 강릉시 상하수도사업소</t>
  </si>
  <si>
    <t>영산강정원 배수시설 개선공사 전라남도 나주시 전라남도 나주시</t>
  </si>
  <si>
    <t>2024년 중문오일시장 시설현대화사업(전기공사) 제주특별자치도          제주특별자치도 서귀포시</t>
  </si>
  <si>
    <t>신풍 난봉동 난산 배수로 설치공사 전북특별자치도 김제시 전라북도 김제시</t>
  </si>
  <si>
    <t>2024년 동부권 도로변 제초작업 연간단가공사(상반기-운정지역) 경기도 파주시 경기도 파주시</t>
  </si>
  <si>
    <t>2024년 교통안전표지 신설 및 보수공사(연간단가) 서울특별시 서울특별시 도로사업소 북부도로사업소</t>
  </si>
  <si>
    <t>2024 소규모 공공시설(동면 신이리 산5-1 임도) 정비사업 강원특별자치도 춘천시 강원특별자치도 춘천시</t>
  </si>
  <si>
    <t>산북면 전두리(215-2) 호우피해 응급복구공사 (주력분야:토공사) 경상북도 문경시,경상북도 예천군 경상북도 문경시</t>
  </si>
  <si>
    <t>헬스케어 빅데이터센터 건립사업 건축공사 부산광역시 부산광역시</t>
  </si>
  <si>
    <t>하늘극장 화장실 및 분장실 개선공사 서울특별시 문화체육관광부 국립중앙극장</t>
  </si>
  <si>
    <t>2024년 장수군 슬레이트 해체 철거 공사(2권역) 전북특별자치도 장수군 사단법인 한국석면안전관리협회</t>
  </si>
  <si>
    <t>고랭지작물시험장 작물재배시설 기능보강 공사 전북특별자치도 전북특별자치도 농업기술원</t>
  </si>
  <si>
    <t>소성리 휴빌리지(동녕) 배수로 정비공사 경상북도 성주군 경상북도 성주군</t>
  </si>
  <si>
    <t>공성 도곡리 세천 수해복구공사 경상북도 상주시 경상북도 상주시</t>
  </si>
  <si>
    <t>한천 재해복구공사 경기도 용인시 경기도 용인시 처인구</t>
  </si>
  <si>
    <t>대전변동중 등 6교 수목전정공사 대전광역시 대전광역시교육청 대전광역시서부교육지원청</t>
  </si>
  <si>
    <t>대천해수욕장 테마숲 조성공사 충청남도 보령시 충청남도 보령시</t>
  </si>
  <si>
    <t>녹지대 관리공사(금광동, 중앙동, 성남동) 경기도 성남시 경기도 성남시 중원구</t>
  </si>
  <si>
    <t>2024년 춘기 경제림 조림사업(5구역) 강원특별자치도 홍천군 홍천군산림조합</t>
  </si>
  <si>
    <t>청소년수련시설(유스호스텔) 리모델링 전기공사 전라남도 순천시 전라남도 순천시</t>
  </si>
  <si>
    <t>괴산 오성중 외 1교(삼보초) 기숙사 및 도서관 보수공사(계속비) 입찰공고 (새로공고) 충청북도 충청북도교육청 충청북도괴산증평교육지원청</t>
  </si>
  <si>
    <t>도시공원 및 녹지, 조경지 수목 전정공사 경상북도 경주시 경상북도 경주시</t>
  </si>
  <si>
    <t>부여군 장애인 복합형 보호시설 건립공사(전기) 충청남도 충청남도 부여군</t>
  </si>
  <si>
    <t>2024년 덕양구 가로등 연간단가 보수공사(2구역 2차) 경기도 고양시 경기도 고양시 덕양구</t>
  </si>
  <si>
    <t>홍성여자고등학교 내진보강 및 기타 기계설비공사 충청남도 홍성군 충청남도교육청 충청남도홍성교육지원청</t>
  </si>
  <si>
    <t>군자차량기지 검수동 여직원 휴게실 보완공사 서울특별시 서울교통공사</t>
  </si>
  <si>
    <t>2024년 공원지구(서부권) 벚나무빗자루병 방제사업-수의계약(소액수의)견적 제출 안내 공고 경상남도 창원시 경상남도 창원시 진해구</t>
  </si>
  <si>
    <t>2024년 조림지 풀베기사업 운산지구(2차) 충청남도 서산시 충청남도 서산시</t>
  </si>
  <si>
    <t>2023 CK-Bio Start-Lab 구축 건축공사 강원특별자치도 강릉시 강원대학교</t>
  </si>
  <si>
    <t>평균오차</t>
    <phoneticPr fontId="3" type="noConversion"/>
  </si>
  <si>
    <t>A</t>
    <phoneticPr fontId="3" type="noConversion"/>
  </si>
  <si>
    <t>B</t>
    <phoneticPr fontId="3" type="noConversion"/>
  </si>
  <si>
    <t>A'</t>
    <phoneticPr fontId="3" type="noConversion"/>
  </si>
  <si>
    <t>B'</t>
    <phoneticPr fontId="3" type="noConversion"/>
  </si>
  <si>
    <t>RESULT</t>
    <phoneticPr fontId="3" type="noConversion"/>
  </si>
  <si>
    <t>정확도(A)</t>
    <phoneticPr fontId="3" type="noConversion"/>
  </si>
  <si>
    <t>정확도(업체투찰율)</t>
    <phoneticPr fontId="3" type="noConversion"/>
  </si>
  <si>
    <t>정확도(B)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</si>
</sst>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b/>
      <sz val="9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1"/>
      <color theme="5" tint="-0.249977111117893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0" fontId="5" fillId="0" borderId="0" xfId="0" applyNumberFormat="1" applyFont="1"/>
    <xf numFmtId="10" fontId="2" fillId="0" borderId="0" xfId="0" applyNumberFormat="1" applyFont="1"/>
    <xf numFmtId="0" fontId="1" fillId="2" borderId="1" xfId="0" applyFont="1" applyFill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1054"/>
  <sheetViews>
    <sheetView tabSelected="1" topLeftCell="L1" workbookViewId="0">
      <pane ySplit="2" topLeftCell="A1011" activePane="bottomLeft" state="frozen"/>
      <selection pane="bottomLeft" activeCell="AF1041" sqref="AF1041"/>
    </sheetView>
  </sheetViews>
  <sheetFormatPr defaultColWidth="9.25" defaultRowHeight="12" x14ac:dyDescent="0.2"/>
  <cols>
    <col min="1" max="1" width="9.25" style="2"/>
    <col min="2" max="2" width="5" style="2" bestFit="1" customWidth="1"/>
    <col min="3" max="3" width="11.25" style="2" bestFit="1" customWidth="1"/>
    <col min="4" max="4" width="7.5" style="2" bestFit="1" customWidth="1"/>
    <col min="5" max="5" width="11.25" style="2" bestFit="1" customWidth="1"/>
    <col min="6" max="7" width="9" style="2" bestFit="1" customWidth="1"/>
    <col min="8" max="9" width="10.25" style="2" bestFit="1" customWidth="1"/>
    <col min="10" max="11" width="10.5" style="2" bestFit="1" customWidth="1"/>
    <col min="12" max="12" width="20.375" style="2" customWidth="1"/>
    <col min="13" max="13" width="11.25" style="2" bestFit="1" customWidth="1"/>
    <col min="14" max="14" width="10.25" style="2" bestFit="1" customWidth="1"/>
    <col min="15" max="15" width="9" style="2" bestFit="1" customWidth="1"/>
    <col min="16" max="19" width="11.25" style="2" bestFit="1" customWidth="1"/>
    <col min="20" max="22" width="12.25" style="2" bestFit="1" customWidth="1"/>
    <col min="23" max="24" width="9.25" style="2"/>
    <col min="25" max="25" width="10.5" style="2" customWidth="1"/>
    <col min="26" max="27" width="9.25" style="2"/>
    <col min="28" max="29" width="11.125" style="2" customWidth="1"/>
    <col min="30" max="30" width="13" style="2" customWidth="1"/>
    <col min="31" max="16384" width="9.25" style="2"/>
  </cols>
  <sheetData>
    <row r="1" spans="2:30" x14ac:dyDescent="0.2">
      <c r="W1" s="2" t="s">
        <v>876</v>
      </c>
      <c r="X1" s="2">
        <v>6.0000000000000001E-3</v>
      </c>
    </row>
    <row r="2" spans="2:30" x14ac:dyDescent="0.2">
      <c r="B2" s="1" t="s">
        <v>0</v>
      </c>
      <c r="C2" s="1" t="s">
        <v>1</v>
      </c>
      <c r="D2" s="1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K2" s="8" t="s">
        <v>9</v>
      </c>
      <c r="L2" s="8" t="s">
        <v>10</v>
      </c>
      <c r="M2" s="8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4" t="s">
        <v>877</v>
      </c>
      <c r="X2" s="4" t="s">
        <v>878</v>
      </c>
      <c r="Y2" s="4" t="s">
        <v>879</v>
      </c>
      <c r="Z2" s="4" t="s">
        <v>880</v>
      </c>
      <c r="AA2" s="4" t="s">
        <v>881</v>
      </c>
      <c r="AB2" s="3" t="s">
        <v>882</v>
      </c>
      <c r="AC2" s="3" t="s">
        <v>884</v>
      </c>
      <c r="AD2" s="2" t="s">
        <v>883</v>
      </c>
    </row>
    <row r="3" spans="2:30" x14ac:dyDescent="0.2">
      <c r="B3" s="1">
        <v>0</v>
      </c>
      <c r="C3" s="2">
        <v>20240717447</v>
      </c>
      <c r="D3" s="2">
        <v>0</v>
      </c>
      <c r="E3" s="2">
        <v>27812000</v>
      </c>
      <c r="F3" s="2">
        <v>0.87744999999999995</v>
      </c>
      <c r="G3" s="2">
        <v>0.39</v>
      </c>
      <c r="H3" s="2">
        <v>1621342</v>
      </c>
      <c r="I3" s="2">
        <v>0</v>
      </c>
      <c r="J3" s="2">
        <v>9.7299999999999998E-2</v>
      </c>
      <c r="K3" s="2">
        <v>6.54E-2</v>
      </c>
      <c r="L3" s="2" t="s">
        <v>21</v>
      </c>
      <c r="M3" s="2">
        <v>52910.020114860003</v>
      </c>
      <c r="N3" s="2">
        <v>0.88206530000000005</v>
      </c>
      <c r="O3" s="2">
        <v>0.88200000000000001</v>
      </c>
      <c r="P3" s="2">
        <v>3.60276E-3</v>
      </c>
      <c r="Q3" s="2">
        <v>27730700</v>
      </c>
      <c r="R3" s="2">
        <v>24530998</v>
      </c>
      <c r="S3" s="2">
        <v>24532000</v>
      </c>
      <c r="T3" s="2">
        <v>0.88441205000000001</v>
      </c>
      <c r="U3" s="2">
        <v>0.88262039000000003</v>
      </c>
      <c r="V3" s="2">
        <v>0.20699353000000001</v>
      </c>
      <c r="W3" s="2">
        <f>IF(T3&lt;$N3,IF(T3&gt;$O3,1,0),0)</f>
        <v>0</v>
      </c>
      <c r="X3" s="2">
        <f>IF(U3&lt;$N3,IF(U3&gt;$O3,1,0),0)</f>
        <v>0</v>
      </c>
      <c r="Y3" s="2">
        <f>IF(($T3-$X$1)&lt;$N3,IF(($T3-$X$1)&gt;$O3,1,0),0)</f>
        <v>0</v>
      </c>
      <c r="Z3" s="2">
        <f>IF(($U3+$X$1)&lt;$N3,IF(($U3+$X$1)&gt;$O3,1,0),0)</f>
        <v>0</v>
      </c>
      <c r="AA3" s="2" t="str">
        <f>IF(SUM(W3:Z3)&gt;0,"Y","")</f>
        <v/>
      </c>
      <c r="AB3" s="7">
        <f>(1-ABS(T3-$O3))</f>
        <v>0.99758795</v>
      </c>
      <c r="AC3" s="7">
        <f>(1-ABS(U3-$O3))</f>
        <v>0.99937960999999997</v>
      </c>
      <c r="AD3" s="7">
        <f>(1-ABS(N3-$O3))</f>
        <v>0.99993469999999995</v>
      </c>
    </row>
    <row r="4" spans="2:30" x14ac:dyDescent="0.2">
      <c r="B4" s="1">
        <v>1</v>
      </c>
      <c r="C4" s="2">
        <v>20240537491</v>
      </c>
      <c r="D4" s="2">
        <v>0</v>
      </c>
      <c r="E4" s="2">
        <v>52580000</v>
      </c>
      <c r="F4" s="2">
        <v>0.87744999999999995</v>
      </c>
      <c r="G4" s="2">
        <v>0.17</v>
      </c>
      <c r="H4" s="2">
        <v>2024753</v>
      </c>
      <c r="I4" s="2">
        <v>0</v>
      </c>
      <c r="J4" s="2">
        <v>0</v>
      </c>
      <c r="K4" s="2">
        <v>4.7399999999999998E-2</v>
      </c>
      <c r="L4" s="2" t="s">
        <v>22</v>
      </c>
      <c r="M4" s="2">
        <v>1640</v>
      </c>
      <c r="N4" s="2">
        <v>0.89840242999999997</v>
      </c>
      <c r="O4" s="2">
        <v>0.89190000000000003</v>
      </c>
      <c r="P4" s="2">
        <v>0.65346899999999997</v>
      </c>
      <c r="Q4" s="2">
        <v>53161175</v>
      </c>
      <c r="R4" s="2">
        <v>46894406</v>
      </c>
      <c r="S4" s="2">
        <v>47238000</v>
      </c>
      <c r="T4" s="2">
        <v>0.88387640999999995</v>
      </c>
      <c r="U4" s="2">
        <v>0.88045088999999999</v>
      </c>
      <c r="V4" s="2">
        <v>0.24966114</v>
      </c>
      <c r="W4" s="2">
        <f t="shared" ref="W4:W67" si="0">IF(T4&lt;$N4,IF(T4&gt;$O4,1,0),0)</f>
        <v>0</v>
      </c>
      <c r="X4" s="2">
        <f t="shared" ref="X4:X67" si="1">IF(U4&lt;$N4,IF(U4&gt;$O4,1,0),0)</f>
        <v>0</v>
      </c>
      <c r="Y4" s="2">
        <f t="shared" ref="Y4:Y67" si="2">IF(($T4-$X$1)&lt;$N4,IF(($T4-$X$1)&gt;$O4,1,0),0)</f>
        <v>0</v>
      </c>
      <c r="Z4" s="2">
        <f t="shared" ref="Z4:Z67" si="3">IF(($U4+$X$1)&lt;$N4,IF(($U4+$X$1)&gt;$O4,1,0),0)</f>
        <v>0</v>
      </c>
      <c r="AA4" s="5" t="str">
        <f t="shared" ref="AA4:AA67" si="4">IF(SUM(W4:Z4)&gt;0,"Y","")</f>
        <v/>
      </c>
      <c r="AB4" s="7">
        <f t="shared" ref="AB4:AB67" si="5">(1-ABS(T4-$O4))</f>
        <v>0.99197640999999992</v>
      </c>
      <c r="AC4" s="7">
        <f t="shared" ref="AC4:AC67" si="6">(1-ABS(U4-$O4))</f>
        <v>0.98855088999999996</v>
      </c>
      <c r="AD4" s="7">
        <f t="shared" ref="AD4:AD67" si="7">(1-ABS(N4-$O4))</f>
        <v>0.99349757000000005</v>
      </c>
    </row>
    <row r="5" spans="2:30" x14ac:dyDescent="0.2">
      <c r="B5" s="1">
        <v>2</v>
      </c>
      <c r="C5" s="2">
        <v>20240630234</v>
      </c>
      <c r="D5" s="2">
        <v>0</v>
      </c>
      <c r="E5" s="2">
        <v>21860000</v>
      </c>
      <c r="F5" s="2">
        <v>0.87744999999999995</v>
      </c>
      <c r="G5" s="2">
        <v>2.21</v>
      </c>
      <c r="H5" s="2">
        <v>0</v>
      </c>
      <c r="I5" s="2">
        <v>0</v>
      </c>
      <c r="J5" s="2">
        <v>0</v>
      </c>
      <c r="K5" s="2">
        <v>1.2699999999999999E-2</v>
      </c>
      <c r="L5" s="2" t="s">
        <v>22</v>
      </c>
      <c r="M5" s="2">
        <v>1640</v>
      </c>
      <c r="N5" s="2">
        <v>0.87704026000000002</v>
      </c>
      <c r="O5" s="2">
        <v>0.877</v>
      </c>
      <c r="P5" s="2">
        <v>8.1976199999999992E-3</v>
      </c>
      <c r="Q5" s="2">
        <v>21847750</v>
      </c>
      <c r="R5" s="2">
        <v>19170308</v>
      </c>
      <c r="S5" s="2">
        <v>19172100</v>
      </c>
      <c r="T5" s="2">
        <v>0.88101430999999997</v>
      </c>
      <c r="U5" s="2">
        <v>0.87868056000000005</v>
      </c>
      <c r="V5" s="2">
        <v>6.5657859999999998E-2</v>
      </c>
      <c r="W5" s="2">
        <f t="shared" si="0"/>
        <v>0</v>
      </c>
      <c r="X5" s="2">
        <f t="shared" si="1"/>
        <v>0</v>
      </c>
      <c r="Y5" s="2">
        <f t="shared" si="2"/>
        <v>0</v>
      </c>
      <c r="Z5" s="2">
        <f t="shared" si="3"/>
        <v>0</v>
      </c>
      <c r="AA5" s="5" t="str">
        <f t="shared" si="4"/>
        <v/>
      </c>
      <c r="AB5" s="7">
        <f t="shared" si="5"/>
        <v>0.99598569000000003</v>
      </c>
      <c r="AC5" s="7">
        <f t="shared" si="6"/>
        <v>0.99831943999999995</v>
      </c>
      <c r="AD5" s="7">
        <f t="shared" si="7"/>
        <v>0.99995973999999999</v>
      </c>
    </row>
    <row r="6" spans="2:30" x14ac:dyDescent="0.2">
      <c r="B6" s="1">
        <v>3</v>
      </c>
      <c r="C6" s="2">
        <v>20240922549</v>
      </c>
      <c r="D6" s="2">
        <v>0</v>
      </c>
      <c r="E6" s="2">
        <v>141000000</v>
      </c>
      <c r="F6" s="2">
        <v>0.87744999999999995</v>
      </c>
      <c r="G6" s="2">
        <v>0.04</v>
      </c>
      <c r="H6" s="2">
        <v>8873729</v>
      </c>
      <c r="I6" s="2">
        <v>0</v>
      </c>
      <c r="J6" s="2">
        <v>4.0000000000000002E-4</v>
      </c>
      <c r="K6" s="2">
        <v>4.3999999999999997E-2</v>
      </c>
      <c r="L6" s="2" t="s">
        <v>23</v>
      </c>
      <c r="M6" s="2">
        <v>51522.017982279998</v>
      </c>
      <c r="N6" s="2">
        <v>0.88463700000000001</v>
      </c>
      <c r="O6" s="2">
        <v>0.88129999999999997</v>
      </c>
      <c r="P6" s="2">
        <v>0.33392339999999998</v>
      </c>
      <c r="Q6" s="2">
        <v>140378950</v>
      </c>
      <c r="R6" s="2">
        <v>124262985</v>
      </c>
      <c r="S6" s="2">
        <v>124733817</v>
      </c>
      <c r="T6" s="2">
        <v>0.88974748000000004</v>
      </c>
      <c r="U6" s="2">
        <v>0.88460737</v>
      </c>
      <c r="V6" s="2">
        <v>0.66584038999999995</v>
      </c>
      <c r="W6" s="2">
        <f t="shared" si="0"/>
        <v>0</v>
      </c>
      <c r="X6" s="2">
        <f t="shared" si="1"/>
        <v>1</v>
      </c>
      <c r="Y6" s="2">
        <f t="shared" si="2"/>
        <v>1</v>
      </c>
      <c r="Z6" s="2">
        <f t="shared" si="3"/>
        <v>0</v>
      </c>
      <c r="AA6" s="5" t="str">
        <f t="shared" si="4"/>
        <v>Y</v>
      </c>
      <c r="AB6" s="7">
        <f t="shared" si="5"/>
        <v>0.99155251999999994</v>
      </c>
      <c r="AC6" s="7">
        <f t="shared" si="6"/>
        <v>0.99669262999999997</v>
      </c>
      <c r="AD6" s="7">
        <f t="shared" si="7"/>
        <v>0.99666299999999997</v>
      </c>
    </row>
    <row r="7" spans="2:30" x14ac:dyDescent="0.2">
      <c r="B7" s="1">
        <v>4</v>
      </c>
      <c r="C7" s="2">
        <v>20240735051</v>
      </c>
      <c r="D7" s="2">
        <v>0</v>
      </c>
      <c r="E7" s="2">
        <v>7631037</v>
      </c>
      <c r="F7" s="2">
        <v>0.87744999999999995</v>
      </c>
      <c r="G7" s="2">
        <v>3.21</v>
      </c>
      <c r="H7" s="2">
        <v>430363</v>
      </c>
      <c r="I7" s="2">
        <v>6329710</v>
      </c>
      <c r="J7" s="2">
        <v>4.99E-2</v>
      </c>
      <c r="K7" s="2">
        <v>5.74E-2</v>
      </c>
      <c r="L7" s="2" t="s">
        <v>24</v>
      </c>
      <c r="M7" s="2">
        <v>52666.642484210002</v>
      </c>
      <c r="N7" s="2">
        <v>0.88894616000000004</v>
      </c>
      <c r="O7" s="2">
        <v>0.88890000000000002</v>
      </c>
      <c r="P7" s="2">
        <v>5.9362800000000004E-3</v>
      </c>
      <c r="Q7" s="2">
        <v>7670394.0800000001</v>
      </c>
      <c r="R7" s="2">
        <v>6783128</v>
      </c>
      <c r="S7" s="2">
        <v>6783581</v>
      </c>
      <c r="T7" s="2">
        <v>0.88370168000000004</v>
      </c>
      <c r="U7" s="2">
        <v>0.88343276999999998</v>
      </c>
      <c r="V7" s="2">
        <v>6.5657859999999998E-2</v>
      </c>
      <c r="W7" s="2">
        <f t="shared" si="0"/>
        <v>0</v>
      </c>
      <c r="X7" s="2">
        <f t="shared" si="1"/>
        <v>0</v>
      </c>
      <c r="Y7" s="2">
        <f t="shared" si="2"/>
        <v>0</v>
      </c>
      <c r="Z7" s="2">
        <f t="shared" si="3"/>
        <v>0</v>
      </c>
      <c r="AA7" s="5" t="str">
        <f t="shared" si="4"/>
        <v/>
      </c>
      <c r="AB7" s="7">
        <f t="shared" si="5"/>
        <v>0.99480168000000002</v>
      </c>
      <c r="AC7" s="7">
        <f t="shared" si="6"/>
        <v>0.99453276999999995</v>
      </c>
      <c r="AD7" s="7">
        <f t="shared" si="7"/>
        <v>0.99995383999999998</v>
      </c>
    </row>
    <row r="8" spans="2:30" x14ac:dyDescent="0.2">
      <c r="B8" s="1">
        <v>5</v>
      </c>
      <c r="C8" s="2">
        <v>20240414127</v>
      </c>
      <c r="D8" s="2">
        <v>0</v>
      </c>
      <c r="E8" s="2">
        <v>496501000</v>
      </c>
      <c r="F8" s="2">
        <v>0.87744999999999995</v>
      </c>
      <c r="G8" s="2">
        <v>4.07</v>
      </c>
      <c r="H8" s="2">
        <v>27656666</v>
      </c>
      <c r="I8" s="2">
        <v>333219907</v>
      </c>
      <c r="J8" s="2">
        <v>9.9900000000000003E-2</v>
      </c>
      <c r="K8" s="2">
        <v>3.0200000000000001E-2</v>
      </c>
      <c r="L8" s="2" t="s">
        <v>25</v>
      </c>
      <c r="M8" s="2">
        <v>38769.656405540001</v>
      </c>
      <c r="N8" s="2">
        <v>0.87434219000000002</v>
      </c>
      <c r="O8" s="2">
        <v>0.87429999999999997</v>
      </c>
      <c r="P8" s="2">
        <v>4.4509500000000004E-3</v>
      </c>
      <c r="Q8" s="2">
        <v>490854575</v>
      </c>
      <c r="R8" s="2">
        <v>434089671</v>
      </c>
      <c r="S8" s="2">
        <v>434111770</v>
      </c>
      <c r="T8" s="2">
        <v>0.88350337999999995</v>
      </c>
      <c r="U8" s="2">
        <v>0.88387570999999998</v>
      </c>
      <c r="V8" s="2">
        <v>6.5657859999999998E-2</v>
      </c>
      <c r="W8" s="2">
        <f t="shared" si="0"/>
        <v>0</v>
      </c>
      <c r="X8" s="2">
        <f t="shared" si="1"/>
        <v>0</v>
      </c>
      <c r="Y8" s="2">
        <f t="shared" si="2"/>
        <v>0</v>
      </c>
      <c r="Z8" s="2">
        <f t="shared" si="3"/>
        <v>0</v>
      </c>
      <c r="AA8" s="5" t="str">
        <f t="shared" si="4"/>
        <v/>
      </c>
      <c r="AB8" s="7">
        <f t="shared" si="5"/>
        <v>0.99079662000000002</v>
      </c>
      <c r="AC8" s="7">
        <f t="shared" si="6"/>
        <v>0.99042428999999998</v>
      </c>
      <c r="AD8" s="7">
        <f t="shared" si="7"/>
        <v>0.99995780999999995</v>
      </c>
    </row>
    <row r="9" spans="2:30" x14ac:dyDescent="0.2">
      <c r="B9" s="1">
        <v>6</v>
      </c>
      <c r="C9" s="2">
        <v>20240529027</v>
      </c>
      <c r="D9" s="2">
        <v>0</v>
      </c>
      <c r="E9" s="2">
        <v>217040000</v>
      </c>
      <c r="F9" s="2">
        <v>0.87744999999999995</v>
      </c>
      <c r="G9" s="2">
        <v>1.94</v>
      </c>
      <c r="H9" s="2">
        <v>10611087</v>
      </c>
      <c r="I9" s="2">
        <v>189058013</v>
      </c>
      <c r="J9" s="2">
        <v>0</v>
      </c>
      <c r="K9" s="2">
        <v>1.61E-2</v>
      </c>
      <c r="L9" s="2" t="s">
        <v>22</v>
      </c>
      <c r="M9" s="2">
        <v>1640</v>
      </c>
      <c r="N9" s="2">
        <v>0.88334056999999999</v>
      </c>
      <c r="O9" s="2">
        <v>0.88329999999999997</v>
      </c>
      <c r="P9" s="2">
        <v>8.6574000000000004E-4</v>
      </c>
      <c r="Q9" s="2">
        <v>217012900</v>
      </c>
      <c r="R9" s="2">
        <v>191718358</v>
      </c>
      <c r="S9" s="2">
        <v>191720237</v>
      </c>
      <c r="T9" s="2">
        <v>0.88489826999999999</v>
      </c>
      <c r="U9" s="2">
        <v>0.88342392000000003</v>
      </c>
      <c r="V9" s="2">
        <v>6.5657859999999998E-2</v>
      </c>
      <c r="W9" s="2">
        <f t="shared" si="0"/>
        <v>0</v>
      </c>
      <c r="X9" s="2">
        <f t="shared" si="1"/>
        <v>0</v>
      </c>
      <c r="Y9" s="2">
        <f t="shared" si="2"/>
        <v>0</v>
      </c>
      <c r="Z9" s="2">
        <f t="shared" si="3"/>
        <v>0</v>
      </c>
      <c r="AA9" s="5" t="str">
        <f t="shared" si="4"/>
        <v/>
      </c>
      <c r="AB9" s="7">
        <f t="shared" si="5"/>
        <v>0.99840172999999999</v>
      </c>
      <c r="AC9" s="7">
        <f t="shared" si="6"/>
        <v>0.99987607999999994</v>
      </c>
      <c r="AD9" s="7">
        <f t="shared" si="7"/>
        <v>0.99995942999999998</v>
      </c>
    </row>
    <row r="10" spans="2:30" x14ac:dyDescent="0.2">
      <c r="B10" s="1">
        <v>7</v>
      </c>
      <c r="C10" s="2">
        <v>20240634290</v>
      </c>
      <c r="D10" s="2">
        <v>0</v>
      </c>
      <c r="E10" s="2">
        <v>98252000</v>
      </c>
      <c r="F10" s="2">
        <v>0.87744999999999995</v>
      </c>
      <c r="G10" s="2">
        <v>0.09</v>
      </c>
      <c r="H10" s="2">
        <v>5324456</v>
      </c>
      <c r="I10" s="2">
        <v>0</v>
      </c>
      <c r="J10" s="2">
        <v>0</v>
      </c>
      <c r="K10" s="2">
        <v>0</v>
      </c>
      <c r="L10" s="2" t="s">
        <v>22</v>
      </c>
      <c r="M10" s="2">
        <v>1640</v>
      </c>
      <c r="N10" s="2">
        <v>0.89599662000000002</v>
      </c>
      <c r="O10" s="2">
        <v>0.89319999999999999</v>
      </c>
      <c r="P10" s="2">
        <v>0.27993222000000001</v>
      </c>
      <c r="Q10" s="2">
        <v>99271650</v>
      </c>
      <c r="R10" s="2">
        <v>87758421</v>
      </c>
      <c r="S10" s="2">
        <v>88033460</v>
      </c>
      <c r="T10" s="2">
        <v>0.88686478000000002</v>
      </c>
      <c r="U10" s="2">
        <v>0.88259668999999996</v>
      </c>
      <c r="V10" s="2">
        <v>0.80084432000000005</v>
      </c>
      <c r="W10" s="2">
        <f t="shared" si="0"/>
        <v>0</v>
      </c>
      <c r="X10" s="2">
        <f t="shared" si="1"/>
        <v>0</v>
      </c>
      <c r="Y10" s="2">
        <f t="shared" si="2"/>
        <v>0</v>
      </c>
      <c r="Z10" s="2">
        <f t="shared" si="3"/>
        <v>0</v>
      </c>
      <c r="AA10" s="5" t="str">
        <f t="shared" si="4"/>
        <v/>
      </c>
      <c r="AB10" s="7">
        <f t="shared" si="5"/>
        <v>0.99366478000000003</v>
      </c>
      <c r="AC10" s="7">
        <f t="shared" si="6"/>
        <v>0.98939668999999997</v>
      </c>
      <c r="AD10" s="7">
        <f t="shared" si="7"/>
        <v>0.99720337999999997</v>
      </c>
    </row>
    <row r="11" spans="2:30" x14ac:dyDescent="0.2">
      <c r="B11" s="1">
        <v>8</v>
      </c>
      <c r="C11" s="2">
        <v>20240204396</v>
      </c>
      <c r="D11" s="2">
        <v>0</v>
      </c>
      <c r="E11" s="2">
        <v>98450000</v>
      </c>
      <c r="F11" s="2">
        <v>0.87744999999999995</v>
      </c>
      <c r="G11" s="2">
        <v>6.82</v>
      </c>
      <c r="H11" s="2">
        <v>4974164</v>
      </c>
      <c r="I11" s="2">
        <v>0</v>
      </c>
      <c r="J11" s="2">
        <v>4.0000000000000002E-4</v>
      </c>
      <c r="K11" s="2">
        <v>3.4599999999999999E-2</v>
      </c>
      <c r="L11" s="2" t="s">
        <v>26</v>
      </c>
      <c r="M11" s="2">
        <v>24055.048136739999</v>
      </c>
      <c r="N11" s="2">
        <v>0.87974507000000002</v>
      </c>
      <c r="O11" s="2">
        <v>0.87970000000000004</v>
      </c>
      <c r="P11" s="2">
        <v>5.3346899999999996E-3</v>
      </c>
      <c r="Q11" s="2">
        <v>98006800</v>
      </c>
      <c r="R11" s="2">
        <v>86605650</v>
      </c>
      <c r="S11" s="2">
        <v>86610902</v>
      </c>
      <c r="T11" s="2">
        <v>0.88214543000000001</v>
      </c>
      <c r="U11" s="2">
        <v>0.88309216000000001</v>
      </c>
      <c r="V11" s="2">
        <v>6.5657859999999998E-2</v>
      </c>
      <c r="W11" s="2">
        <f t="shared" si="0"/>
        <v>0</v>
      </c>
      <c r="X11" s="2">
        <f t="shared" si="1"/>
        <v>0</v>
      </c>
      <c r="Y11" s="2">
        <f t="shared" si="2"/>
        <v>0</v>
      </c>
      <c r="Z11" s="2">
        <f t="shared" si="3"/>
        <v>0</v>
      </c>
      <c r="AA11" s="5" t="str">
        <f t="shared" si="4"/>
        <v/>
      </c>
      <c r="AB11" s="7">
        <f t="shared" si="5"/>
        <v>0.99755457000000003</v>
      </c>
      <c r="AC11" s="7">
        <f t="shared" si="6"/>
        <v>0.99660784000000002</v>
      </c>
      <c r="AD11" s="7">
        <f t="shared" si="7"/>
        <v>0.99995493000000002</v>
      </c>
    </row>
    <row r="12" spans="2:30" x14ac:dyDescent="0.2">
      <c r="B12" s="1">
        <v>9</v>
      </c>
      <c r="C12" s="2">
        <v>20240306017</v>
      </c>
      <c r="D12" s="2">
        <v>0</v>
      </c>
      <c r="E12" s="2">
        <v>17962070</v>
      </c>
      <c r="F12" s="2">
        <v>0.87744999999999995</v>
      </c>
      <c r="G12" s="2">
        <v>0.6</v>
      </c>
      <c r="H12" s="2">
        <v>327230</v>
      </c>
      <c r="I12" s="2">
        <v>0</v>
      </c>
      <c r="J12" s="2">
        <v>0.05</v>
      </c>
      <c r="K12" s="2">
        <v>4.6699999999999998E-2</v>
      </c>
      <c r="L12" s="2" t="s">
        <v>27</v>
      </c>
      <c r="M12" s="2">
        <v>46055.802958120003</v>
      </c>
      <c r="N12" s="2">
        <v>0.87634666000000006</v>
      </c>
      <c r="O12" s="2">
        <v>0.87609999999999999</v>
      </c>
      <c r="P12" s="2">
        <v>2.001996E-2</v>
      </c>
      <c r="Q12" s="2">
        <v>17889682.870000001</v>
      </c>
      <c r="R12" s="2">
        <v>15737404</v>
      </c>
      <c r="S12" s="2">
        <v>15741000</v>
      </c>
      <c r="T12" s="2">
        <v>0.88114709999999996</v>
      </c>
      <c r="U12" s="2">
        <v>0.88044897</v>
      </c>
      <c r="V12" s="2">
        <v>6.5657859999999998E-2</v>
      </c>
      <c r="W12" s="2">
        <f t="shared" si="0"/>
        <v>0</v>
      </c>
      <c r="X12" s="2">
        <f t="shared" si="1"/>
        <v>0</v>
      </c>
      <c r="Y12" s="2">
        <f t="shared" si="2"/>
        <v>0</v>
      </c>
      <c r="Z12" s="2">
        <f t="shared" si="3"/>
        <v>0</v>
      </c>
      <c r="AA12" s="5" t="str">
        <f t="shared" si="4"/>
        <v/>
      </c>
      <c r="AB12" s="7">
        <f t="shared" si="5"/>
        <v>0.99495290000000003</v>
      </c>
      <c r="AC12" s="7">
        <f t="shared" si="6"/>
        <v>0.99565102999999999</v>
      </c>
      <c r="AD12" s="7">
        <f t="shared" si="7"/>
        <v>0.99975333999999993</v>
      </c>
    </row>
    <row r="13" spans="2:30" x14ac:dyDescent="0.2">
      <c r="B13" s="1">
        <v>10</v>
      </c>
      <c r="C13" s="2">
        <v>20240625858</v>
      </c>
      <c r="D13" s="2">
        <v>0</v>
      </c>
      <c r="E13" s="2">
        <v>424743000</v>
      </c>
      <c r="F13" s="2">
        <v>0.87744999999999995</v>
      </c>
      <c r="G13" s="2">
        <v>2.88</v>
      </c>
      <c r="H13" s="2">
        <v>25531705</v>
      </c>
      <c r="I13" s="2">
        <v>359151736</v>
      </c>
      <c r="J13" s="2">
        <v>0</v>
      </c>
      <c r="K13" s="2">
        <v>4.9599999999999998E-2</v>
      </c>
      <c r="L13" s="2" t="s">
        <v>22</v>
      </c>
      <c r="M13" s="2">
        <v>1640</v>
      </c>
      <c r="N13" s="2">
        <v>0.87617814000000005</v>
      </c>
      <c r="O13" s="2">
        <v>0.87609999999999999</v>
      </c>
      <c r="P13" s="2">
        <v>8.3304499999999997E-3</v>
      </c>
      <c r="Q13" s="2">
        <v>420521100</v>
      </c>
      <c r="R13" s="2">
        <v>372115150</v>
      </c>
      <c r="S13" s="2">
        <v>372150533</v>
      </c>
      <c r="T13" s="2">
        <v>0.88470559999999998</v>
      </c>
      <c r="U13" s="2">
        <v>0.88418377000000004</v>
      </c>
      <c r="V13" s="2">
        <v>6.5657859999999998E-2</v>
      </c>
      <c r="W13" s="2">
        <f t="shared" si="0"/>
        <v>0</v>
      </c>
      <c r="X13" s="2">
        <f t="shared" si="1"/>
        <v>0</v>
      </c>
      <c r="Y13" s="2">
        <f t="shared" si="2"/>
        <v>0</v>
      </c>
      <c r="Z13" s="2">
        <f t="shared" si="3"/>
        <v>0</v>
      </c>
      <c r="AA13" s="5" t="str">
        <f t="shared" si="4"/>
        <v/>
      </c>
      <c r="AB13" s="7">
        <f t="shared" si="5"/>
        <v>0.99139440000000001</v>
      </c>
      <c r="AC13" s="7">
        <f t="shared" si="6"/>
        <v>0.99191622999999995</v>
      </c>
      <c r="AD13" s="7">
        <f t="shared" si="7"/>
        <v>0.99992185999999994</v>
      </c>
    </row>
    <row r="14" spans="2:30" x14ac:dyDescent="0.2">
      <c r="B14" s="1">
        <v>11</v>
      </c>
      <c r="C14" s="2">
        <v>20240322719</v>
      </c>
      <c r="D14" s="2">
        <v>0</v>
      </c>
      <c r="E14" s="2">
        <v>65460000</v>
      </c>
      <c r="F14" s="2">
        <v>0.87744999999999995</v>
      </c>
      <c r="G14" s="2">
        <v>0.39</v>
      </c>
      <c r="H14" s="2">
        <v>3440049</v>
      </c>
      <c r="I14" s="2">
        <v>0</v>
      </c>
      <c r="J14" s="2">
        <v>4.99E-2</v>
      </c>
      <c r="K14" s="2">
        <v>4.4499999999999998E-2</v>
      </c>
      <c r="L14" s="2" t="s">
        <v>28</v>
      </c>
      <c r="M14" s="2">
        <v>46612.532054620002</v>
      </c>
      <c r="N14" s="2">
        <v>0.88916896000000001</v>
      </c>
      <c r="O14" s="2">
        <v>0.88849999999999996</v>
      </c>
      <c r="P14" s="2">
        <v>7.1319889999999997E-2</v>
      </c>
      <c r="Q14" s="2">
        <v>65800600</v>
      </c>
      <c r="R14" s="2">
        <v>58158314</v>
      </c>
      <c r="S14" s="2">
        <v>58205000</v>
      </c>
      <c r="T14" s="2">
        <v>0.88410586999999996</v>
      </c>
      <c r="U14" s="2">
        <v>0.88338890000000003</v>
      </c>
      <c r="V14" s="2">
        <v>0.10696498</v>
      </c>
      <c r="W14" s="2">
        <f t="shared" si="0"/>
        <v>0</v>
      </c>
      <c r="X14" s="2">
        <f t="shared" si="1"/>
        <v>0</v>
      </c>
      <c r="Y14" s="2">
        <f t="shared" si="2"/>
        <v>0</v>
      </c>
      <c r="Z14" s="2">
        <f t="shared" si="3"/>
        <v>0</v>
      </c>
      <c r="AA14" s="5" t="str">
        <f t="shared" si="4"/>
        <v/>
      </c>
      <c r="AB14" s="7">
        <f t="shared" si="5"/>
        <v>0.99560587</v>
      </c>
      <c r="AC14" s="7">
        <f t="shared" si="6"/>
        <v>0.99488890000000008</v>
      </c>
      <c r="AD14" s="7">
        <f t="shared" si="7"/>
        <v>0.99933103999999995</v>
      </c>
    </row>
    <row r="15" spans="2:30" x14ac:dyDescent="0.2">
      <c r="B15" s="1">
        <v>12</v>
      </c>
      <c r="C15" s="2">
        <v>20240525559</v>
      </c>
      <c r="D15" s="2">
        <v>0</v>
      </c>
      <c r="E15" s="2">
        <v>253396000</v>
      </c>
      <c r="F15" s="2">
        <v>0.87744999999999995</v>
      </c>
      <c r="G15" s="2">
        <v>0.17</v>
      </c>
      <c r="H15" s="2">
        <v>8922780</v>
      </c>
      <c r="I15" s="2">
        <v>237926251</v>
      </c>
      <c r="J15" s="2">
        <v>0</v>
      </c>
      <c r="K15" s="2">
        <v>3.4299999999999997E-2</v>
      </c>
      <c r="L15" s="2" t="s">
        <v>22</v>
      </c>
      <c r="M15" s="2">
        <v>1640</v>
      </c>
      <c r="N15" s="2">
        <v>0.92434474</v>
      </c>
      <c r="O15" s="2">
        <v>0.88500000000000001</v>
      </c>
      <c r="P15" s="2">
        <v>3.9389686500000001</v>
      </c>
      <c r="Q15" s="2">
        <v>254317150</v>
      </c>
      <c r="R15" s="2">
        <v>224244070</v>
      </c>
      <c r="S15" s="2">
        <v>234225259</v>
      </c>
      <c r="T15" s="2">
        <v>0.91124989000000001</v>
      </c>
      <c r="U15" s="2">
        <v>0.88174847999999995</v>
      </c>
      <c r="V15" s="2">
        <v>0.28104639999999997</v>
      </c>
      <c r="W15" s="2">
        <f t="shared" si="0"/>
        <v>1</v>
      </c>
      <c r="X15" s="2">
        <f t="shared" si="1"/>
        <v>0</v>
      </c>
      <c r="Y15" s="2">
        <f t="shared" si="2"/>
        <v>1</v>
      </c>
      <c r="Z15" s="2">
        <f t="shared" si="3"/>
        <v>1</v>
      </c>
      <c r="AA15" s="5" t="str">
        <f t="shared" si="4"/>
        <v>Y</v>
      </c>
      <c r="AB15" s="7">
        <f t="shared" si="5"/>
        <v>0.97375011</v>
      </c>
      <c r="AC15" s="7">
        <f t="shared" si="6"/>
        <v>0.99674847999999994</v>
      </c>
      <c r="AD15" s="7">
        <f t="shared" si="7"/>
        <v>0.96065526000000001</v>
      </c>
    </row>
    <row r="16" spans="2:30" x14ac:dyDescent="0.2">
      <c r="B16" s="1">
        <v>13</v>
      </c>
      <c r="C16" s="2">
        <v>20240729176</v>
      </c>
      <c r="D16" s="2">
        <v>0</v>
      </c>
      <c r="E16" s="2">
        <v>121473000</v>
      </c>
      <c r="F16" s="2">
        <v>0.87744999999999995</v>
      </c>
      <c r="G16" s="2">
        <v>0.59</v>
      </c>
      <c r="H16" s="2">
        <v>6546449</v>
      </c>
      <c r="I16" s="2">
        <v>0</v>
      </c>
      <c r="J16" s="2">
        <v>4.99E-2</v>
      </c>
      <c r="K16" s="2">
        <v>0</v>
      </c>
      <c r="L16" s="2" t="s">
        <v>29</v>
      </c>
      <c r="M16" s="2">
        <v>38941.875055960001</v>
      </c>
      <c r="N16" s="2">
        <v>0.88026212000000004</v>
      </c>
      <c r="O16" s="2">
        <v>0.88009999999999999</v>
      </c>
      <c r="P16" s="2">
        <v>1.4709440000000001E-2</v>
      </c>
      <c r="Q16" s="2">
        <v>120927625</v>
      </c>
      <c r="R16" s="2">
        <v>106910212</v>
      </c>
      <c r="S16" s="2">
        <v>106928080</v>
      </c>
      <c r="T16" s="2">
        <v>0.88413554999999999</v>
      </c>
      <c r="U16" s="2">
        <v>0.88317763000000005</v>
      </c>
      <c r="V16" s="2">
        <v>6.5657859999999998E-2</v>
      </c>
      <c r="W16" s="2">
        <f t="shared" si="0"/>
        <v>0</v>
      </c>
      <c r="X16" s="2">
        <f t="shared" si="1"/>
        <v>0</v>
      </c>
      <c r="Y16" s="2">
        <f t="shared" si="2"/>
        <v>0</v>
      </c>
      <c r="Z16" s="2">
        <f t="shared" si="3"/>
        <v>0</v>
      </c>
      <c r="AA16" s="5" t="str">
        <f t="shared" si="4"/>
        <v/>
      </c>
      <c r="AB16" s="7">
        <f t="shared" si="5"/>
        <v>0.99596445</v>
      </c>
      <c r="AC16" s="7">
        <f t="shared" si="6"/>
        <v>0.99692236999999995</v>
      </c>
      <c r="AD16" s="7">
        <f t="shared" si="7"/>
        <v>0.99983787999999996</v>
      </c>
    </row>
    <row r="17" spans="2:30" x14ac:dyDescent="0.2">
      <c r="B17" s="1">
        <v>14</v>
      </c>
      <c r="C17" s="2">
        <v>20240215027</v>
      </c>
      <c r="D17" s="2">
        <v>0</v>
      </c>
      <c r="E17" s="2">
        <v>43692000</v>
      </c>
      <c r="F17" s="2">
        <v>0.87744999999999995</v>
      </c>
      <c r="G17" s="2">
        <v>0.5</v>
      </c>
      <c r="H17" s="2">
        <v>1902395</v>
      </c>
      <c r="I17" s="2">
        <v>0</v>
      </c>
      <c r="J17" s="2">
        <v>4.99E-2</v>
      </c>
      <c r="K17" s="2">
        <v>4.8399999999999999E-2</v>
      </c>
      <c r="L17" s="2" t="s">
        <v>30</v>
      </c>
      <c r="M17" s="2">
        <v>38933.907727010002</v>
      </c>
      <c r="N17" s="2">
        <v>0.87736884999999998</v>
      </c>
      <c r="O17" s="2">
        <v>0.87480000000000002</v>
      </c>
      <c r="P17" s="2">
        <v>0.25250846999999998</v>
      </c>
      <c r="Q17" s="2">
        <v>43296525</v>
      </c>
      <c r="R17" s="2">
        <v>38223674</v>
      </c>
      <c r="S17" s="2">
        <v>38334000</v>
      </c>
      <c r="T17" s="2">
        <v>0.88254843999999999</v>
      </c>
      <c r="U17" s="2">
        <v>0.88211472999999996</v>
      </c>
      <c r="V17" s="2">
        <v>6.5657859999999998E-2</v>
      </c>
      <c r="W17" s="2">
        <f t="shared" si="0"/>
        <v>0</v>
      </c>
      <c r="X17" s="2">
        <f t="shared" si="1"/>
        <v>0</v>
      </c>
      <c r="Y17" s="2">
        <f t="shared" si="2"/>
        <v>1</v>
      </c>
      <c r="Z17" s="2">
        <f t="shared" si="3"/>
        <v>0</v>
      </c>
      <c r="AA17" s="5" t="str">
        <f t="shared" si="4"/>
        <v>Y</v>
      </c>
      <c r="AB17" s="7">
        <f t="shared" si="5"/>
        <v>0.99225156000000003</v>
      </c>
      <c r="AC17" s="7">
        <f t="shared" si="6"/>
        <v>0.99268527000000006</v>
      </c>
      <c r="AD17" s="7">
        <f t="shared" si="7"/>
        <v>0.99743115000000004</v>
      </c>
    </row>
    <row r="18" spans="2:30" x14ac:dyDescent="0.2">
      <c r="B18" s="1">
        <v>15</v>
      </c>
      <c r="C18" s="2">
        <v>20240335928</v>
      </c>
      <c r="D18" s="2">
        <v>0</v>
      </c>
      <c r="E18" s="2">
        <v>121374000</v>
      </c>
      <c r="F18" s="2">
        <v>0.87744999999999995</v>
      </c>
      <c r="G18" s="2">
        <v>2.2799999999999998</v>
      </c>
      <c r="H18" s="2">
        <v>4088003</v>
      </c>
      <c r="I18" s="2">
        <v>0</v>
      </c>
      <c r="J18" s="2">
        <v>0</v>
      </c>
      <c r="K18" s="2">
        <v>3.5499999999999997E-2</v>
      </c>
      <c r="L18" s="2" t="s">
        <v>31</v>
      </c>
      <c r="M18" s="2">
        <v>36478.428622920001</v>
      </c>
      <c r="N18" s="2">
        <v>0.88561389000000001</v>
      </c>
      <c r="O18" s="2">
        <v>0.88549999999999995</v>
      </c>
      <c r="P18" s="2">
        <v>7.1901700000000001E-3</v>
      </c>
      <c r="Q18" s="2">
        <v>121922375</v>
      </c>
      <c r="R18" s="2">
        <v>107481773</v>
      </c>
      <c r="S18" s="2">
        <v>107490500</v>
      </c>
      <c r="T18" s="2">
        <v>0.88077227999999996</v>
      </c>
      <c r="U18" s="2">
        <v>0.88089879000000004</v>
      </c>
      <c r="V18" s="2">
        <v>6.5657859999999998E-2</v>
      </c>
      <c r="W18" s="2">
        <f t="shared" si="0"/>
        <v>0</v>
      </c>
      <c r="X18" s="2">
        <f t="shared" si="1"/>
        <v>0</v>
      </c>
      <c r="Y18" s="2">
        <f t="shared" si="2"/>
        <v>0</v>
      </c>
      <c r="Z18" s="2">
        <f t="shared" si="3"/>
        <v>0</v>
      </c>
      <c r="AA18" s="5" t="str">
        <f t="shared" si="4"/>
        <v/>
      </c>
      <c r="AB18" s="7">
        <f t="shared" si="5"/>
        <v>0.99527228000000001</v>
      </c>
      <c r="AC18" s="7">
        <f t="shared" si="6"/>
        <v>0.99539879000000009</v>
      </c>
      <c r="AD18" s="7">
        <f t="shared" si="7"/>
        <v>0.99988610999999994</v>
      </c>
    </row>
    <row r="19" spans="2:30" x14ac:dyDescent="0.2">
      <c r="B19" s="1">
        <v>16</v>
      </c>
      <c r="C19" s="2">
        <v>20241011986</v>
      </c>
      <c r="D19" s="2">
        <v>0</v>
      </c>
      <c r="E19" s="2">
        <v>912208000</v>
      </c>
      <c r="F19" s="2">
        <v>0.87744999999999995</v>
      </c>
      <c r="G19" s="2">
        <v>5.76</v>
      </c>
      <c r="H19" s="2">
        <v>51557012</v>
      </c>
      <c r="I19" s="2">
        <v>788042636</v>
      </c>
      <c r="J19" s="2">
        <v>0</v>
      </c>
      <c r="K19" s="2">
        <v>0</v>
      </c>
      <c r="L19" s="2" t="s">
        <v>32</v>
      </c>
      <c r="M19" s="2">
        <v>60361.319576659997</v>
      </c>
      <c r="N19" s="2">
        <v>0.88138254000000005</v>
      </c>
      <c r="O19" s="2">
        <v>0.88139999999999996</v>
      </c>
      <c r="P19" s="2">
        <v>4.7828999999999998E-4</v>
      </c>
      <c r="Q19" s="2">
        <v>909090575</v>
      </c>
      <c r="R19" s="2">
        <v>803999837</v>
      </c>
      <c r="S19" s="2">
        <v>804004200</v>
      </c>
      <c r="T19" s="2">
        <v>0.88513743</v>
      </c>
      <c r="U19" s="2">
        <v>0.88307473000000003</v>
      </c>
      <c r="V19" s="2">
        <v>6.5657859999999998E-2</v>
      </c>
      <c r="W19" s="2">
        <f t="shared" si="0"/>
        <v>0</v>
      </c>
      <c r="X19" s="2">
        <f t="shared" si="1"/>
        <v>0</v>
      </c>
      <c r="Y19" s="2">
        <f t="shared" si="2"/>
        <v>0</v>
      </c>
      <c r="Z19" s="2">
        <f t="shared" si="3"/>
        <v>0</v>
      </c>
      <c r="AA19" s="5" t="str">
        <f t="shared" si="4"/>
        <v/>
      </c>
      <c r="AB19" s="7">
        <f t="shared" si="5"/>
        <v>0.99626256999999996</v>
      </c>
      <c r="AC19" s="7">
        <f t="shared" si="6"/>
        <v>0.99832526999999993</v>
      </c>
      <c r="AD19" s="7">
        <f t="shared" si="7"/>
        <v>0.99998254000000009</v>
      </c>
    </row>
    <row r="20" spans="2:30" x14ac:dyDescent="0.2">
      <c r="B20" s="1">
        <v>17</v>
      </c>
      <c r="C20" s="2">
        <v>20240347849</v>
      </c>
      <c r="D20" s="2">
        <v>0</v>
      </c>
      <c r="E20" s="2">
        <v>79380000</v>
      </c>
      <c r="F20" s="2">
        <v>0.87744999999999995</v>
      </c>
      <c r="G20" s="2">
        <v>0.02</v>
      </c>
      <c r="H20" s="2">
        <v>4230763</v>
      </c>
      <c r="I20" s="2">
        <v>0</v>
      </c>
      <c r="J20" s="2">
        <v>4.0000000000000002E-4</v>
      </c>
      <c r="K20" s="2">
        <v>4.53E-2</v>
      </c>
      <c r="L20" s="2" t="s">
        <v>33</v>
      </c>
      <c r="M20" s="2">
        <v>35502.868210590001</v>
      </c>
      <c r="N20" s="2">
        <v>0.88187201000000004</v>
      </c>
      <c r="O20" s="2">
        <v>0.87529999999999997</v>
      </c>
      <c r="P20" s="2">
        <v>0.65609850999999997</v>
      </c>
      <c r="Q20" s="2">
        <v>78595600</v>
      </c>
      <c r="R20" s="2">
        <v>69482189</v>
      </c>
      <c r="S20" s="2">
        <v>70003000</v>
      </c>
      <c r="T20" s="2">
        <v>0.88894284999999995</v>
      </c>
      <c r="U20" s="2">
        <v>0.88304755000000001</v>
      </c>
      <c r="V20" s="2">
        <v>0.76281947000000005</v>
      </c>
      <c r="W20" s="2">
        <f t="shared" si="0"/>
        <v>0</v>
      </c>
      <c r="X20" s="2">
        <f t="shared" si="1"/>
        <v>0</v>
      </c>
      <c r="Y20" s="2">
        <f t="shared" si="2"/>
        <v>0</v>
      </c>
      <c r="Z20" s="2">
        <f t="shared" si="3"/>
        <v>0</v>
      </c>
      <c r="AA20" s="5" t="str">
        <f t="shared" si="4"/>
        <v/>
      </c>
      <c r="AB20" s="7">
        <f t="shared" si="5"/>
        <v>0.98635715000000002</v>
      </c>
      <c r="AC20" s="7">
        <f t="shared" si="6"/>
        <v>0.99225244999999995</v>
      </c>
      <c r="AD20" s="7">
        <f t="shared" si="7"/>
        <v>0.99342798999999993</v>
      </c>
    </row>
    <row r="21" spans="2:30" x14ac:dyDescent="0.2">
      <c r="B21" s="1">
        <v>18</v>
      </c>
      <c r="C21" s="2">
        <v>20240818149</v>
      </c>
      <c r="D21" s="2">
        <v>0</v>
      </c>
      <c r="E21" s="2">
        <v>59000000</v>
      </c>
      <c r="F21" s="2">
        <v>0.87744999999999995</v>
      </c>
      <c r="G21" s="2">
        <v>0.81</v>
      </c>
      <c r="H21" s="2">
        <v>3450780</v>
      </c>
      <c r="I21" s="2">
        <v>0</v>
      </c>
      <c r="J21" s="2">
        <v>4.99E-2</v>
      </c>
      <c r="K21" s="2">
        <v>5.2400000000000002E-2</v>
      </c>
      <c r="L21" s="2" t="s">
        <v>34</v>
      </c>
      <c r="M21" s="2">
        <v>25679.655033790001</v>
      </c>
      <c r="N21" s="2">
        <v>0.88621897999999999</v>
      </c>
      <c r="O21" s="2">
        <v>0.8861</v>
      </c>
      <c r="P21" s="2">
        <v>8.2491500000000002E-3</v>
      </c>
      <c r="Q21" s="2">
        <v>59102125</v>
      </c>
      <c r="R21" s="2">
        <v>52282053</v>
      </c>
      <c r="S21" s="2">
        <v>52286920</v>
      </c>
      <c r="T21" s="2">
        <v>0.88436265000000003</v>
      </c>
      <c r="U21" s="2">
        <v>0.88430076999999996</v>
      </c>
      <c r="V21" s="2">
        <v>6.5657859999999998E-2</v>
      </c>
      <c r="W21" s="2">
        <f t="shared" si="0"/>
        <v>0</v>
      </c>
      <c r="X21" s="2">
        <f t="shared" si="1"/>
        <v>0</v>
      </c>
      <c r="Y21" s="2">
        <f t="shared" si="2"/>
        <v>0</v>
      </c>
      <c r="Z21" s="2">
        <f t="shared" si="3"/>
        <v>0</v>
      </c>
      <c r="AA21" s="5" t="str">
        <f t="shared" si="4"/>
        <v/>
      </c>
      <c r="AB21" s="7">
        <f t="shared" si="5"/>
        <v>0.99826265000000003</v>
      </c>
      <c r="AC21" s="7">
        <f t="shared" si="6"/>
        <v>0.99820076999999996</v>
      </c>
      <c r="AD21" s="7">
        <f t="shared" si="7"/>
        <v>0.99988102000000001</v>
      </c>
    </row>
    <row r="22" spans="2:30" x14ac:dyDescent="0.2">
      <c r="B22" s="1">
        <v>19</v>
      </c>
      <c r="C22" s="2">
        <v>20240435932</v>
      </c>
      <c r="D22" s="2">
        <v>0</v>
      </c>
      <c r="E22" s="2">
        <v>70052000</v>
      </c>
      <c r="F22" s="2">
        <v>0.87744999999999995</v>
      </c>
      <c r="G22" s="2">
        <v>7.0000000000000007E-2</v>
      </c>
      <c r="H22" s="2">
        <v>741654</v>
      </c>
      <c r="I22" s="2">
        <v>0</v>
      </c>
      <c r="J22" s="2">
        <v>1.4800000000000001E-2</v>
      </c>
      <c r="K22" s="2">
        <v>0</v>
      </c>
      <c r="L22" s="2" t="s">
        <v>35</v>
      </c>
      <c r="M22" s="2">
        <v>31487.905938579999</v>
      </c>
      <c r="N22" s="2">
        <v>0.87626335</v>
      </c>
      <c r="O22" s="2">
        <v>0.87570000000000003</v>
      </c>
      <c r="P22" s="2">
        <v>5.621396E-2</v>
      </c>
      <c r="Q22" s="2">
        <v>69808800</v>
      </c>
      <c r="R22" s="2">
        <v>61344621</v>
      </c>
      <c r="S22" s="2">
        <v>61384000</v>
      </c>
      <c r="T22" s="2">
        <v>0.88525761000000003</v>
      </c>
      <c r="U22" s="2">
        <v>0.87750961000000005</v>
      </c>
      <c r="V22" s="2">
        <v>0.63877094000000001</v>
      </c>
      <c r="W22" s="2">
        <f t="shared" si="0"/>
        <v>0</v>
      </c>
      <c r="X22" s="2">
        <f t="shared" si="1"/>
        <v>0</v>
      </c>
      <c r="Y22" s="2">
        <f t="shared" si="2"/>
        <v>0</v>
      </c>
      <c r="Z22" s="2">
        <f t="shared" si="3"/>
        <v>0</v>
      </c>
      <c r="AA22" s="5" t="str">
        <f t="shared" si="4"/>
        <v/>
      </c>
      <c r="AB22" s="7">
        <f t="shared" si="5"/>
        <v>0.99044239000000001</v>
      </c>
      <c r="AC22" s="7">
        <f t="shared" si="6"/>
        <v>0.99819038999999998</v>
      </c>
      <c r="AD22" s="7">
        <f t="shared" si="7"/>
        <v>0.99943665000000004</v>
      </c>
    </row>
    <row r="23" spans="2:30" x14ac:dyDescent="0.2">
      <c r="B23" s="1">
        <v>20</v>
      </c>
      <c r="C23" s="2">
        <v>20240807013</v>
      </c>
      <c r="D23" s="2">
        <v>0</v>
      </c>
      <c r="E23" s="2">
        <v>45580000</v>
      </c>
      <c r="F23" s="2">
        <v>0.87744999999999995</v>
      </c>
      <c r="G23" s="2">
        <v>0.61</v>
      </c>
      <c r="H23" s="2">
        <v>2731702</v>
      </c>
      <c r="I23" s="2">
        <v>0</v>
      </c>
      <c r="J23" s="2">
        <v>4.99E-2</v>
      </c>
      <c r="K23" s="2">
        <v>5.1799999999999999E-2</v>
      </c>
      <c r="L23" s="2" t="s">
        <v>36</v>
      </c>
      <c r="M23" s="2">
        <v>40467.756957990001</v>
      </c>
      <c r="N23" s="2">
        <v>0.88610296</v>
      </c>
      <c r="O23" s="2">
        <v>0.88580000000000003</v>
      </c>
      <c r="P23" s="2">
        <v>2.5864410000000001E-2</v>
      </c>
      <c r="Q23" s="2">
        <v>45634525</v>
      </c>
      <c r="R23" s="2">
        <v>40376784</v>
      </c>
      <c r="S23" s="2">
        <v>40388573</v>
      </c>
      <c r="T23" s="2">
        <v>0.88409490000000002</v>
      </c>
      <c r="U23" s="2">
        <v>0.88429462000000003</v>
      </c>
      <c r="V23" s="2">
        <v>6.5657859999999998E-2</v>
      </c>
      <c r="W23" s="2">
        <f t="shared" si="0"/>
        <v>0</v>
      </c>
      <c r="X23" s="2">
        <f t="shared" si="1"/>
        <v>0</v>
      </c>
      <c r="Y23" s="2">
        <f t="shared" si="2"/>
        <v>0</v>
      </c>
      <c r="Z23" s="2">
        <f t="shared" si="3"/>
        <v>0</v>
      </c>
      <c r="AA23" s="5" t="str">
        <f t="shared" si="4"/>
        <v/>
      </c>
      <c r="AB23" s="7">
        <f t="shared" si="5"/>
        <v>0.99829489999999999</v>
      </c>
      <c r="AC23" s="7">
        <f t="shared" si="6"/>
        <v>0.99849462</v>
      </c>
      <c r="AD23" s="7">
        <f t="shared" si="7"/>
        <v>0.99969704000000004</v>
      </c>
    </row>
    <row r="24" spans="2:30" x14ac:dyDescent="0.2">
      <c r="B24" s="1">
        <v>21</v>
      </c>
      <c r="C24" s="2">
        <v>20240531667</v>
      </c>
      <c r="D24" s="2">
        <v>0</v>
      </c>
      <c r="E24" s="2">
        <v>2301528000</v>
      </c>
      <c r="F24" s="2">
        <v>0.86745000000000005</v>
      </c>
      <c r="G24" s="2">
        <v>3.88</v>
      </c>
      <c r="H24" s="2">
        <v>153438734</v>
      </c>
      <c r="I24" s="2">
        <v>1949069180</v>
      </c>
      <c r="J24" s="2">
        <v>0</v>
      </c>
      <c r="K24" s="2">
        <v>4.4600000000000001E-2</v>
      </c>
      <c r="L24" s="2" t="s">
        <v>22</v>
      </c>
      <c r="M24" s="2">
        <v>1640</v>
      </c>
      <c r="N24" s="2">
        <v>0.87032231999999998</v>
      </c>
      <c r="O24" s="2">
        <v>0.87029999999999996</v>
      </c>
      <c r="P24" s="2">
        <v>5.3370199999999996E-3</v>
      </c>
      <c r="Q24" s="2">
        <v>2285561200</v>
      </c>
      <c r="R24" s="2">
        <v>2002948367</v>
      </c>
      <c r="S24" s="2">
        <v>2003071200</v>
      </c>
      <c r="T24" s="2">
        <v>0.87678372999999998</v>
      </c>
      <c r="U24" s="2">
        <v>0.87588679999999997</v>
      </c>
      <c r="V24" s="2">
        <v>6.5657859999999998E-2</v>
      </c>
      <c r="W24" s="2">
        <f t="shared" si="0"/>
        <v>0</v>
      </c>
      <c r="X24" s="2">
        <f t="shared" si="1"/>
        <v>0</v>
      </c>
      <c r="Y24" s="2">
        <f t="shared" si="2"/>
        <v>0</v>
      </c>
      <c r="Z24" s="2">
        <f t="shared" si="3"/>
        <v>0</v>
      </c>
      <c r="AA24" s="5" t="str">
        <f t="shared" si="4"/>
        <v/>
      </c>
      <c r="AB24" s="7">
        <f t="shared" si="5"/>
        <v>0.99351626999999998</v>
      </c>
      <c r="AC24" s="7">
        <f t="shared" si="6"/>
        <v>0.9944132</v>
      </c>
      <c r="AD24" s="7">
        <f t="shared" si="7"/>
        <v>0.99997767999999998</v>
      </c>
    </row>
    <row r="25" spans="2:30" x14ac:dyDescent="0.2">
      <c r="B25" s="1">
        <v>22</v>
      </c>
      <c r="C25" s="2">
        <v>20240823166</v>
      </c>
      <c r="D25" s="2">
        <v>0</v>
      </c>
      <c r="E25" s="2">
        <v>639507000</v>
      </c>
      <c r="F25" s="2">
        <v>0.87744999999999995</v>
      </c>
      <c r="G25" s="2">
        <v>9.64</v>
      </c>
      <c r="H25" s="2">
        <v>38946629</v>
      </c>
      <c r="I25" s="2">
        <v>530573090</v>
      </c>
      <c r="J25" s="2">
        <v>0</v>
      </c>
      <c r="K25" s="2">
        <v>5.45E-2</v>
      </c>
      <c r="L25" s="2" t="s">
        <v>37</v>
      </c>
      <c r="M25" s="2">
        <v>29734.290713720002</v>
      </c>
      <c r="N25" s="2">
        <v>0.88576710000000003</v>
      </c>
      <c r="O25" s="2">
        <v>0.88580000000000003</v>
      </c>
      <c r="P25" s="2">
        <v>6.8411999999999998E-4</v>
      </c>
      <c r="Q25" s="2">
        <v>640124200</v>
      </c>
      <c r="R25" s="2">
        <v>566449889</v>
      </c>
      <c r="S25" s="2">
        <v>566454264</v>
      </c>
      <c r="T25" s="2">
        <v>0.88376748999999999</v>
      </c>
      <c r="U25" s="2">
        <v>0.88431040000000005</v>
      </c>
      <c r="V25" s="2">
        <v>6.5657859999999998E-2</v>
      </c>
      <c r="W25" s="2">
        <f t="shared" si="0"/>
        <v>0</v>
      </c>
      <c r="X25" s="2">
        <f t="shared" si="1"/>
        <v>0</v>
      </c>
      <c r="Y25" s="2">
        <f t="shared" si="2"/>
        <v>0</v>
      </c>
      <c r="Z25" s="2">
        <f t="shared" si="3"/>
        <v>0</v>
      </c>
      <c r="AA25" s="5" t="str">
        <f t="shared" si="4"/>
        <v/>
      </c>
      <c r="AB25" s="7">
        <f t="shared" si="5"/>
        <v>0.99796748999999996</v>
      </c>
      <c r="AC25" s="7">
        <f t="shared" si="6"/>
        <v>0.99851040000000002</v>
      </c>
      <c r="AD25" s="7">
        <f t="shared" si="7"/>
        <v>0.9999671</v>
      </c>
    </row>
    <row r="26" spans="2:30" x14ac:dyDescent="0.2">
      <c r="B26" s="1">
        <v>23</v>
      </c>
      <c r="C26" s="2">
        <v>20240818178</v>
      </c>
      <c r="D26" s="2">
        <v>0</v>
      </c>
      <c r="E26" s="2">
        <v>27242000</v>
      </c>
      <c r="F26" s="2">
        <v>0.87744999999999995</v>
      </c>
      <c r="G26" s="2">
        <v>0.1</v>
      </c>
      <c r="H26" s="2">
        <v>288170</v>
      </c>
      <c r="I26" s="2">
        <v>0</v>
      </c>
      <c r="J26" s="2">
        <v>1.4800000000000001E-2</v>
      </c>
      <c r="K26" s="2">
        <v>0</v>
      </c>
      <c r="L26" s="2" t="s">
        <v>38</v>
      </c>
      <c r="M26" s="2">
        <v>42116.218854550003</v>
      </c>
      <c r="N26" s="2">
        <v>0.88602157999999998</v>
      </c>
      <c r="O26" s="2">
        <v>0.88560000000000005</v>
      </c>
      <c r="P26" s="2">
        <v>4.250789E-2</v>
      </c>
      <c r="Q26" s="2">
        <v>27454675</v>
      </c>
      <c r="R26" s="2">
        <v>24125420</v>
      </c>
      <c r="S26" s="2">
        <v>24137000</v>
      </c>
      <c r="T26" s="2">
        <v>0.88524886999999997</v>
      </c>
      <c r="U26" s="2">
        <v>0.87785166000000003</v>
      </c>
      <c r="V26" s="2">
        <v>0.55700558</v>
      </c>
      <c r="W26" s="2">
        <f t="shared" si="0"/>
        <v>0</v>
      </c>
      <c r="X26" s="2">
        <f t="shared" si="1"/>
        <v>0</v>
      </c>
      <c r="Y26" s="2">
        <f t="shared" si="2"/>
        <v>0</v>
      </c>
      <c r="Z26" s="2">
        <f t="shared" si="3"/>
        <v>0</v>
      </c>
      <c r="AA26" s="5" t="str">
        <f t="shared" si="4"/>
        <v/>
      </c>
      <c r="AB26" s="7">
        <f t="shared" si="5"/>
        <v>0.99964886999999991</v>
      </c>
      <c r="AC26" s="7">
        <f t="shared" si="6"/>
        <v>0.99225165999999998</v>
      </c>
      <c r="AD26" s="7">
        <f t="shared" si="7"/>
        <v>0.99957842000000008</v>
      </c>
    </row>
    <row r="27" spans="2:30" x14ac:dyDescent="0.2">
      <c r="B27" s="1">
        <v>24</v>
      </c>
      <c r="C27" s="2">
        <v>20240207250</v>
      </c>
      <c r="D27" s="2">
        <v>0</v>
      </c>
      <c r="E27" s="2">
        <v>99320000</v>
      </c>
      <c r="F27" s="2">
        <v>0.87744999999999995</v>
      </c>
      <c r="G27" s="2">
        <v>0.44</v>
      </c>
      <c r="H27" s="2">
        <v>3013018</v>
      </c>
      <c r="I27" s="2">
        <v>0</v>
      </c>
      <c r="J27" s="2">
        <v>4.99E-2</v>
      </c>
      <c r="K27" s="2">
        <v>4.07E-2</v>
      </c>
      <c r="L27" s="2" t="s">
        <v>39</v>
      </c>
      <c r="M27" s="2">
        <v>25911.010745830001</v>
      </c>
      <c r="N27" s="2">
        <v>0.88063833999999996</v>
      </c>
      <c r="O27" s="2">
        <v>0.88060000000000005</v>
      </c>
      <c r="P27" s="2">
        <v>4.0435000000000002E-3</v>
      </c>
      <c r="Q27" s="2">
        <v>99255500</v>
      </c>
      <c r="R27" s="2">
        <v>87460984</v>
      </c>
      <c r="S27" s="2">
        <v>87465000</v>
      </c>
      <c r="T27" s="2">
        <v>0.88208955</v>
      </c>
      <c r="U27" s="2">
        <v>0.88071326999999999</v>
      </c>
      <c r="V27" s="2">
        <v>6.5657859999999998E-2</v>
      </c>
      <c r="W27" s="2">
        <f t="shared" si="0"/>
        <v>0</v>
      </c>
      <c r="X27" s="2">
        <f t="shared" si="1"/>
        <v>0</v>
      </c>
      <c r="Y27" s="2">
        <f t="shared" si="2"/>
        <v>0</v>
      </c>
      <c r="Z27" s="2">
        <f t="shared" si="3"/>
        <v>0</v>
      </c>
      <c r="AA27" s="5" t="str">
        <f t="shared" si="4"/>
        <v/>
      </c>
      <c r="AB27" s="7">
        <f t="shared" si="5"/>
        <v>0.99851045000000005</v>
      </c>
      <c r="AC27" s="7">
        <f t="shared" si="6"/>
        <v>0.99988673000000006</v>
      </c>
      <c r="AD27" s="7">
        <f t="shared" si="7"/>
        <v>0.99996166000000009</v>
      </c>
    </row>
    <row r="28" spans="2:30" x14ac:dyDescent="0.2">
      <c r="B28" s="1">
        <v>25</v>
      </c>
      <c r="C28" s="2">
        <v>20241017175</v>
      </c>
      <c r="D28" s="2">
        <v>0</v>
      </c>
      <c r="E28" s="2">
        <v>150700000</v>
      </c>
      <c r="F28" s="2">
        <v>0.87744999999999995</v>
      </c>
      <c r="G28" s="2">
        <v>1.1299999999999999</v>
      </c>
      <c r="H28" s="2">
        <v>0</v>
      </c>
      <c r="I28" s="2">
        <v>0</v>
      </c>
      <c r="J28" s="2">
        <v>4.99E-2</v>
      </c>
      <c r="K28" s="2">
        <v>0</v>
      </c>
      <c r="L28" s="2" t="s">
        <v>40</v>
      </c>
      <c r="M28" s="2">
        <v>58998.79102936</v>
      </c>
      <c r="N28" s="2">
        <v>0.87427995999999997</v>
      </c>
      <c r="O28" s="2">
        <v>0.87429999999999997</v>
      </c>
      <c r="P28" s="2">
        <v>1.90843E-3</v>
      </c>
      <c r="Q28" s="2">
        <v>150152275</v>
      </c>
      <c r="R28" s="2">
        <v>131751114</v>
      </c>
      <c r="S28" s="2">
        <v>131753990</v>
      </c>
      <c r="T28" s="2">
        <v>0.87890387999999997</v>
      </c>
      <c r="U28" s="2">
        <v>0.87795062000000001</v>
      </c>
      <c r="V28" s="2">
        <v>6.5657859999999998E-2</v>
      </c>
      <c r="W28" s="2">
        <f t="shared" si="0"/>
        <v>0</v>
      </c>
      <c r="X28" s="2">
        <f t="shared" si="1"/>
        <v>0</v>
      </c>
      <c r="Y28" s="2">
        <f t="shared" si="2"/>
        <v>0</v>
      </c>
      <c r="Z28" s="2">
        <f t="shared" si="3"/>
        <v>0</v>
      </c>
      <c r="AA28" s="5" t="str">
        <f t="shared" si="4"/>
        <v/>
      </c>
      <c r="AB28" s="7">
        <f t="shared" si="5"/>
        <v>0.99539612</v>
      </c>
      <c r="AC28" s="7">
        <f t="shared" si="6"/>
        <v>0.99634937999999995</v>
      </c>
      <c r="AD28" s="7">
        <f t="shared" si="7"/>
        <v>0.99997996</v>
      </c>
    </row>
    <row r="29" spans="2:30" x14ac:dyDescent="0.2">
      <c r="B29" s="1">
        <v>26</v>
      </c>
      <c r="C29" s="2">
        <v>20240442451</v>
      </c>
      <c r="D29" s="2">
        <v>0</v>
      </c>
      <c r="E29" s="2">
        <v>95185000</v>
      </c>
      <c r="F29" s="2">
        <v>0.87744999999999995</v>
      </c>
      <c r="G29" s="2">
        <v>0.53</v>
      </c>
      <c r="H29" s="2">
        <v>4174866</v>
      </c>
      <c r="I29" s="2">
        <v>0</v>
      </c>
      <c r="J29" s="2">
        <v>4.99E-2</v>
      </c>
      <c r="K29" s="2">
        <v>8.5300000000000001E-2</v>
      </c>
      <c r="L29" s="2" t="s">
        <v>41</v>
      </c>
      <c r="M29" s="2">
        <v>38319.277997899997</v>
      </c>
      <c r="N29" s="2">
        <v>0.87177362999999997</v>
      </c>
      <c r="O29" s="2">
        <v>0.86929999999999996</v>
      </c>
      <c r="P29" s="2">
        <v>0.24697904000000001</v>
      </c>
      <c r="Q29" s="2">
        <v>93718225</v>
      </c>
      <c r="R29" s="2">
        <v>82744686</v>
      </c>
      <c r="S29" s="2">
        <v>82979773</v>
      </c>
      <c r="T29" s="2">
        <v>0.88287638999999996</v>
      </c>
      <c r="U29" s="2">
        <v>0.88233061000000002</v>
      </c>
      <c r="V29" s="2">
        <v>0.12847769000000001</v>
      </c>
      <c r="W29" s="2">
        <f t="shared" si="0"/>
        <v>0</v>
      </c>
      <c r="X29" s="2">
        <f t="shared" si="1"/>
        <v>0</v>
      </c>
      <c r="Y29" s="2">
        <f t="shared" si="2"/>
        <v>0</v>
      </c>
      <c r="Z29" s="2">
        <f t="shared" si="3"/>
        <v>0</v>
      </c>
      <c r="AA29" s="5" t="str">
        <f t="shared" si="4"/>
        <v/>
      </c>
      <c r="AB29" s="7">
        <f t="shared" si="5"/>
        <v>0.98642361000000001</v>
      </c>
      <c r="AC29" s="7">
        <f t="shared" si="6"/>
        <v>0.98696938999999995</v>
      </c>
      <c r="AD29" s="7">
        <f t="shared" si="7"/>
        <v>0.99752637</v>
      </c>
    </row>
    <row r="30" spans="2:30" x14ac:dyDescent="0.2">
      <c r="B30" s="1">
        <v>27</v>
      </c>
      <c r="C30" s="2">
        <v>20240414372</v>
      </c>
      <c r="D30" s="2">
        <v>0</v>
      </c>
      <c r="E30" s="2">
        <v>70900000</v>
      </c>
      <c r="F30" s="2">
        <v>0.87744999999999995</v>
      </c>
      <c r="G30" s="2">
        <v>5.49</v>
      </c>
      <c r="H30" s="2">
        <v>1358344</v>
      </c>
      <c r="I30" s="2">
        <v>0</v>
      </c>
      <c r="J30" s="2">
        <v>4.99E-2</v>
      </c>
      <c r="K30" s="2">
        <v>6.4600000000000005E-2</v>
      </c>
      <c r="L30" s="2" t="s">
        <v>42</v>
      </c>
      <c r="M30" s="2">
        <v>42025.705141120001</v>
      </c>
      <c r="N30" s="2">
        <v>0.88055600999999994</v>
      </c>
      <c r="O30" s="2">
        <v>0.88049999999999995</v>
      </c>
      <c r="P30" s="2">
        <v>4.68265E-3</v>
      </c>
      <c r="Q30" s="2">
        <v>70957475</v>
      </c>
      <c r="R30" s="2">
        <v>62428101</v>
      </c>
      <c r="S30" s="2">
        <v>62431421</v>
      </c>
      <c r="T30" s="2">
        <v>0.87925134000000005</v>
      </c>
      <c r="U30" s="2">
        <v>0.88011927000000001</v>
      </c>
      <c r="V30" s="2">
        <v>6.5657859999999998E-2</v>
      </c>
      <c r="W30" s="2">
        <f t="shared" si="0"/>
        <v>0</v>
      </c>
      <c r="X30" s="2">
        <f t="shared" si="1"/>
        <v>0</v>
      </c>
      <c r="Y30" s="2">
        <f t="shared" si="2"/>
        <v>0</v>
      </c>
      <c r="Z30" s="2">
        <f t="shared" si="3"/>
        <v>0</v>
      </c>
      <c r="AA30" s="5" t="str">
        <f t="shared" si="4"/>
        <v/>
      </c>
      <c r="AB30" s="7">
        <f t="shared" si="5"/>
        <v>0.9987513400000001</v>
      </c>
      <c r="AC30" s="7">
        <f t="shared" si="6"/>
        <v>0.99961927000000006</v>
      </c>
      <c r="AD30" s="7">
        <f t="shared" si="7"/>
        <v>0.99994399</v>
      </c>
    </row>
    <row r="31" spans="2:30" x14ac:dyDescent="0.2">
      <c r="B31" s="1">
        <v>28</v>
      </c>
      <c r="C31" s="2">
        <v>20240927522</v>
      </c>
      <c r="D31" s="2">
        <v>0</v>
      </c>
      <c r="E31" s="2">
        <v>64870000</v>
      </c>
      <c r="F31" s="2">
        <v>0.87744999999999995</v>
      </c>
      <c r="G31" s="2">
        <v>1.75</v>
      </c>
      <c r="H31" s="2">
        <v>3069001</v>
      </c>
      <c r="I31" s="2">
        <v>0</v>
      </c>
      <c r="J31" s="2">
        <v>0.05</v>
      </c>
      <c r="K31" s="2">
        <v>5.1400000000000001E-2</v>
      </c>
      <c r="L31" s="2" t="s">
        <v>43</v>
      </c>
      <c r="M31" s="2">
        <v>32668.784336709999</v>
      </c>
      <c r="N31" s="2">
        <v>0.87244379999999999</v>
      </c>
      <c r="O31" s="2">
        <v>0.87229999999999996</v>
      </c>
      <c r="P31" s="2">
        <v>1.02189E-2</v>
      </c>
      <c r="Q31" s="2">
        <v>64063700</v>
      </c>
      <c r="R31" s="2">
        <v>56588800</v>
      </c>
      <c r="S31" s="2">
        <v>56595429</v>
      </c>
      <c r="T31" s="2">
        <v>0.88274744000000005</v>
      </c>
      <c r="U31" s="2">
        <v>0.88303827999999995</v>
      </c>
      <c r="V31" s="2">
        <v>6.5657859999999998E-2</v>
      </c>
      <c r="W31" s="2">
        <f t="shared" si="0"/>
        <v>0</v>
      </c>
      <c r="X31" s="2">
        <f t="shared" si="1"/>
        <v>0</v>
      </c>
      <c r="Y31" s="2">
        <f t="shared" si="2"/>
        <v>0</v>
      </c>
      <c r="Z31" s="2">
        <f t="shared" si="3"/>
        <v>0</v>
      </c>
      <c r="AA31" s="5" t="str">
        <f t="shared" si="4"/>
        <v/>
      </c>
      <c r="AB31" s="7">
        <f t="shared" si="5"/>
        <v>0.98955255999999991</v>
      </c>
      <c r="AC31" s="7">
        <f t="shared" si="6"/>
        <v>0.98926172000000001</v>
      </c>
      <c r="AD31" s="7">
        <f t="shared" si="7"/>
        <v>0.99985619999999997</v>
      </c>
    </row>
    <row r="32" spans="2:30" x14ac:dyDescent="0.2">
      <c r="B32" s="1">
        <v>29</v>
      </c>
      <c r="C32" s="2">
        <v>20170103976</v>
      </c>
      <c r="D32" s="2">
        <v>0</v>
      </c>
      <c r="E32" s="2">
        <v>1200600000</v>
      </c>
      <c r="F32" s="2">
        <v>0.86745000000000005</v>
      </c>
      <c r="G32" s="2">
        <v>1.95</v>
      </c>
      <c r="H32" s="2">
        <v>0</v>
      </c>
      <c r="I32" s="2">
        <v>0</v>
      </c>
      <c r="J32" s="2">
        <v>0</v>
      </c>
      <c r="K32" s="2">
        <v>3.2199999999999999E-2</v>
      </c>
      <c r="L32" s="2" t="s">
        <v>44</v>
      </c>
      <c r="M32" s="2">
        <v>27947.06161683</v>
      </c>
      <c r="N32" s="2">
        <v>0.86141595999999998</v>
      </c>
      <c r="O32" s="2">
        <v>0.86119999999999997</v>
      </c>
      <c r="P32" s="2">
        <v>2.31092E-2</v>
      </c>
      <c r="Q32" s="2">
        <v>1191928700</v>
      </c>
      <c r="R32" s="2">
        <v>1033938551</v>
      </c>
      <c r="S32" s="2">
        <v>1034216000</v>
      </c>
      <c r="T32" s="2">
        <v>0.87354140999999996</v>
      </c>
      <c r="U32" s="2">
        <v>0.87076863999999998</v>
      </c>
      <c r="V32" s="2">
        <v>6.5657859999999998E-2</v>
      </c>
      <c r="W32" s="2">
        <f t="shared" si="0"/>
        <v>0</v>
      </c>
      <c r="X32" s="2">
        <f t="shared" si="1"/>
        <v>0</v>
      </c>
      <c r="Y32" s="2">
        <f t="shared" si="2"/>
        <v>0</v>
      </c>
      <c r="Z32" s="2">
        <f t="shared" si="3"/>
        <v>0</v>
      </c>
      <c r="AA32" s="5" t="str">
        <f t="shared" si="4"/>
        <v/>
      </c>
      <c r="AB32" s="7">
        <f t="shared" si="5"/>
        <v>0.98765859</v>
      </c>
      <c r="AC32" s="7">
        <f t="shared" si="6"/>
        <v>0.99043135999999998</v>
      </c>
      <c r="AD32" s="7">
        <f t="shared" si="7"/>
        <v>0.99978403999999998</v>
      </c>
    </row>
    <row r="33" spans="2:30" x14ac:dyDescent="0.2">
      <c r="B33" s="1">
        <v>30</v>
      </c>
      <c r="C33" s="2">
        <v>20241110146</v>
      </c>
      <c r="D33" s="2">
        <v>0</v>
      </c>
      <c r="E33" s="2">
        <v>23880000</v>
      </c>
      <c r="F33" s="2">
        <v>0.87744999999999995</v>
      </c>
      <c r="G33" s="2">
        <v>0.14000000000000001</v>
      </c>
      <c r="H33" s="2">
        <v>373809</v>
      </c>
      <c r="I33" s="2">
        <v>0</v>
      </c>
      <c r="J33" s="2">
        <v>4.99E-2</v>
      </c>
      <c r="K33" s="2">
        <v>4.3099999999999999E-2</v>
      </c>
      <c r="L33" s="2" t="s">
        <v>45</v>
      </c>
      <c r="M33" s="2">
        <v>57210.709046670003</v>
      </c>
      <c r="N33" s="2">
        <v>0.87050669999999997</v>
      </c>
      <c r="O33" s="2">
        <v>0.86729999999999996</v>
      </c>
      <c r="P33" s="2">
        <v>0.32455192999999999</v>
      </c>
      <c r="Q33" s="2">
        <v>23550500</v>
      </c>
      <c r="R33" s="2">
        <v>20710197</v>
      </c>
      <c r="S33" s="2">
        <v>20787700</v>
      </c>
      <c r="T33" s="2">
        <v>0.88312539999999995</v>
      </c>
      <c r="U33" s="2">
        <v>0.87987579999999999</v>
      </c>
      <c r="V33" s="2">
        <v>0.47146716</v>
      </c>
      <c r="W33" s="2">
        <f t="shared" si="0"/>
        <v>0</v>
      </c>
      <c r="X33" s="2">
        <f t="shared" si="1"/>
        <v>0</v>
      </c>
      <c r="Y33" s="2">
        <f t="shared" si="2"/>
        <v>0</v>
      </c>
      <c r="Z33" s="2">
        <f t="shared" si="3"/>
        <v>0</v>
      </c>
      <c r="AA33" s="5" t="str">
        <f t="shared" si="4"/>
        <v/>
      </c>
      <c r="AB33" s="7">
        <f t="shared" si="5"/>
        <v>0.98417460000000001</v>
      </c>
      <c r="AC33" s="7">
        <f t="shared" si="6"/>
        <v>0.98742419999999997</v>
      </c>
      <c r="AD33" s="7">
        <f t="shared" si="7"/>
        <v>0.99679329999999999</v>
      </c>
    </row>
    <row r="34" spans="2:30" x14ac:dyDescent="0.2">
      <c r="B34" s="1">
        <v>31</v>
      </c>
      <c r="C34" s="2">
        <v>20240730650</v>
      </c>
      <c r="D34" s="2">
        <v>0</v>
      </c>
      <c r="E34" s="2">
        <v>32034000</v>
      </c>
      <c r="F34" s="2">
        <v>0.87744999999999995</v>
      </c>
      <c r="G34" s="2">
        <v>0.08</v>
      </c>
      <c r="H34" s="2">
        <v>1529308</v>
      </c>
      <c r="I34" s="2">
        <v>0</v>
      </c>
      <c r="J34" s="2">
        <v>9.9900000000000003E-2</v>
      </c>
      <c r="K34" s="2">
        <v>4.8300000000000003E-2</v>
      </c>
      <c r="L34" s="2" t="s">
        <v>46</v>
      </c>
      <c r="M34" s="2">
        <v>20366.632248319998</v>
      </c>
      <c r="N34" s="2">
        <v>0.88458513000000005</v>
      </c>
      <c r="O34" s="2">
        <v>0.88370000000000004</v>
      </c>
      <c r="P34" s="2">
        <v>8.9698449999999999E-2</v>
      </c>
      <c r="Q34" s="2">
        <v>32048150</v>
      </c>
      <c r="R34" s="2">
        <v>28308066</v>
      </c>
      <c r="S34" s="2">
        <v>28336800</v>
      </c>
      <c r="T34" s="2">
        <v>0.88561093999999996</v>
      </c>
      <c r="U34" s="2">
        <v>0.88284615</v>
      </c>
      <c r="V34" s="2">
        <v>0.84270856999999999</v>
      </c>
      <c r="W34" s="2">
        <f t="shared" si="0"/>
        <v>0</v>
      </c>
      <c r="X34" s="2">
        <f t="shared" si="1"/>
        <v>0</v>
      </c>
      <c r="Y34" s="2">
        <f t="shared" si="2"/>
        <v>0</v>
      </c>
      <c r="Z34" s="2">
        <f t="shared" si="3"/>
        <v>0</v>
      </c>
      <c r="AA34" s="5" t="str">
        <f t="shared" si="4"/>
        <v/>
      </c>
      <c r="AB34" s="7">
        <f t="shared" si="5"/>
        <v>0.99808906000000008</v>
      </c>
      <c r="AC34" s="7">
        <f t="shared" si="6"/>
        <v>0.99914614999999996</v>
      </c>
      <c r="AD34" s="7">
        <f t="shared" si="7"/>
        <v>0.99911486999999999</v>
      </c>
    </row>
    <row r="35" spans="2:30" x14ac:dyDescent="0.2">
      <c r="B35" s="1">
        <v>32</v>
      </c>
      <c r="C35" s="2">
        <v>20240431880</v>
      </c>
      <c r="D35" s="2">
        <v>0</v>
      </c>
      <c r="E35" s="2">
        <v>74233000</v>
      </c>
      <c r="F35" s="2">
        <v>0.87744999999999995</v>
      </c>
      <c r="G35" s="2">
        <v>1.34</v>
      </c>
      <c r="H35" s="2">
        <v>3126558</v>
      </c>
      <c r="I35" s="2">
        <v>0</v>
      </c>
      <c r="J35" s="2">
        <v>4.99E-2</v>
      </c>
      <c r="K35" s="2">
        <v>6.5100000000000005E-2</v>
      </c>
      <c r="L35" s="2" t="s">
        <v>47</v>
      </c>
      <c r="M35" s="2">
        <v>57915.239141259997</v>
      </c>
      <c r="N35" s="2">
        <v>0.87821453999999999</v>
      </c>
      <c r="O35" s="2">
        <v>0.87819999999999998</v>
      </c>
      <c r="P35" s="2">
        <v>2.7346E-4</v>
      </c>
      <c r="Q35" s="2">
        <v>73860775</v>
      </c>
      <c r="R35" s="2">
        <v>65192297</v>
      </c>
      <c r="S35" s="2">
        <v>65192500</v>
      </c>
      <c r="T35" s="2">
        <v>0.88226992000000004</v>
      </c>
      <c r="U35" s="2">
        <v>0.88230070999999999</v>
      </c>
      <c r="V35" s="2">
        <v>6.5657859999999998E-2</v>
      </c>
      <c r="W35" s="2">
        <f t="shared" si="0"/>
        <v>0</v>
      </c>
      <c r="X35" s="2">
        <f t="shared" si="1"/>
        <v>0</v>
      </c>
      <c r="Y35" s="2">
        <f t="shared" si="2"/>
        <v>0</v>
      </c>
      <c r="Z35" s="2">
        <f t="shared" si="3"/>
        <v>0</v>
      </c>
      <c r="AA35" s="5" t="str">
        <f t="shared" si="4"/>
        <v/>
      </c>
      <c r="AB35" s="7">
        <f t="shared" si="5"/>
        <v>0.99593007999999994</v>
      </c>
      <c r="AC35" s="7">
        <f t="shared" si="6"/>
        <v>0.99589928999999999</v>
      </c>
      <c r="AD35" s="7">
        <f t="shared" si="7"/>
        <v>0.99998545999999999</v>
      </c>
    </row>
    <row r="36" spans="2:30" x14ac:dyDescent="0.2">
      <c r="B36" s="1">
        <v>33</v>
      </c>
      <c r="C36" s="2">
        <v>20240240684</v>
      </c>
      <c r="D36" s="2">
        <v>1</v>
      </c>
      <c r="E36" s="2">
        <v>32791000</v>
      </c>
      <c r="F36" s="2">
        <v>0.87744999999999995</v>
      </c>
      <c r="G36" s="2">
        <v>0.74</v>
      </c>
      <c r="H36" s="2">
        <v>1246438</v>
      </c>
      <c r="I36" s="2">
        <v>0</v>
      </c>
      <c r="J36" s="2">
        <v>4.99E-2</v>
      </c>
      <c r="K36" s="2">
        <v>4.7E-2</v>
      </c>
      <c r="L36" s="2" t="s">
        <v>48</v>
      </c>
      <c r="M36" s="2">
        <v>32810.173951069999</v>
      </c>
      <c r="N36" s="2">
        <v>0.87265115000000004</v>
      </c>
      <c r="O36" s="2">
        <v>0.86850000000000005</v>
      </c>
      <c r="P36" s="2">
        <v>0.41664480999999998</v>
      </c>
      <c r="Q36" s="2">
        <v>32281875</v>
      </c>
      <c r="R36" s="2">
        <v>28478482</v>
      </c>
      <c r="S36" s="2">
        <v>28615104</v>
      </c>
      <c r="T36" s="2">
        <v>0.88192539000000003</v>
      </c>
      <c r="U36" s="2">
        <v>0.88149348999999999</v>
      </c>
      <c r="V36" s="2">
        <v>6.5657859999999998E-2</v>
      </c>
      <c r="W36" s="2">
        <f t="shared" si="0"/>
        <v>0</v>
      </c>
      <c r="X36" s="2">
        <f t="shared" si="1"/>
        <v>0</v>
      </c>
      <c r="Y36" s="2">
        <f t="shared" si="2"/>
        <v>0</v>
      </c>
      <c r="Z36" s="2">
        <f t="shared" si="3"/>
        <v>0</v>
      </c>
      <c r="AA36" s="5" t="str">
        <f t="shared" si="4"/>
        <v/>
      </c>
      <c r="AB36" s="7">
        <f t="shared" si="5"/>
        <v>0.98657461000000002</v>
      </c>
      <c r="AC36" s="7">
        <f t="shared" si="6"/>
        <v>0.98700651000000006</v>
      </c>
      <c r="AD36" s="7">
        <f t="shared" si="7"/>
        <v>0.99584885000000001</v>
      </c>
    </row>
    <row r="37" spans="2:30" x14ac:dyDescent="0.2">
      <c r="B37" s="1">
        <v>34</v>
      </c>
      <c r="C37" s="2">
        <v>20241106614</v>
      </c>
      <c r="D37" s="2">
        <v>0</v>
      </c>
      <c r="E37" s="2">
        <v>626256000</v>
      </c>
      <c r="F37" s="2">
        <v>0.87744999999999995</v>
      </c>
      <c r="G37" s="2">
        <v>1.51</v>
      </c>
      <c r="H37" s="2">
        <v>33807038</v>
      </c>
      <c r="I37" s="2">
        <v>539166725</v>
      </c>
      <c r="J37" s="2">
        <v>9.9900000000000003E-2</v>
      </c>
      <c r="K37" s="2">
        <v>8.2600000000000007E-2</v>
      </c>
      <c r="L37" s="2" t="s">
        <v>49</v>
      </c>
      <c r="M37" s="2">
        <v>46617.054328489998</v>
      </c>
      <c r="N37" s="2">
        <v>0.88151221000000002</v>
      </c>
      <c r="O37" s="2">
        <v>0.88049999999999995</v>
      </c>
      <c r="P37" s="2">
        <v>9.8266039999999999E-2</v>
      </c>
      <c r="Q37" s="2">
        <v>623732250</v>
      </c>
      <c r="R37" s="2">
        <v>551436915</v>
      </c>
      <c r="S37" s="2">
        <v>552052312</v>
      </c>
      <c r="T37" s="2">
        <v>0.88480462000000004</v>
      </c>
      <c r="U37" s="2">
        <v>0.88325686000000003</v>
      </c>
      <c r="V37" s="2">
        <v>0.14258496000000001</v>
      </c>
      <c r="W37" s="2">
        <f t="shared" si="0"/>
        <v>0</v>
      </c>
      <c r="X37" s="2">
        <f t="shared" si="1"/>
        <v>0</v>
      </c>
      <c r="Y37" s="2">
        <f t="shared" si="2"/>
        <v>0</v>
      </c>
      <c r="Z37" s="2">
        <f t="shared" si="3"/>
        <v>0</v>
      </c>
      <c r="AA37" s="5" t="str">
        <f t="shared" si="4"/>
        <v/>
      </c>
      <c r="AB37" s="7">
        <f t="shared" si="5"/>
        <v>0.99569537999999991</v>
      </c>
      <c r="AC37" s="7">
        <f t="shared" si="6"/>
        <v>0.99724313999999992</v>
      </c>
      <c r="AD37" s="7">
        <f t="shared" si="7"/>
        <v>0.99898778999999993</v>
      </c>
    </row>
    <row r="38" spans="2:30" x14ac:dyDescent="0.2">
      <c r="B38" s="1">
        <v>35</v>
      </c>
      <c r="C38" s="2">
        <v>20241202027</v>
      </c>
      <c r="D38" s="2">
        <v>0</v>
      </c>
      <c r="E38" s="2">
        <v>60852000</v>
      </c>
      <c r="F38" s="2">
        <v>0.87744999999999995</v>
      </c>
      <c r="G38" s="2">
        <v>0.39</v>
      </c>
      <c r="H38" s="2">
        <v>3746290</v>
      </c>
      <c r="I38" s="2">
        <v>0</v>
      </c>
      <c r="J38" s="2">
        <v>4.99E-2</v>
      </c>
      <c r="K38" s="2">
        <v>5.0500000000000003E-2</v>
      </c>
      <c r="L38" s="2" t="s">
        <v>50</v>
      </c>
      <c r="M38" s="2">
        <v>10783.601053</v>
      </c>
      <c r="N38" s="2">
        <v>0.88690002000000001</v>
      </c>
      <c r="O38" s="2">
        <v>0.88680000000000003</v>
      </c>
      <c r="P38" s="2">
        <v>5.10254E-3</v>
      </c>
      <c r="Q38" s="2">
        <v>60980600</v>
      </c>
      <c r="R38" s="2">
        <v>53966535</v>
      </c>
      <c r="S38" s="2">
        <v>53969640</v>
      </c>
      <c r="T38" s="2">
        <v>0.88538612000000005</v>
      </c>
      <c r="U38" s="2">
        <v>0.88464715999999999</v>
      </c>
      <c r="V38" s="2">
        <v>6.9368269999999996E-2</v>
      </c>
      <c r="W38" s="2">
        <f t="shared" si="0"/>
        <v>0</v>
      </c>
      <c r="X38" s="2">
        <f t="shared" si="1"/>
        <v>0</v>
      </c>
      <c r="Y38" s="2">
        <f t="shared" si="2"/>
        <v>0</v>
      </c>
      <c r="Z38" s="2">
        <f t="shared" si="3"/>
        <v>0</v>
      </c>
      <c r="AA38" s="5" t="str">
        <f t="shared" si="4"/>
        <v/>
      </c>
      <c r="AB38" s="7">
        <f t="shared" si="5"/>
        <v>0.99858612000000002</v>
      </c>
      <c r="AC38" s="7">
        <f t="shared" si="6"/>
        <v>0.99784715999999996</v>
      </c>
      <c r="AD38" s="7">
        <f t="shared" si="7"/>
        <v>0.99989998000000002</v>
      </c>
    </row>
    <row r="39" spans="2:30" x14ac:dyDescent="0.2">
      <c r="B39" s="1">
        <v>36</v>
      </c>
      <c r="C39" s="2">
        <v>20240737235</v>
      </c>
      <c r="D39" s="2">
        <v>0</v>
      </c>
      <c r="E39" s="2">
        <v>349751000</v>
      </c>
      <c r="F39" s="2">
        <v>0.87744999999999995</v>
      </c>
      <c r="G39" s="2">
        <v>5.66</v>
      </c>
      <c r="H39" s="2">
        <v>21682033</v>
      </c>
      <c r="I39" s="2">
        <v>309942488</v>
      </c>
      <c r="J39" s="2">
        <v>1.4999999999999999E-2</v>
      </c>
      <c r="K39" s="2">
        <v>3.2199999999999999E-2</v>
      </c>
      <c r="L39" s="2" t="s">
        <v>51</v>
      </c>
      <c r="M39" s="2">
        <v>29510.929329539998</v>
      </c>
      <c r="N39" s="2">
        <v>0.87688518000000004</v>
      </c>
      <c r="O39" s="2">
        <v>0.87690000000000001</v>
      </c>
      <c r="P39" s="2">
        <v>2.6644699999999999E-3</v>
      </c>
      <c r="Q39" s="2">
        <v>346487000</v>
      </c>
      <c r="R39" s="2">
        <v>306682151</v>
      </c>
      <c r="S39" s="2">
        <v>306691470</v>
      </c>
      <c r="T39" s="2">
        <v>0.88622372000000005</v>
      </c>
      <c r="U39" s="2">
        <v>0.88461604999999999</v>
      </c>
      <c r="V39" s="2">
        <v>6.5657859999999998E-2</v>
      </c>
      <c r="W39" s="2">
        <f t="shared" si="0"/>
        <v>0</v>
      </c>
      <c r="X39" s="2">
        <f t="shared" si="1"/>
        <v>0</v>
      </c>
      <c r="Y39" s="2">
        <f t="shared" si="2"/>
        <v>0</v>
      </c>
      <c r="Z39" s="2">
        <f t="shared" si="3"/>
        <v>0</v>
      </c>
      <c r="AA39" s="5" t="str">
        <f t="shared" si="4"/>
        <v/>
      </c>
      <c r="AB39" s="7">
        <f t="shared" si="5"/>
        <v>0.99067627999999996</v>
      </c>
      <c r="AC39" s="7">
        <f t="shared" si="6"/>
        <v>0.99228395000000003</v>
      </c>
      <c r="AD39" s="7">
        <f t="shared" si="7"/>
        <v>0.99998518000000003</v>
      </c>
    </row>
    <row r="40" spans="2:30" x14ac:dyDescent="0.2">
      <c r="B40" s="1">
        <v>37</v>
      </c>
      <c r="C40" s="2">
        <v>20240815315</v>
      </c>
      <c r="D40" s="2">
        <v>0</v>
      </c>
      <c r="E40" s="2">
        <v>112244000</v>
      </c>
      <c r="F40" s="2">
        <v>0.87744999999999995</v>
      </c>
      <c r="G40" s="2">
        <v>13.78</v>
      </c>
      <c r="H40" s="2">
        <v>0</v>
      </c>
      <c r="I40" s="2">
        <v>0</v>
      </c>
      <c r="J40" s="2">
        <v>4.0000000000000002E-4</v>
      </c>
      <c r="K40" s="2">
        <v>0</v>
      </c>
      <c r="L40" s="2" t="s">
        <v>52</v>
      </c>
      <c r="M40" s="2">
        <v>24421.30082538</v>
      </c>
      <c r="N40" s="2">
        <v>0.87744021999999999</v>
      </c>
      <c r="O40" s="2">
        <v>0.87739999999999996</v>
      </c>
      <c r="P40" s="2">
        <v>1.6214700000000001E-3</v>
      </c>
      <c r="Q40" s="2">
        <v>112240675</v>
      </c>
      <c r="R40" s="2">
        <v>98485580</v>
      </c>
      <c r="S40" s="2">
        <v>98487400</v>
      </c>
      <c r="T40" s="2">
        <v>0.87986867999999996</v>
      </c>
      <c r="U40" s="2">
        <v>0.87815639000000001</v>
      </c>
      <c r="V40" s="2">
        <v>6.5657859999999998E-2</v>
      </c>
      <c r="W40" s="2">
        <f t="shared" si="0"/>
        <v>0</v>
      </c>
      <c r="X40" s="2">
        <f t="shared" si="1"/>
        <v>0</v>
      </c>
      <c r="Y40" s="2">
        <f t="shared" si="2"/>
        <v>0</v>
      </c>
      <c r="Z40" s="2">
        <f t="shared" si="3"/>
        <v>0</v>
      </c>
      <c r="AA40" s="5" t="str">
        <f t="shared" si="4"/>
        <v/>
      </c>
      <c r="AB40" s="7">
        <f t="shared" si="5"/>
        <v>0.99753132</v>
      </c>
      <c r="AC40" s="7">
        <f t="shared" si="6"/>
        <v>0.99924360999999995</v>
      </c>
      <c r="AD40" s="7">
        <f t="shared" si="7"/>
        <v>0.99995977999999996</v>
      </c>
    </row>
    <row r="41" spans="2:30" x14ac:dyDescent="0.2">
      <c r="B41" s="1">
        <v>38</v>
      </c>
      <c r="C41" s="2">
        <v>20240437658</v>
      </c>
      <c r="D41" s="2">
        <v>0</v>
      </c>
      <c r="E41" s="2">
        <v>139946000</v>
      </c>
      <c r="F41" s="2">
        <v>0.87744999999999995</v>
      </c>
      <c r="G41" s="2">
        <v>0.66</v>
      </c>
      <c r="H41" s="2">
        <v>9994295</v>
      </c>
      <c r="I41" s="2">
        <v>0</v>
      </c>
      <c r="J41" s="2">
        <v>4.99E-2</v>
      </c>
      <c r="K41" s="2">
        <v>5.6599999999999998E-2</v>
      </c>
      <c r="L41" s="2" t="s">
        <v>53</v>
      </c>
      <c r="M41" s="2">
        <v>39519.669357049999</v>
      </c>
      <c r="N41" s="2">
        <v>0.88036957000000005</v>
      </c>
      <c r="O41" s="2">
        <v>0.87980000000000003</v>
      </c>
      <c r="P41" s="2">
        <v>5.6183810000000001E-2</v>
      </c>
      <c r="Q41" s="2">
        <v>138926175</v>
      </c>
      <c r="R41" s="2">
        <v>123125573</v>
      </c>
      <c r="S41" s="2">
        <v>123204200</v>
      </c>
      <c r="T41" s="2">
        <v>0.88513929000000002</v>
      </c>
      <c r="U41" s="2">
        <v>0.88581127000000004</v>
      </c>
      <c r="V41" s="2">
        <v>6.5657859999999998E-2</v>
      </c>
      <c r="W41" s="2">
        <f t="shared" si="0"/>
        <v>0</v>
      </c>
      <c r="X41" s="2">
        <f t="shared" si="1"/>
        <v>0</v>
      </c>
      <c r="Y41" s="2">
        <f t="shared" si="2"/>
        <v>0</v>
      </c>
      <c r="Z41" s="2">
        <f t="shared" si="3"/>
        <v>0</v>
      </c>
      <c r="AA41" s="5" t="str">
        <f t="shared" si="4"/>
        <v/>
      </c>
      <c r="AB41" s="7">
        <f t="shared" si="5"/>
        <v>0.99466071</v>
      </c>
      <c r="AC41" s="7">
        <f t="shared" si="6"/>
        <v>0.99398872999999999</v>
      </c>
      <c r="AD41" s="7">
        <f t="shared" si="7"/>
        <v>0.99943042999999998</v>
      </c>
    </row>
    <row r="42" spans="2:30" x14ac:dyDescent="0.2">
      <c r="B42" s="1">
        <v>39</v>
      </c>
      <c r="C42" s="2">
        <v>20240534891</v>
      </c>
      <c r="D42" s="2">
        <v>0</v>
      </c>
      <c r="E42" s="2">
        <v>41091000</v>
      </c>
      <c r="F42" s="2">
        <v>0.87744999999999995</v>
      </c>
      <c r="G42" s="2">
        <v>4.07</v>
      </c>
      <c r="H42" s="2">
        <v>2587215</v>
      </c>
      <c r="I42" s="2">
        <v>0</v>
      </c>
      <c r="J42" s="2">
        <v>0</v>
      </c>
      <c r="K42" s="2">
        <v>9.2899999999999996E-2</v>
      </c>
      <c r="L42" s="2" t="s">
        <v>22</v>
      </c>
      <c r="M42" s="2">
        <v>1640</v>
      </c>
      <c r="N42" s="2">
        <v>0.89464785000000002</v>
      </c>
      <c r="O42" s="2">
        <v>0.89419999999999999</v>
      </c>
      <c r="P42" s="2">
        <v>4.2556759999999999E-2</v>
      </c>
      <c r="Q42" s="2">
        <v>41515100</v>
      </c>
      <c r="R42" s="2">
        <v>36744488</v>
      </c>
      <c r="S42" s="2">
        <v>36761975</v>
      </c>
      <c r="T42" s="2">
        <v>0.88294386000000002</v>
      </c>
      <c r="U42" s="2">
        <v>0.88553225000000002</v>
      </c>
      <c r="V42" s="2">
        <v>6.5657859999999998E-2</v>
      </c>
      <c r="W42" s="2">
        <f t="shared" si="0"/>
        <v>0</v>
      </c>
      <c r="X42" s="2">
        <f t="shared" si="1"/>
        <v>0</v>
      </c>
      <c r="Y42" s="2">
        <f t="shared" si="2"/>
        <v>0</v>
      </c>
      <c r="Z42" s="2">
        <f t="shared" si="3"/>
        <v>0</v>
      </c>
      <c r="AA42" s="5" t="str">
        <f t="shared" si="4"/>
        <v/>
      </c>
      <c r="AB42" s="7">
        <f t="shared" si="5"/>
        <v>0.98874386000000003</v>
      </c>
      <c r="AC42" s="7">
        <f t="shared" si="6"/>
        <v>0.99133225000000003</v>
      </c>
      <c r="AD42" s="7">
        <f t="shared" si="7"/>
        <v>0.99955214999999997</v>
      </c>
    </row>
    <row r="43" spans="2:30" x14ac:dyDescent="0.2">
      <c r="B43" s="1">
        <v>40</v>
      </c>
      <c r="C43" s="2">
        <v>20240604441</v>
      </c>
      <c r="D43" s="2">
        <v>0</v>
      </c>
      <c r="E43" s="2">
        <v>53000000</v>
      </c>
      <c r="F43" s="2">
        <v>0.87744999999999995</v>
      </c>
      <c r="G43" s="2">
        <v>1.77</v>
      </c>
      <c r="H43" s="2">
        <v>2913011</v>
      </c>
      <c r="I43" s="2">
        <v>0</v>
      </c>
      <c r="J43" s="2">
        <v>0</v>
      </c>
      <c r="K43" s="2">
        <v>5.74E-2</v>
      </c>
      <c r="L43" s="2" t="s">
        <v>22</v>
      </c>
      <c r="M43" s="2">
        <v>1640</v>
      </c>
      <c r="N43" s="2">
        <v>0.88649056999999998</v>
      </c>
      <c r="O43" s="2">
        <v>0.88649999999999995</v>
      </c>
      <c r="P43" s="2">
        <v>3.1415100000000001E-3</v>
      </c>
      <c r="Q43" s="2">
        <v>53137325</v>
      </c>
      <c r="R43" s="2">
        <v>46982335</v>
      </c>
      <c r="S43" s="2">
        <v>46984000</v>
      </c>
      <c r="T43" s="2">
        <v>0.88344864999999995</v>
      </c>
      <c r="U43" s="2">
        <v>0.88395380999999995</v>
      </c>
      <c r="V43" s="2">
        <v>6.5657859999999998E-2</v>
      </c>
      <c r="W43" s="2">
        <f t="shared" si="0"/>
        <v>0</v>
      </c>
      <c r="X43" s="2">
        <f t="shared" si="1"/>
        <v>0</v>
      </c>
      <c r="Y43" s="2">
        <f t="shared" si="2"/>
        <v>0</v>
      </c>
      <c r="Z43" s="2">
        <f t="shared" si="3"/>
        <v>0</v>
      </c>
      <c r="AA43" s="5" t="str">
        <f t="shared" si="4"/>
        <v/>
      </c>
      <c r="AB43" s="7">
        <f t="shared" si="5"/>
        <v>0.99694864999999999</v>
      </c>
      <c r="AC43" s="7">
        <f t="shared" si="6"/>
        <v>0.99745381</v>
      </c>
      <c r="AD43" s="7">
        <f t="shared" si="7"/>
        <v>0.99999057000000002</v>
      </c>
    </row>
    <row r="44" spans="2:30" x14ac:dyDescent="0.2">
      <c r="B44" s="1">
        <v>41</v>
      </c>
      <c r="C44" s="2">
        <v>20240232445</v>
      </c>
      <c r="D44" s="2">
        <v>0</v>
      </c>
      <c r="E44" s="2">
        <v>369997000</v>
      </c>
      <c r="F44" s="2">
        <v>0.87744999999999995</v>
      </c>
      <c r="G44" s="2">
        <v>2.25</v>
      </c>
      <c r="H44" s="2">
        <v>20157204</v>
      </c>
      <c r="I44" s="2">
        <v>316765838</v>
      </c>
      <c r="J44" s="2">
        <v>4.0000000000000002E-4</v>
      </c>
      <c r="K44" s="2">
        <v>6.54E-2</v>
      </c>
      <c r="L44" s="2" t="s">
        <v>54</v>
      </c>
      <c r="M44" s="2">
        <v>45238.149813620003</v>
      </c>
      <c r="N44" s="2">
        <v>0.87396558000000002</v>
      </c>
      <c r="O44" s="2">
        <v>0.87380000000000002</v>
      </c>
      <c r="P44" s="2">
        <v>1.7094999999999999E-2</v>
      </c>
      <c r="Q44" s="2">
        <v>365640350</v>
      </c>
      <c r="R44" s="2">
        <v>323301390</v>
      </c>
      <c r="S44" s="2">
        <v>323364641</v>
      </c>
      <c r="T44" s="2">
        <v>0.88286626000000001</v>
      </c>
      <c r="U44" s="2">
        <v>0.88393730000000004</v>
      </c>
      <c r="V44" s="2">
        <v>6.5657859999999998E-2</v>
      </c>
      <c r="W44" s="2">
        <f t="shared" si="0"/>
        <v>0</v>
      </c>
      <c r="X44" s="2">
        <f t="shared" si="1"/>
        <v>0</v>
      </c>
      <c r="Y44" s="2">
        <f t="shared" si="2"/>
        <v>0</v>
      </c>
      <c r="Z44" s="2">
        <f t="shared" si="3"/>
        <v>0</v>
      </c>
      <c r="AA44" s="5" t="str">
        <f t="shared" si="4"/>
        <v/>
      </c>
      <c r="AB44" s="7">
        <f t="shared" si="5"/>
        <v>0.99093374000000001</v>
      </c>
      <c r="AC44" s="7">
        <f t="shared" si="6"/>
        <v>0.98986269999999998</v>
      </c>
      <c r="AD44" s="7">
        <f t="shared" si="7"/>
        <v>0.99983442</v>
      </c>
    </row>
    <row r="45" spans="2:30" x14ac:dyDescent="0.2">
      <c r="B45" s="1">
        <v>42</v>
      </c>
      <c r="C45" s="2">
        <v>20240916950</v>
      </c>
      <c r="D45" s="2">
        <v>0</v>
      </c>
      <c r="E45" s="2">
        <v>82100000</v>
      </c>
      <c r="F45" s="2">
        <v>0.87744999999999995</v>
      </c>
      <c r="G45" s="2">
        <v>0.96</v>
      </c>
      <c r="H45" s="2">
        <v>4630798</v>
      </c>
      <c r="I45" s="2">
        <v>0</v>
      </c>
      <c r="J45" s="2">
        <v>4.99E-2</v>
      </c>
      <c r="K45" s="2">
        <v>5.1499999999999997E-2</v>
      </c>
      <c r="L45" s="2" t="s">
        <v>55</v>
      </c>
      <c r="M45" s="2">
        <v>31217.271505960001</v>
      </c>
      <c r="N45" s="2">
        <v>0.88438161000000004</v>
      </c>
      <c r="O45" s="2">
        <v>0.88439999999999996</v>
      </c>
      <c r="P45" s="2">
        <v>2.9671099999999998E-3</v>
      </c>
      <c r="Q45" s="2">
        <v>82099025</v>
      </c>
      <c r="R45" s="2">
        <v>72605294</v>
      </c>
      <c r="S45" s="2">
        <v>72607730</v>
      </c>
      <c r="T45" s="2">
        <v>0.88393155999999995</v>
      </c>
      <c r="U45" s="2">
        <v>0.88391779000000004</v>
      </c>
      <c r="V45" s="2">
        <v>6.5657859999999998E-2</v>
      </c>
      <c r="W45" s="2">
        <f t="shared" si="0"/>
        <v>0</v>
      </c>
      <c r="X45" s="2">
        <f t="shared" si="1"/>
        <v>0</v>
      </c>
      <c r="Y45" s="2">
        <f t="shared" si="2"/>
        <v>0</v>
      </c>
      <c r="Z45" s="2">
        <f t="shared" si="3"/>
        <v>0</v>
      </c>
      <c r="AA45" s="5" t="str">
        <f t="shared" si="4"/>
        <v/>
      </c>
      <c r="AB45" s="7">
        <f t="shared" si="5"/>
        <v>0.99953155999999999</v>
      </c>
      <c r="AC45" s="7">
        <f t="shared" si="6"/>
        <v>0.99951779000000007</v>
      </c>
      <c r="AD45" s="7">
        <f t="shared" si="7"/>
        <v>0.99998161000000008</v>
      </c>
    </row>
    <row r="46" spans="2:30" x14ac:dyDescent="0.2">
      <c r="B46" s="1">
        <v>43</v>
      </c>
      <c r="C46" s="2">
        <v>20240309310</v>
      </c>
      <c r="D46" s="2">
        <v>0</v>
      </c>
      <c r="E46" s="2">
        <v>166727000</v>
      </c>
      <c r="F46" s="2">
        <v>0.87744999999999995</v>
      </c>
      <c r="G46" s="2">
        <v>1.2</v>
      </c>
      <c r="H46" s="2">
        <v>8050441</v>
      </c>
      <c r="I46" s="2">
        <v>0</v>
      </c>
      <c r="J46" s="2">
        <v>4.0000000000000002E-4</v>
      </c>
      <c r="K46" s="2">
        <v>8.77E-2</v>
      </c>
      <c r="L46" s="2" t="s">
        <v>56</v>
      </c>
      <c r="M46" s="2">
        <v>27240.532447699999</v>
      </c>
      <c r="N46" s="2">
        <v>0.88137465999999998</v>
      </c>
      <c r="O46" s="2">
        <v>0.88139999999999996</v>
      </c>
      <c r="P46" s="2">
        <v>2.2965699999999999E-3</v>
      </c>
      <c r="Q46" s="2">
        <v>166344000</v>
      </c>
      <c r="R46" s="2">
        <v>146945124</v>
      </c>
      <c r="S46" s="2">
        <v>146948953</v>
      </c>
      <c r="T46" s="2">
        <v>0.88331075000000003</v>
      </c>
      <c r="U46" s="2">
        <v>0.88243698999999998</v>
      </c>
      <c r="V46" s="2">
        <v>6.5657859999999998E-2</v>
      </c>
      <c r="W46" s="2">
        <f t="shared" si="0"/>
        <v>0</v>
      </c>
      <c r="X46" s="2">
        <f t="shared" si="1"/>
        <v>0</v>
      </c>
      <c r="Y46" s="2">
        <f t="shared" si="2"/>
        <v>0</v>
      </c>
      <c r="Z46" s="2">
        <f t="shared" si="3"/>
        <v>0</v>
      </c>
      <c r="AA46" s="5" t="str">
        <f t="shared" si="4"/>
        <v/>
      </c>
      <c r="AB46" s="7">
        <f t="shared" si="5"/>
        <v>0.99808924999999993</v>
      </c>
      <c r="AC46" s="7">
        <f t="shared" si="6"/>
        <v>0.99896300999999998</v>
      </c>
      <c r="AD46" s="7">
        <f t="shared" si="7"/>
        <v>0.99997466000000002</v>
      </c>
    </row>
    <row r="47" spans="2:30" x14ac:dyDescent="0.2">
      <c r="B47" s="1">
        <v>44</v>
      </c>
      <c r="C47" s="2">
        <v>20240106780</v>
      </c>
      <c r="D47" s="2">
        <v>0</v>
      </c>
      <c r="E47" s="2">
        <v>471850000</v>
      </c>
      <c r="F47" s="2">
        <v>0.87744999999999995</v>
      </c>
      <c r="G47" s="2">
        <v>12.3</v>
      </c>
      <c r="H47" s="2">
        <v>32687882</v>
      </c>
      <c r="I47" s="2">
        <v>395869404</v>
      </c>
      <c r="J47" s="2">
        <v>4.0000000000000002E-4</v>
      </c>
      <c r="K47" s="2">
        <v>1.23E-2</v>
      </c>
      <c r="L47" s="2" t="s">
        <v>57</v>
      </c>
      <c r="M47" s="2">
        <v>64339.825002570004</v>
      </c>
      <c r="N47" s="2">
        <v>0.88850017999999997</v>
      </c>
      <c r="O47" s="2">
        <v>0.88849999999999996</v>
      </c>
      <c r="P47" s="2">
        <v>3.4329999999999998E-5</v>
      </c>
      <c r="Q47" s="2">
        <v>473226675</v>
      </c>
      <c r="R47" s="2">
        <v>419238646</v>
      </c>
      <c r="S47" s="2">
        <v>419238808</v>
      </c>
      <c r="T47" s="2">
        <v>0.88525423000000003</v>
      </c>
      <c r="U47" s="2">
        <v>0.88557043999999996</v>
      </c>
      <c r="V47" s="2">
        <v>6.5657859999999998E-2</v>
      </c>
      <c r="W47" s="2">
        <f t="shared" si="0"/>
        <v>0</v>
      </c>
      <c r="X47" s="2">
        <f t="shared" si="1"/>
        <v>0</v>
      </c>
      <c r="Y47" s="2">
        <f t="shared" si="2"/>
        <v>0</v>
      </c>
      <c r="Z47" s="2">
        <f t="shared" si="3"/>
        <v>0</v>
      </c>
      <c r="AA47" s="5" t="str">
        <f t="shared" si="4"/>
        <v/>
      </c>
      <c r="AB47" s="7">
        <f t="shared" si="5"/>
        <v>0.99675423000000007</v>
      </c>
      <c r="AC47" s="7">
        <f t="shared" si="6"/>
        <v>0.99707044</v>
      </c>
      <c r="AD47" s="7">
        <f t="shared" si="7"/>
        <v>0.99999981999999998</v>
      </c>
    </row>
    <row r="48" spans="2:30" x14ac:dyDescent="0.2">
      <c r="B48" s="1">
        <v>45</v>
      </c>
      <c r="C48" s="2">
        <v>20240605102</v>
      </c>
      <c r="D48" s="2">
        <v>0</v>
      </c>
      <c r="E48" s="2">
        <v>170296000</v>
      </c>
      <c r="F48" s="2">
        <v>0.87744999999999995</v>
      </c>
      <c r="G48" s="2">
        <v>0.9</v>
      </c>
      <c r="H48" s="2">
        <v>11340773</v>
      </c>
      <c r="I48" s="2">
        <v>0</v>
      </c>
      <c r="J48" s="2">
        <v>0</v>
      </c>
      <c r="K48" s="2">
        <v>8.5199999999999998E-2</v>
      </c>
      <c r="L48" s="2" t="s">
        <v>22</v>
      </c>
      <c r="M48" s="2">
        <v>1640</v>
      </c>
      <c r="N48" s="2">
        <v>0.90096067999999996</v>
      </c>
      <c r="O48" s="2">
        <v>0.89910000000000001</v>
      </c>
      <c r="P48" s="2">
        <v>0.18539718999999999</v>
      </c>
      <c r="Q48" s="2">
        <v>172915225</v>
      </c>
      <c r="R48" s="2">
        <v>153114276</v>
      </c>
      <c r="S48" s="2">
        <v>153430000</v>
      </c>
      <c r="T48" s="2">
        <v>0.88496987000000005</v>
      </c>
      <c r="U48" s="2">
        <v>0.88505230999999995</v>
      </c>
      <c r="V48" s="2">
        <v>6.5657859999999998E-2</v>
      </c>
      <c r="W48" s="2">
        <f t="shared" si="0"/>
        <v>0</v>
      </c>
      <c r="X48" s="2">
        <f t="shared" si="1"/>
        <v>0</v>
      </c>
      <c r="Y48" s="2">
        <f t="shared" si="2"/>
        <v>0</v>
      </c>
      <c r="Z48" s="2">
        <f t="shared" si="3"/>
        <v>0</v>
      </c>
      <c r="AA48" s="5" t="str">
        <f t="shared" si="4"/>
        <v/>
      </c>
      <c r="AB48" s="7">
        <f t="shared" si="5"/>
        <v>0.98586987000000004</v>
      </c>
      <c r="AC48" s="7">
        <f t="shared" si="6"/>
        <v>0.98595230999999994</v>
      </c>
      <c r="AD48" s="7">
        <f t="shared" si="7"/>
        <v>0.99813932000000005</v>
      </c>
    </row>
    <row r="49" spans="2:30" x14ac:dyDescent="0.2">
      <c r="B49" s="1">
        <v>46</v>
      </c>
      <c r="C49" s="2">
        <v>20240805807</v>
      </c>
      <c r="D49" s="2">
        <v>0</v>
      </c>
      <c r="E49" s="2">
        <v>77475000</v>
      </c>
      <c r="F49" s="2">
        <v>0.87744999999999995</v>
      </c>
      <c r="G49" s="2">
        <v>0.06</v>
      </c>
      <c r="H49" s="2">
        <v>4161836</v>
      </c>
      <c r="I49" s="2">
        <v>0</v>
      </c>
      <c r="J49" s="2">
        <v>0</v>
      </c>
      <c r="K49" s="2">
        <v>4.3299999999999998E-2</v>
      </c>
      <c r="L49" s="2" t="s">
        <v>22</v>
      </c>
      <c r="M49" s="2">
        <v>1640</v>
      </c>
      <c r="N49" s="2">
        <v>0.88188447999999997</v>
      </c>
      <c r="O49" s="2">
        <v>0.87980000000000003</v>
      </c>
      <c r="P49" s="2">
        <v>0.21108357999999999</v>
      </c>
      <c r="Q49" s="2">
        <v>77098900</v>
      </c>
      <c r="R49" s="2">
        <v>68160463</v>
      </c>
      <c r="S49" s="2">
        <v>68324000</v>
      </c>
      <c r="T49" s="2">
        <v>0.88747706999999998</v>
      </c>
      <c r="U49" s="2">
        <v>0.88280997000000005</v>
      </c>
      <c r="V49" s="2">
        <v>0.42666850000000001</v>
      </c>
      <c r="W49" s="2">
        <f t="shared" si="0"/>
        <v>0</v>
      </c>
      <c r="X49" s="2">
        <f t="shared" si="1"/>
        <v>0</v>
      </c>
      <c r="Y49" s="2">
        <f t="shared" si="2"/>
        <v>1</v>
      </c>
      <c r="Z49" s="2">
        <f t="shared" si="3"/>
        <v>0</v>
      </c>
      <c r="AA49" s="5" t="str">
        <f t="shared" si="4"/>
        <v>Y</v>
      </c>
      <c r="AB49" s="7">
        <f t="shared" si="5"/>
        <v>0.99232293000000005</v>
      </c>
      <c r="AC49" s="7">
        <f t="shared" si="6"/>
        <v>0.99699002999999997</v>
      </c>
      <c r="AD49" s="7">
        <f t="shared" si="7"/>
        <v>0.99791552000000006</v>
      </c>
    </row>
    <row r="50" spans="2:30" x14ac:dyDescent="0.2">
      <c r="B50" s="1">
        <v>47</v>
      </c>
      <c r="C50" s="2">
        <v>20240419604</v>
      </c>
      <c r="D50" s="2">
        <v>0</v>
      </c>
      <c r="E50" s="2">
        <v>89001000</v>
      </c>
      <c r="F50" s="2">
        <v>0.87744999999999995</v>
      </c>
      <c r="G50" s="2">
        <v>0.22</v>
      </c>
      <c r="H50" s="2">
        <v>5229047</v>
      </c>
      <c r="I50" s="2">
        <v>0</v>
      </c>
      <c r="J50" s="2">
        <v>0.05</v>
      </c>
      <c r="K50" s="2">
        <v>4.9399999999999999E-2</v>
      </c>
      <c r="L50" s="2" t="s">
        <v>58</v>
      </c>
      <c r="M50" s="2">
        <v>42565.268761949999</v>
      </c>
      <c r="N50" s="2">
        <v>0.87773575999999998</v>
      </c>
      <c r="O50" s="2">
        <v>0.87639999999999996</v>
      </c>
      <c r="P50" s="2">
        <v>0.13510522</v>
      </c>
      <c r="Q50" s="2">
        <v>88162625</v>
      </c>
      <c r="R50" s="2">
        <v>77999115</v>
      </c>
      <c r="S50" s="2">
        <v>78119360</v>
      </c>
      <c r="T50" s="2">
        <v>0.88552324000000004</v>
      </c>
      <c r="U50" s="2">
        <v>0.88394512999999997</v>
      </c>
      <c r="V50" s="2">
        <v>0.27599576999999997</v>
      </c>
      <c r="W50" s="2">
        <f t="shared" si="0"/>
        <v>0</v>
      </c>
      <c r="X50" s="2">
        <f t="shared" si="1"/>
        <v>0</v>
      </c>
      <c r="Y50" s="2">
        <f t="shared" si="2"/>
        <v>0</v>
      </c>
      <c r="Z50" s="2">
        <f t="shared" si="3"/>
        <v>0</v>
      </c>
      <c r="AA50" s="5" t="str">
        <f t="shared" si="4"/>
        <v/>
      </c>
      <c r="AB50" s="7">
        <f t="shared" si="5"/>
        <v>0.99087675999999991</v>
      </c>
      <c r="AC50" s="7">
        <f t="shared" si="6"/>
        <v>0.99245486999999999</v>
      </c>
      <c r="AD50" s="7">
        <f t="shared" si="7"/>
        <v>0.99866423999999998</v>
      </c>
    </row>
    <row r="51" spans="2:30" x14ac:dyDescent="0.2">
      <c r="B51" s="1">
        <v>48</v>
      </c>
      <c r="C51" s="2">
        <v>20240316141</v>
      </c>
      <c r="D51" s="2">
        <v>0</v>
      </c>
      <c r="E51" s="2">
        <v>306900000</v>
      </c>
      <c r="F51" s="2">
        <v>0.87744999999999995</v>
      </c>
      <c r="G51" s="2">
        <v>2.2799999999999998</v>
      </c>
      <c r="H51" s="2">
        <v>9096000</v>
      </c>
      <c r="I51" s="2">
        <v>253398413</v>
      </c>
      <c r="J51" s="2">
        <v>4.99E-2</v>
      </c>
      <c r="K51" s="2">
        <v>1.61E-2</v>
      </c>
      <c r="L51" s="2" t="s">
        <v>59</v>
      </c>
      <c r="M51" s="2">
        <v>53608.875292889999</v>
      </c>
      <c r="N51" s="2">
        <v>0.88554748000000005</v>
      </c>
      <c r="O51" s="2">
        <v>0.88549999999999995</v>
      </c>
      <c r="P51" s="2">
        <v>2.5376299999999999E-3</v>
      </c>
      <c r="Q51" s="2">
        <v>308452925</v>
      </c>
      <c r="R51" s="2">
        <v>271766734</v>
      </c>
      <c r="S51" s="2">
        <v>271774522</v>
      </c>
      <c r="T51" s="2">
        <v>0.88162313000000003</v>
      </c>
      <c r="U51" s="2">
        <v>0.88104921000000003</v>
      </c>
      <c r="V51" s="2">
        <v>6.5657859999999998E-2</v>
      </c>
      <c r="W51" s="2">
        <f t="shared" si="0"/>
        <v>0</v>
      </c>
      <c r="X51" s="2">
        <f t="shared" si="1"/>
        <v>0</v>
      </c>
      <c r="Y51" s="2">
        <f t="shared" si="2"/>
        <v>0</v>
      </c>
      <c r="Z51" s="2">
        <f t="shared" si="3"/>
        <v>0</v>
      </c>
      <c r="AA51" s="5" t="str">
        <f t="shared" si="4"/>
        <v/>
      </c>
      <c r="AB51" s="7">
        <f t="shared" si="5"/>
        <v>0.99612313000000008</v>
      </c>
      <c r="AC51" s="7">
        <f t="shared" si="6"/>
        <v>0.99554921000000007</v>
      </c>
      <c r="AD51" s="7">
        <f t="shared" si="7"/>
        <v>0.9999525199999999</v>
      </c>
    </row>
    <row r="52" spans="2:30" x14ac:dyDescent="0.2">
      <c r="B52" s="1">
        <v>49</v>
      </c>
      <c r="C52" s="2">
        <v>20240827850</v>
      </c>
      <c r="D52" s="2">
        <v>0</v>
      </c>
      <c r="E52" s="2">
        <v>168371000</v>
      </c>
      <c r="F52" s="2">
        <v>0.87744999999999995</v>
      </c>
      <c r="G52" s="2">
        <v>0.92</v>
      </c>
      <c r="H52" s="2">
        <v>15685129</v>
      </c>
      <c r="I52" s="2">
        <v>0</v>
      </c>
      <c r="J52" s="2">
        <v>0</v>
      </c>
      <c r="K52" s="2">
        <v>4.1799999999999997E-2</v>
      </c>
      <c r="L52" s="2" t="s">
        <v>60</v>
      </c>
      <c r="M52" s="2">
        <v>42191.025014860003</v>
      </c>
      <c r="N52" s="2">
        <v>0.88849272999999995</v>
      </c>
      <c r="O52" s="2">
        <v>0.88849999999999996</v>
      </c>
      <c r="P52" s="2">
        <v>2.96963E-3</v>
      </c>
      <c r="Q52" s="2">
        <v>168293575</v>
      </c>
      <c r="R52" s="2">
        <v>149591410</v>
      </c>
      <c r="S52" s="2">
        <v>149596410</v>
      </c>
      <c r="T52" s="2">
        <v>0.88744573999999998</v>
      </c>
      <c r="U52" s="2">
        <v>0.88838072999999995</v>
      </c>
      <c r="V52" s="2">
        <v>6.5657859999999998E-2</v>
      </c>
      <c r="W52" s="2">
        <f t="shared" si="0"/>
        <v>0</v>
      </c>
      <c r="X52" s="2">
        <f t="shared" si="1"/>
        <v>0</v>
      </c>
      <c r="Y52" s="2">
        <f t="shared" si="2"/>
        <v>0</v>
      </c>
      <c r="Z52" s="2">
        <f t="shared" si="3"/>
        <v>0</v>
      </c>
      <c r="AA52" s="5" t="str">
        <f t="shared" si="4"/>
        <v/>
      </c>
      <c r="AB52" s="7">
        <f t="shared" si="5"/>
        <v>0.99894574000000003</v>
      </c>
      <c r="AC52" s="7">
        <f t="shared" si="6"/>
        <v>0.99988073</v>
      </c>
      <c r="AD52" s="7">
        <f t="shared" si="7"/>
        <v>0.99999273</v>
      </c>
    </row>
    <row r="53" spans="2:30" x14ac:dyDescent="0.2">
      <c r="B53" s="1">
        <v>50</v>
      </c>
      <c r="C53" s="2">
        <v>20240136038</v>
      </c>
      <c r="D53" s="2">
        <v>0</v>
      </c>
      <c r="E53" s="2">
        <v>190122470</v>
      </c>
      <c r="F53" s="2">
        <v>0.87744999999999995</v>
      </c>
      <c r="G53" s="2">
        <v>8.2799999999999994</v>
      </c>
      <c r="H53" s="2">
        <v>10280015</v>
      </c>
      <c r="I53" s="2">
        <v>146817765</v>
      </c>
      <c r="J53" s="2">
        <v>1.1999999999999999E-3</v>
      </c>
      <c r="K53" s="2">
        <v>5.5899999999999998E-2</v>
      </c>
      <c r="L53" s="2" t="s">
        <v>61</v>
      </c>
      <c r="M53" s="2">
        <v>40304.421596220003</v>
      </c>
      <c r="N53" s="2">
        <v>0.88989534000000003</v>
      </c>
      <c r="O53" s="2">
        <v>0.88980000000000004</v>
      </c>
      <c r="P53" s="2">
        <v>1.1530459999999999E-2</v>
      </c>
      <c r="Q53" s="2">
        <v>191358325</v>
      </c>
      <c r="R53" s="2">
        <v>169167178</v>
      </c>
      <c r="S53" s="2">
        <v>169189100</v>
      </c>
      <c r="T53" s="2">
        <v>0.88225472000000005</v>
      </c>
      <c r="U53" s="2">
        <v>0.88375804000000002</v>
      </c>
      <c r="V53" s="2">
        <v>6.5657859999999998E-2</v>
      </c>
      <c r="W53" s="2">
        <f t="shared" si="0"/>
        <v>0</v>
      </c>
      <c r="X53" s="2">
        <f t="shared" si="1"/>
        <v>0</v>
      </c>
      <c r="Y53" s="2">
        <f t="shared" si="2"/>
        <v>0</v>
      </c>
      <c r="Z53" s="2">
        <f t="shared" si="3"/>
        <v>0</v>
      </c>
      <c r="AA53" s="5" t="str">
        <f t="shared" si="4"/>
        <v/>
      </c>
      <c r="AB53" s="7">
        <f t="shared" si="5"/>
        <v>0.99245472000000001</v>
      </c>
      <c r="AC53" s="7">
        <f t="shared" si="6"/>
        <v>0.99395803999999999</v>
      </c>
      <c r="AD53" s="7">
        <f t="shared" si="7"/>
        <v>0.99990466</v>
      </c>
    </row>
    <row r="54" spans="2:30" x14ac:dyDescent="0.2">
      <c r="B54" s="1">
        <v>51</v>
      </c>
      <c r="C54" s="2">
        <v>20241104661</v>
      </c>
      <c r="D54" s="2">
        <v>0</v>
      </c>
      <c r="E54" s="2">
        <v>107448000</v>
      </c>
      <c r="F54" s="2">
        <v>0.87744999999999995</v>
      </c>
      <c r="G54" s="2">
        <v>0.41</v>
      </c>
      <c r="H54" s="2">
        <v>2412117</v>
      </c>
      <c r="I54" s="2">
        <v>0</v>
      </c>
      <c r="J54" s="2">
        <v>9.9900000000000003E-2</v>
      </c>
      <c r="K54" s="2">
        <v>4.0500000000000001E-2</v>
      </c>
      <c r="L54" s="2" t="s">
        <v>62</v>
      </c>
      <c r="M54" s="2">
        <v>27608.749567570001</v>
      </c>
      <c r="N54" s="2">
        <v>0.86617964000000003</v>
      </c>
      <c r="O54" s="2">
        <v>0.8649</v>
      </c>
      <c r="P54" s="2">
        <v>0.12522895000000001</v>
      </c>
      <c r="Q54" s="2">
        <v>105577650</v>
      </c>
      <c r="R54" s="2">
        <v>92934714</v>
      </c>
      <c r="S54" s="2">
        <v>93069270</v>
      </c>
      <c r="T54" s="2">
        <v>0.88154418000000001</v>
      </c>
      <c r="U54" s="2">
        <v>0.88043002000000004</v>
      </c>
      <c r="V54" s="2">
        <v>0.16927653000000001</v>
      </c>
      <c r="W54" s="2">
        <f t="shared" si="0"/>
        <v>0</v>
      </c>
      <c r="X54" s="2">
        <f t="shared" si="1"/>
        <v>0</v>
      </c>
      <c r="Y54" s="2">
        <f t="shared" si="2"/>
        <v>0</v>
      </c>
      <c r="Z54" s="2">
        <f t="shared" si="3"/>
        <v>0</v>
      </c>
      <c r="AA54" s="5" t="str">
        <f t="shared" si="4"/>
        <v/>
      </c>
      <c r="AB54" s="7">
        <f t="shared" si="5"/>
        <v>0.98335581999999999</v>
      </c>
      <c r="AC54" s="7">
        <f t="shared" si="6"/>
        <v>0.98446997999999997</v>
      </c>
      <c r="AD54" s="7">
        <f t="shared" si="7"/>
        <v>0.99872035999999997</v>
      </c>
    </row>
    <row r="55" spans="2:30" x14ac:dyDescent="0.2">
      <c r="B55" s="1">
        <v>52</v>
      </c>
      <c r="C55" s="2">
        <v>20240606547</v>
      </c>
      <c r="D55" s="2">
        <v>0</v>
      </c>
      <c r="E55" s="2">
        <v>307534000</v>
      </c>
      <c r="F55" s="2">
        <v>0.87744999999999995</v>
      </c>
      <c r="G55" s="2">
        <v>2.2999999999999998</v>
      </c>
      <c r="H55" s="2">
        <v>15786544</v>
      </c>
      <c r="I55" s="2">
        <v>265676025</v>
      </c>
      <c r="J55" s="2">
        <v>0</v>
      </c>
      <c r="K55" s="2">
        <v>4.6399999999999997E-2</v>
      </c>
      <c r="L55" s="2" t="s">
        <v>22</v>
      </c>
      <c r="M55" s="2">
        <v>1640</v>
      </c>
      <c r="N55" s="2">
        <v>0.88289848000000004</v>
      </c>
      <c r="O55" s="2">
        <v>0.88270000000000004</v>
      </c>
      <c r="P55" s="2">
        <v>2.0605849999999998E-2</v>
      </c>
      <c r="Q55" s="2">
        <v>307166550</v>
      </c>
      <c r="R55" s="2">
        <v>271457930</v>
      </c>
      <c r="S55" s="2">
        <v>271521300</v>
      </c>
      <c r="T55" s="2">
        <v>0.88342995000000002</v>
      </c>
      <c r="U55" s="2">
        <v>0.88321351000000003</v>
      </c>
      <c r="V55" s="2">
        <v>6.5657859999999998E-2</v>
      </c>
      <c r="W55" s="2">
        <f t="shared" si="0"/>
        <v>0</v>
      </c>
      <c r="X55" s="2">
        <f t="shared" si="1"/>
        <v>0</v>
      </c>
      <c r="Y55" s="2">
        <f t="shared" si="2"/>
        <v>0</v>
      </c>
      <c r="Z55" s="2">
        <f t="shared" si="3"/>
        <v>0</v>
      </c>
      <c r="AA55" s="5" t="str">
        <f t="shared" si="4"/>
        <v/>
      </c>
      <c r="AB55" s="7">
        <f t="shared" si="5"/>
        <v>0.99927005000000002</v>
      </c>
      <c r="AC55" s="7">
        <f t="shared" si="6"/>
        <v>0.99948649000000001</v>
      </c>
      <c r="AD55" s="7">
        <f t="shared" si="7"/>
        <v>0.99980152</v>
      </c>
    </row>
    <row r="56" spans="2:30" x14ac:dyDescent="0.2">
      <c r="B56" s="1">
        <v>53</v>
      </c>
      <c r="C56" s="2">
        <v>20240512204</v>
      </c>
      <c r="D56" s="2">
        <v>0</v>
      </c>
      <c r="E56" s="2">
        <v>49280000</v>
      </c>
      <c r="F56" s="2">
        <v>0.87744999999999995</v>
      </c>
      <c r="G56" s="2">
        <v>0.79</v>
      </c>
      <c r="H56" s="2">
        <v>2441310</v>
      </c>
      <c r="I56" s="2">
        <v>0</v>
      </c>
      <c r="J56" s="2">
        <v>0</v>
      </c>
      <c r="K56" s="2">
        <v>4.7E-2</v>
      </c>
      <c r="L56" s="2" t="s">
        <v>63</v>
      </c>
      <c r="M56" s="2">
        <v>36304.149141230002</v>
      </c>
      <c r="N56" s="2">
        <v>0.88891653999999998</v>
      </c>
      <c r="O56" s="2">
        <v>0.88890000000000002</v>
      </c>
      <c r="P56" s="2">
        <v>2.4472399999999998E-3</v>
      </c>
      <c r="Q56" s="2">
        <v>49581650</v>
      </c>
      <c r="R56" s="2">
        <v>43804601</v>
      </c>
      <c r="S56" s="2">
        <v>43805807</v>
      </c>
      <c r="T56" s="2">
        <v>0.88257615</v>
      </c>
      <c r="U56" s="2">
        <v>0.88279174000000005</v>
      </c>
      <c r="V56" s="2">
        <v>6.5657859999999998E-2</v>
      </c>
      <c r="W56" s="2">
        <f t="shared" si="0"/>
        <v>0</v>
      </c>
      <c r="X56" s="2">
        <f t="shared" si="1"/>
        <v>0</v>
      </c>
      <c r="Y56" s="2">
        <f t="shared" si="2"/>
        <v>0</v>
      </c>
      <c r="Z56" s="2">
        <f t="shared" si="3"/>
        <v>0</v>
      </c>
      <c r="AA56" s="5" t="str">
        <f t="shared" si="4"/>
        <v/>
      </c>
      <c r="AB56" s="7">
        <f t="shared" si="5"/>
        <v>0.99367614999999998</v>
      </c>
      <c r="AC56" s="7">
        <f t="shared" si="6"/>
        <v>0.99389174000000002</v>
      </c>
      <c r="AD56" s="7">
        <f t="shared" si="7"/>
        <v>0.99998346000000005</v>
      </c>
    </row>
    <row r="57" spans="2:30" x14ac:dyDescent="0.2">
      <c r="B57" s="1">
        <v>54</v>
      </c>
      <c r="C57" s="2">
        <v>20240134527</v>
      </c>
      <c r="D57" s="2">
        <v>0</v>
      </c>
      <c r="E57" s="2">
        <v>25450000</v>
      </c>
      <c r="F57" s="2">
        <v>0.87744999999999995</v>
      </c>
      <c r="G57" s="2">
        <v>0.49</v>
      </c>
      <c r="H57" s="2">
        <v>471715</v>
      </c>
      <c r="I57" s="2">
        <v>0</v>
      </c>
      <c r="J57" s="2">
        <v>4.99E-2</v>
      </c>
      <c r="K57" s="2">
        <v>4.5100000000000001E-2</v>
      </c>
      <c r="L57" s="2" t="s">
        <v>64</v>
      </c>
      <c r="M57" s="2">
        <v>38598.557141429999</v>
      </c>
      <c r="N57" s="2">
        <v>0.87548134</v>
      </c>
      <c r="O57" s="2">
        <v>0.87539999999999996</v>
      </c>
      <c r="P57" s="2">
        <v>3.5952800000000002E-3</v>
      </c>
      <c r="Q57" s="2">
        <v>25325975</v>
      </c>
      <c r="R57" s="2">
        <v>22280085</v>
      </c>
      <c r="S57" s="2">
        <v>22281000</v>
      </c>
      <c r="T57" s="2">
        <v>0.88093624000000004</v>
      </c>
      <c r="U57" s="2">
        <v>0.88008160999999996</v>
      </c>
      <c r="V57" s="2">
        <v>6.5657859999999998E-2</v>
      </c>
      <c r="W57" s="2">
        <f t="shared" si="0"/>
        <v>0</v>
      </c>
      <c r="X57" s="2">
        <f t="shared" si="1"/>
        <v>0</v>
      </c>
      <c r="Y57" s="2">
        <f t="shared" si="2"/>
        <v>0</v>
      </c>
      <c r="Z57" s="2">
        <f t="shared" si="3"/>
        <v>0</v>
      </c>
      <c r="AA57" s="5" t="str">
        <f t="shared" si="4"/>
        <v/>
      </c>
      <c r="AB57" s="7">
        <f t="shared" si="5"/>
        <v>0.99446375999999992</v>
      </c>
      <c r="AC57" s="7">
        <f t="shared" si="6"/>
        <v>0.99531839</v>
      </c>
      <c r="AD57" s="7">
        <f t="shared" si="7"/>
        <v>0.99991865999999996</v>
      </c>
    </row>
    <row r="58" spans="2:30" x14ac:dyDescent="0.2">
      <c r="B58" s="1">
        <v>55</v>
      </c>
      <c r="C58" s="2">
        <v>20240701254</v>
      </c>
      <c r="D58" s="2">
        <v>0</v>
      </c>
      <c r="E58" s="2">
        <v>53020000</v>
      </c>
      <c r="F58" s="2">
        <v>0.87744999999999995</v>
      </c>
      <c r="G58" s="2">
        <v>0.2</v>
      </c>
      <c r="H58" s="2">
        <v>647423</v>
      </c>
      <c r="I58" s="2">
        <v>0</v>
      </c>
      <c r="J58" s="2">
        <v>4.99E-2</v>
      </c>
      <c r="K58" s="2">
        <v>4.8000000000000001E-2</v>
      </c>
      <c r="L58" s="2" t="s">
        <v>65</v>
      </c>
      <c r="M58" s="2">
        <v>47378.090571660003</v>
      </c>
      <c r="N58" s="2">
        <v>0.88729610999999997</v>
      </c>
      <c r="O58" s="2">
        <v>0.88660000000000005</v>
      </c>
      <c r="P58" s="2">
        <v>6.6908709999999996E-2</v>
      </c>
      <c r="Q58" s="2">
        <v>53484100</v>
      </c>
      <c r="R58" s="2">
        <v>47008965</v>
      </c>
      <c r="S58" s="2">
        <v>47044440</v>
      </c>
      <c r="T58" s="2">
        <v>0.88071931000000003</v>
      </c>
      <c r="U58" s="2">
        <v>0.87871940000000004</v>
      </c>
      <c r="V58" s="2">
        <v>0.42748750000000002</v>
      </c>
      <c r="W58" s="2">
        <f t="shared" si="0"/>
        <v>0</v>
      </c>
      <c r="X58" s="2">
        <f t="shared" si="1"/>
        <v>0</v>
      </c>
      <c r="Y58" s="2">
        <f t="shared" si="2"/>
        <v>0</v>
      </c>
      <c r="Z58" s="2">
        <f t="shared" si="3"/>
        <v>0</v>
      </c>
      <c r="AA58" s="5" t="str">
        <f t="shared" si="4"/>
        <v/>
      </c>
      <c r="AB58" s="7">
        <f t="shared" si="5"/>
        <v>0.99411930999999998</v>
      </c>
      <c r="AC58" s="7">
        <f t="shared" si="6"/>
        <v>0.99211939999999998</v>
      </c>
      <c r="AD58" s="7">
        <f t="shared" si="7"/>
        <v>0.99930389000000008</v>
      </c>
    </row>
    <row r="59" spans="2:30" x14ac:dyDescent="0.2">
      <c r="B59" s="1">
        <v>56</v>
      </c>
      <c r="C59" s="2">
        <v>20240734350</v>
      </c>
      <c r="D59" s="2">
        <v>0</v>
      </c>
      <c r="E59" s="2">
        <v>410370000</v>
      </c>
      <c r="F59" s="2">
        <v>0.87744999999999995</v>
      </c>
      <c r="G59" s="2">
        <v>0.14000000000000001</v>
      </c>
      <c r="H59" s="2">
        <v>19048847</v>
      </c>
      <c r="I59" s="2">
        <v>0</v>
      </c>
      <c r="J59" s="2">
        <v>0</v>
      </c>
      <c r="K59" s="2">
        <v>4.0300000000000002E-2</v>
      </c>
      <c r="L59" s="2" t="s">
        <v>66</v>
      </c>
      <c r="M59" s="2">
        <v>36830.81595353</v>
      </c>
      <c r="N59" s="2">
        <v>0.87770018000000005</v>
      </c>
      <c r="O59" s="2">
        <v>0.87729999999999997</v>
      </c>
      <c r="P59" s="2">
        <v>4.469381E-2</v>
      </c>
      <c r="Q59" s="2">
        <v>407617500</v>
      </c>
      <c r="R59" s="2">
        <v>359998412</v>
      </c>
      <c r="S59" s="2">
        <v>360181822</v>
      </c>
      <c r="T59" s="2">
        <v>0.88446654999999996</v>
      </c>
      <c r="U59" s="2">
        <v>0.88169854999999997</v>
      </c>
      <c r="V59" s="2">
        <v>0.24649188</v>
      </c>
      <c r="W59" s="2">
        <f t="shared" si="0"/>
        <v>0</v>
      </c>
      <c r="X59" s="2">
        <f t="shared" si="1"/>
        <v>0</v>
      </c>
      <c r="Y59" s="2">
        <f t="shared" si="2"/>
        <v>0</v>
      </c>
      <c r="Z59" s="2">
        <f t="shared" si="3"/>
        <v>0</v>
      </c>
      <c r="AA59" s="5" t="str">
        <f t="shared" si="4"/>
        <v/>
      </c>
      <c r="AB59" s="7">
        <f t="shared" si="5"/>
        <v>0.99283345000000001</v>
      </c>
      <c r="AC59" s="7">
        <f t="shared" si="6"/>
        <v>0.99560145</v>
      </c>
      <c r="AD59" s="7">
        <f t="shared" si="7"/>
        <v>0.99959981999999992</v>
      </c>
    </row>
    <row r="60" spans="2:30" x14ac:dyDescent="0.2">
      <c r="B60" s="1">
        <v>57</v>
      </c>
      <c r="C60" s="2">
        <v>20170106805</v>
      </c>
      <c r="D60" s="2">
        <v>0</v>
      </c>
      <c r="E60" s="2">
        <v>25007000</v>
      </c>
      <c r="F60" s="2">
        <v>0.87744999999999995</v>
      </c>
      <c r="G60" s="2">
        <v>0.18</v>
      </c>
      <c r="H60" s="2">
        <v>0</v>
      </c>
      <c r="I60" s="2">
        <v>0</v>
      </c>
      <c r="J60" s="2">
        <v>4.0000000000000002E-4</v>
      </c>
      <c r="K60" s="2">
        <v>7.9699999999999993E-2</v>
      </c>
      <c r="L60" s="2" t="s">
        <v>67</v>
      </c>
      <c r="M60" s="2">
        <v>16806.494756709999</v>
      </c>
      <c r="N60" s="2">
        <v>0.88290639000000004</v>
      </c>
      <c r="O60" s="2">
        <v>0.88190000000000002</v>
      </c>
      <c r="P60" s="2">
        <v>0.10001999</v>
      </c>
      <c r="Q60" s="2">
        <v>25134000</v>
      </c>
      <c r="R60" s="2">
        <v>22053828</v>
      </c>
      <c r="S60" s="2">
        <v>22078840</v>
      </c>
      <c r="T60" s="2">
        <v>0.88148839999999995</v>
      </c>
      <c r="U60" s="2">
        <v>0.87756168000000001</v>
      </c>
      <c r="V60" s="2">
        <v>0.21914575</v>
      </c>
      <c r="W60" s="2">
        <f t="shared" si="0"/>
        <v>0</v>
      </c>
      <c r="X60" s="2">
        <f t="shared" si="1"/>
        <v>0</v>
      </c>
      <c r="Y60" s="2">
        <f t="shared" si="2"/>
        <v>0</v>
      </c>
      <c r="Z60" s="2">
        <f t="shared" si="3"/>
        <v>0</v>
      </c>
      <c r="AA60" s="5" t="str">
        <f t="shared" si="4"/>
        <v/>
      </c>
      <c r="AB60" s="7">
        <f t="shared" si="5"/>
        <v>0.99958839999999993</v>
      </c>
      <c r="AC60" s="7">
        <f t="shared" si="6"/>
        <v>0.99566167999999999</v>
      </c>
      <c r="AD60" s="7">
        <f t="shared" si="7"/>
        <v>0.99899360999999998</v>
      </c>
    </row>
    <row r="61" spans="2:30" x14ac:dyDescent="0.2">
      <c r="B61" s="1">
        <v>58</v>
      </c>
      <c r="C61" s="2">
        <v>20241018926</v>
      </c>
      <c r="D61" s="2">
        <v>0</v>
      </c>
      <c r="E61" s="2">
        <v>48862000</v>
      </c>
      <c r="F61" s="2">
        <v>0.87744999999999995</v>
      </c>
      <c r="G61" s="2">
        <v>0.37</v>
      </c>
      <c r="H61" s="2">
        <v>0</v>
      </c>
      <c r="I61" s="2">
        <v>0</v>
      </c>
      <c r="J61" s="2">
        <v>5.6500000000000002E-2</v>
      </c>
      <c r="K61" s="2">
        <v>7.5999999999999998E-2</v>
      </c>
      <c r="L61" s="2" t="s">
        <v>68</v>
      </c>
      <c r="M61" s="2">
        <v>46588.560601450001</v>
      </c>
      <c r="N61" s="2">
        <v>0.88815438999999996</v>
      </c>
      <c r="O61" s="2">
        <v>0.8851</v>
      </c>
      <c r="P61" s="2">
        <v>0.30364496000000002</v>
      </c>
      <c r="Q61" s="2">
        <v>49289000</v>
      </c>
      <c r="R61" s="2">
        <v>43248633</v>
      </c>
      <c r="S61" s="2">
        <v>43397000</v>
      </c>
      <c r="T61" s="2">
        <v>0.87897040999999998</v>
      </c>
      <c r="U61" s="2">
        <v>0.87829641000000003</v>
      </c>
      <c r="V61" s="2">
        <v>0.12974791999999999</v>
      </c>
      <c r="W61" s="2">
        <f t="shared" si="0"/>
        <v>0</v>
      </c>
      <c r="X61" s="2">
        <f t="shared" si="1"/>
        <v>0</v>
      </c>
      <c r="Y61" s="2">
        <f t="shared" si="2"/>
        <v>0</v>
      </c>
      <c r="Z61" s="2">
        <f t="shared" si="3"/>
        <v>0</v>
      </c>
      <c r="AA61" s="5" t="str">
        <f t="shared" si="4"/>
        <v/>
      </c>
      <c r="AB61" s="7">
        <f t="shared" si="5"/>
        <v>0.99387040999999998</v>
      </c>
      <c r="AC61" s="7">
        <f t="shared" si="6"/>
        <v>0.99319641000000003</v>
      </c>
      <c r="AD61" s="7">
        <f t="shared" si="7"/>
        <v>0.99694561000000004</v>
      </c>
    </row>
    <row r="62" spans="2:30" x14ac:dyDescent="0.2">
      <c r="B62" s="1">
        <v>59</v>
      </c>
      <c r="C62" s="2">
        <v>20240907275</v>
      </c>
      <c r="D62" s="2">
        <v>0</v>
      </c>
      <c r="E62" s="2">
        <v>52795000</v>
      </c>
      <c r="F62" s="2">
        <v>0.87744999999999995</v>
      </c>
      <c r="G62" s="2">
        <v>0.36</v>
      </c>
      <c r="H62" s="2">
        <v>2699471</v>
      </c>
      <c r="I62" s="2">
        <v>0</v>
      </c>
      <c r="J62" s="2">
        <v>4.99E-2</v>
      </c>
      <c r="K62" s="2">
        <v>4.3099999999999999E-2</v>
      </c>
      <c r="L62" s="2" t="s">
        <v>69</v>
      </c>
      <c r="M62" s="2">
        <v>48587.190959079999</v>
      </c>
      <c r="N62" s="2">
        <v>0.88652312</v>
      </c>
      <c r="O62" s="2">
        <v>0.88439999999999996</v>
      </c>
      <c r="P62" s="2">
        <v>0.21683682000000001</v>
      </c>
      <c r="Q62" s="2">
        <v>52833425</v>
      </c>
      <c r="R62" s="2">
        <v>46689509</v>
      </c>
      <c r="S62" s="2">
        <v>46803988</v>
      </c>
      <c r="T62" s="2">
        <v>0.88349409000000001</v>
      </c>
      <c r="U62" s="2">
        <v>0.88315876999999998</v>
      </c>
      <c r="V62" s="2">
        <v>0.12867857999999999</v>
      </c>
      <c r="W62" s="2">
        <f t="shared" si="0"/>
        <v>0</v>
      </c>
      <c r="X62" s="2">
        <f t="shared" si="1"/>
        <v>0</v>
      </c>
      <c r="Y62" s="2">
        <f t="shared" si="2"/>
        <v>0</v>
      </c>
      <c r="Z62" s="2">
        <f t="shared" si="3"/>
        <v>0</v>
      </c>
      <c r="AA62" s="5" t="str">
        <f t="shared" si="4"/>
        <v/>
      </c>
      <c r="AB62" s="7">
        <f t="shared" si="5"/>
        <v>0.99909409000000005</v>
      </c>
      <c r="AC62" s="7">
        <f t="shared" si="6"/>
        <v>0.99875877000000002</v>
      </c>
      <c r="AD62" s="7">
        <f t="shared" si="7"/>
        <v>0.99787687999999997</v>
      </c>
    </row>
    <row r="63" spans="2:30" x14ac:dyDescent="0.2">
      <c r="B63" s="1">
        <v>60</v>
      </c>
      <c r="C63" s="2">
        <v>20240617404</v>
      </c>
      <c r="D63" s="2">
        <v>0</v>
      </c>
      <c r="E63" s="2">
        <v>102465000</v>
      </c>
      <c r="F63" s="2">
        <v>0.87744999999999995</v>
      </c>
      <c r="G63" s="2">
        <v>0.39</v>
      </c>
      <c r="H63" s="2">
        <v>6646130</v>
      </c>
      <c r="I63" s="2">
        <v>0</v>
      </c>
      <c r="J63" s="2">
        <v>0</v>
      </c>
      <c r="K63" s="2">
        <v>4.7899999999999998E-2</v>
      </c>
      <c r="L63" s="2" t="s">
        <v>22</v>
      </c>
      <c r="M63" s="2">
        <v>1640</v>
      </c>
      <c r="N63" s="2">
        <v>0.88054262000000005</v>
      </c>
      <c r="O63" s="2">
        <v>0.88049999999999995</v>
      </c>
      <c r="P63" s="2">
        <v>3.7290800000000001E-3</v>
      </c>
      <c r="Q63" s="2">
        <v>101893550</v>
      </c>
      <c r="R63" s="2">
        <v>90220979</v>
      </c>
      <c r="S63" s="2">
        <v>90224800</v>
      </c>
      <c r="T63" s="2">
        <v>0.88471896000000005</v>
      </c>
      <c r="U63" s="2">
        <v>0.88441539000000002</v>
      </c>
      <c r="V63" s="2">
        <v>8.5384150000000006E-2</v>
      </c>
      <c r="W63" s="2">
        <f t="shared" si="0"/>
        <v>0</v>
      </c>
      <c r="X63" s="2">
        <f t="shared" si="1"/>
        <v>0</v>
      </c>
      <c r="Y63" s="2">
        <f t="shared" si="2"/>
        <v>0</v>
      </c>
      <c r="Z63" s="2">
        <f t="shared" si="3"/>
        <v>0</v>
      </c>
      <c r="AA63" s="5" t="str">
        <f t="shared" si="4"/>
        <v/>
      </c>
      <c r="AB63" s="7">
        <f t="shared" si="5"/>
        <v>0.9957810399999999</v>
      </c>
      <c r="AC63" s="7">
        <f t="shared" si="6"/>
        <v>0.99608460999999993</v>
      </c>
      <c r="AD63" s="7">
        <f t="shared" si="7"/>
        <v>0.9999573799999999</v>
      </c>
    </row>
    <row r="64" spans="2:30" x14ac:dyDescent="0.2">
      <c r="B64" s="1">
        <v>61</v>
      </c>
      <c r="C64" s="2">
        <v>20240120630</v>
      </c>
      <c r="D64" s="2">
        <v>1</v>
      </c>
      <c r="E64" s="2">
        <v>84590000</v>
      </c>
      <c r="F64" s="2">
        <v>0.87744999999999995</v>
      </c>
      <c r="G64" s="2">
        <v>7.46</v>
      </c>
      <c r="H64" s="2">
        <v>0</v>
      </c>
      <c r="I64" s="2">
        <v>0</v>
      </c>
      <c r="J64" s="2">
        <v>0</v>
      </c>
      <c r="K64" s="2">
        <v>7.0000000000000007E-2</v>
      </c>
      <c r="L64" s="2" t="s">
        <v>70</v>
      </c>
      <c r="M64" s="2">
        <v>47848.637594740001</v>
      </c>
      <c r="N64" s="2">
        <v>0.87599433000000004</v>
      </c>
      <c r="O64" s="2">
        <v>0.876</v>
      </c>
      <c r="P64" s="2">
        <v>2.2461000000000001E-4</v>
      </c>
      <c r="Q64" s="2">
        <v>84449450</v>
      </c>
      <c r="R64" s="2">
        <v>74100170</v>
      </c>
      <c r="S64" s="2">
        <v>74100360</v>
      </c>
      <c r="T64" s="2">
        <v>0.87719471999999998</v>
      </c>
      <c r="U64" s="2">
        <v>0.87731875000000004</v>
      </c>
      <c r="V64" s="2">
        <v>6.5657859999999998E-2</v>
      </c>
      <c r="W64" s="2">
        <f t="shared" si="0"/>
        <v>0</v>
      </c>
      <c r="X64" s="2">
        <f t="shared" si="1"/>
        <v>0</v>
      </c>
      <c r="Y64" s="2">
        <f t="shared" si="2"/>
        <v>0</v>
      </c>
      <c r="Z64" s="2">
        <f t="shared" si="3"/>
        <v>0</v>
      </c>
      <c r="AA64" s="5" t="str">
        <f t="shared" si="4"/>
        <v/>
      </c>
      <c r="AB64" s="7">
        <f t="shared" si="5"/>
        <v>0.99880528000000002</v>
      </c>
      <c r="AC64" s="7">
        <f t="shared" si="6"/>
        <v>0.99868124999999996</v>
      </c>
      <c r="AD64" s="7">
        <f t="shared" si="7"/>
        <v>0.99999433000000004</v>
      </c>
    </row>
    <row r="65" spans="2:30" x14ac:dyDescent="0.2">
      <c r="B65" s="1">
        <v>62</v>
      </c>
      <c r="C65" s="2">
        <v>20240716286</v>
      </c>
      <c r="D65" s="2">
        <v>0</v>
      </c>
      <c r="E65" s="2">
        <v>894652000</v>
      </c>
      <c r="F65" s="2">
        <v>0.87744999999999995</v>
      </c>
      <c r="G65" s="2">
        <v>6.94</v>
      </c>
      <c r="H65" s="2">
        <v>51216857</v>
      </c>
      <c r="I65" s="2">
        <v>771955523</v>
      </c>
      <c r="J65" s="2">
        <v>9.9900000000000003E-2</v>
      </c>
      <c r="K65" s="2">
        <v>8.3799999999999999E-2</v>
      </c>
      <c r="L65" s="2" t="s">
        <v>71</v>
      </c>
      <c r="M65" s="2">
        <v>33232.743932249999</v>
      </c>
      <c r="N65" s="2">
        <v>0.89481250999999995</v>
      </c>
      <c r="O65" s="2">
        <v>0.89480000000000004</v>
      </c>
      <c r="P65" s="2">
        <v>2.35477E-3</v>
      </c>
      <c r="Q65" s="2">
        <v>905177625</v>
      </c>
      <c r="R65" s="2">
        <v>800524733</v>
      </c>
      <c r="S65" s="2">
        <v>800545800</v>
      </c>
      <c r="T65" s="2">
        <v>0.88345441000000002</v>
      </c>
      <c r="U65" s="2">
        <v>0.88342443000000004</v>
      </c>
      <c r="V65" s="2">
        <v>6.5657859999999998E-2</v>
      </c>
      <c r="W65" s="2">
        <f t="shared" si="0"/>
        <v>0</v>
      </c>
      <c r="X65" s="2">
        <f t="shared" si="1"/>
        <v>0</v>
      </c>
      <c r="Y65" s="2">
        <f t="shared" si="2"/>
        <v>0</v>
      </c>
      <c r="Z65" s="2">
        <f t="shared" si="3"/>
        <v>0</v>
      </c>
      <c r="AA65" s="5" t="str">
        <f t="shared" si="4"/>
        <v/>
      </c>
      <c r="AB65" s="7">
        <f t="shared" si="5"/>
        <v>0.98865440999999998</v>
      </c>
      <c r="AC65" s="7">
        <f t="shared" si="6"/>
        <v>0.98862443</v>
      </c>
      <c r="AD65" s="7">
        <f t="shared" si="7"/>
        <v>0.99998749000000009</v>
      </c>
    </row>
    <row r="66" spans="2:30" x14ac:dyDescent="0.2">
      <c r="B66" s="1">
        <v>63</v>
      </c>
      <c r="C66" s="2">
        <v>20240429953</v>
      </c>
      <c r="D66" s="2">
        <v>0</v>
      </c>
      <c r="E66" s="2">
        <v>486410000</v>
      </c>
      <c r="F66" s="2">
        <v>0.87744999999999995</v>
      </c>
      <c r="G66" s="2">
        <v>4.62</v>
      </c>
      <c r="H66" s="2">
        <v>36863355</v>
      </c>
      <c r="I66" s="2">
        <v>362413844</v>
      </c>
      <c r="J66" s="2">
        <v>9.98E-2</v>
      </c>
      <c r="K66" s="2">
        <v>1.61E-2</v>
      </c>
      <c r="L66" s="2" t="s">
        <v>72</v>
      </c>
      <c r="M66" s="2">
        <v>31337.66964203</v>
      </c>
      <c r="N66" s="2">
        <v>0.88218984</v>
      </c>
      <c r="O66" s="2">
        <v>0.88219999999999998</v>
      </c>
      <c r="P66" s="2">
        <v>3.6794100000000001E-3</v>
      </c>
      <c r="Q66" s="2">
        <v>483868550</v>
      </c>
      <c r="R66" s="2">
        <v>429088063</v>
      </c>
      <c r="S66" s="2">
        <v>429105960</v>
      </c>
      <c r="T66" s="2">
        <v>0.88571237999999997</v>
      </c>
      <c r="U66" s="2">
        <v>0.88557909999999995</v>
      </c>
      <c r="V66" s="2">
        <v>6.5657859999999998E-2</v>
      </c>
      <c r="W66" s="2">
        <f t="shared" si="0"/>
        <v>0</v>
      </c>
      <c r="X66" s="2">
        <f t="shared" si="1"/>
        <v>0</v>
      </c>
      <c r="Y66" s="2">
        <f t="shared" si="2"/>
        <v>0</v>
      </c>
      <c r="Z66" s="2">
        <f t="shared" si="3"/>
        <v>0</v>
      </c>
      <c r="AA66" s="5" t="str">
        <f t="shared" si="4"/>
        <v/>
      </c>
      <c r="AB66" s="7">
        <f t="shared" si="5"/>
        <v>0.99648762000000002</v>
      </c>
      <c r="AC66" s="7">
        <f t="shared" si="6"/>
        <v>0.99662090000000003</v>
      </c>
      <c r="AD66" s="7">
        <f t="shared" si="7"/>
        <v>0.99998984000000002</v>
      </c>
    </row>
    <row r="67" spans="2:30" x14ac:dyDescent="0.2">
      <c r="B67" s="1">
        <v>64</v>
      </c>
      <c r="C67" s="2">
        <v>20240305122</v>
      </c>
      <c r="D67" s="2">
        <v>0</v>
      </c>
      <c r="E67" s="2">
        <v>200000000</v>
      </c>
      <c r="F67" s="2">
        <v>0.87744999999999995</v>
      </c>
      <c r="G67" s="2">
        <v>0.52</v>
      </c>
      <c r="H67" s="2">
        <v>11621001</v>
      </c>
      <c r="I67" s="2">
        <v>0</v>
      </c>
      <c r="J67" s="2">
        <v>4.99E-2</v>
      </c>
      <c r="K67" s="2">
        <v>5.5300000000000002E-2</v>
      </c>
      <c r="L67" s="2" t="s">
        <v>73</v>
      </c>
      <c r="M67" s="2">
        <v>52528.601650689998</v>
      </c>
      <c r="N67" s="2">
        <v>0.88427869999999997</v>
      </c>
      <c r="O67" s="2">
        <v>0.8841</v>
      </c>
      <c r="P67" s="2">
        <v>1.4446499999999999E-2</v>
      </c>
      <c r="Q67" s="2">
        <v>199900500</v>
      </c>
      <c r="R67" s="2">
        <v>176826847</v>
      </c>
      <c r="S67" s="2">
        <v>176855740</v>
      </c>
      <c r="T67" s="2">
        <v>0.88496812999999996</v>
      </c>
      <c r="U67" s="2">
        <v>0.88386131000000001</v>
      </c>
      <c r="V67" s="2">
        <v>6.5657859999999998E-2</v>
      </c>
      <c r="W67" s="2">
        <f t="shared" si="0"/>
        <v>0</v>
      </c>
      <c r="X67" s="2">
        <f t="shared" si="1"/>
        <v>0</v>
      </c>
      <c r="Y67" s="2">
        <f t="shared" si="2"/>
        <v>0</v>
      </c>
      <c r="Z67" s="2">
        <f t="shared" si="3"/>
        <v>0</v>
      </c>
      <c r="AA67" s="5" t="str">
        <f t="shared" si="4"/>
        <v/>
      </c>
      <c r="AB67" s="7">
        <f t="shared" si="5"/>
        <v>0.99913187000000003</v>
      </c>
      <c r="AC67" s="7">
        <f t="shared" si="6"/>
        <v>0.99976131000000001</v>
      </c>
      <c r="AD67" s="7">
        <f t="shared" si="7"/>
        <v>0.99982130000000002</v>
      </c>
    </row>
    <row r="68" spans="2:30" x14ac:dyDescent="0.2">
      <c r="B68" s="1">
        <v>65</v>
      </c>
      <c r="C68" s="2">
        <v>20240323342</v>
      </c>
      <c r="D68" s="2">
        <v>0</v>
      </c>
      <c r="E68" s="2">
        <v>265000000</v>
      </c>
      <c r="F68" s="2">
        <v>0.87744999999999995</v>
      </c>
      <c r="G68" s="2">
        <v>12.09</v>
      </c>
      <c r="H68" s="2">
        <v>17399779</v>
      </c>
      <c r="I68" s="2">
        <v>158642077</v>
      </c>
      <c r="J68" s="2">
        <v>4.99E-2</v>
      </c>
      <c r="K68" s="2">
        <v>5.5300000000000002E-2</v>
      </c>
      <c r="L68" s="2" t="s">
        <v>74</v>
      </c>
      <c r="M68" s="2">
        <v>35843.146058470003</v>
      </c>
      <c r="N68" s="2">
        <v>0.87867004000000004</v>
      </c>
      <c r="O68" s="2">
        <v>0.87870000000000004</v>
      </c>
      <c r="P68" s="2">
        <v>1.96415E-3</v>
      </c>
      <c r="Q68" s="2">
        <v>262932375</v>
      </c>
      <c r="R68" s="2">
        <v>232842355</v>
      </c>
      <c r="S68" s="2">
        <v>232847560</v>
      </c>
      <c r="T68" s="2">
        <v>0.88408589000000004</v>
      </c>
      <c r="U68" s="2">
        <v>0.88497254000000003</v>
      </c>
      <c r="V68" s="2">
        <v>6.5657859999999998E-2</v>
      </c>
      <c r="W68" s="2">
        <f t="shared" ref="W68:W131" si="8">IF(T68&lt;$N68,IF(T68&gt;$O68,1,0),0)</f>
        <v>0</v>
      </c>
      <c r="X68" s="2">
        <f t="shared" ref="X68:X131" si="9">IF(U68&lt;$N68,IF(U68&gt;$O68,1,0),0)</f>
        <v>0</v>
      </c>
      <c r="Y68" s="2">
        <f t="shared" ref="Y68:Y131" si="10">IF(($T68-$X$1)&lt;$N68,IF(($T68-$X$1)&gt;$O68,1,0),0)</f>
        <v>0</v>
      </c>
      <c r="Z68" s="2">
        <f t="shared" ref="Z68:Z131" si="11">IF(($U68+$X$1)&lt;$N68,IF(($U68+$X$1)&gt;$O68,1,0),0)</f>
        <v>0</v>
      </c>
      <c r="AA68" s="5" t="str">
        <f t="shared" ref="AA68:AA131" si="12">IF(SUM(W68:Z68)&gt;0,"Y","")</f>
        <v/>
      </c>
      <c r="AB68" s="7">
        <f t="shared" ref="AB68:AB131" si="13">(1-ABS(T68-$O68))</f>
        <v>0.99461411</v>
      </c>
      <c r="AC68" s="7">
        <f t="shared" ref="AC68:AC131" si="14">(1-ABS(U68-$O68))</f>
        <v>0.99372746000000001</v>
      </c>
      <c r="AD68" s="7">
        <f t="shared" ref="AD68:AD131" si="15">(1-ABS(N68-$O68))</f>
        <v>0.99997004</v>
      </c>
    </row>
    <row r="69" spans="2:30" x14ac:dyDescent="0.2">
      <c r="B69" s="1">
        <v>66</v>
      </c>
      <c r="C69" s="2">
        <v>20240429296</v>
      </c>
      <c r="D69" s="2">
        <v>0</v>
      </c>
      <c r="E69" s="2">
        <v>52206000</v>
      </c>
      <c r="F69" s="2">
        <v>0.87744999999999995</v>
      </c>
      <c r="G69" s="2">
        <v>0.65</v>
      </c>
      <c r="H69" s="2">
        <v>2597787</v>
      </c>
      <c r="I69" s="2">
        <v>0</v>
      </c>
      <c r="J69" s="2">
        <v>4.99E-2</v>
      </c>
      <c r="K69" s="2">
        <v>4.7500000000000001E-2</v>
      </c>
      <c r="L69" s="2" t="s">
        <v>75</v>
      </c>
      <c r="M69" s="2">
        <v>43530.966613559998</v>
      </c>
      <c r="N69" s="2">
        <v>0.88451519000000001</v>
      </c>
      <c r="O69" s="2">
        <v>0.8841</v>
      </c>
      <c r="P69" s="2">
        <v>4.2880130000000002E-2</v>
      </c>
      <c r="Q69" s="2">
        <v>52238025</v>
      </c>
      <c r="R69" s="2">
        <v>46154614</v>
      </c>
      <c r="S69" s="2">
        <v>46177000</v>
      </c>
      <c r="T69" s="2">
        <v>0.88330783999999996</v>
      </c>
      <c r="U69" s="2">
        <v>0.88310062</v>
      </c>
      <c r="V69" s="2">
        <v>6.5657859999999998E-2</v>
      </c>
      <c r="W69" s="2">
        <f t="shared" si="8"/>
        <v>0</v>
      </c>
      <c r="X69" s="2">
        <f t="shared" si="9"/>
        <v>0</v>
      </c>
      <c r="Y69" s="2">
        <f t="shared" si="10"/>
        <v>0</v>
      </c>
      <c r="Z69" s="2">
        <f t="shared" si="11"/>
        <v>0</v>
      </c>
      <c r="AA69" s="5" t="str">
        <f>IF(SUM(W69:X69)&gt;0,"Y","")</f>
        <v/>
      </c>
      <c r="AB69" s="7">
        <f t="shared" si="13"/>
        <v>0.99920783999999996</v>
      </c>
      <c r="AC69" s="7">
        <f t="shared" si="14"/>
        <v>0.99900062000000001</v>
      </c>
      <c r="AD69" s="7">
        <f t="shared" si="15"/>
        <v>0.99958480999999999</v>
      </c>
    </row>
    <row r="70" spans="2:30" x14ac:dyDescent="0.2">
      <c r="B70" s="1">
        <v>67</v>
      </c>
      <c r="C70" s="2">
        <v>20240918418</v>
      </c>
      <c r="D70" s="2">
        <v>0</v>
      </c>
      <c r="E70" s="2">
        <v>308015000</v>
      </c>
      <c r="F70" s="2">
        <v>0.87744999999999995</v>
      </c>
      <c r="G70" s="2">
        <v>0.64</v>
      </c>
      <c r="H70" s="2">
        <v>15903704</v>
      </c>
      <c r="I70" s="2">
        <v>261270974</v>
      </c>
      <c r="J70" s="2">
        <v>0.12379999999999999</v>
      </c>
      <c r="K70" s="2">
        <v>3.2199999999999999E-2</v>
      </c>
      <c r="L70" s="2" t="s">
        <v>76</v>
      </c>
      <c r="M70" s="2">
        <v>31552.32783577</v>
      </c>
      <c r="N70" s="2">
        <v>0.89860558999999995</v>
      </c>
      <c r="O70" s="2">
        <v>0.89570000000000005</v>
      </c>
      <c r="P70" s="2">
        <v>0.29405321000000001</v>
      </c>
      <c r="Q70" s="2">
        <v>312187900</v>
      </c>
      <c r="R70" s="2">
        <v>275878272</v>
      </c>
      <c r="S70" s="2">
        <v>276784000</v>
      </c>
      <c r="T70" s="2">
        <v>0.88257730999999995</v>
      </c>
      <c r="U70" s="2">
        <v>0.88344484000000001</v>
      </c>
      <c r="V70" s="2">
        <v>6.5657859999999998E-2</v>
      </c>
      <c r="W70" s="2">
        <f t="shared" si="8"/>
        <v>0</v>
      </c>
      <c r="X70" s="2">
        <f t="shared" si="9"/>
        <v>0</v>
      </c>
      <c r="Y70" s="2">
        <f t="shared" si="10"/>
        <v>0</v>
      </c>
      <c r="Z70" s="2">
        <f t="shared" si="11"/>
        <v>0</v>
      </c>
      <c r="AA70" s="5" t="str">
        <f t="shared" ref="AA70:AA133" si="16">IF(SUM(W70:X70)&gt;0,"Y","")</f>
        <v/>
      </c>
      <c r="AB70" s="7">
        <f t="shared" si="13"/>
        <v>0.9868773099999999</v>
      </c>
      <c r="AC70" s="7">
        <f t="shared" si="14"/>
        <v>0.98774483999999996</v>
      </c>
      <c r="AD70" s="7">
        <f t="shared" si="15"/>
        <v>0.9970944100000001</v>
      </c>
    </row>
    <row r="71" spans="2:30" x14ac:dyDescent="0.2">
      <c r="B71" s="1">
        <v>68</v>
      </c>
      <c r="C71" s="2">
        <v>20240447107</v>
      </c>
      <c r="D71" s="2">
        <v>0</v>
      </c>
      <c r="E71" s="2">
        <v>72750000</v>
      </c>
      <c r="F71" s="2">
        <v>0.87744999999999995</v>
      </c>
      <c r="G71" s="2">
        <v>0.12</v>
      </c>
      <c r="H71" s="2">
        <v>3374341</v>
      </c>
      <c r="I71" s="2">
        <v>0</v>
      </c>
      <c r="J71" s="2">
        <v>4.99E-2</v>
      </c>
      <c r="K71" s="2">
        <v>4.1700000000000001E-2</v>
      </c>
      <c r="L71" s="2" t="s">
        <v>77</v>
      </c>
      <c r="M71" s="2">
        <v>33253.024805679997</v>
      </c>
      <c r="N71" s="2">
        <v>0.88185398000000004</v>
      </c>
      <c r="O71" s="2">
        <v>0.88180000000000003</v>
      </c>
      <c r="P71" s="2">
        <v>5.0735399999999996E-3</v>
      </c>
      <c r="Q71" s="2">
        <v>72639650</v>
      </c>
      <c r="R71" s="2">
        <v>64151186</v>
      </c>
      <c r="S71" s="2">
        <v>64154877</v>
      </c>
      <c r="T71" s="2">
        <v>0.88535695999999997</v>
      </c>
      <c r="U71" s="2">
        <v>0.88256394999999999</v>
      </c>
      <c r="V71" s="2">
        <v>0.39797409</v>
      </c>
      <c r="W71" s="2">
        <f t="shared" si="8"/>
        <v>0</v>
      </c>
      <c r="X71" s="2">
        <f t="shared" si="9"/>
        <v>0</v>
      </c>
      <c r="Y71" s="2">
        <f t="shared" si="10"/>
        <v>0</v>
      </c>
      <c r="Z71" s="2">
        <f t="shared" si="11"/>
        <v>0</v>
      </c>
      <c r="AA71" s="5" t="str">
        <f t="shared" si="16"/>
        <v/>
      </c>
      <c r="AB71" s="7">
        <f t="shared" si="13"/>
        <v>0.99644304000000006</v>
      </c>
      <c r="AC71" s="7">
        <f t="shared" si="14"/>
        <v>0.99923605000000004</v>
      </c>
      <c r="AD71" s="7">
        <f t="shared" si="15"/>
        <v>0.99994601999999999</v>
      </c>
    </row>
    <row r="72" spans="2:30" x14ac:dyDescent="0.2">
      <c r="B72" s="1">
        <v>69</v>
      </c>
      <c r="C72" s="2">
        <v>20240600232</v>
      </c>
      <c r="D72" s="2">
        <v>0</v>
      </c>
      <c r="E72" s="2">
        <v>72918000</v>
      </c>
      <c r="F72" s="2">
        <v>0.87744999999999995</v>
      </c>
      <c r="G72" s="2">
        <v>0.43</v>
      </c>
      <c r="H72" s="2">
        <v>3951542</v>
      </c>
      <c r="I72" s="2">
        <v>0</v>
      </c>
      <c r="J72" s="2">
        <v>0</v>
      </c>
      <c r="K72" s="2">
        <v>0</v>
      </c>
      <c r="L72" s="2" t="s">
        <v>22</v>
      </c>
      <c r="M72" s="2">
        <v>1640</v>
      </c>
      <c r="N72" s="2">
        <v>0.88487826000000003</v>
      </c>
      <c r="O72" s="2">
        <v>0.88480000000000003</v>
      </c>
      <c r="P72" s="2">
        <v>7.3507199999999998E-3</v>
      </c>
      <c r="Q72" s="2">
        <v>72977300</v>
      </c>
      <c r="R72" s="2">
        <v>64518193</v>
      </c>
      <c r="S72" s="2">
        <v>64523553</v>
      </c>
      <c r="T72" s="2">
        <v>0.88339122000000003</v>
      </c>
      <c r="U72" s="2">
        <v>0.88336139000000002</v>
      </c>
      <c r="V72" s="2">
        <v>0.20135932000000001</v>
      </c>
      <c r="W72" s="2">
        <f t="shared" si="8"/>
        <v>0</v>
      </c>
      <c r="X72" s="2">
        <f t="shared" si="9"/>
        <v>0</v>
      </c>
      <c r="Y72" s="2">
        <f t="shared" si="10"/>
        <v>0</v>
      </c>
      <c r="Z72" s="2">
        <f t="shared" si="11"/>
        <v>0</v>
      </c>
      <c r="AA72" s="5" t="str">
        <f t="shared" si="16"/>
        <v/>
      </c>
      <c r="AB72" s="7">
        <f t="shared" si="13"/>
        <v>0.99859122</v>
      </c>
      <c r="AC72" s="7">
        <f t="shared" si="14"/>
        <v>0.99856138999999999</v>
      </c>
      <c r="AD72" s="7">
        <f t="shared" si="15"/>
        <v>0.99992174</v>
      </c>
    </row>
    <row r="73" spans="2:30" x14ac:dyDescent="0.2">
      <c r="B73" s="1">
        <v>70</v>
      </c>
      <c r="C73" s="2">
        <v>20241007341</v>
      </c>
      <c r="D73" s="2">
        <v>0</v>
      </c>
      <c r="E73" s="2">
        <v>55600000</v>
      </c>
      <c r="F73" s="2">
        <v>0.87744999999999995</v>
      </c>
      <c r="G73" s="2">
        <v>0.04</v>
      </c>
      <c r="H73" s="2">
        <v>2998389</v>
      </c>
      <c r="I73" s="2">
        <v>0</v>
      </c>
      <c r="J73" s="2">
        <v>1.1299999999999999E-2</v>
      </c>
      <c r="K73" s="2">
        <v>5.0500000000000003E-2</v>
      </c>
      <c r="L73" s="2" t="s">
        <v>78</v>
      </c>
      <c r="M73" s="2">
        <v>34821.258959489998</v>
      </c>
      <c r="N73" s="2">
        <v>0.8809266</v>
      </c>
      <c r="O73" s="2">
        <v>0.87860000000000005</v>
      </c>
      <c r="P73" s="2">
        <v>0.23754676</v>
      </c>
      <c r="Q73" s="2">
        <v>55251000</v>
      </c>
      <c r="R73" s="2">
        <v>48847443</v>
      </c>
      <c r="S73" s="2">
        <v>48979519</v>
      </c>
      <c r="T73" s="2">
        <v>0.88809976000000002</v>
      </c>
      <c r="U73" s="2">
        <v>0.88350410000000001</v>
      </c>
      <c r="V73" s="2">
        <v>0.72498804999999999</v>
      </c>
      <c r="W73" s="2">
        <f t="shared" si="8"/>
        <v>0</v>
      </c>
      <c r="X73" s="2">
        <f t="shared" si="9"/>
        <v>0</v>
      </c>
      <c r="Y73" s="2">
        <f t="shared" si="10"/>
        <v>0</v>
      </c>
      <c r="Z73" s="2">
        <f t="shared" si="11"/>
        <v>0</v>
      </c>
      <c r="AA73" s="5" t="str">
        <f t="shared" si="16"/>
        <v/>
      </c>
      <c r="AB73" s="7">
        <f t="shared" si="13"/>
        <v>0.99050024000000003</v>
      </c>
      <c r="AC73" s="7">
        <f t="shared" si="14"/>
        <v>0.99509590000000003</v>
      </c>
      <c r="AD73" s="7">
        <f t="shared" si="15"/>
        <v>0.99767340000000004</v>
      </c>
    </row>
    <row r="74" spans="2:30" x14ac:dyDescent="0.2">
      <c r="B74" s="1">
        <v>71</v>
      </c>
      <c r="C74" s="2">
        <v>20240617708</v>
      </c>
      <c r="D74" s="2">
        <v>0</v>
      </c>
      <c r="E74" s="2">
        <v>95222000</v>
      </c>
      <c r="F74" s="2">
        <v>0.87744999999999995</v>
      </c>
      <c r="G74" s="2">
        <v>0.55000000000000004</v>
      </c>
      <c r="H74" s="2">
        <v>4987613</v>
      </c>
      <c r="I74" s="2">
        <v>0</v>
      </c>
      <c r="J74" s="2">
        <v>0</v>
      </c>
      <c r="K74" s="2">
        <v>4.9399999999999999E-2</v>
      </c>
      <c r="L74" s="2" t="s">
        <v>22</v>
      </c>
      <c r="M74" s="2">
        <v>1640</v>
      </c>
      <c r="N74" s="2">
        <v>0.87598087000000002</v>
      </c>
      <c r="O74" s="2">
        <v>0.87480000000000002</v>
      </c>
      <c r="P74" s="2">
        <v>0.1212829</v>
      </c>
      <c r="Q74" s="2">
        <v>94234350</v>
      </c>
      <c r="R74" s="2">
        <v>83297162</v>
      </c>
      <c r="S74" s="2">
        <v>83412650</v>
      </c>
      <c r="T74" s="2">
        <v>0.88379003</v>
      </c>
      <c r="U74" s="2">
        <v>0.88307765000000005</v>
      </c>
      <c r="V74" s="2">
        <v>6.5657859999999998E-2</v>
      </c>
      <c r="W74" s="2">
        <f t="shared" si="8"/>
        <v>0</v>
      </c>
      <c r="X74" s="2">
        <f t="shared" si="9"/>
        <v>0</v>
      </c>
      <c r="Y74" s="2">
        <f t="shared" si="10"/>
        <v>0</v>
      </c>
      <c r="Z74" s="2">
        <f t="shared" si="11"/>
        <v>0</v>
      </c>
      <c r="AA74" s="5" t="str">
        <f t="shared" si="16"/>
        <v/>
      </c>
      <c r="AB74" s="7">
        <f t="shared" si="13"/>
        <v>0.99100997000000002</v>
      </c>
      <c r="AC74" s="7">
        <f t="shared" si="14"/>
        <v>0.99172234999999997</v>
      </c>
      <c r="AD74" s="7">
        <f t="shared" si="15"/>
        <v>0.99881913</v>
      </c>
    </row>
    <row r="75" spans="2:30" x14ac:dyDescent="0.2">
      <c r="B75" s="1">
        <v>72</v>
      </c>
      <c r="C75" s="2">
        <v>20240133700</v>
      </c>
      <c r="D75" s="2">
        <v>0</v>
      </c>
      <c r="E75" s="2">
        <v>27630000</v>
      </c>
      <c r="F75" s="2">
        <v>0.87744999999999995</v>
      </c>
      <c r="G75" s="2">
        <v>1.53</v>
      </c>
      <c r="H75" s="2">
        <v>1415496</v>
      </c>
      <c r="I75" s="2">
        <v>0</v>
      </c>
      <c r="J75" s="2">
        <v>4.99E-2</v>
      </c>
      <c r="K75" s="2">
        <v>3.73E-2</v>
      </c>
      <c r="L75" s="2" t="s">
        <v>79</v>
      </c>
      <c r="M75" s="2">
        <v>38978.46540429</v>
      </c>
      <c r="N75" s="2">
        <v>0.88501375000000004</v>
      </c>
      <c r="O75" s="2">
        <v>0.88490000000000002</v>
      </c>
      <c r="P75" s="2">
        <v>1.040898E-2</v>
      </c>
      <c r="Q75" s="2">
        <v>27667200</v>
      </c>
      <c r="R75" s="2">
        <v>24450054</v>
      </c>
      <c r="S75" s="2">
        <v>24452930</v>
      </c>
      <c r="T75" s="2">
        <v>0.88244955000000003</v>
      </c>
      <c r="U75" s="2">
        <v>0.88336376999999999</v>
      </c>
      <c r="V75" s="2">
        <v>6.5657859999999998E-2</v>
      </c>
      <c r="W75" s="2">
        <f t="shared" si="8"/>
        <v>0</v>
      </c>
      <c r="X75" s="2">
        <f t="shared" si="9"/>
        <v>0</v>
      </c>
      <c r="Y75" s="2">
        <f t="shared" si="10"/>
        <v>0</v>
      </c>
      <c r="Z75" s="2">
        <f t="shared" si="11"/>
        <v>0</v>
      </c>
      <c r="AA75" s="5" t="str">
        <f t="shared" si="16"/>
        <v/>
      </c>
      <c r="AB75" s="7">
        <f t="shared" si="13"/>
        <v>0.99754955000000001</v>
      </c>
      <c r="AC75" s="7">
        <f t="shared" si="14"/>
        <v>0.99846376999999997</v>
      </c>
      <c r="AD75" s="7">
        <f t="shared" si="15"/>
        <v>0.99988624999999998</v>
      </c>
    </row>
    <row r="76" spans="2:30" x14ac:dyDescent="0.2">
      <c r="B76" s="1">
        <v>73</v>
      </c>
      <c r="C76" s="2">
        <v>20240112568</v>
      </c>
      <c r="D76" s="2">
        <v>0</v>
      </c>
      <c r="E76" s="2">
        <v>145660000</v>
      </c>
      <c r="F76" s="2">
        <v>0.87744999999999995</v>
      </c>
      <c r="G76" s="2">
        <v>0.93</v>
      </c>
      <c r="H76" s="2">
        <v>6872661</v>
      </c>
      <c r="I76" s="2">
        <v>0</v>
      </c>
      <c r="J76" s="2">
        <v>4.0000000000000002E-4</v>
      </c>
      <c r="K76" s="2">
        <v>4.53E-2</v>
      </c>
      <c r="L76" s="2" t="s">
        <v>80</v>
      </c>
      <c r="M76" s="2">
        <v>38719.257784189998</v>
      </c>
      <c r="N76" s="2">
        <v>0.88153338999999997</v>
      </c>
      <c r="O76" s="2">
        <v>0.88149999999999995</v>
      </c>
      <c r="P76" s="2">
        <v>3.8136799999999998E-3</v>
      </c>
      <c r="Q76" s="2">
        <v>145371650</v>
      </c>
      <c r="R76" s="2">
        <v>128398599</v>
      </c>
      <c r="S76" s="2">
        <v>128404154</v>
      </c>
      <c r="T76" s="2">
        <v>0.88324798999999998</v>
      </c>
      <c r="U76" s="2">
        <v>0.88229234999999995</v>
      </c>
      <c r="V76" s="2">
        <v>6.5657859999999998E-2</v>
      </c>
      <c r="W76" s="2">
        <f t="shared" si="8"/>
        <v>0</v>
      </c>
      <c r="X76" s="2">
        <f t="shared" si="9"/>
        <v>0</v>
      </c>
      <c r="Y76" s="2">
        <f t="shared" si="10"/>
        <v>0</v>
      </c>
      <c r="Z76" s="2">
        <f t="shared" si="11"/>
        <v>0</v>
      </c>
      <c r="AA76" s="5" t="str">
        <f t="shared" si="16"/>
        <v/>
      </c>
      <c r="AB76" s="7">
        <f t="shared" si="13"/>
        <v>0.99825200999999997</v>
      </c>
      <c r="AC76" s="7">
        <f t="shared" si="14"/>
        <v>0.99920765</v>
      </c>
      <c r="AD76" s="7">
        <f t="shared" si="15"/>
        <v>0.99996660999999998</v>
      </c>
    </row>
    <row r="77" spans="2:30" x14ac:dyDescent="0.2">
      <c r="B77" s="1">
        <v>74</v>
      </c>
      <c r="C77" s="2">
        <v>20241029734</v>
      </c>
      <c r="D77" s="2">
        <v>0</v>
      </c>
      <c r="E77" s="2">
        <v>64754000</v>
      </c>
      <c r="F77" s="2">
        <v>0.87744999999999995</v>
      </c>
      <c r="G77" s="2">
        <v>0.55000000000000004</v>
      </c>
      <c r="H77" s="2">
        <v>3575837</v>
      </c>
      <c r="I77" s="2">
        <v>0</v>
      </c>
      <c r="J77" s="2">
        <v>4.99E-2</v>
      </c>
      <c r="K77" s="2">
        <v>4.58E-2</v>
      </c>
      <c r="L77" s="2" t="s">
        <v>81</v>
      </c>
      <c r="M77" s="2">
        <v>38821.802098879998</v>
      </c>
      <c r="N77" s="2">
        <v>0.88709578</v>
      </c>
      <c r="O77" s="2">
        <v>0.88670000000000004</v>
      </c>
      <c r="P77" s="2">
        <v>4.0300210000000003E-2</v>
      </c>
      <c r="Q77" s="2">
        <v>64936675</v>
      </c>
      <c r="R77" s="2">
        <v>57416904</v>
      </c>
      <c r="S77" s="2">
        <v>57443000</v>
      </c>
      <c r="T77" s="2">
        <v>0.88434931000000006</v>
      </c>
      <c r="U77" s="2">
        <v>0.88372337999999995</v>
      </c>
      <c r="V77" s="2">
        <v>6.5657859999999998E-2</v>
      </c>
      <c r="W77" s="2">
        <f t="shared" si="8"/>
        <v>0</v>
      </c>
      <c r="X77" s="2">
        <f t="shared" si="9"/>
        <v>0</v>
      </c>
      <c r="Y77" s="2">
        <f t="shared" si="10"/>
        <v>0</v>
      </c>
      <c r="Z77" s="2">
        <f t="shared" si="11"/>
        <v>0</v>
      </c>
      <c r="AA77" s="5" t="str">
        <f t="shared" si="16"/>
        <v/>
      </c>
      <c r="AB77" s="7">
        <f t="shared" si="13"/>
        <v>0.99764931000000001</v>
      </c>
      <c r="AC77" s="7">
        <f t="shared" si="14"/>
        <v>0.9970233799999999</v>
      </c>
      <c r="AD77" s="7">
        <f t="shared" si="15"/>
        <v>0.99960422000000004</v>
      </c>
    </row>
    <row r="78" spans="2:30" x14ac:dyDescent="0.2">
      <c r="B78" s="1">
        <v>75</v>
      </c>
      <c r="C78" s="2">
        <v>20240908153</v>
      </c>
      <c r="D78" s="2">
        <v>0</v>
      </c>
      <c r="E78" s="2">
        <v>26530000</v>
      </c>
      <c r="F78" s="2">
        <v>0.87744999999999995</v>
      </c>
      <c r="G78" s="2">
        <v>0.24</v>
      </c>
      <c r="H78" s="2">
        <v>1303884</v>
      </c>
      <c r="I78" s="2">
        <v>0</v>
      </c>
      <c r="J78" s="2">
        <v>0.05</v>
      </c>
      <c r="K78" s="2">
        <v>4.9399999999999999E-2</v>
      </c>
      <c r="L78" s="2" t="s">
        <v>82</v>
      </c>
      <c r="M78" s="2">
        <v>42705.584425890003</v>
      </c>
      <c r="N78" s="2">
        <v>0.87801282000000003</v>
      </c>
      <c r="O78" s="2">
        <v>0.87770000000000004</v>
      </c>
      <c r="P78" s="2">
        <v>2.8307579999999999E-2</v>
      </c>
      <c r="Q78" s="2">
        <v>26356350</v>
      </c>
      <c r="R78" s="2">
        <v>23286170</v>
      </c>
      <c r="S78" s="2">
        <v>23293680</v>
      </c>
      <c r="T78" s="2">
        <v>0.88433854000000001</v>
      </c>
      <c r="U78" s="2">
        <v>0.88222434000000005</v>
      </c>
      <c r="V78" s="2">
        <v>0.28739051999999998</v>
      </c>
      <c r="W78" s="2">
        <f t="shared" si="8"/>
        <v>0</v>
      </c>
      <c r="X78" s="2">
        <f t="shared" si="9"/>
        <v>0</v>
      </c>
      <c r="Y78" s="2">
        <f t="shared" si="10"/>
        <v>0</v>
      </c>
      <c r="Z78" s="2">
        <f t="shared" si="11"/>
        <v>0</v>
      </c>
      <c r="AA78" s="5" t="str">
        <f t="shared" si="16"/>
        <v/>
      </c>
      <c r="AB78" s="7">
        <f t="shared" si="13"/>
        <v>0.99336146000000003</v>
      </c>
      <c r="AC78" s="7">
        <f t="shared" si="14"/>
        <v>0.99547565999999998</v>
      </c>
      <c r="AD78" s="7">
        <f t="shared" si="15"/>
        <v>0.99968718000000001</v>
      </c>
    </row>
    <row r="79" spans="2:30" x14ac:dyDescent="0.2">
      <c r="B79" s="1">
        <v>76</v>
      </c>
      <c r="C79" s="2">
        <v>20240821020</v>
      </c>
      <c r="D79" s="2">
        <v>0</v>
      </c>
      <c r="E79" s="2">
        <v>119669000</v>
      </c>
      <c r="F79" s="2">
        <v>0.87744999999999995</v>
      </c>
      <c r="G79" s="2">
        <v>0.42</v>
      </c>
      <c r="H79" s="2">
        <v>7449115</v>
      </c>
      <c r="I79" s="2">
        <v>0</v>
      </c>
      <c r="J79" s="2">
        <v>9.7199999999999995E-2</v>
      </c>
      <c r="K79" s="2">
        <v>3.1E-2</v>
      </c>
      <c r="L79" s="2" t="s">
        <v>83</v>
      </c>
      <c r="M79" s="2">
        <v>34410.280277340004</v>
      </c>
      <c r="N79" s="2">
        <v>0.89718306000000003</v>
      </c>
      <c r="O79" s="2">
        <v>0.89400000000000002</v>
      </c>
      <c r="P79" s="2">
        <v>0.31850436999999998</v>
      </c>
      <c r="Q79" s="2">
        <v>120885475</v>
      </c>
      <c r="R79" s="2">
        <v>106983849</v>
      </c>
      <c r="S79" s="2">
        <v>107365000</v>
      </c>
      <c r="T79" s="2">
        <v>0.88494377000000002</v>
      </c>
      <c r="U79" s="2">
        <v>0.88468195999999999</v>
      </c>
      <c r="V79" s="2">
        <v>9.0446239999999997E-2</v>
      </c>
      <c r="W79" s="2">
        <f t="shared" si="8"/>
        <v>0</v>
      </c>
      <c r="X79" s="2">
        <f t="shared" si="9"/>
        <v>0</v>
      </c>
      <c r="Y79" s="2">
        <f t="shared" si="10"/>
        <v>0</v>
      </c>
      <c r="Z79" s="2">
        <f t="shared" si="11"/>
        <v>0</v>
      </c>
      <c r="AA79" s="5" t="str">
        <f t="shared" si="16"/>
        <v/>
      </c>
      <c r="AB79" s="7">
        <f t="shared" si="13"/>
        <v>0.99094377</v>
      </c>
      <c r="AC79" s="7">
        <f t="shared" si="14"/>
        <v>0.99068195999999997</v>
      </c>
      <c r="AD79" s="7">
        <f t="shared" si="15"/>
        <v>0.99681693999999998</v>
      </c>
    </row>
    <row r="80" spans="2:30" x14ac:dyDescent="0.2">
      <c r="B80" s="1">
        <v>77</v>
      </c>
      <c r="C80" s="2">
        <v>20241234564</v>
      </c>
      <c r="D80" s="2">
        <v>0</v>
      </c>
      <c r="E80" s="2">
        <v>64309000</v>
      </c>
      <c r="F80" s="2">
        <v>0.87744999999999995</v>
      </c>
      <c r="G80" s="2">
        <v>3.52</v>
      </c>
      <c r="H80" s="2">
        <v>2140467</v>
      </c>
      <c r="I80" s="2">
        <v>0</v>
      </c>
      <c r="J80" s="2">
        <v>0</v>
      </c>
      <c r="K80" s="2">
        <v>5.74E-2</v>
      </c>
      <c r="L80" s="2" t="s">
        <v>22</v>
      </c>
      <c r="M80" s="2">
        <v>1640</v>
      </c>
      <c r="N80" s="2">
        <v>0.87921689000000003</v>
      </c>
      <c r="O80" s="2">
        <v>0.87919999999999998</v>
      </c>
      <c r="P80" s="2">
        <v>6.5807299999999999E-3</v>
      </c>
      <c r="Q80" s="2">
        <v>64134722.619999997</v>
      </c>
      <c r="R80" s="2">
        <v>56537327</v>
      </c>
      <c r="S80" s="2">
        <v>56541559</v>
      </c>
      <c r="T80" s="2">
        <v>0.88132613999999998</v>
      </c>
      <c r="U80" s="2">
        <v>0.88056909999999999</v>
      </c>
      <c r="V80" s="2">
        <v>6.5657859999999998E-2</v>
      </c>
      <c r="W80" s="2">
        <f t="shared" si="8"/>
        <v>0</v>
      </c>
      <c r="X80" s="2">
        <f t="shared" si="9"/>
        <v>0</v>
      </c>
      <c r="Y80" s="2">
        <f t="shared" si="10"/>
        <v>0</v>
      </c>
      <c r="Z80" s="2">
        <f t="shared" si="11"/>
        <v>0</v>
      </c>
      <c r="AA80" s="5" t="str">
        <f t="shared" si="16"/>
        <v/>
      </c>
      <c r="AB80" s="7">
        <f t="shared" si="13"/>
        <v>0.99787386</v>
      </c>
      <c r="AC80" s="7">
        <f t="shared" si="14"/>
        <v>0.99863089999999999</v>
      </c>
      <c r="AD80" s="7">
        <f t="shared" si="15"/>
        <v>0.99998310999999995</v>
      </c>
    </row>
    <row r="81" spans="2:30" x14ac:dyDescent="0.2">
      <c r="B81" s="1">
        <v>78</v>
      </c>
      <c r="C81" s="2">
        <v>20240916589</v>
      </c>
      <c r="D81" s="2">
        <v>0</v>
      </c>
      <c r="E81" s="2">
        <v>1824080000</v>
      </c>
      <c r="F81" s="2">
        <v>0.86745000000000005</v>
      </c>
      <c r="G81" s="2">
        <v>5.7</v>
      </c>
      <c r="H81" s="2">
        <v>71417041</v>
      </c>
      <c r="I81" s="2">
        <v>1613006623</v>
      </c>
      <c r="J81" s="2">
        <v>6.2E-2</v>
      </c>
      <c r="K81" s="2">
        <v>1.23E-2</v>
      </c>
      <c r="L81" s="2" t="s">
        <v>22</v>
      </c>
      <c r="M81" s="2">
        <v>1640</v>
      </c>
      <c r="N81" s="2">
        <v>0.87946734999999998</v>
      </c>
      <c r="O81" s="2">
        <v>0.87939999999999996</v>
      </c>
      <c r="P81" s="2">
        <v>2.0358799999999999E-3</v>
      </c>
      <c r="Q81" s="2">
        <v>1838394525</v>
      </c>
      <c r="R81" s="2">
        <v>1604181659</v>
      </c>
      <c r="S81" s="2">
        <v>1604218795</v>
      </c>
      <c r="T81" s="2">
        <v>0.87337438999999994</v>
      </c>
      <c r="U81" s="2">
        <v>0.87194976000000002</v>
      </c>
      <c r="V81" s="2">
        <v>6.5657859999999998E-2</v>
      </c>
      <c r="W81" s="2">
        <f t="shared" si="8"/>
        <v>0</v>
      </c>
      <c r="X81" s="2">
        <f t="shared" si="9"/>
        <v>0</v>
      </c>
      <c r="Y81" s="2">
        <f t="shared" si="10"/>
        <v>0</v>
      </c>
      <c r="Z81" s="2">
        <f t="shared" si="11"/>
        <v>0</v>
      </c>
      <c r="AA81" s="5" t="str">
        <f t="shared" si="16"/>
        <v/>
      </c>
      <c r="AB81" s="7">
        <f t="shared" si="13"/>
        <v>0.99397438999999999</v>
      </c>
      <c r="AC81" s="7">
        <f t="shared" si="14"/>
        <v>0.99254976000000006</v>
      </c>
      <c r="AD81" s="7">
        <f t="shared" si="15"/>
        <v>0.99993264999999998</v>
      </c>
    </row>
    <row r="82" spans="2:30" x14ac:dyDescent="0.2">
      <c r="B82" s="1">
        <v>79</v>
      </c>
      <c r="C82" s="2">
        <v>20241001534</v>
      </c>
      <c r="D82" s="2">
        <v>0</v>
      </c>
      <c r="E82" s="2">
        <v>109370000</v>
      </c>
      <c r="F82" s="2">
        <v>0.87744999999999995</v>
      </c>
      <c r="G82" s="2">
        <v>0.25</v>
      </c>
      <c r="H82" s="2">
        <v>7675946</v>
      </c>
      <c r="I82" s="2">
        <v>0</v>
      </c>
      <c r="J82" s="2">
        <v>4.99E-2</v>
      </c>
      <c r="K82" s="2">
        <v>5.4699999999999999E-2</v>
      </c>
      <c r="L82" s="2" t="s">
        <v>84</v>
      </c>
      <c r="M82" s="2">
        <v>28014.59816301</v>
      </c>
      <c r="N82" s="2">
        <v>0.88434214</v>
      </c>
      <c r="O82" s="2">
        <v>0.88419999999999999</v>
      </c>
      <c r="P82" s="2">
        <v>1.5967820000000001E-2</v>
      </c>
      <c r="Q82" s="2">
        <v>109137100</v>
      </c>
      <c r="R82" s="2">
        <v>96703036</v>
      </c>
      <c r="S82" s="2">
        <v>96720500</v>
      </c>
      <c r="T82" s="2">
        <v>0.88580393000000002</v>
      </c>
      <c r="U82" s="2">
        <v>0.88553676000000003</v>
      </c>
      <c r="V82" s="2">
        <v>0.15016425</v>
      </c>
      <c r="W82" s="2">
        <f t="shared" si="8"/>
        <v>0</v>
      </c>
      <c r="X82" s="2">
        <f t="shared" si="9"/>
        <v>0</v>
      </c>
      <c r="Y82" s="2">
        <f t="shared" si="10"/>
        <v>0</v>
      </c>
      <c r="Z82" s="2">
        <f t="shared" si="11"/>
        <v>0</v>
      </c>
      <c r="AA82" s="5" t="str">
        <f t="shared" si="16"/>
        <v/>
      </c>
      <c r="AB82" s="7">
        <f t="shared" si="13"/>
        <v>0.99839606999999997</v>
      </c>
      <c r="AC82" s="7">
        <f t="shared" si="14"/>
        <v>0.99866323999999995</v>
      </c>
      <c r="AD82" s="7">
        <f t="shared" si="15"/>
        <v>0.99985785999999999</v>
      </c>
    </row>
    <row r="83" spans="2:30" x14ac:dyDescent="0.2">
      <c r="B83" s="1">
        <v>80</v>
      </c>
      <c r="C83" s="2">
        <v>20240316574</v>
      </c>
      <c r="D83" s="2">
        <v>0</v>
      </c>
      <c r="E83" s="2">
        <v>227935000</v>
      </c>
      <c r="F83" s="2">
        <v>0.87744999999999995</v>
      </c>
      <c r="G83" s="2">
        <v>2.7</v>
      </c>
      <c r="H83" s="2">
        <v>8871911</v>
      </c>
      <c r="I83" s="2">
        <v>175827511</v>
      </c>
      <c r="J83" s="2">
        <v>4.99E-2</v>
      </c>
      <c r="K83" s="2">
        <v>1.61E-2</v>
      </c>
      <c r="L83" s="2" t="s">
        <v>85</v>
      </c>
      <c r="M83" s="2">
        <v>46606.018441849999</v>
      </c>
      <c r="N83" s="2">
        <v>0.88522089999999998</v>
      </c>
      <c r="O83" s="2">
        <v>0.88519999999999999</v>
      </c>
      <c r="P83" s="2">
        <v>5.6836400000000002E-3</v>
      </c>
      <c r="Q83" s="2">
        <v>228699775</v>
      </c>
      <c r="R83" s="2">
        <v>201759870</v>
      </c>
      <c r="S83" s="2">
        <v>201772825</v>
      </c>
      <c r="T83" s="2">
        <v>0.88096576999999998</v>
      </c>
      <c r="U83" s="2">
        <v>0.88178164999999997</v>
      </c>
      <c r="V83" s="2">
        <v>6.5657859999999998E-2</v>
      </c>
      <c r="W83" s="2">
        <f t="shared" si="8"/>
        <v>0</v>
      </c>
      <c r="X83" s="2">
        <f t="shared" si="9"/>
        <v>0</v>
      </c>
      <c r="Y83" s="2">
        <f t="shared" si="10"/>
        <v>0</v>
      </c>
      <c r="Z83" s="2">
        <f t="shared" si="11"/>
        <v>0</v>
      </c>
      <c r="AA83" s="5" t="str">
        <f t="shared" si="16"/>
        <v/>
      </c>
      <c r="AB83" s="7">
        <f t="shared" si="13"/>
        <v>0.99576576999999999</v>
      </c>
      <c r="AC83" s="7">
        <f t="shared" si="14"/>
        <v>0.99658164999999999</v>
      </c>
      <c r="AD83" s="7">
        <f t="shared" si="15"/>
        <v>0.99997910000000001</v>
      </c>
    </row>
    <row r="84" spans="2:30" x14ac:dyDescent="0.2">
      <c r="B84" s="1">
        <v>81</v>
      </c>
      <c r="C84" s="2">
        <v>20240441925</v>
      </c>
      <c r="D84" s="2">
        <v>0</v>
      </c>
      <c r="E84" s="2">
        <v>24915000</v>
      </c>
      <c r="F84" s="2">
        <v>0.87744999999999995</v>
      </c>
      <c r="G84" s="2">
        <v>0.41</v>
      </c>
      <c r="H84" s="2">
        <v>1343120</v>
      </c>
      <c r="I84" s="2">
        <v>0</v>
      </c>
      <c r="J84" s="2">
        <v>4.99E-2</v>
      </c>
      <c r="K84" s="2">
        <v>4.6699999999999998E-2</v>
      </c>
      <c r="L84" s="2" t="s">
        <v>86</v>
      </c>
      <c r="M84" s="2">
        <v>40600.03458439</v>
      </c>
      <c r="N84" s="2">
        <v>0.88761584999999998</v>
      </c>
      <c r="O84" s="2">
        <v>0.88759999999999994</v>
      </c>
      <c r="P84" s="2">
        <v>3.3233E-3</v>
      </c>
      <c r="Q84" s="2">
        <v>25015125</v>
      </c>
      <c r="R84" s="2">
        <v>22114121</v>
      </c>
      <c r="S84" s="2">
        <v>22114949</v>
      </c>
      <c r="T84" s="2">
        <v>0.88321468999999997</v>
      </c>
      <c r="U84" s="2">
        <v>0.88278241999999996</v>
      </c>
      <c r="V84" s="2">
        <v>9.4263620000000006E-2</v>
      </c>
      <c r="W84" s="2">
        <f t="shared" si="8"/>
        <v>0</v>
      </c>
      <c r="X84" s="2">
        <f t="shared" si="9"/>
        <v>0</v>
      </c>
      <c r="Y84" s="2">
        <f t="shared" si="10"/>
        <v>0</v>
      </c>
      <c r="Z84" s="2">
        <f t="shared" si="11"/>
        <v>0</v>
      </c>
      <c r="AA84" s="5" t="str">
        <f t="shared" si="16"/>
        <v/>
      </c>
      <c r="AB84" s="7">
        <f t="shared" si="13"/>
        <v>0.99561469000000002</v>
      </c>
      <c r="AC84" s="7">
        <f t="shared" si="14"/>
        <v>0.99518242000000001</v>
      </c>
      <c r="AD84" s="7">
        <f t="shared" si="15"/>
        <v>0.99998414999999996</v>
      </c>
    </row>
    <row r="85" spans="2:30" x14ac:dyDescent="0.2">
      <c r="B85" s="1">
        <v>82</v>
      </c>
      <c r="C85" s="2">
        <v>20240413951</v>
      </c>
      <c r="D85" s="2">
        <v>0</v>
      </c>
      <c r="E85" s="2">
        <v>1400196078</v>
      </c>
      <c r="F85" s="2">
        <v>0.86745000000000005</v>
      </c>
      <c r="G85" s="2">
        <v>0.08</v>
      </c>
      <c r="H85" s="2">
        <v>97496996</v>
      </c>
      <c r="I85" s="2">
        <v>1264023099</v>
      </c>
      <c r="J85" s="2">
        <v>4.0000000000000002E-4</v>
      </c>
      <c r="K85" s="2">
        <v>0</v>
      </c>
      <c r="L85" s="2" t="s">
        <v>22</v>
      </c>
      <c r="M85" s="2">
        <v>1640</v>
      </c>
      <c r="N85" s="2">
        <v>0.89173389000000003</v>
      </c>
      <c r="O85" s="2">
        <v>0.88290000000000002</v>
      </c>
      <c r="P85" s="2">
        <v>0.88194890999999997</v>
      </c>
      <c r="Q85" s="2">
        <v>1410260025</v>
      </c>
      <c r="R85" s="2">
        <v>1236253286</v>
      </c>
      <c r="S85" s="2">
        <v>1248602300</v>
      </c>
      <c r="T85" s="2">
        <v>0.88774993000000002</v>
      </c>
      <c r="U85" s="2">
        <v>0.87564366999999999</v>
      </c>
      <c r="V85" s="2">
        <v>1.2657434700000001</v>
      </c>
      <c r="W85" s="2">
        <f t="shared" si="8"/>
        <v>1</v>
      </c>
      <c r="X85" s="2">
        <f t="shared" si="9"/>
        <v>0</v>
      </c>
      <c r="Y85" s="2">
        <f t="shared" si="10"/>
        <v>0</v>
      </c>
      <c r="Z85" s="2">
        <f t="shared" si="11"/>
        <v>0</v>
      </c>
      <c r="AA85" s="5" t="str">
        <f t="shared" si="16"/>
        <v>Y</v>
      </c>
      <c r="AB85" s="7">
        <f t="shared" si="13"/>
        <v>0.99515007</v>
      </c>
      <c r="AC85" s="7">
        <f t="shared" si="14"/>
        <v>0.99274366999999997</v>
      </c>
      <c r="AD85" s="7">
        <f t="shared" si="15"/>
        <v>0.99116610999999999</v>
      </c>
    </row>
    <row r="86" spans="2:30" x14ac:dyDescent="0.2">
      <c r="B86" s="1">
        <v>83</v>
      </c>
      <c r="C86" s="2">
        <v>20240807868</v>
      </c>
      <c r="D86" s="2">
        <v>0</v>
      </c>
      <c r="E86" s="2">
        <v>43000000</v>
      </c>
      <c r="F86" s="2">
        <v>0.87744999999999995</v>
      </c>
      <c r="G86" s="2">
        <v>1.23</v>
      </c>
      <c r="H86" s="2">
        <v>577623</v>
      </c>
      <c r="I86" s="2">
        <v>0</v>
      </c>
      <c r="J86" s="2">
        <v>5.5899999999999998E-2</v>
      </c>
      <c r="K86" s="2">
        <v>6.4799999999999996E-2</v>
      </c>
      <c r="L86" s="2" t="s">
        <v>87</v>
      </c>
      <c r="M86" s="2">
        <v>48668.32789344</v>
      </c>
      <c r="N86" s="2">
        <v>0.86699999999999999</v>
      </c>
      <c r="O86" s="2">
        <v>0.86550000000000005</v>
      </c>
      <c r="P86" s="2">
        <v>0.15226047000000001</v>
      </c>
      <c r="Q86" s="2">
        <v>42332600</v>
      </c>
      <c r="R86" s="2">
        <v>37215528</v>
      </c>
      <c r="S86" s="2">
        <v>37281000</v>
      </c>
      <c r="T86" s="2">
        <v>0.87976781999999998</v>
      </c>
      <c r="U86" s="2">
        <v>0.87922599999999995</v>
      </c>
      <c r="V86" s="2">
        <v>6.5657859999999998E-2</v>
      </c>
      <c r="W86" s="2">
        <f t="shared" si="8"/>
        <v>0</v>
      </c>
      <c r="X86" s="2">
        <f t="shared" si="9"/>
        <v>0</v>
      </c>
      <c r="Y86" s="2">
        <f t="shared" si="10"/>
        <v>0</v>
      </c>
      <c r="Z86" s="2">
        <f t="shared" si="11"/>
        <v>0</v>
      </c>
      <c r="AA86" s="5" t="str">
        <f t="shared" si="16"/>
        <v/>
      </c>
      <c r="AB86" s="7">
        <f t="shared" si="13"/>
        <v>0.98573218000000007</v>
      </c>
      <c r="AC86" s="7">
        <f t="shared" si="14"/>
        <v>0.9862740000000001</v>
      </c>
      <c r="AD86" s="7">
        <f t="shared" si="15"/>
        <v>0.99850000000000005</v>
      </c>
    </row>
    <row r="87" spans="2:30" x14ac:dyDescent="0.2">
      <c r="B87" s="1">
        <v>84</v>
      </c>
      <c r="C87" s="2">
        <v>20240419003</v>
      </c>
      <c r="D87" s="2">
        <v>0</v>
      </c>
      <c r="E87" s="2">
        <v>71511000</v>
      </c>
      <c r="F87" s="2">
        <v>0.87744999999999995</v>
      </c>
      <c r="G87" s="2">
        <v>3.28</v>
      </c>
      <c r="H87" s="2">
        <v>2859075</v>
      </c>
      <c r="I87" s="2">
        <v>0</v>
      </c>
      <c r="J87" s="2">
        <v>4.99E-2</v>
      </c>
      <c r="K87" s="2">
        <v>3.6299999999999999E-2</v>
      </c>
      <c r="L87" s="2" t="s">
        <v>88</v>
      </c>
      <c r="M87" s="2">
        <v>22650.907642189999</v>
      </c>
      <c r="N87" s="2">
        <v>0.88298989000000006</v>
      </c>
      <c r="O87" s="2">
        <v>0.88300000000000001</v>
      </c>
      <c r="P87" s="2">
        <v>2.0891899999999999E-3</v>
      </c>
      <c r="Q87" s="2">
        <v>71561475</v>
      </c>
      <c r="R87" s="2">
        <v>63141996</v>
      </c>
      <c r="S87" s="2">
        <v>63143490</v>
      </c>
      <c r="T87" s="2">
        <v>0.88225525000000005</v>
      </c>
      <c r="U87" s="2">
        <v>0.88229089999999999</v>
      </c>
      <c r="V87" s="2">
        <v>6.5657859999999998E-2</v>
      </c>
      <c r="W87" s="2">
        <f t="shared" si="8"/>
        <v>0</v>
      </c>
      <c r="X87" s="2">
        <f t="shared" si="9"/>
        <v>0</v>
      </c>
      <c r="Y87" s="2">
        <f t="shared" si="10"/>
        <v>0</v>
      </c>
      <c r="Z87" s="2">
        <f t="shared" si="11"/>
        <v>0</v>
      </c>
      <c r="AA87" s="5" t="str">
        <f t="shared" si="16"/>
        <v/>
      </c>
      <c r="AB87" s="7">
        <f t="shared" si="13"/>
        <v>0.99925525000000004</v>
      </c>
      <c r="AC87" s="7">
        <f t="shared" si="14"/>
        <v>0.99929089999999998</v>
      </c>
      <c r="AD87" s="7">
        <f t="shared" si="15"/>
        <v>0.99998989000000005</v>
      </c>
    </row>
    <row r="88" spans="2:30" x14ac:dyDescent="0.2">
      <c r="B88" s="1">
        <v>85</v>
      </c>
      <c r="C88" s="2">
        <v>20240224534</v>
      </c>
      <c r="D88" s="2">
        <v>1</v>
      </c>
      <c r="E88" s="2">
        <v>53513000</v>
      </c>
      <c r="F88" s="2">
        <v>0.87744999999999995</v>
      </c>
      <c r="G88" s="2">
        <v>0.24</v>
      </c>
      <c r="H88" s="2">
        <v>2709228</v>
      </c>
      <c r="I88" s="2">
        <v>0</v>
      </c>
      <c r="J88" s="2">
        <v>4.99E-2</v>
      </c>
      <c r="K88" s="2">
        <v>4.3400000000000001E-2</v>
      </c>
      <c r="L88" s="2" t="s">
        <v>89</v>
      </c>
      <c r="M88" s="2">
        <v>26427.618465759999</v>
      </c>
      <c r="N88" s="2">
        <v>0.88032533999999996</v>
      </c>
      <c r="O88" s="2">
        <v>0.87890000000000001</v>
      </c>
      <c r="P88" s="2">
        <v>0.14650084999999999</v>
      </c>
      <c r="Q88" s="2">
        <v>53220625</v>
      </c>
      <c r="R88" s="2">
        <v>47030453</v>
      </c>
      <c r="S88" s="2">
        <v>47108850</v>
      </c>
      <c r="T88" s="2">
        <v>0.88465552000000003</v>
      </c>
      <c r="U88" s="2">
        <v>0.88311203999999999</v>
      </c>
      <c r="V88" s="2">
        <v>0.13331446</v>
      </c>
      <c r="W88" s="2">
        <f t="shared" si="8"/>
        <v>0</v>
      </c>
      <c r="X88" s="2">
        <f t="shared" si="9"/>
        <v>0</v>
      </c>
      <c r="Y88" s="2">
        <f t="shared" si="10"/>
        <v>0</v>
      </c>
      <c r="Z88" s="2">
        <f t="shared" si="11"/>
        <v>0</v>
      </c>
      <c r="AA88" s="5" t="str">
        <f t="shared" si="16"/>
        <v/>
      </c>
      <c r="AB88" s="7">
        <f t="shared" si="13"/>
        <v>0.99424447999999999</v>
      </c>
      <c r="AC88" s="7">
        <f t="shared" si="14"/>
        <v>0.99578796000000003</v>
      </c>
      <c r="AD88" s="7">
        <f t="shared" si="15"/>
        <v>0.99857466000000006</v>
      </c>
    </row>
    <row r="89" spans="2:30" x14ac:dyDescent="0.2">
      <c r="B89" s="1">
        <v>86</v>
      </c>
      <c r="C89" s="2">
        <v>20240419414</v>
      </c>
      <c r="D89" s="2">
        <v>0</v>
      </c>
      <c r="E89" s="2">
        <v>310111000</v>
      </c>
      <c r="F89" s="2">
        <v>0.87744999999999995</v>
      </c>
      <c r="G89" s="2">
        <v>32.950000000000003</v>
      </c>
      <c r="H89" s="2">
        <v>21002442</v>
      </c>
      <c r="I89" s="2">
        <v>259802046</v>
      </c>
      <c r="J89" s="2">
        <v>4.0000000000000002E-4</v>
      </c>
      <c r="K89" s="2">
        <v>4.07E-2</v>
      </c>
      <c r="L89" s="2" t="s">
        <v>90</v>
      </c>
      <c r="M89" s="2">
        <v>46278.986931200001</v>
      </c>
      <c r="N89" s="2">
        <v>0.89616404999999999</v>
      </c>
      <c r="O89" s="2">
        <v>0.89610000000000001</v>
      </c>
      <c r="P89" s="2">
        <v>1.4211E-3</v>
      </c>
      <c r="Q89" s="2">
        <v>313786625</v>
      </c>
      <c r="R89" s="2">
        <v>277905923</v>
      </c>
      <c r="S89" s="2">
        <v>277910330</v>
      </c>
      <c r="T89" s="2">
        <v>0.88574803999999996</v>
      </c>
      <c r="U89" s="2">
        <v>0.88491498000000002</v>
      </c>
      <c r="V89" s="2">
        <v>6.5657859999999998E-2</v>
      </c>
      <c r="W89" s="2">
        <f t="shared" si="8"/>
        <v>0</v>
      </c>
      <c r="X89" s="2">
        <f t="shared" si="9"/>
        <v>0</v>
      </c>
      <c r="Y89" s="2">
        <f t="shared" si="10"/>
        <v>0</v>
      </c>
      <c r="Z89" s="2">
        <f t="shared" si="11"/>
        <v>0</v>
      </c>
      <c r="AA89" s="5" t="str">
        <f t="shared" si="16"/>
        <v/>
      </c>
      <c r="AB89" s="7">
        <f t="shared" si="13"/>
        <v>0.98964803999999995</v>
      </c>
      <c r="AC89" s="7">
        <f t="shared" si="14"/>
        <v>0.98881498000000001</v>
      </c>
      <c r="AD89" s="7">
        <f t="shared" si="15"/>
        <v>0.99993595000000002</v>
      </c>
    </row>
    <row r="90" spans="2:30" x14ac:dyDescent="0.2">
      <c r="B90" s="1">
        <v>87</v>
      </c>
      <c r="C90" s="2">
        <v>20240314437</v>
      </c>
      <c r="D90" s="2">
        <v>0</v>
      </c>
      <c r="E90" s="2">
        <v>27100000</v>
      </c>
      <c r="F90" s="2">
        <v>0.87744999999999995</v>
      </c>
      <c r="G90" s="2">
        <v>0.45</v>
      </c>
      <c r="H90" s="2">
        <v>1134947</v>
      </c>
      <c r="I90" s="2">
        <v>0</v>
      </c>
      <c r="J90" s="2">
        <v>4.99E-2</v>
      </c>
      <c r="K90" s="2">
        <v>5.4600000000000003E-2</v>
      </c>
      <c r="L90" s="2" t="s">
        <v>91</v>
      </c>
      <c r="M90" s="2">
        <v>40217.600945350001</v>
      </c>
      <c r="N90" s="2">
        <v>0.89357896999999997</v>
      </c>
      <c r="O90" s="2">
        <v>0.89219999999999999</v>
      </c>
      <c r="P90" s="2">
        <v>0.14215129000000001</v>
      </c>
      <c r="Q90" s="2">
        <v>27395725</v>
      </c>
      <c r="R90" s="2">
        <v>24177467</v>
      </c>
      <c r="S90" s="2">
        <v>24215990</v>
      </c>
      <c r="T90" s="2">
        <v>0.88225047999999995</v>
      </c>
      <c r="U90" s="2">
        <v>0.88164348000000003</v>
      </c>
      <c r="V90" s="2">
        <v>0.10097109999999999</v>
      </c>
      <c r="W90" s="2">
        <f t="shared" si="8"/>
        <v>0</v>
      </c>
      <c r="X90" s="2">
        <f t="shared" si="9"/>
        <v>0</v>
      </c>
      <c r="Y90" s="2">
        <f t="shared" si="10"/>
        <v>0</v>
      </c>
      <c r="Z90" s="2">
        <f t="shared" si="11"/>
        <v>0</v>
      </c>
      <c r="AA90" s="5" t="str">
        <f t="shared" si="16"/>
        <v/>
      </c>
      <c r="AB90" s="7">
        <f t="shared" si="13"/>
        <v>0.99005047999999996</v>
      </c>
      <c r="AC90" s="7">
        <f t="shared" si="14"/>
        <v>0.98944348000000004</v>
      </c>
      <c r="AD90" s="7">
        <f t="shared" si="15"/>
        <v>0.99862103000000002</v>
      </c>
    </row>
    <row r="91" spans="2:30" x14ac:dyDescent="0.2">
      <c r="B91" s="1">
        <v>88</v>
      </c>
      <c r="C91" s="2">
        <v>20240611544</v>
      </c>
      <c r="D91" s="2">
        <v>0</v>
      </c>
      <c r="E91" s="2">
        <v>306310000</v>
      </c>
      <c r="F91" s="2">
        <v>0.87744999999999995</v>
      </c>
      <c r="G91" s="2">
        <v>6.93</v>
      </c>
      <c r="H91" s="2">
        <v>9634998</v>
      </c>
      <c r="I91" s="2">
        <v>278496490</v>
      </c>
      <c r="J91" s="2">
        <v>0</v>
      </c>
      <c r="K91" s="2">
        <v>1.23E-2</v>
      </c>
      <c r="L91" s="2" t="s">
        <v>22</v>
      </c>
      <c r="M91" s="2">
        <v>1640</v>
      </c>
      <c r="N91" s="2">
        <v>0.89685837000000002</v>
      </c>
      <c r="O91" s="2">
        <v>0.88700000000000001</v>
      </c>
      <c r="P91" s="2">
        <v>0.99003722000000005</v>
      </c>
      <c r="Q91" s="2">
        <v>308283475</v>
      </c>
      <c r="R91" s="2">
        <v>271684104</v>
      </c>
      <c r="S91" s="2">
        <v>274716687</v>
      </c>
      <c r="T91" s="2">
        <v>0.89338466000000005</v>
      </c>
      <c r="U91" s="2">
        <v>0.88199108999999998</v>
      </c>
      <c r="V91" s="2">
        <v>6.5657859999999998E-2</v>
      </c>
      <c r="W91" s="2">
        <f t="shared" si="8"/>
        <v>1</v>
      </c>
      <c r="X91" s="2">
        <f t="shared" si="9"/>
        <v>0</v>
      </c>
      <c r="Y91" s="2">
        <f t="shared" si="10"/>
        <v>1</v>
      </c>
      <c r="Z91" s="2">
        <f t="shared" si="11"/>
        <v>1</v>
      </c>
      <c r="AA91" s="5" t="str">
        <f t="shared" si="16"/>
        <v>Y</v>
      </c>
      <c r="AB91" s="7">
        <f t="shared" si="13"/>
        <v>0.99361533999999996</v>
      </c>
      <c r="AC91" s="7">
        <f t="shared" si="14"/>
        <v>0.99499108999999997</v>
      </c>
      <c r="AD91" s="7">
        <f t="shared" si="15"/>
        <v>0.99014162999999999</v>
      </c>
    </row>
    <row r="92" spans="2:30" x14ac:dyDescent="0.2">
      <c r="B92" s="1">
        <v>89</v>
      </c>
      <c r="C92" s="2">
        <v>20240340571</v>
      </c>
      <c r="D92" s="2">
        <v>1</v>
      </c>
      <c r="E92" s="2">
        <v>30428000</v>
      </c>
      <c r="F92" s="2">
        <v>0.87744999999999995</v>
      </c>
      <c r="G92" s="2">
        <v>7.0000000000000007E-2</v>
      </c>
      <c r="H92" s="2">
        <v>402373</v>
      </c>
      <c r="I92" s="2">
        <v>0</v>
      </c>
      <c r="J92" s="2">
        <v>0</v>
      </c>
      <c r="K92" s="2">
        <v>0</v>
      </c>
      <c r="L92" s="2" t="s">
        <v>92</v>
      </c>
      <c r="M92" s="2">
        <v>40910.049898229998</v>
      </c>
      <c r="N92" s="2">
        <v>0.87730607000000005</v>
      </c>
      <c r="O92" s="2">
        <v>0.87539999999999996</v>
      </c>
      <c r="P92" s="2">
        <v>0.19432102000000001</v>
      </c>
      <c r="Q92" s="2">
        <v>30299425</v>
      </c>
      <c r="R92" s="2">
        <v>26635541</v>
      </c>
      <c r="S92" s="2">
        <v>26694669</v>
      </c>
      <c r="T92" s="2">
        <v>0.88666738</v>
      </c>
      <c r="U92" s="2">
        <v>0.87798750000000003</v>
      </c>
      <c r="V92" s="2">
        <v>0.56125575999999999</v>
      </c>
      <c r="W92" s="2">
        <f t="shared" si="8"/>
        <v>0</v>
      </c>
      <c r="X92" s="2">
        <f t="shared" si="9"/>
        <v>0</v>
      </c>
      <c r="Y92" s="2">
        <f t="shared" si="10"/>
        <v>0</v>
      </c>
      <c r="Z92" s="2">
        <f t="shared" si="11"/>
        <v>0</v>
      </c>
      <c r="AA92" s="5" t="str">
        <f t="shared" si="16"/>
        <v/>
      </c>
      <c r="AB92" s="7">
        <f t="shared" si="13"/>
        <v>0.98873261999999995</v>
      </c>
      <c r="AC92" s="7">
        <f t="shared" si="14"/>
        <v>0.99741249999999992</v>
      </c>
      <c r="AD92" s="7">
        <f t="shared" si="15"/>
        <v>0.99809392999999991</v>
      </c>
    </row>
    <row r="93" spans="2:30" x14ac:dyDescent="0.2">
      <c r="B93" s="1">
        <v>90</v>
      </c>
      <c r="C93" s="2">
        <v>20240612453</v>
      </c>
      <c r="D93" s="2">
        <v>0</v>
      </c>
      <c r="E93" s="2">
        <v>42082000</v>
      </c>
      <c r="F93" s="2">
        <v>0.87744999999999995</v>
      </c>
      <c r="G93" s="2">
        <v>0.4</v>
      </c>
      <c r="H93" s="2">
        <v>1778198</v>
      </c>
      <c r="I93" s="2">
        <v>0</v>
      </c>
      <c r="J93" s="2">
        <v>0</v>
      </c>
      <c r="K93" s="2">
        <v>7.8299999999999995E-2</v>
      </c>
      <c r="L93" s="2" t="s">
        <v>22</v>
      </c>
      <c r="M93" s="2">
        <v>1640</v>
      </c>
      <c r="N93" s="2">
        <v>0.89382373000000004</v>
      </c>
      <c r="O93" s="2">
        <v>0.89380000000000004</v>
      </c>
      <c r="P93" s="2">
        <v>3.2745600000000001E-3</v>
      </c>
      <c r="Q93" s="2">
        <v>42617350</v>
      </c>
      <c r="R93" s="2">
        <v>37612512</v>
      </c>
      <c r="S93" s="2">
        <v>37613890</v>
      </c>
      <c r="T93" s="2">
        <v>0.88210138000000005</v>
      </c>
      <c r="U93" s="2">
        <v>0.88112294000000002</v>
      </c>
      <c r="V93" s="2">
        <v>0.1388559</v>
      </c>
      <c r="W93" s="2">
        <f t="shared" si="8"/>
        <v>0</v>
      </c>
      <c r="X93" s="2">
        <f t="shared" si="9"/>
        <v>0</v>
      </c>
      <c r="Y93" s="2">
        <f t="shared" si="10"/>
        <v>0</v>
      </c>
      <c r="Z93" s="2">
        <f t="shared" si="11"/>
        <v>0</v>
      </c>
      <c r="AA93" s="5" t="str">
        <f t="shared" si="16"/>
        <v/>
      </c>
      <c r="AB93" s="7">
        <f t="shared" si="13"/>
        <v>0.98830138000000001</v>
      </c>
      <c r="AC93" s="7">
        <f t="shared" si="14"/>
        <v>0.98732293999999998</v>
      </c>
      <c r="AD93" s="7">
        <f t="shared" si="15"/>
        <v>0.99997627</v>
      </c>
    </row>
    <row r="94" spans="2:30" x14ac:dyDescent="0.2">
      <c r="B94" s="1">
        <v>91</v>
      </c>
      <c r="C94" s="2">
        <v>20240219245</v>
      </c>
      <c r="D94" s="2">
        <v>0</v>
      </c>
      <c r="E94" s="2">
        <v>43431000</v>
      </c>
      <c r="F94" s="2">
        <v>0.87744999999999995</v>
      </c>
      <c r="G94" s="2">
        <v>0.04</v>
      </c>
      <c r="H94" s="2">
        <v>2243932</v>
      </c>
      <c r="I94" s="2">
        <v>0</v>
      </c>
      <c r="J94" s="2">
        <v>4.99E-2</v>
      </c>
      <c r="K94" s="2">
        <v>7.8899999999999998E-2</v>
      </c>
      <c r="L94" s="2" t="s">
        <v>93</v>
      </c>
      <c r="M94" s="2">
        <v>48665.06687938</v>
      </c>
      <c r="N94" s="2">
        <v>0.88114941000000002</v>
      </c>
      <c r="O94" s="2">
        <v>0.87219999999999998</v>
      </c>
      <c r="P94" s="2">
        <v>0.89971909000000005</v>
      </c>
      <c r="Q94" s="2">
        <v>42855375</v>
      </c>
      <c r="R94" s="2">
        <v>37878443</v>
      </c>
      <c r="S94" s="2">
        <v>38269200</v>
      </c>
      <c r="T94" s="2">
        <v>0.88628450000000003</v>
      </c>
      <c r="U94" s="2">
        <v>0.88250225000000004</v>
      </c>
      <c r="V94" s="2">
        <v>0.23082057</v>
      </c>
      <c r="W94" s="2">
        <f t="shared" si="8"/>
        <v>0</v>
      </c>
      <c r="X94" s="2">
        <f t="shared" si="9"/>
        <v>0</v>
      </c>
      <c r="Y94" s="2">
        <f t="shared" si="10"/>
        <v>1</v>
      </c>
      <c r="Z94" s="2">
        <f t="shared" si="11"/>
        <v>0</v>
      </c>
      <c r="AA94" s="5" t="str">
        <f t="shared" si="16"/>
        <v/>
      </c>
      <c r="AB94" s="7">
        <f t="shared" si="13"/>
        <v>0.98591549999999994</v>
      </c>
      <c r="AC94" s="7">
        <f t="shared" si="14"/>
        <v>0.98969774999999993</v>
      </c>
      <c r="AD94" s="7">
        <f t="shared" si="15"/>
        <v>0.99105058999999995</v>
      </c>
    </row>
    <row r="95" spans="2:30" x14ac:dyDescent="0.2">
      <c r="B95" s="1">
        <v>92</v>
      </c>
      <c r="C95" s="2">
        <v>20241033144</v>
      </c>
      <c r="D95" s="2">
        <v>0</v>
      </c>
      <c r="E95" s="2">
        <v>130794000</v>
      </c>
      <c r="F95" s="2">
        <v>0.87744999999999995</v>
      </c>
      <c r="G95" s="2">
        <v>0.86</v>
      </c>
      <c r="H95" s="2">
        <v>7837234</v>
      </c>
      <c r="I95" s="2">
        <v>0</v>
      </c>
      <c r="J95" s="2">
        <v>4.99E-2</v>
      </c>
      <c r="K95" s="2">
        <v>5.4800000000000001E-2</v>
      </c>
      <c r="L95" s="2" t="s">
        <v>94</v>
      </c>
      <c r="M95" s="2">
        <v>37311.027631860001</v>
      </c>
      <c r="N95" s="2">
        <v>0.88174801999999997</v>
      </c>
      <c r="O95" s="2">
        <v>0.88139999999999996</v>
      </c>
      <c r="P95" s="2">
        <v>3.3256880000000003E-2</v>
      </c>
      <c r="Q95" s="2">
        <v>130290500</v>
      </c>
      <c r="R95" s="2">
        <v>115283852</v>
      </c>
      <c r="S95" s="2">
        <v>115327350</v>
      </c>
      <c r="T95" s="2">
        <v>0.88413185000000005</v>
      </c>
      <c r="U95" s="2">
        <v>0.88456495000000002</v>
      </c>
      <c r="V95" s="2">
        <v>6.5657859999999998E-2</v>
      </c>
      <c r="W95" s="2">
        <f t="shared" si="8"/>
        <v>0</v>
      </c>
      <c r="X95" s="2">
        <f t="shared" si="9"/>
        <v>0</v>
      </c>
      <c r="Y95" s="2">
        <f t="shared" si="10"/>
        <v>0</v>
      </c>
      <c r="Z95" s="2">
        <f t="shared" si="11"/>
        <v>0</v>
      </c>
      <c r="AA95" s="5" t="str">
        <f t="shared" si="16"/>
        <v/>
      </c>
      <c r="AB95" s="7">
        <f t="shared" si="13"/>
        <v>0.99726814999999991</v>
      </c>
      <c r="AC95" s="7">
        <f t="shared" si="14"/>
        <v>0.99683504999999994</v>
      </c>
      <c r="AD95" s="7">
        <f t="shared" si="15"/>
        <v>0.99965198</v>
      </c>
    </row>
    <row r="96" spans="2:30" x14ac:dyDescent="0.2">
      <c r="B96" s="1">
        <v>93</v>
      </c>
      <c r="C96" s="2">
        <v>20240220408</v>
      </c>
      <c r="D96" s="2">
        <v>0</v>
      </c>
      <c r="E96" s="2">
        <v>163030000</v>
      </c>
      <c r="F96" s="2">
        <v>0.87744999999999995</v>
      </c>
      <c r="G96" s="2">
        <v>0.35</v>
      </c>
      <c r="H96" s="2">
        <v>9843401</v>
      </c>
      <c r="I96" s="2">
        <v>0</v>
      </c>
      <c r="J96" s="2">
        <v>4.99E-2</v>
      </c>
      <c r="K96" s="2">
        <v>4.5900000000000003E-2</v>
      </c>
      <c r="L96" s="2" t="s">
        <v>95</v>
      </c>
      <c r="M96" s="2">
        <v>49275.247877679998</v>
      </c>
      <c r="N96" s="2">
        <v>0.89396430000000005</v>
      </c>
      <c r="O96" s="2">
        <v>0.89129999999999998</v>
      </c>
      <c r="P96" s="2">
        <v>0.27028521999999999</v>
      </c>
      <c r="Q96" s="2">
        <v>164221375</v>
      </c>
      <c r="R96" s="2">
        <v>145302354</v>
      </c>
      <c r="S96" s="2">
        <v>145743000</v>
      </c>
      <c r="T96" s="2">
        <v>0.88485309000000001</v>
      </c>
      <c r="U96" s="2">
        <v>0.88450452000000002</v>
      </c>
      <c r="V96" s="2">
        <v>0.10147272</v>
      </c>
      <c r="W96" s="2">
        <f t="shared" si="8"/>
        <v>0</v>
      </c>
      <c r="X96" s="2">
        <f t="shared" si="9"/>
        <v>0</v>
      </c>
      <c r="Y96" s="2">
        <f t="shared" si="10"/>
        <v>0</v>
      </c>
      <c r="Z96" s="2">
        <f t="shared" si="11"/>
        <v>0</v>
      </c>
      <c r="AA96" s="5" t="str">
        <f t="shared" si="16"/>
        <v/>
      </c>
      <c r="AB96" s="7">
        <f t="shared" si="13"/>
        <v>0.99355309000000003</v>
      </c>
      <c r="AC96" s="7">
        <f t="shared" si="14"/>
        <v>0.99320452000000004</v>
      </c>
      <c r="AD96" s="7">
        <f t="shared" si="15"/>
        <v>0.99733569999999994</v>
      </c>
    </row>
    <row r="97" spans="2:30" x14ac:dyDescent="0.2">
      <c r="B97" s="1">
        <v>94</v>
      </c>
      <c r="C97" s="2">
        <v>20240101942</v>
      </c>
      <c r="D97" s="2">
        <v>0</v>
      </c>
      <c r="E97" s="2">
        <v>34496000</v>
      </c>
      <c r="F97" s="2">
        <v>0.87744999999999995</v>
      </c>
      <c r="G97" s="2">
        <v>2.2799999999999998</v>
      </c>
      <c r="H97" s="2">
        <v>702219</v>
      </c>
      <c r="I97" s="2">
        <v>0</v>
      </c>
      <c r="J97" s="2">
        <v>4.99E-2</v>
      </c>
      <c r="K97" s="2">
        <v>7.1199999999999999E-2</v>
      </c>
      <c r="L97" s="2" t="s">
        <v>96</v>
      </c>
      <c r="M97" s="2">
        <v>35735.846844860003</v>
      </c>
      <c r="N97" s="2">
        <v>0.87584936999999996</v>
      </c>
      <c r="O97" s="2">
        <v>0.87570000000000003</v>
      </c>
      <c r="P97" s="2">
        <v>1.4108880000000001E-2</v>
      </c>
      <c r="Q97" s="2">
        <v>34329450</v>
      </c>
      <c r="R97" s="2">
        <v>30208433</v>
      </c>
      <c r="S97" s="2">
        <v>30213300</v>
      </c>
      <c r="T97" s="2">
        <v>0.88045099999999998</v>
      </c>
      <c r="U97" s="2">
        <v>0.88036484000000004</v>
      </c>
      <c r="V97" s="2">
        <v>6.5657859999999998E-2</v>
      </c>
      <c r="W97" s="2">
        <f t="shared" si="8"/>
        <v>0</v>
      </c>
      <c r="X97" s="2">
        <f t="shared" si="9"/>
        <v>0</v>
      </c>
      <c r="Y97" s="2">
        <f t="shared" si="10"/>
        <v>0</v>
      </c>
      <c r="Z97" s="2">
        <f t="shared" si="11"/>
        <v>0</v>
      </c>
      <c r="AA97" s="5" t="str">
        <f t="shared" si="16"/>
        <v/>
      </c>
      <c r="AB97" s="7">
        <f t="shared" si="13"/>
        <v>0.99524900000000005</v>
      </c>
      <c r="AC97" s="7">
        <f t="shared" si="14"/>
        <v>0.99533516</v>
      </c>
      <c r="AD97" s="7">
        <f t="shared" si="15"/>
        <v>0.99985063000000007</v>
      </c>
    </row>
    <row r="98" spans="2:30" x14ac:dyDescent="0.2">
      <c r="B98" s="1">
        <v>95</v>
      </c>
      <c r="C98" s="2">
        <v>20240707491</v>
      </c>
      <c r="D98" s="2">
        <v>0</v>
      </c>
      <c r="E98" s="2">
        <v>80643000</v>
      </c>
      <c r="F98" s="2">
        <v>0.87744999999999995</v>
      </c>
      <c r="G98" s="2">
        <v>0.21</v>
      </c>
      <c r="H98" s="2">
        <v>4949750</v>
      </c>
      <c r="I98" s="2">
        <v>0</v>
      </c>
      <c r="J98" s="2">
        <v>4.0000000000000002E-4</v>
      </c>
      <c r="K98" s="2">
        <v>4.7300000000000002E-2</v>
      </c>
      <c r="L98" s="2" t="s">
        <v>97</v>
      </c>
      <c r="M98" s="2">
        <v>37598.842476979997</v>
      </c>
      <c r="N98" s="2">
        <v>0.88218518999999995</v>
      </c>
      <c r="O98" s="2">
        <v>0.88080000000000003</v>
      </c>
      <c r="P98" s="2">
        <v>0.14333172</v>
      </c>
      <c r="Q98" s="2">
        <v>80255150</v>
      </c>
      <c r="R98" s="2">
        <v>71026473</v>
      </c>
      <c r="S98" s="2">
        <v>71142060</v>
      </c>
      <c r="T98" s="2">
        <v>0.88599523999999996</v>
      </c>
      <c r="U98" s="2">
        <v>0.88395723999999998</v>
      </c>
      <c r="V98" s="2">
        <v>0.20004636000000001</v>
      </c>
      <c r="W98" s="2">
        <f t="shared" si="8"/>
        <v>0</v>
      </c>
      <c r="X98" s="2">
        <f t="shared" si="9"/>
        <v>0</v>
      </c>
      <c r="Y98" s="2">
        <f t="shared" si="10"/>
        <v>0</v>
      </c>
      <c r="Z98" s="2">
        <f t="shared" si="11"/>
        <v>0</v>
      </c>
      <c r="AA98" s="5" t="str">
        <f t="shared" si="16"/>
        <v/>
      </c>
      <c r="AB98" s="7">
        <f t="shared" si="13"/>
        <v>0.99480476000000007</v>
      </c>
      <c r="AC98" s="7">
        <f t="shared" si="14"/>
        <v>0.99684276000000005</v>
      </c>
      <c r="AD98" s="7">
        <f t="shared" si="15"/>
        <v>0.99861481000000007</v>
      </c>
    </row>
    <row r="99" spans="2:30" x14ac:dyDescent="0.2">
      <c r="B99" s="1">
        <v>96</v>
      </c>
      <c r="C99" s="2">
        <v>20240715286</v>
      </c>
      <c r="D99" s="2">
        <v>0</v>
      </c>
      <c r="E99" s="2">
        <v>69264000</v>
      </c>
      <c r="F99" s="2">
        <v>0.87744999999999995</v>
      </c>
      <c r="G99" s="2">
        <v>0.02</v>
      </c>
      <c r="H99" s="2">
        <v>2932518</v>
      </c>
      <c r="I99" s="2">
        <v>0</v>
      </c>
      <c r="J99" s="2">
        <v>9.98E-2</v>
      </c>
      <c r="K99" s="2">
        <v>8.2000000000000003E-2</v>
      </c>
      <c r="L99" s="2" t="s">
        <v>98</v>
      </c>
      <c r="M99" s="2">
        <v>40614.07346901</v>
      </c>
      <c r="N99" s="2">
        <v>0.87679457999999999</v>
      </c>
      <c r="O99" s="2">
        <v>0.876</v>
      </c>
      <c r="P99" s="2">
        <v>8.3913719999999997E-2</v>
      </c>
      <c r="Q99" s="2">
        <v>68736450</v>
      </c>
      <c r="R99" s="2">
        <v>60672178</v>
      </c>
      <c r="S99" s="2">
        <v>60730300</v>
      </c>
      <c r="T99" s="2">
        <v>0.88495813999999995</v>
      </c>
      <c r="U99" s="2">
        <v>0.88178657000000005</v>
      </c>
      <c r="V99" s="2">
        <v>0.49553090999999999</v>
      </c>
      <c r="W99" s="2">
        <f t="shared" si="8"/>
        <v>0</v>
      </c>
      <c r="X99" s="2">
        <f t="shared" si="9"/>
        <v>0</v>
      </c>
      <c r="Y99" s="2">
        <f t="shared" si="10"/>
        <v>0</v>
      </c>
      <c r="Z99" s="2">
        <f t="shared" si="11"/>
        <v>0</v>
      </c>
      <c r="AA99" s="5" t="str">
        <f t="shared" si="16"/>
        <v/>
      </c>
      <c r="AB99" s="7">
        <f t="shared" si="13"/>
        <v>0.99104186000000005</v>
      </c>
      <c r="AC99" s="7">
        <f t="shared" si="14"/>
        <v>0.99421342999999995</v>
      </c>
      <c r="AD99" s="7">
        <f t="shared" si="15"/>
        <v>0.99920542000000001</v>
      </c>
    </row>
    <row r="100" spans="2:30" x14ac:dyDescent="0.2">
      <c r="B100" s="1">
        <v>97</v>
      </c>
      <c r="C100" s="2">
        <v>20240540509</v>
      </c>
      <c r="D100" s="2">
        <v>0</v>
      </c>
      <c r="E100" s="2">
        <v>89209000</v>
      </c>
      <c r="F100" s="2">
        <v>0.87744999999999995</v>
      </c>
      <c r="G100" s="2">
        <v>0.42</v>
      </c>
      <c r="H100" s="2">
        <v>4030953</v>
      </c>
      <c r="I100" s="2">
        <v>0</v>
      </c>
      <c r="J100" s="2">
        <v>0</v>
      </c>
      <c r="K100" s="2">
        <v>3.7699999999999997E-2</v>
      </c>
      <c r="L100" s="2" t="s">
        <v>22</v>
      </c>
      <c r="M100" s="2">
        <v>1640</v>
      </c>
      <c r="N100" s="2">
        <v>0.88123081999999997</v>
      </c>
      <c r="O100" s="2">
        <v>0.88119999999999998</v>
      </c>
      <c r="P100" s="2">
        <v>4.8223800000000002E-3</v>
      </c>
      <c r="Q100" s="2">
        <v>89025500</v>
      </c>
      <c r="R100" s="2">
        <v>78609418</v>
      </c>
      <c r="S100" s="2">
        <v>78613720</v>
      </c>
      <c r="T100" s="2">
        <v>0.88351075999999995</v>
      </c>
      <c r="U100" s="2">
        <v>0.88189295999999995</v>
      </c>
      <c r="V100" s="2">
        <v>6.5657859999999998E-2</v>
      </c>
      <c r="W100" s="2">
        <f t="shared" si="8"/>
        <v>0</v>
      </c>
      <c r="X100" s="2">
        <f t="shared" si="9"/>
        <v>0</v>
      </c>
      <c r="Y100" s="2">
        <f t="shared" si="10"/>
        <v>0</v>
      </c>
      <c r="Z100" s="2">
        <f t="shared" si="11"/>
        <v>0</v>
      </c>
      <c r="AA100" s="5" t="str">
        <f t="shared" si="16"/>
        <v/>
      </c>
      <c r="AB100" s="7">
        <f t="shared" si="13"/>
        <v>0.99768924000000003</v>
      </c>
      <c r="AC100" s="7">
        <f t="shared" si="14"/>
        <v>0.99930704000000004</v>
      </c>
      <c r="AD100" s="7">
        <f t="shared" si="15"/>
        <v>0.99996918000000001</v>
      </c>
    </row>
    <row r="101" spans="2:30" x14ac:dyDescent="0.2">
      <c r="B101" s="1">
        <v>98</v>
      </c>
      <c r="C101" s="2">
        <v>20240512461</v>
      </c>
      <c r="D101" s="2">
        <v>0</v>
      </c>
      <c r="E101" s="2">
        <v>15807000</v>
      </c>
      <c r="F101" s="2">
        <v>0.87744999999999995</v>
      </c>
      <c r="G101" s="2">
        <v>1.19</v>
      </c>
      <c r="H101" s="2">
        <v>680561</v>
      </c>
      <c r="I101" s="2">
        <v>0</v>
      </c>
      <c r="J101" s="2">
        <v>0</v>
      </c>
      <c r="K101" s="2">
        <v>9.0200000000000002E-2</v>
      </c>
      <c r="L101" s="2" t="s">
        <v>99</v>
      </c>
      <c r="M101" s="2">
        <v>37441.528857359997</v>
      </c>
      <c r="N101" s="2">
        <v>0.88175239000000005</v>
      </c>
      <c r="O101" s="2">
        <v>0.88170000000000004</v>
      </c>
      <c r="P101" s="2">
        <v>8.9074500000000008E-3</v>
      </c>
      <c r="Q101" s="2">
        <v>15787850</v>
      </c>
      <c r="R101" s="2">
        <v>13936452</v>
      </c>
      <c r="S101" s="2">
        <v>13937860</v>
      </c>
      <c r="T101" s="2">
        <v>0.88117190000000001</v>
      </c>
      <c r="U101" s="2">
        <v>0.88125401000000003</v>
      </c>
      <c r="V101" s="2">
        <v>6.5657859999999998E-2</v>
      </c>
      <c r="W101" s="2">
        <f t="shared" si="8"/>
        <v>0</v>
      </c>
      <c r="X101" s="2">
        <f t="shared" si="9"/>
        <v>0</v>
      </c>
      <c r="Y101" s="2">
        <f t="shared" si="10"/>
        <v>0</v>
      </c>
      <c r="Z101" s="2">
        <f t="shared" si="11"/>
        <v>0</v>
      </c>
      <c r="AA101" s="5" t="str">
        <f t="shared" si="16"/>
        <v/>
      </c>
      <c r="AB101" s="7">
        <f t="shared" si="13"/>
        <v>0.99947189999999997</v>
      </c>
      <c r="AC101" s="7">
        <f t="shared" si="14"/>
        <v>0.99955400999999999</v>
      </c>
      <c r="AD101" s="7">
        <f t="shared" si="15"/>
        <v>0.99994760999999999</v>
      </c>
    </row>
    <row r="102" spans="2:30" x14ac:dyDescent="0.2">
      <c r="B102" s="1">
        <v>99</v>
      </c>
      <c r="C102" s="2">
        <v>20240425331</v>
      </c>
      <c r="D102" s="2">
        <v>0</v>
      </c>
      <c r="E102" s="2">
        <v>44600000</v>
      </c>
      <c r="F102" s="2">
        <v>0.87744999999999995</v>
      </c>
      <c r="G102" s="2">
        <v>0.3</v>
      </c>
      <c r="H102" s="2">
        <v>855916</v>
      </c>
      <c r="I102" s="2">
        <v>0</v>
      </c>
      <c r="J102" s="2">
        <v>4.99E-2</v>
      </c>
      <c r="K102" s="2">
        <v>4.5199999999999997E-2</v>
      </c>
      <c r="L102" s="2" t="s">
        <v>100</v>
      </c>
      <c r="M102" s="2">
        <v>40142.516309469996</v>
      </c>
      <c r="N102" s="2">
        <v>0.87751120999999999</v>
      </c>
      <c r="O102" s="2">
        <v>0.87719999999999998</v>
      </c>
      <c r="P102" s="2">
        <v>3.1269060000000001E-2</v>
      </c>
      <c r="Q102" s="2">
        <v>44467675</v>
      </c>
      <c r="R102" s="2">
        <v>39123054</v>
      </c>
      <c r="S102" s="2">
        <v>39137000</v>
      </c>
      <c r="T102" s="2">
        <v>0.88069332</v>
      </c>
      <c r="U102" s="2">
        <v>0.87940731000000005</v>
      </c>
      <c r="V102" s="2">
        <v>0.17077560999999999</v>
      </c>
      <c r="W102" s="2">
        <f t="shared" si="8"/>
        <v>0</v>
      </c>
      <c r="X102" s="2">
        <f t="shared" si="9"/>
        <v>0</v>
      </c>
      <c r="Y102" s="2">
        <f t="shared" si="10"/>
        <v>0</v>
      </c>
      <c r="Z102" s="2">
        <f t="shared" si="11"/>
        <v>0</v>
      </c>
      <c r="AA102" s="5" t="str">
        <f t="shared" si="16"/>
        <v/>
      </c>
      <c r="AB102" s="7">
        <f t="shared" si="13"/>
        <v>0.99650667999999998</v>
      </c>
      <c r="AC102" s="7">
        <f t="shared" si="14"/>
        <v>0.99779268999999993</v>
      </c>
      <c r="AD102" s="7">
        <f t="shared" si="15"/>
        <v>0.99968878999999999</v>
      </c>
    </row>
    <row r="103" spans="2:30" x14ac:dyDescent="0.2">
      <c r="B103" s="1">
        <v>100</v>
      </c>
      <c r="C103" s="2">
        <v>20240622764</v>
      </c>
      <c r="D103" s="2">
        <v>0</v>
      </c>
      <c r="E103" s="2">
        <v>177844000</v>
      </c>
      <c r="F103" s="2">
        <v>0.87744999999999995</v>
      </c>
      <c r="G103" s="2">
        <v>3.51</v>
      </c>
      <c r="H103" s="2">
        <v>8446263</v>
      </c>
      <c r="I103" s="2">
        <v>0</v>
      </c>
      <c r="J103" s="2">
        <v>0</v>
      </c>
      <c r="K103" s="2">
        <v>3.2099999999999997E-2</v>
      </c>
      <c r="L103" s="2" t="s">
        <v>22</v>
      </c>
      <c r="M103" s="2">
        <v>1640</v>
      </c>
      <c r="N103" s="2">
        <v>0.87214919000000002</v>
      </c>
      <c r="O103" s="2">
        <v>0.87209999999999999</v>
      </c>
      <c r="P103" s="2">
        <v>3.7791499999999998E-3</v>
      </c>
      <c r="Q103" s="2">
        <v>175582300</v>
      </c>
      <c r="R103" s="2">
        <v>155099779</v>
      </c>
      <c r="S103" s="2">
        <v>155106500</v>
      </c>
      <c r="T103" s="2">
        <v>0.88300235999999999</v>
      </c>
      <c r="U103" s="2">
        <v>0.88301704000000003</v>
      </c>
      <c r="V103" s="2">
        <v>6.5657859999999998E-2</v>
      </c>
      <c r="W103" s="2">
        <f t="shared" si="8"/>
        <v>0</v>
      </c>
      <c r="X103" s="2">
        <f t="shared" si="9"/>
        <v>0</v>
      </c>
      <c r="Y103" s="2">
        <f t="shared" si="10"/>
        <v>0</v>
      </c>
      <c r="Z103" s="2">
        <f t="shared" si="11"/>
        <v>0</v>
      </c>
      <c r="AA103" s="5" t="str">
        <f t="shared" si="16"/>
        <v/>
      </c>
      <c r="AB103" s="7">
        <f t="shared" si="13"/>
        <v>0.98909764</v>
      </c>
      <c r="AC103" s="7">
        <f t="shared" si="14"/>
        <v>0.98908295999999996</v>
      </c>
      <c r="AD103" s="7">
        <f t="shared" si="15"/>
        <v>0.99995080999999997</v>
      </c>
    </row>
    <row r="104" spans="2:30" x14ac:dyDescent="0.2">
      <c r="B104" s="1">
        <v>101</v>
      </c>
      <c r="C104" s="2">
        <v>20240348605</v>
      </c>
      <c r="D104" s="2">
        <v>0</v>
      </c>
      <c r="E104" s="2">
        <v>179800000</v>
      </c>
      <c r="F104" s="2">
        <v>0.87744999999999995</v>
      </c>
      <c r="G104" s="2">
        <v>0.42</v>
      </c>
      <c r="H104" s="2">
        <v>8379587</v>
      </c>
      <c r="I104" s="2">
        <v>0</v>
      </c>
      <c r="J104" s="2">
        <v>4.99E-2</v>
      </c>
      <c r="K104" s="2">
        <v>4.1799999999999997E-2</v>
      </c>
      <c r="L104" s="2" t="s">
        <v>101</v>
      </c>
      <c r="M104" s="2">
        <v>52461.659309280003</v>
      </c>
      <c r="N104" s="2">
        <v>0.89222246999999999</v>
      </c>
      <c r="O104" s="2">
        <v>0.8921</v>
      </c>
      <c r="P104" s="2">
        <v>9.3264699999999999E-3</v>
      </c>
      <c r="Q104" s="2">
        <v>181637600</v>
      </c>
      <c r="R104" s="2">
        <v>160404831</v>
      </c>
      <c r="S104" s="2">
        <v>160421600</v>
      </c>
      <c r="T104" s="2">
        <v>0.88382724000000001</v>
      </c>
      <c r="U104" s="2">
        <v>0.88230273000000004</v>
      </c>
      <c r="V104" s="2">
        <v>8.4224179999999996E-2</v>
      </c>
      <c r="W104" s="2">
        <f t="shared" si="8"/>
        <v>0</v>
      </c>
      <c r="X104" s="2">
        <f t="shared" si="9"/>
        <v>0</v>
      </c>
      <c r="Y104" s="2">
        <f t="shared" si="10"/>
        <v>0</v>
      </c>
      <c r="Z104" s="2">
        <f t="shared" si="11"/>
        <v>0</v>
      </c>
      <c r="AA104" s="5" t="str">
        <f t="shared" si="16"/>
        <v/>
      </c>
      <c r="AB104" s="7">
        <f t="shared" si="13"/>
        <v>0.99172724000000001</v>
      </c>
      <c r="AC104" s="7">
        <f t="shared" si="14"/>
        <v>0.99020273000000003</v>
      </c>
      <c r="AD104" s="7">
        <f t="shared" si="15"/>
        <v>0.99987753000000001</v>
      </c>
    </row>
    <row r="105" spans="2:30" x14ac:dyDescent="0.2">
      <c r="B105" s="1">
        <v>102</v>
      </c>
      <c r="C105" s="2">
        <v>20240512969</v>
      </c>
      <c r="D105" s="2">
        <v>0</v>
      </c>
      <c r="E105" s="2">
        <v>54720000</v>
      </c>
      <c r="F105" s="2">
        <v>0.87744999999999995</v>
      </c>
      <c r="G105" s="2">
        <v>0.5</v>
      </c>
      <c r="H105" s="2">
        <v>3082338</v>
      </c>
      <c r="I105" s="2">
        <v>0</v>
      </c>
      <c r="J105" s="2">
        <v>0</v>
      </c>
      <c r="K105" s="2">
        <v>4.4200000000000003E-2</v>
      </c>
      <c r="L105" s="2" t="s">
        <v>102</v>
      </c>
      <c r="M105" s="2">
        <v>33954.844169889999</v>
      </c>
      <c r="N105" s="2">
        <v>0.89155702000000003</v>
      </c>
      <c r="O105" s="2">
        <v>0.89070000000000005</v>
      </c>
      <c r="P105" s="2">
        <v>8.6191519999999994E-2</v>
      </c>
      <c r="Q105" s="2">
        <v>55115500</v>
      </c>
      <c r="R105" s="2">
        <v>48738836</v>
      </c>
      <c r="S105" s="2">
        <v>48786000</v>
      </c>
      <c r="T105" s="2">
        <v>0.88349239999999996</v>
      </c>
      <c r="U105" s="2">
        <v>0.88409196000000001</v>
      </c>
      <c r="V105" s="2">
        <v>6.5657859999999998E-2</v>
      </c>
      <c r="W105" s="2">
        <f t="shared" si="8"/>
        <v>0</v>
      </c>
      <c r="X105" s="2">
        <f t="shared" si="9"/>
        <v>0</v>
      </c>
      <c r="Y105" s="2">
        <f t="shared" si="10"/>
        <v>0</v>
      </c>
      <c r="Z105" s="2">
        <f t="shared" si="11"/>
        <v>0</v>
      </c>
      <c r="AA105" s="5" t="str">
        <f t="shared" si="16"/>
        <v/>
      </c>
      <c r="AB105" s="7">
        <f t="shared" si="13"/>
        <v>0.99279239999999991</v>
      </c>
      <c r="AC105" s="7">
        <f t="shared" si="14"/>
        <v>0.99339195999999996</v>
      </c>
      <c r="AD105" s="7">
        <f t="shared" si="15"/>
        <v>0.99914298000000001</v>
      </c>
    </row>
    <row r="106" spans="2:30" x14ac:dyDescent="0.2">
      <c r="B106" s="1">
        <v>103</v>
      </c>
      <c r="C106" s="2">
        <v>20240109354</v>
      </c>
      <c r="D106" s="2">
        <v>0</v>
      </c>
      <c r="E106" s="2">
        <v>68980000</v>
      </c>
      <c r="F106" s="2">
        <v>0.87744999999999995</v>
      </c>
      <c r="G106" s="2">
        <v>0.03</v>
      </c>
      <c r="H106" s="2">
        <v>3251079</v>
      </c>
      <c r="I106" s="2">
        <v>0</v>
      </c>
      <c r="J106" s="2">
        <v>4.99E-2</v>
      </c>
      <c r="K106" s="2">
        <v>4.0300000000000002E-2</v>
      </c>
      <c r="L106" s="2" t="s">
        <v>103</v>
      </c>
      <c r="M106" s="2">
        <v>31704.931591410001</v>
      </c>
      <c r="N106" s="2">
        <v>0.8828646</v>
      </c>
      <c r="O106" s="2">
        <v>0.87770000000000004</v>
      </c>
      <c r="P106" s="2">
        <v>0.51771672999999996</v>
      </c>
      <c r="Q106" s="2">
        <v>68544600</v>
      </c>
      <c r="R106" s="2">
        <v>60542879</v>
      </c>
      <c r="S106" s="2">
        <v>60900000</v>
      </c>
      <c r="T106" s="2">
        <v>0.88763190999999997</v>
      </c>
      <c r="U106" s="2">
        <v>0.88262355000000003</v>
      </c>
      <c r="V106" s="2">
        <v>0.76628149999999995</v>
      </c>
      <c r="W106" s="2">
        <f t="shared" si="8"/>
        <v>0</v>
      </c>
      <c r="X106" s="2">
        <f t="shared" si="9"/>
        <v>1</v>
      </c>
      <c r="Y106" s="2">
        <f t="shared" si="10"/>
        <v>1</v>
      </c>
      <c r="Z106" s="2">
        <f t="shared" si="11"/>
        <v>0</v>
      </c>
      <c r="AA106" s="5" t="str">
        <f t="shared" si="16"/>
        <v>Y</v>
      </c>
      <c r="AB106" s="7">
        <f t="shared" si="13"/>
        <v>0.99006809000000007</v>
      </c>
      <c r="AC106" s="7">
        <f t="shared" si="14"/>
        <v>0.99507645</v>
      </c>
      <c r="AD106" s="7">
        <f t="shared" si="15"/>
        <v>0.99483540000000004</v>
      </c>
    </row>
    <row r="107" spans="2:30" x14ac:dyDescent="0.2">
      <c r="B107" s="1">
        <v>104</v>
      </c>
      <c r="C107" s="2">
        <v>20240706562</v>
      </c>
      <c r="D107" s="2">
        <v>0</v>
      </c>
      <c r="E107" s="2">
        <v>1876633000</v>
      </c>
      <c r="F107" s="2">
        <v>0.86745000000000005</v>
      </c>
      <c r="G107" s="2">
        <v>4.92</v>
      </c>
      <c r="H107" s="2">
        <v>129602386</v>
      </c>
      <c r="I107" s="2">
        <v>1593297633</v>
      </c>
      <c r="J107" s="2">
        <v>1E-4</v>
      </c>
      <c r="K107" s="2">
        <v>8.0100000000000005E-2</v>
      </c>
      <c r="L107" s="2" t="s">
        <v>104</v>
      </c>
      <c r="M107" s="2">
        <v>49738.547286530003</v>
      </c>
      <c r="N107" s="2">
        <v>0.87360097000000003</v>
      </c>
      <c r="O107" s="2">
        <v>0.87350000000000005</v>
      </c>
      <c r="P107" s="2">
        <v>5.2475899999999999E-3</v>
      </c>
      <c r="Q107" s="2">
        <v>1870022625</v>
      </c>
      <c r="R107" s="2">
        <v>1639329922</v>
      </c>
      <c r="S107" s="2">
        <v>1639428400</v>
      </c>
      <c r="T107" s="2">
        <v>0.87600659000000003</v>
      </c>
      <c r="U107" s="2">
        <v>0.87618786000000004</v>
      </c>
      <c r="V107" s="2">
        <v>6.5657859999999998E-2</v>
      </c>
      <c r="W107" s="2">
        <f t="shared" si="8"/>
        <v>0</v>
      </c>
      <c r="X107" s="2">
        <f t="shared" si="9"/>
        <v>0</v>
      </c>
      <c r="Y107" s="2">
        <f t="shared" si="10"/>
        <v>0</v>
      </c>
      <c r="Z107" s="2">
        <f t="shared" si="11"/>
        <v>0</v>
      </c>
      <c r="AA107" s="5" t="str">
        <f t="shared" si="16"/>
        <v/>
      </c>
      <c r="AB107" s="7">
        <f t="shared" si="13"/>
        <v>0.99749341000000002</v>
      </c>
      <c r="AC107" s="7">
        <f t="shared" si="14"/>
        <v>0.99731214000000001</v>
      </c>
      <c r="AD107" s="7">
        <f t="shared" si="15"/>
        <v>0.99989903000000002</v>
      </c>
    </row>
    <row r="108" spans="2:30" x14ac:dyDescent="0.2">
      <c r="B108" s="1">
        <v>105</v>
      </c>
      <c r="C108" s="2">
        <v>20240233594</v>
      </c>
      <c r="D108" s="2">
        <v>0</v>
      </c>
      <c r="E108" s="2">
        <v>62045000</v>
      </c>
      <c r="F108" s="2">
        <v>0.87744999999999995</v>
      </c>
      <c r="G108" s="2">
        <v>0.2</v>
      </c>
      <c r="H108" s="2">
        <v>676174</v>
      </c>
      <c r="I108" s="2">
        <v>0</v>
      </c>
      <c r="J108" s="2">
        <v>5.5899999999999998E-2</v>
      </c>
      <c r="K108" s="2">
        <v>4.8800000000000003E-2</v>
      </c>
      <c r="L108" s="2" t="s">
        <v>105</v>
      </c>
      <c r="M108" s="2">
        <v>29882.843172140001</v>
      </c>
      <c r="N108" s="2">
        <v>0.87385869999999999</v>
      </c>
      <c r="O108" s="2">
        <v>0.87050000000000005</v>
      </c>
      <c r="P108" s="2">
        <v>0.33752921000000002</v>
      </c>
      <c r="Q108" s="2">
        <v>61457950</v>
      </c>
      <c r="R108" s="2">
        <v>54009143</v>
      </c>
      <c r="S108" s="2">
        <v>54218563</v>
      </c>
      <c r="T108" s="2">
        <v>0.88032469999999996</v>
      </c>
      <c r="U108" s="2">
        <v>0.87855092000000001</v>
      </c>
      <c r="V108" s="2">
        <v>0.32543939999999999</v>
      </c>
      <c r="W108" s="2">
        <f t="shared" si="8"/>
        <v>0</v>
      </c>
      <c r="X108" s="2">
        <f t="shared" si="9"/>
        <v>0</v>
      </c>
      <c r="Y108" s="2">
        <f t="shared" si="10"/>
        <v>0</v>
      </c>
      <c r="Z108" s="2">
        <f t="shared" si="11"/>
        <v>0</v>
      </c>
      <c r="AA108" s="5" t="str">
        <f t="shared" si="16"/>
        <v/>
      </c>
      <c r="AB108" s="7">
        <f t="shared" si="13"/>
        <v>0.99017530000000009</v>
      </c>
      <c r="AC108" s="7">
        <f t="shared" si="14"/>
        <v>0.99194908000000004</v>
      </c>
      <c r="AD108" s="7">
        <f t="shared" si="15"/>
        <v>0.99664130000000006</v>
      </c>
    </row>
    <row r="109" spans="2:30" x14ac:dyDescent="0.2">
      <c r="B109" s="1">
        <v>106</v>
      </c>
      <c r="C109" s="2">
        <v>20240901513</v>
      </c>
      <c r="D109" s="2">
        <v>0</v>
      </c>
      <c r="E109" s="2">
        <v>1036790000</v>
      </c>
      <c r="F109" s="2">
        <v>0.87744999999999995</v>
      </c>
      <c r="G109" s="2">
        <v>2.25</v>
      </c>
      <c r="H109" s="2">
        <v>55626873</v>
      </c>
      <c r="I109" s="2">
        <v>902507775</v>
      </c>
      <c r="J109" s="2">
        <v>6.2E-2</v>
      </c>
      <c r="K109" s="2">
        <v>8.1699999999999995E-2</v>
      </c>
      <c r="L109" s="2" t="s">
        <v>106</v>
      </c>
      <c r="M109" s="2">
        <v>46450.88164087</v>
      </c>
      <c r="N109" s="2">
        <v>0.88269562999999995</v>
      </c>
      <c r="O109" s="2">
        <v>0.88239999999999996</v>
      </c>
      <c r="P109" s="2">
        <v>3.33187E-2</v>
      </c>
      <c r="Q109" s="2">
        <v>1034825325</v>
      </c>
      <c r="R109" s="2">
        <v>914824555</v>
      </c>
      <c r="S109" s="2">
        <v>915170000</v>
      </c>
      <c r="T109" s="2">
        <v>0.88411512999999997</v>
      </c>
      <c r="U109" s="2">
        <v>0.88350640999999996</v>
      </c>
      <c r="V109" s="2">
        <v>6.5657859999999998E-2</v>
      </c>
      <c r="W109" s="2">
        <f t="shared" si="8"/>
        <v>0</v>
      </c>
      <c r="X109" s="2">
        <f t="shared" si="9"/>
        <v>0</v>
      </c>
      <c r="Y109" s="2">
        <f t="shared" si="10"/>
        <v>0</v>
      </c>
      <c r="Z109" s="2">
        <f t="shared" si="11"/>
        <v>0</v>
      </c>
      <c r="AA109" s="5" t="str">
        <f t="shared" si="16"/>
        <v/>
      </c>
      <c r="AB109" s="7">
        <f t="shared" si="13"/>
        <v>0.99828486999999999</v>
      </c>
      <c r="AC109" s="7">
        <f t="shared" si="14"/>
        <v>0.99889359</v>
      </c>
      <c r="AD109" s="7">
        <f t="shared" si="15"/>
        <v>0.99970437000000001</v>
      </c>
    </row>
    <row r="110" spans="2:30" x14ac:dyDescent="0.2">
      <c r="B110" s="1">
        <v>107</v>
      </c>
      <c r="C110" s="2">
        <v>20240724507</v>
      </c>
      <c r="D110" s="2">
        <v>0</v>
      </c>
      <c r="E110" s="2">
        <v>191235000</v>
      </c>
      <c r="F110" s="2">
        <v>0.87744999999999995</v>
      </c>
      <c r="G110" s="2">
        <v>3.61</v>
      </c>
      <c r="H110" s="2">
        <v>7819583</v>
      </c>
      <c r="I110" s="2">
        <v>0</v>
      </c>
      <c r="J110" s="2">
        <v>4.99E-2</v>
      </c>
      <c r="K110" s="2">
        <v>7.3999999999999996E-2</v>
      </c>
      <c r="L110" s="2" t="s">
        <v>107</v>
      </c>
      <c r="M110" s="2">
        <v>35480.394301610002</v>
      </c>
      <c r="N110" s="2">
        <v>0.88308755999999999</v>
      </c>
      <c r="O110" s="2">
        <v>0.88300000000000001</v>
      </c>
      <c r="P110" s="2">
        <v>6.9129600000000001E-3</v>
      </c>
      <c r="Q110" s="2">
        <v>191356475</v>
      </c>
      <c r="R110" s="2">
        <v>168864029</v>
      </c>
      <c r="S110" s="2">
        <v>168877249</v>
      </c>
      <c r="T110" s="2">
        <v>0.88294656000000005</v>
      </c>
      <c r="U110" s="2">
        <v>0.88195714999999997</v>
      </c>
      <c r="V110" s="2">
        <v>6.5657859999999998E-2</v>
      </c>
      <c r="W110" s="2">
        <f t="shared" si="8"/>
        <v>0</v>
      </c>
      <c r="X110" s="2">
        <f t="shared" si="9"/>
        <v>0</v>
      </c>
      <c r="Y110" s="2">
        <f t="shared" si="10"/>
        <v>0</v>
      </c>
      <c r="Z110" s="2">
        <f t="shared" si="11"/>
        <v>0</v>
      </c>
      <c r="AA110" s="5" t="str">
        <f t="shared" si="16"/>
        <v/>
      </c>
      <c r="AB110" s="7">
        <f t="shared" si="13"/>
        <v>0.99994656000000004</v>
      </c>
      <c r="AC110" s="7">
        <f t="shared" si="14"/>
        <v>0.99895714999999996</v>
      </c>
      <c r="AD110" s="7">
        <f t="shared" si="15"/>
        <v>0.99991244000000001</v>
      </c>
    </row>
    <row r="111" spans="2:30" x14ac:dyDescent="0.2">
      <c r="B111" s="1">
        <v>108</v>
      </c>
      <c r="C111" s="2">
        <v>20240233012</v>
      </c>
      <c r="D111" s="2">
        <v>0</v>
      </c>
      <c r="E111" s="2">
        <v>211490000</v>
      </c>
      <c r="F111" s="2">
        <v>0.87744999999999995</v>
      </c>
      <c r="G111" s="2">
        <v>0.54</v>
      </c>
      <c r="H111" s="2">
        <v>11302475</v>
      </c>
      <c r="I111" s="2">
        <v>0</v>
      </c>
      <c r="J111" s="2">
        <v>4.99E-2</v>
      </c>
      <c r="K111" s="2">
        <v>5.6899999999999999E-2</v>
      </c>
      <c r="L111" s="2" t="s">
        <v>108</v>
      </c>
      <c r="M111" s="2">
        <v>42798.636106279999</v>
      </c>
      <c r="N111" s="2">
        <v>0.88618326999999997</v>
      </c>
      <c r="O111" s="2">
        <v>0.88600000000000001</v>
      </c>
      <c r="P111" s="2">
        <v>2.138352E-2</v>
      </c>
      <c r="Q111" s="2">
        <v>211964850</v>
      </c>
      <c r="R111" s="2">
        <v>187373676</v>
      </c>
      <c r="S111" s="2">
        <v>187418900</v>
      </c>
      <c r="T111" s="2">
        <v>0.88451338999999995</v>
      </c>
      <c r="U111" s="2">
        <v>0.88314780000000004</v>
      </c>
      <c r="V111" s="2">
        <v>7.0871500000000004E-2</v>
      </c>
      <c r="W111" s="2">
        <f t="shared" si="8"/>
        <v>0</v>
      </c>
      <c r="X111" s="2">
        <f t="shared" si="9"/>
        <v>0</v>
      </c>
      <c r="Y111" s="2">
        <f t="shared" si="10"/>
        <v>0</v>
      </c>
      <c r="Z111" s="2">
        <f t="shared" si="11"/>
        <v>0</v>
      </c>
      <c r="AA111" s="5" t="str">
        <f t="shared" si="16"/>
        <v/>
      </c>
      <c r="AB111" s="7">
        <f t="shared" si="13"/>
        <v>0.99851338999999995</v>
      </c>
      <c r="AC111" s="7">
        <f t="shared" si="14"/>
        <v>0.99714780000000003</v>
      </c>
      <c r="AD111" s="7">
        <f t="shared" si="15"/>
        <v>0.99981673000000004</v>
      </c>
    </row>
    <row r="112" spans="2:30" x14ac:dyDescent="0.2">
      <c r="B112" s="1">
        <v>109</v>
      </c>
      <c r="C112" s="2">
        <v>20240448096</v>
      </c>
      <c r="D112" s="2">
        <v>0</v>
      </c>
      <c r="E112" s="2">
        <v>91629000</v>
      </c>
      <c r="F112" s="2">
        <v>0.87744999999999995</v>
      </c>
      <c r="G112" s="2">
        <v>0.18</v>
      </c>
      <c r="H112" s="2">
        <v>1897708</v>
      </c>
      <c r="I112" s="2">
        <v>0</v>
      </c>
      <c r="J112" s="2">
        <v>4.99E-2</v>
      </c>
      <c r="K112" s="2">
        <v>4.7800000000000002E-2</v>
      </c>
      <c r="L112" s="2" t="s">
        <v>109</v>
      </c>
      <c r="M112" s="2">
        <v>48371.693854910001</v>
      </c>
      <c r="N112" s="2">
        <v>0.88019164000000005</v>
      </c>
      <c r="O112" s="2">
        <v>0.87870000000000004</v>
      </c>
      <c r="P112" s="2">
        <v>0.14862544</v>
      </c>
      <c r="Q112" s="2">
        <v>91495050</v>
      </c>
      <c r="R112" s="2">
        <v>80514896</v>
      </c>
      <c r="S112" s="2">
        <v>80651080</v>
      </c>
      <c r="T112" s="2">
        <v>0.88134979000000002</v>
      </c>
      <c r="U112" s="2">
        <v>0.87942414999999996</v>
      </c>
      <c r="V112" s="2">
        <v>0.44180366999999998</v>
      </c>
      <c r="W112" s="2">
        <f t="shared" si="8"/>
        <v>0</v>
      </c>
      <c r="X112" s="2">
        <f t="shared" si="9"/>
        <v>1</v>
      </c>
      <c r="Y112" s="2">
        <f t="shared" si="10"/>
        <v>0</v>
      </c>
      <c r="Z112" s="2">
        <f t="shared" si="11"/>
        <v>0</v>
      </c>
      <c r="AA112" s="5" t="str">
        <f t="shared" si="16"/>
        <v>Y</v>
      </c>
      <c r="AB112" s="7">
        <f t="shared" si="13"/>
        <v>0.99735021000000001</v>
      </c>
      <c r="AC112" s="7">
        <f t="shared" si="14"/>
        <v>0.99927585000000008</v>
      </c>
      <c r="AD112" s="7">
        <f t="shared" si="15"/>
        <v>0.99850835999999998</v>
      </c>
    </row>
    <row r="113" spans="2:30" x14ac:dyDescent="0.2">
      <c r="B113" s="1">
        <v>110</v>
      </c>
      <c r="C113" s="2">
        <v>20240105687</v>
      </c>
      <c r="D113" s="2">
        <v>0</v>
      </c>
      <c r="E113" s="2">
        <v>94050000</v>
      </c>
      <c r="F113" s="2">
        <v>0.87744999999999995</v>
      </c>
      <c r="G113" s="2">
        <v>0.05</v>
      </c>
      <c r="H113" s="2">
        <v>5315951</v>
      </c>
      <c r="I113" s="2">
        <v>0</v>
      </c>
      <c r="J113" s="2">
        <v>4.99E-2</v>
      </c>
      <c r="K113" s="2">
        <v>3.9699999999999999E-2</v>
      </c>
      <c r="L113" s="2" t="s">
        <v>110</v>
      </c>
      <c r="M113" s="2">
        <v>31643.010643140002</v>
      </c>
      <c r="N113" s="2">
        <v>0.87901914000000003</v>
      </c>
      <c r="O113" s="2">
        <v>0.87670000000000003</v>
      </c>
      <c r="P113" s="2">
        <v>0.23436576000000001</v>
      </c>
      <c r="Q113" s="2">
        <v>93224525</v>
      </c>
      <c r="R113" s="2">
        <v>82451329</v>
      </c>
      <c r="S113" s="2">
        <v>82671750</v>
      </c>
      <c r="T113" s="2">
        <v>0.88783559999999995</v>
      </c>
      <c r="U113" s="2">
        <v>0.88372514000000002</v>
      </c>
      <c r="V113" s="2">
        <v>0.56923838000000004</v>
      </c>
      <c r="W113" s="2">
        <f t="shared" si="8"/>
        <v>0</v>
      </c>
      <c r="X113" s="2">
        <f t="shared" si="9"/>
        <v>0</v>
      </c>
      <c r="Y113" s="2">
        <f t="shared" si="10"/>
        <v>0</v>
      </c>
      <c r="Z113" s="2">
        <f t="shared" si="11"/>
        <v>0</v>
      </c>
      <c r="AA113" s="5" t="str">
        <f t="shared" si="16"/>
        <v/>
      </c>
      <c r="AB113" s="7">
        <f t="shared" si="13"/>
        <v>0.98886440000000009</v>
      </c>
      <c r="AC113" s="7">
        <f t="shared" si="14"/>
        <v>0.99297486000000001</v>
      </c>
      <c r="AD113" s="7">
        <f t="shared" si="15"/>
        <v>0.99768086</v>
      </c>
    </row>
    <row r="114" spans="2:30" x14ac:dyDescent="0.2">
      <c r="B114" s="1">
        <v>111</v>
      </c>
      <c r="C114" s="2">
        <v>20240124404</v>
      </c>
      <c r="D114" s="2">
        <v>0</v>
      </c>
      <c r="E114" s="2">
        <v>29150000</v>
      </c>
      <c r="F114" s="2">
        <v>0.87744999999999995</v>
      </c>
      <c r="G114" s="2">
        <v>0.39</v>
      </c>
      <c r="H114" s="2">
        <v>1597647</v>
      </c>
      <c r="I114" s="2">
        <v>0</v>
      </c>
      <c r="J114" s="2">
        <v>4.0000000000000002E-4</v>
      </c>
      <c r="K114" s="2">
        <v>8.6199999999999999E-2</v>
      </c>
      <c r="L114" s="2" t="s">
        <v>111</v>
      </c>
      <c r="M114" s="2">
        <v>61413.8880336</v>
      </c>
      <c r="N114" s="2">
        <v>0.87957118000000001</v>
      </c>
      <c r="O114" s="2">
        <v>0.87929999999999997</v>
      </c>
      <c r="P114" s="2">
        <v>2.9742709999999999E-2</v>
      </c>
      <c r="Q114" s="2">
        <v>28987450</v>
      </c>
      <c r="R114" s="2">
        <v>25630830</v>
      </c>
      <c r="S114" s="2">
        <v>25639500</v>
      </c>
      <c r="T114" s="2">
        <v>0.88248667999999997</v>
      </c>
      <c r="U114" s="2">
        <v>0.88227582000000004</v>
      </c>
      <c r="V114" s="2">
        <v>9.7795290000000007E-2</v>
      </c>
      <c r="W114" s="2">
        <f t="shared" si="8"/>
        <v>0</v>
      </c>
      <c r="X114" s="2">
        <f t="shared" si="9"/>
        <v>0</v>
      </c>
      <c r="Y114" s="2">
        <f t="shared" si="10"/>
        <v>0</v>
      </c>
      <c r="Z114" s="2">
        <f t="shared" si="11"/>
        <v>0</v>
      </c>
      <c r="AA114" s="5" t="str">
        <f t="shared" si="16"/>
        <v/>
      </c>
      <c r="AB114" s="7">
        <f t="shared" si="13"/>
        <v>0.99681332</v>
      </c>
      <c r="AC114" s="7">
        <f t="shared" si="14"/>
        <v>0.99702417999999993</v>
      </c>
      <c r="AD114" s="7">
        <f t="shared" si="15"/>
        <v>0.99972881999999996</v>
      </c>
    </row>
    <row r="115" spans="2:30" x14ac:dyDescent="0.2">
      <c r="B115" s="1">
        <v>112</v>
      </c>
      <c r="C115" s="2">
        <v>20240634015</v>
      </c>
      <c r="D115" s="2">
        <v>0</v>
      </c>
      <c r="E115" s="2">
        <v>257037000</v>
      </c>
      <c r="F115" s="2">
        <v>0.87744999999999995</v>
      </c>
      <c r="G115" s="2">
        <v>3.39</v>
      </c>
      <c r="H115" s="2">
        <v>11653038</v>
      </c>
      <c r="I115" s="2">
        <v>215814777</v>
      </c>
      <c r="J115" s="2">
        <v>0</v>
      </c>
      <c r="K115" s="2">
        <v>7.1800000000000003E-2</v>
      </c>
      <c r="L115" s="2" t="s">
        <v>22</v>
      </c>
      <c r="M115" s="2">
        <v>1640</v>
      </c>
      <c r="N115" s="2">
        <v>0.87581960999999997</v>
      </c>
      <c r="O115" s="2">
        <v>0.87580000000000002</v>
      </c>
      <c r="P115" s="2">
        <v>3.49599E-3</v>
      </c>
      <c r="Q115" s="2">
        <v>254921625</v>
      </c>
      <c r="R115" s="2">
        <v>225109060</v>
      </c>
      <c r="S115" s="2">
        <v>225118046</v>
      </c>
      <c r="T115" s="2">
        <v>0.88275999000000005</v>
      </c>
      <c r="U115" s="2">
        <v>0.88263972999999996</v>
      </c>
      <c r="V115" s="2">
        <v>6.5657859999999998E-2</v>
      </c>
      <c r="W115" s="2">
        <f t="shared" si="8"/>
        <v>0</v>
      </c>
      <c r="X115" s="2">
        <f t="shared" si="9"/>
        <v>0</v>
      </c>
      <c r="Y115" s="2">
        <f t="shared" si="10"/>
        <v>0</v>
      </c>
      <c r="Z115" s="2">
        <f t="shared" si="11"/>
        <v>0</v>
      </c>
      <c r="AA115" s="5" t="str">
        <f t="shared" si="16"/>
        <v/>
      </c>
      <c r="AB115" s="7">
        <f t="shared" si="13"/>
        <v>0.99304000999999997</v>
      </c>
      <c r="AC115" s="7">
        <f t="shared" si="14"/>
        <v>0.99316027000000007</v>
      </c>
      <c r="AD115" s="7">
        <f t="shared" si="15"/>
        <v>0.99998039000000005</v>
      </c>
    </row>
    <row r="116" spans="2:30" x14ac:dyDescent="0.2">
      <c r="B116" s="1">
        <v>113</v>
      </c>
      <c r="C116" s="2">
        <v>20240336144</v>
      </c>
      <c r="D116" s="2">
        <v>0</v>
      </c>
      <c r="E116" s="2">
        <v>33110000</v>
      </c>
      <c r="F116" s="2">
        <v>0.87744999999999995</v>
      </c>
      <c r="G116" s="2">
        <v>1.38</v>
      </c>
      <c r="H116" s="2">
        <v>1660299</v>
      </c>
      <c r="I116" s="2">
        <v>0</v>
      </c>
      <c r="J116" s="2">
        <v>0</v>
      </c>
      <c r="K116" s="2">
        <v>4.6899999999999997E-2</v>
      </c>
      <c r="L116" s="2" t="s">
        <v>112</v>
      </c>
      <c r="M116" s="2">
        <v>35312.570808490003</v>
      </c>
      <c r="N116" s="2">
        <v>0.88551102000000004</v>
      </c>
      <c r="O116" s="2">
        <v>0.88539999999999996</v>
      </c>
      <c r="P116" s="2">
        <v>1.3355479999999999E-2</v>
      </c>
      <c r="Q116" s="2">
        <v>33177250</v>
      </c>
      <c r="R116" s="2">
        <v>29314848</v>
      </c>
      <c r="S116" s="2">
        <v>29319270</v>
      </c>
      <c r="T116" s="2">
        <v>0.88203841999999999</v>
      </c>
      <c r="U116" s="2">
        <v>0.88267713999999997</v>
      </c>
      <c r="V116" s="2">
        <v>6.5657859999999998E-2</v>
      </c>
      <c r="W116" s="2">
        <f t="shared" si="8"/>
        <v>0</v>
      </c>
      <c r="X116" s="2">
        <f t="shared" si="9"/>
        <v>0</v>
      </c>
      <c r="Y116" s="2">
        <f t="shared" si="10"/>
        <v>0</v>
      </c>
      <c r="Z116" s="2">
        <f t="shared" si="11"/>
        <v>0</v>
      </c>
      <c r="AA116" s="5" t="str">
        <f t="shared" si="16"/>
        <v/>
      </c>
      <c r="AB116" s="7">
        <f t="shared" si="13"/>
        <v>0.99663842000000002</v>
      </c>
      <c r="AC116" s="7">
        <f t="shared" si="14"/>
        <v>0.99727714000000001</v>
      </c>
      <c r="AD116" s="7">
        <f t="shared" si="15"/>
        <v>0.99988897999999993</v>
      </c>
    </row>
    <row r="117" spans="2:30" x14ac:dyDescent="0.2">
      <c r="B117" s="1">
        <v>114</v>
      </c>
      <c r="C117" s="2">
        <v>20240913889</v>
      </c>
      <c r="D117" s="2">
        <v>0</v>
      </c>
      <c r="E117" s="2">
        <v>96583000</v>
      </c>
      <c r="F117" s="2">
        <v>0.87744999999999995</v>
      </c>
      <c r="G117" s="2">
        <v>0.36</v>
      </c>
      <c r="H117" s="2">
        <v>5691162</v>
      </c>
      <c r="I117" s="2">
        <v>0</v>
      </c>
      <c r="J117" s="2">
        <v>4.99E-2</v>
      </c>
      <c r="K117" s="2">
        <v>5.6800000000000003E-2</v>
      </c>
      <c r="L117" s="2" t="s">
        <v>113</v>
      </c>
      <c r="M117" s="2">
        <v>34423.303563939997</v>
      </c>
      <c r="N117" s="2">
        <v>0.88893655999999999</v>
      </c>
      <c r="O117" s="2">
        <v>0.88839999999999997</v>
      </c>
      <c r="P117" s="2">
        <v>5.0299740000000003E-2</v>
      </c>
      <c r="Q117" s="2">
        <v>96997125</v>
      </c>
      <c r="R117" s="2">
        <v>85807579</v>
      </c>
      <c r="S117" s="2">
        <v>85856160</v>
      </c>
      <c r="T117" s="2">
        <v>0.88423014</v>
      </c>
      <c r="U117" s="2">
        <v>0.88405566999999996</v>
      </c>
      <c r="V117" s="2">
        <v>0.11945396</v>
      </c>
      <c r="W117" s="2">
        <f t="shared" si="8"/>
        <v>0</v>
      </c>
      <c r="X117" s="2">
        <f t="shared" si="9"/>
        <v>0</v>
      </c>
      <c r="Y117" s="2">
        <f t="shared" si="10"/>
        <v>0</v>
      </c>
      <c r="Z117" s="2">
        <f t="shared" si="11"/>
        <v>0</v>
      </c>
      <c r="AA117" s="5" t="str">
        <f t="shared" si="16"/>
        <v/>
      </c>
      <c r="AB117" s="7">
        <f t="shared" si="13"/>
        <v>0.99583014000000003</v>
      </c>
      <c r="AC117" s="7">
        <f t="shared" si="14"/>
        <v>0.99565566999999999</v>
      </c>
      <c r="AD117" s="7">
        <f t="shared" si="15"/>
        <v>0.99946343999999998</v>
      </c>
    </row>
    <row r="118" spans="2:30" x14ac:dyDescent="0.2">
      <c r="B118" s="1">
        <v>115</v>
      </c>
      <c r="C118" s="2">
        <v>20240827259</v>
      </c>
      <c r="D118" s="2">
        <v>0</v>
      </c>
      <c r="E118" s="2">
        <v>299170000</v>
      </c>
      <c r="F118" s="2">
        <v>0.87744999999999995</v>
      </c>
      <c r="G118" s="2">
        <v>15.64</v>
      </c>
      <c r="H118" s="2">
        <v>18781875</v>
      </c>
      <c r="I118" s="2">
        <v>250241319</v>
      </c>
      <c r="J118" s="2">
        <v>4.0000000000000002E-4</v>
      </c>
      <c r="K118" s="2">
        <v>3.0499999999999999E-2</v>
      </c>
      <c r="L118" s="2" t="s">
        <v>114</v>
      </c>
      <c r="M118" s="2">
        <v>27358.729161470001</v>
      </c>
      <c r="N118" s="2">
        <v>0.88815158000000005</v>
      </c>
      <c r="O118" s="2">
        <v>0.8881</v>
      </c>
      <c r="P118" s="2">
        <v>1.13046E-3</v>
      </c>
      <c r="Q118" s="2">
        <v>300191700</v>
      </c>
      <c r="R118" s="2">
        <v>265704926</v>
      </c>
      <c r="S118" s="2">
        <v>265708308</v>
      </c>
      <c r="T118" s="2">
        <v>0.88429689</v>
      </c>
      <c r="U118" s="2">
        <v>0.88418726999999997</v>
      </c>
      <c r="V118" s="2">
        <v>6.5657859999999998E-2</v>
      </c>
      <c r="W118" s="2">
        <f t="shared" si="8"/>
        <v>0</v>
      </c>
      <c r="X118" s="2">
        <f t="shared" si="9"/>
        <v>0</v>
      </c>
      <c r="Y118" s="2">
        <f t="shared" si="10"/>
        <v>0</v>
      </c>
      <c r="Z118" s="2">
        <f t="shared" si="11"/>
        <v>0</v>
      </c>
      <c r="AA118" s="5" t="str">
        <f t="shared" si="16"/>
        <v/>
      </c>
      <c r="AB118" s="7">
        <f t="shared" si="13"/>
        <v>0.99619689</v>
      </c>
      <c r="AC118" s="7">
        <f t="shared" si="14"/>
        <v>0.99608726999999997</v>
      </c>
      <c r="AD118" s="7">
        <f t="shared" si="15"/>
        <v>0.99994841999999995</v>
      </c>
    </row>
    <row r="119" spans="2:30" x14ac:dyDescent="0.2">
      <c r="B119" s="1">
        <v>116</v>
      </c>
      <c r="C119" s="2">
        <v>20240634512</v>
      </c>
      <c r="D119" s="2">
        <v>0</v>
      </c>
      <c r="E119" s="2">
        <v>35171000</v>
      </c>
      <c r="F119" s="2">
        <v>0.87744999999999995</v>
      </c>
      <c r="G119" s="2">
        <v>0.14000000000000001</v>
      </c>
      <c r="H119" s="2">
        <v>372308</v>
      </c>
      <c r="I119" s="2">
        <v>0</v>
      </c>
      <c r="J119" s="2">
        <v>0</v>
      </c>
      <c r="K119" s="2">
        <v>0</v>
      </c>
      <c r="L119" s="2" t="s">
        <v>22</v>
      </c>
      <c r="M119" s="2">
        <v>1640</v>
      </c>
      <c r="N119" s="2">
        <v>0.87395438999999997</v>
      </c>
      <c r="O119" s="2">
        <v>0.87380000000000002</v>
      </c>
      <c r="P119" s="2">
        <v>1.6180940000000001E-2</v>
      </c>
      <c r="Q119" s="2">
        <v>34972400</v>
      </c>
      <c r="R119" s="2">
        <v>30732159</v>
      </c>
      <c r="S119" s="2">
        <v>30737850</v>
      </c>
      <c r="T119" s="2">
        <v>0.88594052000000001</v>
      </c>
      <c r="U119" s="2">
        <v>0.87744290000000003</v>
      </c>
      <c r="V119" s="2">
        <v>0.62762556000000003</v>
      </c>
      <c r="W119" s="2">
        <f t="shared" si="8"/>
        <v>0</v>
      </c>
      <c r="X119" s="2">
        <f t="shared" si="9"/>
        <v>0</v>
      </c>
      <c r="Y119" s="2">
        <f t="shared" si="10"/>
        <v>0</v>
      </c>
      <c r="Z119" s="2">
        <f t="shared" si="11"/>
        <v>0</v>
      </c>
      <c r="AA119" s="5" t="str">
        <f t="shared" si="16"/>
        <v/>
      </c>
      <c r="AB119" s="7">
        <f t="shared" si="13"/>
        <v>0.98785948000000001</v>
      </c>
      <c r="AC119" s="7">
        <f t="shared" si="14"/>
        <v>0.9963571</v>
      </c>
      <c r="AD119" s="7">
        <f t="shared" si="15"/>
        <v>0.99984561000000005</v>
      </c>
    </row>
    <row r="120" spans="2:30" x14ac:dyDescent="0.2">
      <c r="B120" s="1">
        <v>117</v>
      </c>
      <c r="C120" s="2">
        <v>20241208843</v>
      </c>
      <c r="D120" s="2">
        <v>0</v>
      </c>
      <c r="E120" s="2">
        <v>27456000</v>
      </c>
      <c r="F120" s="2">
        <v>0.87744999999999995</v>
      </c>
      <c r="G120" s="2">
        <v>0.18</v>
      </c>
      <c r="H120" s="2">
        <v>1606986</v>
      </c>
      <c r="I120" s="2">
        <v>0</v>
      </c>
      <c r="J120" s="2">
        <v>1.1999999999999999E-3</v>
      </c>
      <c r="K120" s="2">
        <v>9.11E-2</v>
      </c>
      <c r="L120" s="2" t="s">
        <v>115</v>
      </c>
      <c r="M120" s="2">
        <v>29981.92514232</v>
      </c>
      <c r="N120" s="2">
        <v>0.88724831999999998</v>
      </c>
      <c r="O120" s="2">
        <v>0.88700000000000001</v>
      </c>
      <c r="P120" s="2">
        <v>2.6140010000000002E-2</v>
      </c>
      <c r="Q120" s="2">
        <v>27529975</v>
      </c>
      <c r="R120" s="2">
        <v>24353113</v>
      </c>
      <c r="S120" s="2">
        <v>24360290</v>
      </c>
      <c r="T120" s="2">
        <v>0.88541170000000002</v>
      </c>
      <c r="U120" s="2">
        <v>0.88255698999999999</v>
      </c>
      <c r="V120" s="2">
        <v>0.1904922</v>
      </c>
      <c r="W120" s="2">
        <f t="shared" si="8"/>
        <v>0</v>
      </c>
      <c r="X120" s="2">
        <f t="shared" si="9"/>
        <v>0</v>
      </c>
      <c r="Y120" s="2">
        <f t="shared" si="10"/>
        <v>0</v>
      </c>
      <c r="Z120" s="2">
        <f t="shared" si="11"/>
        <v>0</v>
      </c>
      <c r="AA120" s="5" t="str">
        <f t="shared" si="16"/>
        <v/>
      </c>
      <c r="AB120" s="7">
        <f t="shared" si="13"/>
        <v>0.99841170000000001</v>
      </c>
      <c r="AC120" s="7">
        <f t="shared" si="14"/>
        <v>0.99555698999999998</v>
      </c>
      <c r="AD120" s="7">
        <f t="shared" si="15"/>
        <v>0.99975168000000003</v>
      </c>
    </row>
    <row r="121" spans="2:30" x14ac:dyDescent="0.2">
      <c r="B121" s="1">
        <v>118</v>
      </c>
      <c r="C121" s="2">
        <v>20240413595</v>
      </c>
      <c r="D121" s="2">
        <v>0</v>
      </c>
      <c r="E121" s="2">
        <v>188410000</v>
      </c>
      <c r="F121" s="2">
        <v>0.87744999999999995</v>
      </c>
      <c r="G121" s="2">
        <v>0.4</v>
      </c>
      <c r="H121" s="2">
        <v>9031818</v>
      </c>
      <c r="I121" s="2">
        <v>0</v>
      </c>
      <c r="J121" s="2">
        <v>4.99E-2</v>
      </c>
      <c r="K121" s="2">
        <v>4.5400000000000003E-2</v>
      </c>
      <c r="L121" s="2" t="s">
        <v>116</v>
      </c>
      <c r="M121" s="2">
        <v>37107.685682900003</v>
      </c>
      <c r="N121" s="2">
        <v>0.88823311000000005</v>
      </c>
      <c r="O121" s="2">
        <v>0.8881</v>
      </c>
      <c r="P121" s="2">
        <v>1.369619E-2</v>
      </c>
      <c r="Q121" s="2">
        <v>189434550</v>
      </c>
      <c r="R121" s="2">
        <v>167326195</v>
      </c>
      <c r="S121" s="2">
        <v>167352000</v>
      </c>
      <c r="T121" s="2">
        <v>0.88397791000000003</v>
      </c>
      <c r="U121" s="2">
        <v>0.88255808999999996</v>
      </c>
      <c r="V121" s="2">
        <v>7.9703140000000006E-2</v>
      </c>
      <c r="W121" s="2">
        <f t="shared" si="8"/>
        <v>0</v>
      </c>
      <c r="X121" s="2">
        <f t="shared" si="9"/>
        <v>0</v>
      </c>
      <c r="Y121" s="2">
        <f t="shared" si="10"/>
        <v>0</v>
      </c>
      <c r="Z121" s="2">
        <f t="shared" si="11"/>
        <v>0</v>
      </c>
      <c r="AA121" s="5" t="str">
        <f t="shared" si="16"/>
        <v/>
      </c>
      <c r="AB121" s="7">
        <f t="shared" si="13"/>
        <v>0.99587791000000003</v>
      </c>
      <c r="AC121" s="7">
        <f t="shared" si="14"/>
        <v>0.99445808999999996</v>
      </c>
      <c r="AD121" s="7">
        <f t="shared" si="15"/>
        <v>0.99986688999999995</v>
      </c>
    </row>
    <row r="122" spans="2:30" x14ac:dyDescent="0.2">
      <c r="B122" s="1">
        <v>119</v>
      </c>
      <c r="C122" s="2">
        <v>20241230043</v>
      </c>
      <c r="D122" s="2">
        <v>0</v>
      </c>
      <c r="E122" s="2">
        <v>31213000</v>
      </c>
      <c r="F122" s="2">
        <v>0.87744999999999995</v>
      </c>
      <c r="G122" s="2">
        <v>0.03</v>
      </c>
      <c r="H122" s="2">
        <v>1362816</v>
      </c>
      <c r="I122" s="2">
        <v>0</v>
      </c>
      <c r="J122" s="2">
        <v>6.2E-2</v>
      </c>
      <c r="K122" s="2">
        <v>8.7800000000000003E-2</v>
      </c>
      <c r="L122" s="2" t="s">
        <v>22</v>
      </c>
      <c r="M122" s="2">
        <v>1640</v>
      </c>
      <c r="N122" s="2">
        <v>0.88214970999999998</v>
      </c>
      <c r="O122" s="2">
        <v>0.88160000000000005</v>
      </c>
      <c r="P122" s="2">
        <v>5.120943E-2</v>
      </c>
      <c r="Q122" s="2">
        <v>31171625</v>
      </c>
      <c r="R122" s="2">
        <v>27518555</v>
      </c>
      <c r="S122" s="2">
        <v>27534539</v>
      </c>
      <c r="T122" s="2">
        <v>0.88646009999999997</v>
      </c>
      <c r="U122" s="2">
        <v>0.88188058000000003</v>
      </c>
      <c r="V122" s="2">
        <v>0.22699875</v>
      </c>
      <c r="W122" s="2">
        <f t="shared" si="8"/>
        <v>0</v>
      </c>
      <c r="X122" s="2">
        <f t="shared" si="9"/>
        <v>1</v>
      </c>
      <c r="Y122" s="2">
        <f t="shared" si="10"/>
        <v>0</v>
      </c>
      <c r="Z122" s="2">
        <f t="shared" si="11"/>
        <v>0</v>
      </c>
      <c r="AA122" s="5" t="str">
        <f t="shared" si="16"/>
        <v>Y</v>
      </c>
      <c r="AB122" s="7">
        <f t="shared" si="13"/>
        <v>0.99513990000000008</v>
      </c>
      <c r="AC122" s="7">
        <f t="shared" si="14"/>
        <v>0.99971942000000003</v>
      </c>
      <c r="AD122" s="7">
        <f t="shared" si="15"/>
        <v>0.99945029000000007</v>
      </c>
    </row>
    <row r="123" spans="2:30" x14ac:dyDescent="0.2">
      <c r="B123" s="1">
        <v>120</v>
      </c>
      <c r="C123" s="2">
        <v>20240500192</v>
      </c>
      <c r="D123" s="2">
        <v>0</v>
      </c>
      <c r="E123" s="2">
        <v>280764000</v>
      </c>
      <c r="F123" s="2">
        <v>0.87744999999999995</v>
      </c>
      <c r="G123" s="2">
        <v>17.3</v>
      </c>
      <c r="H123" s="2">
        <v>19368974</v>
      </c>
      <c r="I123" s="2">
        <v>242728035</v>
      </c>
      <c r="J123" s="2">
        <v>4.0000000000000002E-4</v>
      </c>
      <c r="K123" s="2">
        <v>4.0599999999999997E-2</v>
      </c>
      <c r="L123" s="2" t="s">
        <v>117</v>
      </c>
      <c r="M123" s="2">
        <v>26205.300235989998</v>
      </c>
      <c r="N123" s="2">
        <v>0.89224652000000004</v>
      </c>
      <c r="O123" s="2">
        <v>0.89219999999999999</v>
      </c>
      <c r="P123" s="2">
        <v>6.8349000000000003E-4</v>
      </c>
      <c r="Q123" s="2">
        <v>282791175</v>
      </c>
      <c r="R123" s="2">
        <v>250508784</v>
      </c>
      <c r="S123" s="2">
        <v>250510703</v>
      </c>
      <c r="T123" s="2">
        <v>0.88525644000000003</v>
      </c>
      <c r="U123" s="2">
        <v>0.88452936999999998</v>
      </c>
      <c r="V123" s="2">
        <v>6.5657859999999998E-2</v>
      </c>
      <c r="W123" s="2">
        <f t="shared" si="8"/>
        <v>0</v>
      </c>
      <c r="X123" s="2">
        <f t="shared" si="9"/>
        <v>0</v>
      </c>
      <c r="Y123" s="2">
        <f t="shared" si="10"/>
        <v>0</v>
      </c>
      <c r="Z123" s="2">
        <f t="shared" si="11"/>
        <v>0</v>
      </c>
      <c r="AA123" s="5" t="str">
        <f t="shared" si="16"/>
        <v/>
      </c>
      <c r="AB123" s="7">
        <f t="shared" si="13"/>
        <v>0.99305644000000004</v>
      </c>
      <c r="AC123" s="7">
        <f t="shared" si="14"/>
        <v>0.99232936999999999</v>
      </c>
      <c r="AD123" s="7">
        <f t="shared" si="15"/>
        <v>0.99995347999999995</v>
      </c>
    </row>
    <row r="124" spans="2:30" x14ac:dyDescent="0.2">
      <c r="B124" s="1">
        <v>121</v>
      </c>
      <c r="C124" s="2">
        <v>20241002545</v>
      </c>
      <c r="D124" s="2">
        <v>1</v>
      </c>
      <c r="E124" s="2">
        <v>43923000</v>
      </c>
      <c r="F124" s="2">
        <v>0.87744999999999995</v>
      </c>
      <c r="G124" s="2">
        <v>0.74</v>
      </c>
      <c r="H124" s="2">
        <v>652840</v>
      </c>
      <c r="I124" s="2">
        <v>0</v>
      </c>
      <c r="J124" s="2">
        <v>0.05</v>
      </c>
      <c r="K124" s="2">
        <v>3.5200000000000002E-2</v>
      </c>
      <c r="L124" s="2" t="s">
        <v>118</v>
      </c>
      <c r="M124" s="2">
        <v>40867.499729429997</v>
      </c>
      <c r="N124" s="2">
        <v>0.88501786999999998</v>
      </c>
      <c r="O124" s="2">
        <v>0.88460000000000005</v>
      </c>
      <c r="P124" s="2">
        <v>4.2100949999999998E-2</v>
      </c>
      <c r="Q124" s="2">
        <v>44189575</v>
      </c>
      <c r="R124" s="2">
        <v>38854148</v>
      </c>
      <c r="S124" s="2">
        <v>38872640</v>
      </c>
      <c r="T124" s="2">
        <v>0.87996138999999995</v>
      </c>
      <c r="U124" s="2">
        <v>0.87908078000000001</v>
      </c>
      <c r="V124" s="2">
        <v>6.5657859999999998E-2</v>
      </c>
      <c r="W124" s="2">
        <f t="shared" si="8"/>
        <v>0</v>
      </c>
      <c r="X124" s="2">
        <f t="shared" si="9"/>
        <v>0</v>
      </c>
      <c r="Y124" s="2">
        <f t="shared" si="10"/>
        <v>0</v>
      </c>
      <c r="Z124" s="2">
        <f t="shared" si="11"/>
        <v>0</v>
      </c>
      <c r="AA124" s="5" t="str">
        <f t="shared" si="16"/>
        <v/>
      </c>
      <c r="AB124" s="7">
        <f t="shared" si="13"/>
        <v>0.9953613899999999</v>
      </c>
      <c r="AC124" s="7">
        <f t="shared" si="14"/>
        <v>0.99448077999999995</v>
      </c>
      <c r="AD124" s="7">
        <f t="shared" si="15"/>
        <v>0.99958213000000007</v>
      </c>
    </row>
    <row r="125" spans="2:30" x14ac:dyDescent="0.2">
      <c r="B125" s="1">
        <v>122</v>
      </c>
      <c r="C125" s="2">
        <v>20240913663</v>
      </c>
      <c r="D125" s="2">
        <v>0</v>
      </c>
      <c r="E125" s="2">
        <v>759000000</v>
      </c>
      <c r="F125" s="2">
        <v>0.87744999999999995</v>
      </c>
      <c r="G125" s="2">
        <v>0.45</v>
      </c>
      <c r="H125" s="2">
        <v>52359357</v>
      </c>
      <c r="I125" s="2">
        <v>634485608</v>
      </c>
      <c r="J125" s="2">
        <v>9.98E-2</v>
      </c>
      <c r="K125" s="2">
        <v>3.73E-2</v>
      </c>
      <c r="L125" s="2" t="s">
        <v>119</v>
      </c>
      <c r="M125" s="2">
        <v>32618.559697550001</v>
      </c>
      <c r="N125" s="2">
        <v>0.88475764999999995</v>
      </c>
      <c r="O125" s="2">
        <v>0.88470000000000004</v>
      </c>
      <c r="P125" s="2">
        <v>7.7563900000000002E-3</v>
      </c>
      <c r="Q125" s="2">
        <v>757941250</v>
      </c>
      <c r="R125" s="2">
        <v>671472189</v>
      </c>
      <c r="S125" s="2">
        <v>671531060</v>
      </c>
      <c r="T125" s="2">
        <v>0.88605560999999999</v>
      </c>
      <c r="U125" s="2">
        <v>0.88531185000000001</v>
      </c>
      <c r="V125" s="2">
        <v>9.1451249999999998E-2</v>
      </c>
      <c r="W125" s="2">
        <f t="shared" si="8"/>
        <v>0</v>
      </c>
      <c r="X125" s="2">
        <f t="shared" si="9"/>
        <v>0</v>
      </c>
      <c r="Y125" s="2">
        <f t="shared" si="10"/>
        <v>0</v>
      </c>
      <c r="Z125" s="2">
        <f t="shared" si="11"/>
        <v>0</v>
      </c>
      <c r="AA125" s="5" t="str">
        <f t="shared" si="16"/>
        <v/>
      </c>
      <c r="AB125" s="7">
        <f t="shared" si="13"/>
        <v>0.99864439000000005</v>
      </c>
      <c r="AC125" s="7">
        <f t="shared" si="14"/>
        <v>0.99938815000000003</v>
      </c>
      <c r="AD125" s="7">
        <f t="shared" si="15"/>
        <v>0.99994235000000009</v>
      </c>
    </row>
    <row r="126" spans="2:30" x14ac:dyDescent="0.2">
      <c r="B126" s="1">
        <v>123</v>
      </c>
      <c r="C126" s="2">
        <v>20240808252</v>
      </c>
      <c r="D126" s="2">
        <v>0</v>
      </c>
      <c r="E126" s="2">
        <v>87938000</v>
      </c>
      <c r="F126" s="2">
        <v>0.87744999999999995</v>
      </c>
      <c r="G126" s="2">
        <v>0.17</v>
      </c>
      <c r="H126" s="2">
        <v>963551</v>
      </c>
      <c r="I126" s="2">
        <v>0</v>
      </c>
      <c r="J126" s="2">
        <v>5.5899999999999998E-2</v>
      </c>
      <c r="K126" s="2">
        <v>4.5199999999999997E-2</v>
      </c>
      <c r="L126" s="2" t="s">
        <v>120</v>
      </c>
      <c r="M126" s="2">
        <v>48609.485919550003</v>
      </c>
      <c r="N126" s="2">
        <v>0.87318337999999995</v>
      </c>
      <c r="O126" s="2">
        <v>0.87270000000000003</v>
      </c>
      <c r="P126" s="2">
        <v>5.0362759999999999E-2</v>
      </c>
      <c r="Q126" s="2">
        <v>87325350</v>
      </c>
      <c r="R126" s="2">
        <v>76741712</v>
      </c>
      <c r="S126" s="2">
        <v>76786000</v>
      </c>
      <c r="T126" s="2">
        <v>0.88016956999999996</v>
      </c>
      <c r="U126" s="2">
        <v>0.87842492000000005</v>
      </c>
      <c r="V126" s="2">
        <v>0.46270077999999998</v>
      </c>
      <c r="W126" s="2">
        <f t="shared" si="8"/>
        <v>0</v>
      </c>
      <c r="X126" s="2">
        <f t="shared" si="9"/>
        <v>0</v>
      </c>
      <c r="Y126" s="2">
        <f t="shared" si="10"/>
        <v>0</v>
      </c>
      <c r="Z126" s="2">
        <f t="shared" si="11"/>
        <v>0</v>
      </c>
      <c r="AA126" s="5" t="str">
        <f t="shared" si="16"/>
        <v/>
      </c>
      <c r="AB126" s="7">
        <f t="shared" si="13"/>
        <v>0.99253043000000007</v>
      </c>
      <c r="AC126" s="7">
        <f t="shared" si="14"/>
        <v>0.99427507999999998</v>
      </c>
      <c r="AD126" s="7">
        <f t="shared" si="15"/>
        <v>0.99951662000000008</v>
      </c>
    </row>
    <row r="127" spans="2:30" x14ac:dyDescent="0.2">
      <c r="B127" s="1">
        <v>124</v>
      </c>
      <c r="C127" s="2">
        <v>20241233453</v>
      </c>
      <c r="D127" s="2">
        <v>0</v>
      </c>
      <c r="E127" s="2">
        <v>201120000</v>
      </c>
      <c r="F127" s="2">
        <v>0.87744999999999995</v>
      </c>
      <c r="G127" s="2">
        <v>0.23</v>
      </c>
      <c r="H127" s="2">
        <v>8143570</v>
      </c>
      <c r="I127" s="2">
        <v>0</v>
      </c>
      <c r="J127" s="2">
        <v>4.99E-2</v>
      </c>
      <c r="K127" s="2">
        <v>5.4199999999999998E-2</v>
      </c>
      <c r="L127" s="2" t="s">
        <v>22</v>
      </c>
      <c r="M127" s="2">
        <v>1640</v>
      </c>
      <c r="N127" s="2">
        <v>0.87860331999999997</v>
      </c>
      <c r="O127" s="2">
        <v>0.87670000000000003</v>
      </c>
      <c r="P127" s="2">
        <v>0.19008652000000001</v>
      </c>
      <c r="Q127" s="2">
        <v>199811275</v>
      </c>
      <c r="R127" s="2">
        <v>176322398</v>
      </c>
      <c r="S127" s="2">
        <v>176704700</v>
      </c>
      <c r="T127" s="2">
        <v>0.88332922000000003</v>
      </c>
      <c r="U127" s="2">
        <v>0.88145689999999999</v>
      </c>
      <c r="V127" s="2">
        <v>0.22624088000000001</v>
      </c>
      <c r="W127" s="2">
        <f t="shared" si="8"/>
        <v>0</v>
      </c>
      <c r="X127" s="2">
        <f t="shared" si="9"/>
        <v>0</v>
      </c>
      <c r="Y127" s="2">
        <f t="shared" si="10"/>
        <v>1</v>
      </c>
      <c r="Z127" s="2">
        <f t="shared" si="11"/>
        <v>0</v>
      </c>
      <c r="AA127" s="5" t="str">
        <f t="shared" si="16"/>
        <v/>
      </c>
      <c r="AB127" s="7">
        <f t="shared" si="13"/>
        <v>0.99337078000000001</v>
      </c>
      <c r="AC127" s="7">
        <f t="shared" si="14"/>
        <v>0.99524310000000005</v>
      </c>
      <c r="AD127" s="7">
        <f t="shared" si="15"/>
        <v>0.99809668000000007</v>
      </c>
    </row>
    <row r="128" spans="2:30" x14ac:dyDescent="0.2">
      <c r="B128" s="1">
        <v>125</v>
      </c>
      <c r="C128" s="2">
        <v>20240114434</v>
      </c>
      <c r="D128" s="2">
        <v>0</v>
      </c>
      <c r="E128" s="2">
        <v>54000000</v>
      </c>
      <c r="F128" s="2">
        <v>0.87744999999999995</v>
      </c>
      <c r="G128" s="2">
        <v>0.38</v>
      </c>
      <c r="H128" s="2">
        <v>2711049</v>
      </c>
      <c r="I128" s="2">
        <v>0</v>
      </c>
      <c r="J128" s="2">
        <v>4.99E-2</v>
      </c>
      <c r="K128" s="2">
        <v>4.0399999999999998E-2</v>
      </c>
      <c r="L128" s="2" t="s">
        <v>121</v>
      </c>
      <c r="M128" s="2">
        <v>53757.074818679997</v>
      </c>
      <c r="N128" s="2">
        <v>0.88212944000000004</v>
      </c>
      <c r="O128" s="2">
        <v>0.88090000000000002</v>
      </c>
      <c r="P128" s="2">
        <v>0.11917222</v>
      </c>
      <c r="Q128" s="2">
        <v>53836000</v>
      </c>
      <c r="R128" s="2">
        <v>47570637</v>
      </c>
      <c r="S128" s="2">
        <v>47634990</v>
      </c>
      <c r="T128" s="2">
        <v>0.88341380999999997</v>
      </c>
      <c r="U128" s="2">
        <v>0.88307678000000001</v>
      </c>
      <c r="V128" s="2">
        <v>0.12630379999999999</v>
      </c>
      <c r="W128" s="2">
        <f t="shared" si="8"/>
        <v>0</v>
      </c>
      <c r="X128" s="2">
        <f t="shared" si="9"/>
        <v>0</v>
      </c>
      <c r="Y128" s="2">
        <f t="shared" si="10"/>
        <v>0</v>
      </c>
      <c r="Z128" s="2">
        <f t="shared" si="11"/>
        <v>0</v>
      </c>
      <c r="AA128" s="5" t="str">
        <f t="shared" si="16"/>
        <v/>
      </c>
      <c r="AB128" s="7">
        <f t="shared" si="13"/>
        <v>0.99748619000000005</v>
      </c>
      <c r="AC128" s="7">
        <f t="shared" si="14"/>
        <v>0.99782322000000001</v>
      </c>
      <c r="AD128" s="7">
        <f t="shared" si="15"/>
        <v>0.99877055999999997</v>
      </c>
    </row>
    <row r="129" spans="2:30" x14ac:dyDescent="0.2">
      <c r="B129" s="1">
        <v>126</v>
      </c>
      <c r="C129" s="2">
        <v>20240532841</v>
      </c>
      <c r="D129" s="2">
        <v>0</v>
      </c>
      <c r="E129" s="2">
        <v>243577000</v>
      </c>
      <c r="F129" s="2">
        <v>0.87744999999999995</v>
      </c>
      <c r="G129" s="2">
        <v>4.3</v>
      </c>
      <c r="H129" s="2">
        <v>14741998</v>
      </c>
      <c r="I129" s="2">
        <v>0</v>
      </c>
      <c r="J129" s="2">
        <v>0</v>
      </c>
      <c r="K129" s="2">
        <v>5.1400000000000001E-2</v>
      </c>
      <c r="L129" s="2" t="s">
        <v>22</v>
      </c>
      <c r="M129" s="2">
        <v>1640</v>
      </c>
      <c r="N129" s="2">
        <v>0.88612360999999995</v>
      </c>
      <c r="O129" s="2">
        <v>0.8861</v>
      </c>
      <c r="P129" s="2">
        <v>2.5688E-3</v>
      </c>
      <c r="Q129" s="2">
        <v>243918675</v>
      </c>
      <c r="R129" s="2">
        <v>215833073</v>
      </c>
      <c r="S129" s="2">
        <v>215839330</v>
      </c>
      <c r="T129" s="2">
        <v>0.88506404000000005</v>
      </c>
      <c r="U129" s="2">
        <v>0.88409437999999996</v>
      </c>
      <c r="V129" s="2">
        <v>6.5657859999999998E-2</v>
      </c>
      <c r="W129" s="2">
        <f t="shared" si="8"/>
        <v>0</v>
      </c>
      <c r="X129" s="2">
        <f t="shared" si="9"/>
        <v>0</v>
      </c>
      <c r="Y129" s="2">
        <f t="shared" si="10"/>
        <v>0</v>
      </c>
      <c r="Z129" s="2">
        <f t="shared" si="11"/>
        <v>0</v>
      </c>
      <c r="AA129" s="5" t="str">
        <f t="shared" si="16"/>
        <v/>
      </c>
      <c r="AB129" s="7">
        <f t="shared" si="13"/>
        <v>0.99896404000000005</v>
      </c>
      <c r="AC129" s="7">
        <f t="shared" si="14"/>
        <v>0.99799437999999996</v>
      </c>
      <c r="AD129" s="7">
        <f t="shared" si="15"/>
        <v>0.99997639000000005</v>
      </c>
    </row>
    <row r="130" spans="2:30" x14ac:dyDescent="0.2">
      <c r="B130" s="1">
        <v>127</v>
      </c>
      <c r="C130" s="2">
        <v>20240345702</v>
      </c>
      <c r="D130" s="2">
        <v>0</v>
      </c>
      <c r="E130" s="2">
        <v>117414000</v>
      </c>
      <c r="F130" s="2">
        <v>0.87744999999999995</v>
      </c>
      <c r="G130" s="2">
        <v>4.49</v>
      </c>
      <c r="H130" s="2">
        <v>1391497</v>
      </c>
      <c r="I130" s="2">
        <v>0</v>
      </c>
      <c r="J130" s="2">
        <v>4.99E-2</v>
      </c>
      <c r="K130" s="2">
        <v>6.54E-2</v>
      </c>
      <c r="L130" s="2" t="s">
        <v>122</v>
      </c>
      <c r="M130" s="2">
        <v>46201.031764150001</v>
      </c>
      <c r="N130" s="2">
        <v>0.88610798999999996</v>
      </c>
      <c r="O130" s="2">
        <v>0.88590000000000002</v>
      </c>
      <c r="P130" s="2">
        <v>1.679953E-2</v>
      </c>
      <c r="Q130" s="2">
        <v>118355725</v>
      </c>
      <c r="R130" s="2">
        <v>104021759</v>
      </c>
      <c r="S130" s="2">
        <v>104041484</v>
      </c>
      <c r="T130" s="2">
        <v>0.87926835999999997</v>
      </c>
      <c r="U130" s="2">
        <v>0.87894589000000001</v>
      </c>
      <c r="V130" s="2">
        <v>6.5657859999999998E-2</v>
      </c>
      <c r="W130" s="2">
        <f t="shared" si="8"/>
        <v>0</v>
      </c>
      <c r="X130" s="2">
        <f t="shared" si="9"/>
        <v>0</v>
      </c>
      <c r="Y130" s="2">
        <f t="shared" si="10"/>
        <v>0</v>
      </c>
      <c r="Z130" s="2">
        <f t="shared" si="11"/>
        <v>0</v>
      </c>
      <c r="AA130" s="5" t="str">
        <f t="shared" si="16"/>
        <v/>
      </c>
      <c r="AB130" s="7">
        <f t="shared" si="13"/>
        <v>0.99336835999999995</v>
      </c>
      <c r="AC130" s="7">
        <f t="shared" si="14"/>
        <v>0.99304588999999999</v>
      </c>
      <c r="AD130" s="7">
        <f t="shared" si="15"/>
        <v>0.99979201000000006</v>
      </c>
    </row>
    <row r="131" spans="2:30" x14ac:dyDescent="0.2">
      <c r="B131" s="1">
        <v>128</v>
      </c>
      <c r="C131" s="2">
        <v>20240318280</v>
      </c>
      <c r="D131" s="2">
        <v>0</v>
      </c>
      <c r="E131" s="2">
        <v>76340000</v>
      </c>
      <c r="F131" s="2">
        <v>0.87744999999999995</v>
      </c>
      <c r="G131" s="2">
        <v>0.42</v>
      </c>
      <c r="H131" s="2">
        <v>670820</v>
      </c>
      <c r="I131" s="2">
        <v>0</v>
      </c>
      <c r="J131" s="2">
        <v>4.99E-2</v>
      </c>
      <c r="K131" s="2">
        <v>5.5899999999999998E-2</v>
      </c>
      <c r="L131" s="2" t="s">
        <v>123</v>
      </c>
      <c r="M131" s="2">
        <v>36965.924701759999</v>
      </c>
      <c r="N131" s="2">
        <v>0.88329970999999996</v>
      </c>
      <c r="O131" s="2">
        <v>0.88249999999999995</v>
      </c>
      <c r="P131" s="2">
        <v>7.778098E-2</v>
      </c>
      <c r="Q131" s="2">
        <v>76687575</v>
      </c>
      <c r="R131" s="2">
        <v>67371722</v>
      </c>
      <c r="S131" s="2">
        <v>67431100</v>
      </c>
      <c r="T131" s="2">
        <v>0.87923132999999998</v>
      </c>
      <c r="U131" s="2">
        <v>0.87828830000000002</v>
      </c>
      <c r="V131" s="2">
        <v>0.11688891999999999</v>
      </c>
      <c r="W131" s="2">
        <f t="shared" si="8"/>
        <v>0</v>
      </c>
      <c r="X131" s="2">
        <f t="shared" si="9"/>
        <v>0</v>
      </c>
      <c r="Y131" s="2">
        <f t="shared" si="10"/>
        <v>0</v>
      </c>
      <c r="Z131" s="2">
        <f t="shared" si="11"/>
        <v>0</v>
      </c>
      <c r="AA131" s="5" t="str">
        <f t="shared" si="16"/>
        <v/>
      </c>
      <c r="AB131" s="7">
        <f t="shared" si="13"/>
        <v>0.99673133000000003</v>
      </c>
      <c r="AC131" s="7">
        <f t="shared" si="14"/>
        <v>0.99578830000000007</v>
      </c>
      <c r="AD131" s="7">
        <f t="shared" si="15"/>
        <v>0.99920028999999999</v>
      </c>
    </row>
    <row r="132" spans="2:30" x14ac:dyDescent="0.2">
      <c r="B132" s="1">
        <v>129</v>
      </c>
      <c r="C132" s="2">
        <v>20240627513</v>
      </c>
      <c r="D132" s="2">
        <v>0</v>
      </c>
      <c r="E132" s="2">
        <v>10496700000</v>
      </c>
      <c r="F132" s="2">
        <v>0.85494999999999999</v>
      </c>
      <c r="G132" s="2">
        <v>1.62</v>
      </c>
      <c r="H132" s="2">
        <v>747806708</v>
      </c>
      <c r="I132" s="2">
        <v>0</v>
      </c>
      <c r="J132" s="2">
        <v>0</v>
      </c>
      <c r="K132" s="2">
        <v>1.23E-2</v>
      </c>
      <c r="L132" s="2" t="s">
        <v>124</v>
      </c>
      <c r="M132" s="2">
        <v>52728.130633710003</v>
      </c>
      <c r="N132" s="2">
        <v>0.86842783000000001</v>
      </c>
      <c r="O132" s="2">
        <v>0.86129999999999995</v>
      </c>
      <c r="P132" s="2">
        <v>0.71453319000000004</v>
      </c>
      <c r="Q132" s="2">
        <v>10447575475</v>
      </c>
      <c r="R132" s="2">
        <v>9040624015</v>
      </c>
      <c r="S132" s="2">
        <v>9115626420</v>
      </c>
      <c r="T132" s="2">
        <v>0.86400471999999995</v>
      </c>
      <c r="U132" s="2">
        <v>0.86302572</v>
      </c>
      <c r="V132" s="2">
        <v>0.28684271</v>
      </c>
      <c r="W132" s="2">
        <f t="shared" ref="W132:W195" si="17">IF(T132&lt;$N132,IF(T132&gt;$O132,1,0),0)</f>
        <v>1</v>
      </c>
      <c r="X132" s="2">
        <f t="shared" ref="X132:X195" si="18">IF(U132&lt;$N132,IF(U132&gt;$O132,1,0),0)</f>
        <v>1</v>
      </c>
      <c r="Y132" s="2">
        <f t="shared" ref="Y132:Y195" si="19">IF(($T132-$X$1)&lt;$N132,IF(($T132-$X$1)&gt;$O132,1,0),0)</f>
        <v>0</v>
      </c>
      <c r="Z132" s="2">
        <f t="shared" ref="Z132:Z195" si="20">IF(($U132+$X$1)&lt;$N132,IF(($U132+$X$1)&gt;$O132,1,0),0)</f>
        <v>0</v>
      </c>
      <c r="AA132" s="5" t="str">
        <f t="shared" si="16"/>
        <v>Y</v>
      </c>
      <c r="AB132" s="7">
        <f t="shared" ref="AB132:AB195" si="21">(1-ABS(T132-$O132))</f>
        <v>0.99729528000000001</v>
      </c>
      <c r="AC132" s="7">
        <f t="shared" ref="AC132:AC195" si="22">(1-ABS(U132-$O132))</f>
        <v>0.99827427999999996</v>
      </c>
      <c r="AD132" s="7">
        <f t="shared" ref="AD132:AD195" si="23">(1-ABS(N132-$O132))</f>
        <v>0.99287216999999994</v>
      </c>
    </row>
    <row r="133" spans="2:30" x14ac:dyDescent="0.2">
      <c r="B133" s="1">
        <v>130</v>
      </c>
      <c r="C133" s="2">
        <v>20240222120</v>
      </c>
      <c r="D133" s="2">
        <v>0</v>
      </c>
      <c r="E133" s="2">
        <v>35399000</v>
      </c>
      <c r="F133" s="2">
        <v>0.87744999999999995</v>
      </c>
      <c r="G133" s="2">
        <v>0.23</v>
      </c>
      <c r="H133" s="2">
        <v>1697962</v>
      </c>
      <c r="I133" s="2">
        <v>0</v>
      </c>
      <c r="J133" s="2">
        <v>6.2E-2</v>
      </c>
      <c r="K133" s="2">
        <v>4.24E-2</v>
      </c>
      <c r="L133" s="2" t="s">
        <v>125</v>
      </c>
      <c r="M133" s="2">
        <v>44565.555368109999</v>
      </c>
      <c r="N133" s="2">
        <v>0.87518642000000002</v>
      </c>
      <c r="O133" s="2">
        <v>0.87450000000000006</v>
      </c>
      <c r="P133" s="2">
        <v>6.403288E-2</v>
      </c>
      <c r="Q133" s="2">
        <v>35044700</v>
      </c>
      <c r="R133" s="2">
        <v>30958057</v>
      </c>
      <c r="S133" s="2">
        <v>30980724</v>
      </c>
      <c r="T133" s="2">
        <v>0.88418233999999996</v>
      </c>
      <c r="U133" s="2">
        <v>0.88245428999999997</v>
      </c>
      <c r="V133" s="2">
        <v>0.33020939999999999</v>
      </c>
      <c r="W133" s="2">
        <f t="shared" si="17"/>
        <v>0</v>
      </c>
      <c r="X133" s="2">
        <f t="shared" si="18"/>
        <v>0</v>
      </c>
      <c r="Y133" s="2">
        <f t="shared" si="19"/>
        <v>0</v>
      </c>
      <c r="Z133" s="2">
        <f t="shared" si="20"/>
        <v>0</v>
      </c>
      <c r="AA133" s="5" t="str">
        <f t="shared" si="16"/>
        <v/>
      </c>
      <c r="AB133" s="7">
        <f t="shared" si="21"/>
        <v>0.9903176600000001</v>
      </c>
      <c r="AC133" s="7">
        <f t="shared" si="22"/>
        <v>0.99204571000000008</v>
      </c>
      <c r="AD133" s="7">
        <f t="shared" si="23"/>
        <v>0.99931358000000003</v>
      </c>
    </row>
    <row r="134" spans="2:30" x14ac:dyDescent="0.2">
      <c r="B134" s="1">
        <v>131</v>
      </c>
      <c r="C134" s="2">
        <v>20240522535</v>
      </c>
      <c r="D134" s="2">
        <v>0</v>
      </c>
      <c r="E134" s="2">
        <v>29210000</v>
      </c>
      <c r="F134" s="2">
        <v>0.87744999999999995</v>
      </c>
      <c r="G134" s="2">
        <v>0.45</v>
      </c>
      <c r="H134" s="2">
        <v>847195</v>
      </c>
      <c r="I134" s="2">
        <v>0</v>
      </c>
      <c r="J134" s="2">
        <v>0</v>
      </c>
      <c r="K134" s="2">
        <v>4.9299999999999997E-2</v>
      </c>
      <c r="L134" s="2" t="s">
        <v>126</v>
      </c>
      <c r="M134" s="2">
        <v>48495.522128240002</v>
      </c>
      <c r="N134" s="2">
        <v>0.87460937999999999</v>
      </c>
      <c r="O134" s="2">
        <v>0.87370000000000003</v>
      </c>
      <c r="P134" s="2">
        <v>8.9027729999999999E-2</v>
      </c>
      <c r="Q134" s="2">
        <v>28967475</v>
      </c>
      <c r="R134" s="2">
        <v>25521335</v>
      </c>
      <c r="S134" s="2">
        <v>25547340</v>
      </c>
      <c r="T134" s="2">
        <v>0.88089136999999995</v>
      </c>
      <c r="U134" s="2">
        <v>0.87966290000000003</v>
      </c>
      <c r="V134" s="2">
        <v>7.5947349999999997E-2</v>
      </c>
      <c r="W134" s="2">
        <f t="shared" si="17"/>
        <v>0</v>
      </c>
      <c r="X134" s="2">
        <f t="shared" si="18"/>
        <v>0</v>
      </c>
      <c r="Y134" s="2">
        <f t="shared" si="19"/>
        <v>0</v>
      </c>
      <c r="Z134" s="2">
        <f t="shared" si="20"/>
        <v>0</v>
      </c>
      <c r="AA134" s="5" t="str">
        <f t="shared" ref="AA134:AA197" si="24">IF(SUM(W134:X134)&gt;0,"Y","")</f>
        <v/>
      </c>
      <c r="AB134" s="7">
        <f t="shared" si="21"/>
        <v>0.99280863000000008</v>
      </c>
      <c r="AC134" s="7">
        <f t="shared" si="22"/>
        <v>0.99403710000000001</v>
      </c>
      <c r="AD134" s="7">
        <f t="shared" si="23"/>
        <v>0.99909062000000004</v>
      </c>
    </row>
    <row r="135" spans="2:30" x14ac:dyDescent="0.2">
      <c r="B135" s="1">
        <v>132</v>
      </c>
      <c r="C135" s="2">
        <v>20240528394</v>
      </c>
      <c r="D135" s="2">
        <v>0</v>
      </c>
      <c r="E135" s="2">
        <v>91040000</v>
      </c>
      <c r="F135" s="2">
        <v>0.87744999999999995</v>
      </c>
      <c r="G135" s="2">
        <v>1.89</v>
      </c>
      <c r="H135" s="2">
        <v>5018471</v>
      </c>
      <c r="I135" s="2">
        <v>0</v>
      </c>
      <c r="J135" s="2">
        <v>0</v>
      </c>
      <c r="K135" s="2">
        <v>3.6400000000000002E-2</v>
      </c>
      <c r="L135" s="2" t="s">
        <v>22</v>
      </c>
      <c r="M135" s="2">
        <v>1640</v>
      </c>
      <c r="N135" s="2">
        <v>0.88259445999999997</v>
      </c>
      <c r="O135" s="2">
        <v>0.88260000000000005</v>
      </c>
      <c r="P135" s="2">
        <v>1.85962E-3</v>
      </c>
      <c r="Q135" s="2">
        <v>90870925</v>
      </c>
      <c r="R135" s="2">
        <v>80349707</v>
      </c>
      <c r="S135" s="2">
        <v>80351400</v>
      </c>
      <c r="T135" s="2">
        <v>0.88370028</v>
      </c>
      <c r="U135" s="2">
        <v>0.88325237999999995</v>
      </c>
      <c r="V135" s="2">
        <v>6.5657859999999998E-2</v>
      </c>
      <c r="W135" s="2">
        <f t="shared" si="17"/>
        <v>0</v>
      </c>
      <c r="X135" s="2">
        <f t="shared" si="18"/>
        <v>0</v>
      </c>
      <c r="Y135" s="2">
        <f t="shared" si="19"/>
        <v>0</v>
      </c>
      <c r="Z135" s="2">
        <f t="shared" si="20"/>
        <v>0</v>
      </c>
      <c r="AA135" s="5" t="str">
        <f t="shared" si="24"/>
        <v/>
      </c>
      <c r="AB135" s="7">
        <f t="shared" si="21"/>
        <v>0.99889972000000005</v>
      </c>
      <c r="AC135" s="7">
        <f t="shared" si="22"/>
        <v>0.9993476200000001</v>
      </c>
      <c r="AD135" s="7">
        <f t="shared" si="23"/>
        <v>0.99999445999999992</v>
      </c>
    </row>
    <row r="136" spans="2:30" x14ac:dyDescent="0.2">
      <c r="B136" s="1">
        <v>133</v>
      </c>
      <c r="C136" s="2">
        <v>20240536985</v>
      </c>
      <c r="D136" s="2">
        <v>0</v>
      </c>
      <c r="E136" s="2">
        <v>66000000</v>
      </c>
      <c r="F136" s="2">
        <v>0.87744999999999995</v>
      </c>
      <c r="G136" s="2">
        <v>0.02</v>
      </c>
      <c r="H136" s="2">
        <v>3112573</v>
      </c>
      <c r="I136" s="2">
        <v>0</v>
      </c>
      <c r="J136" s="2">
        <v>0</v>
      </c>
      <c r="K136" s="2">
        <v>4.9799999999999997E-2</v>
      </c>
      <c r="L136" s="2" t="s">
        <v>22</v>
      </c>
      <c r="M136" s="2">
        <v>1640</v>
      </c>
      <c r="N136" s="2">
        <v>0.88848484999999999</v>
      </c>
      <c r="O136" s="2">
        <v>0.88329999999999997</v>
      </c>
      <c r="P136" s="2">
        <v>0.52001969999999997</v>
      </c>
      <c r="Q136" s="2">
        <v>66004150</v>
      </c>
      <c r="R136" s="2">
        <v>58296787</v>
      </c>
      <c r="S136" s="2">
        <v>58640000</v>
      </c>
      <c r="T136" s="2">
        <v>0.88820409</v>
      </c>
      <c r="U136" s="2">
        <v>0.88186655000000003</v>
      </c>
      <c r="V136" s="2">
        <v>0.74399775999999995</v>
      </c>
      <c r="W136" s="2">
        <f t="shared" si="17"/>
        <v>1</v>
      </c>
      <c r="X136" s="2">
        <f t="shared" si="18"/>
        <v>0</v>
      </c>
      <c r="Y136" s="2">
        <f t="shared" si="19"/>
        <v>0</v>
      </c>
      <c r="Z136" s="2">
        <f t="shared" si="20"/>
        <v>1</v>
      </c>
      <c r="AA136" s="5" t="str">
        <f t="shared" si="24"/>
        <v>Y</v>
      </c>
      <c r="AB136" s="7">
        <f t="shared" si="21"/>
        <v>0.99509590999999997</v>
      </c>
      <c r="AC136" s="7">
        <f t="shared" si="22"/>
        <v>0.99856655000000005</v>
      </c>
      <c r="AD136" s="7">
        <f t="shared" si="23"/>
        <v>0.99481514999999998</v>
      </c>
    </row>
    <row r="137" spans="2:30" x14ac:dyDescent="0.2">
      <c r="B137" s="1">
        <v>134</v>
      </c>
      <c r="C137" s="2">
        <v>20241200741</v>
      </c>
      <c r="D137" s="2">
        <v>0</v>
      </c>
      <c r="E137" s="2">
        <v>358368000</v>
      </c>
      <c r="F137" s="2">
        <v>0.87744999999999995</v>
      </c>
      <c r="G137" s="2">
        <v>7.43</v>
      </c>
      <c r="H137" s="2">
        <v>23027548</v>
      </c>
      <c r="I137" s="2">
        <v>0</v>
      </c>
      <c r="J137" s="2">
        <v>0</v>
      </c>
      <c r="K137" s="2">
        <v>6.5299999999999997E-2</v>
      </c>
      <c r="L137" s="2" t="s">
        <v>127</v>
      </c>
      <c r="M137" s="2">
        <v>52981.305404339997</v>
      </c>
      <c r="N137" s="2">
        <v>0.87796817999999999</v>
      </c>
      <c r="O137" s="2">
        <v>0.878</v>
      </c>
      <c r="P137" s="2">
        <v>5.1818000000000003E-4</v>
      </c>
      <c r="Q137" s="2">
        <v>355361350</v>
      </c>
      <c r="R137" s="2">
        <v>314633843</v>
      </c>
      <c r="S137" s="2">
        <v>314635700</v>
      </c>
      <c r="T137" s="2">
        <v>0.88730788000000005</v>
      </c>
      <c r="U137" s="2">
        <v>0.88485634999999996</v>
      </c>
      <c r="V137" s="2">
        <v>6.5657859999999998E-2</v>
      </c>
      <c r="W137" s="2">
        <f t="shared" si="17"/>
        <v>0</v>
      </c>
      <c r="X137" s="2">
        <f t="shared" si="18"/>
        <v>0</v>
      </c>
      <c r="Y137" s="2">
        <f t="shared" si="19"/>
        <v>0</v>
      </c>
      <c r="Z137" s="2">
        <f t="shared" si="20"/>
        <v>0</v>
      </c>
      <c r="AA137" s="5" t="str">
        <f t="shared" si="24"/>
        <v/>
      </c>
      <c r="AB137" s="7">
        <f t="shared" si="21"/>
        <v>0.99069211999999995</v>
      </c>
      <c r="AC137" s="7">
        <f t="shared" si="22"/>
        <v>0.99314365000000004</v>
      </c>
      <c r="AD137" s="7">
        <f t="shared" si="23"/>
        <v>0.99996817999999998</v>
      </c>
    </row>
    <row r="138" spans="2:30" x14ac:dyDescent="0.2">
      <c r="B138" s="1">
        <v>135</v>
      </c>
      <c r="C138" s="2">
        <v>20241109457</v>
      </c>
      <c r="D138" s="2">
        <v>0</v>
      </c>
      <c r="E138" s="2">
        <v>93300000</v>
      </c>
      <c r="F138" s="2">
        <v>0.87744999999999995</v>
      </c>
      <c r="G138" s="2">
        <v>0.81</v>
      </c>
      <c r="H138" s="2">
        <v>4595128</v>
      </c>
      <c r="I138" s="2">
        <v>0</v>
      </c>
      <c r="J138" s="2">
        <v>4.99E-2</v>
      </c>
      <c r="K138" s="2">
        <v>5.0599999999999999E-2</v>
      </c>
      <c r="L138" s="2" t="s">
        <v>128</v>
      </c>
      <c r="M138" s="2">
        <v>37302.818248509997</v>
      </c>
      <c r="N138" s="2">
        <v>0.88593381999999998</v>
      </c>
      <c r="O138" s="2">
        <v>0.88580000000000003</v>
      </c>
      <c r="P138" s="2">
        <v>8.4951799999999997E-3</v>
      </c>
      <c r="Q138" s="2">
        <v>93551275</v>
      </c>
      <c r="R138" s="2">
        <v>82649699</v>
      </c>
      <c r="S138" s="2">
        <v>82657625</v>
      </c>
      <c r="T138" s="2">
        <v>0.88308268000000001</v>
      </c>
      <c r="U138" s="2">
        <v>0.88305661000000002</v>
      </c>
      <c r="V138" s="2">
        <v>6.5657859999999998E-2</v>
      </c>
      <c r="W138" s="2">
        <f t="shared" si="17"/>
        <v>0</v>
      </c>
      <c r="X138" s="2">
        <f t="shared" si="18"/>
        <v>0</v>
      </c>
      <c r="Y138" s="2">
        <f t="shared" si="19"/>
        <v>0</v>
      </c>
      <c r="Z138" s="2">
        <f t="shared" si="20"/>
        <v>0</v>
      </c>
      <c r="AA138" s="5" t="str">
        <f t="shared" si="24"/>
        <v/>
      </c>
      <c r="AB138" s="7">
        <f t="shared" si="21"/>
        <v>0.99728267999999998</v>
      </c>
      <c r="AC138" s="7">
        <f t="shared" si="22"/>
        <v>0.99725660999999999</v>
      </c>
      <c r="AD138" s="7">
        <f t="shared" si="23"/>
        <v>0.99986618000000005</v>
      </c>
    </row>
    <row r="139" spans="2:30" x14ac:dyDescent="0.2">
      <c r="B139" s="1">
        <v>136</v>
      </c>
      <c r="C139" s="2">
        <v>20240437334</v>
      </c>
      <c r="D139" s="2">
        <v>0</v>
      </c>
      <c r="E139" s="2">
        <v>29980000</v>
      </c>
      <c r="F139" s="2">
        <v>0.87744999999999995</v>
      </c>
      <c r="G139" s="2">
        <v>0.41</v>
      </c>
      <c r="H139" s="2">
        <v>1290279</v>
      </c>
      <c r="I139" s="2">
        <v>0</v>
      </c>
      <c r="J139" s="2">
        <v>4.99E-2</v>
      </c>
      <c r="K139" s="2">
        <v>5.33E-2</v>
      </c>
      <c r="L139" s="2" t="s">
        <v>129</v>
      </c>
      <c r="M139" s="2">
        <v>47959.116631359997</v>
      </c>
      <c r="N139" s="2">
        <v>0.87739296</v>
      </c>
      <c r="O139" s="2">
        <v>0.87719999999999998</v>
      </c>
      <c r="P139" s="2">
        <v>1.7978649999999999E-2</v>
      </c>
      <c r="Q139" s="2">
        <v>29791700</v>
      </c>
      <c r="R139" s="2">
        <v>26298851</v>
      </c>
      <c r="S139" s="2">
        <v>26304241</v>
      </c>
      <c r="T139" s="2">
        <v>0.88232635999999998</v>
      </c>
      <c r="U139" s="2">
        <v>0.88176655000000004</v>
      </c>
      <c r="V139" s="2">
        <v>0.13377820000000001</v>
      </c>
      <c r="W139" s="2">
        <f t="shared" si="17"/>
        <v>0</v>
      </c>
      <c r="X139" s="2">
        <f t="shared" si="18"/>
        <v>0</v>
      </c>
      <c r="Y139" s="2">
        <f t="shared" si="19"/>
        <v>0</v>
      </c>
      <c r="Z139" s="2">
        <f t="shared" si="20"/>
        <v>0</v>
      </c>
      <c r="AA139" s="5" t="str">
        <f t="shared" si="24"/>
        <v/>
      </c>
      <c r="AB139" s="7">
        <f t="shared" si="21"/>
        <v>0.99487364</v>
      </c>
      <c r="AC139" s="7">
        <f t="shared" si="22"/>
        <v>0.99543344999999994</v>
      </c>
      <c r="AD139" s="7">
        <f t="shared" si="23"/>
        <v>0.99980703999999998</v>
      </c>
    </row>
    <row r="140" spans="2:30" x14ac:dyDescent="0.2">
      <c r="B140" s="1">
        <v>137</v>
      </c>
      <c r="C140" s="2">
        <v>20240232738</v>
      </c>
      <c r="D140" s="2">
        <v>0</v>
      </c>
      <c r="E140" s="2">
        <v>975650000</v>
      </c>
      <c r="F140" s="2">
        <v>0.87744999999999995</v>
      </c>
      <c r="G140" s="2">
        <v>6.14</v>
      </c>
      <c r="H140" s="2">
        <v>132923883</v>
      </c>
      <c r="I140" s="2">
        <v>793051595</v>
      </c>
      <c r="J140" s="2">
        <v>4.99E-2</v>
      </c>
      <c r="K140" s="2">
        <v>3.0800000000000001E-2</v>
      </c>
      <c r="L140" s="2" t="s">
        <v>130</v>
      </c>
      <c r="M140" s="2">
        <v>35214.329675939996</v>
      </c>
      <c r="N140" s="2">
        <v>0.90237584999999998</v>
      </c>
      <c r="O140" s="2">
        <v>0.90229999999999999</v>
      </c>
      <c r="P140" s="2">
        <v>6.4754799999999996E-3</v>
      </c>
      <c r="Q140" s="2">
        <v>984728475</v>
      </c>
      <c r="R140" s="2">
        <v>880339822</v>
      </c>
      <c r="S140" s="2">
        <v>880403000</v>
      </c>
      <c r="T140" s="2">
        <v>0.89307413000000002</v>
      </c>
      <c r="U140" s="2">
        <v>0.89169324000000005</v>
      </c>
      <c r="V140" s="2">
        <v>6.5657859999999998E-2</v>
      </c>
      <c r="W140" s="2">
        <f t="shared" si="17"/>
        <v>0</v>
      </c>
      <c r="X140" s="2">
        <f t="shared" si="18"/>
        <v>0</v>
      </c>
      <c r="Y140" s="2">
        <f t="shared" si="19"/>
        <v>0</v>
      </c>
      <c r="Z140" s="2">
        <f t="shared" si="20"/>
        <v>0</v>
      </c>
      <c r="AA140" s="5" t="str">
        <f t="shared" si="24"/>
        <v/>
      </c>
      <c r="AB140" s="7">
        <f t="shared" si="21"/>
        <v>0.99077413000000003</v>
      </c>
      <c r="AC140" s="7">
        <f t="shared" si="22"/>
        <v>0.98939324000000006</v>
      </c>
      <c r="AD140" s="7">
        <f t="shared" si="23"/>
        <v>0.99992415000000001</v>
      </c>
    </row>
    <row r="141" spans="2:30" x14ac:dyDescent="0.2">
      <c r="B141" s="1">
        <v>138</v>
      </c>
      <c r="C141" s="2">
        <v>20240804330</v>
      </c>
      <c r="D141" s="2">
        <v>0</v>
      </c>
      <c r="E141" s="2">
        <v>33700000</v>
      </c>
      <c r="F141" s="2">
        <v>0.87744999999999995</v>
      </c>
      <c r="G141" s="2">
        <v>1.32</v>
      </c>
      <c r="H141" s="2">
        <v>1489982</v>
      </c>
      <c r="I141" s="2">
        <v>0</v>
      </c>
      <c r="J141" s="2">
        <v>4.99E-2</v>
      </c>
      <c r="K141" s="2">
        <v>5.0700000000000002E-2</v>
      </c>
      <c r="L141" s="2" t="s">
        <v>131</v>
      </c>
      <c r="M141" s="2">
        <v>43446.397938230002</v>
      </c>
      <c r="N141" s="2">
        <v>0.88502373999999995</v>
      </c>
      <c r="O141" s="2">
        <v>0.88480000000000003</v>
      </c>
      <c r="P141" s="2">
        <v>1.909199E-2</v>
      </c>
      <c r="Q141" s="2">
        <v>33775450</v>
      </c>
      <c r="R141" s="2">
        <v>29818866</v>
      </c>
      <c r="S141" s="2">
        <v>29825300</v>
      </c>
      <c r="T141" s="2">
        <v>0.88210244000000004</v>
      </c>
      <c r="U141" s="2">
        <v>0.88231742999999996</v>
      </c>
      <c r="V141" s="2">
        <v>6.5657859999999998E-2</v>
      </c>
      <c r="W141" s="2">
        <f t="shared" si="17"/>
        <v>0</v>
      </c>
      <c r="X141" s="2">
        <f t="shared" si="18"/>
        <v>0</v>
      </c>
      <c r="Y141" s="2">
        <f t="shared" si="19"/>
        <v>0</v>
      </c>
      <c r="Z141" s="2">
        <f t="shared" si="20"/>
        <v>0</v>
      </c>
      <c r="AA141" s="5" t="str">
        <f t="shared" si="24"/>
        <v/>
      </c>
      <c r="AB141" s="7">
        <f t="shared" si="21"/>
        <v>0.99730244000000001</v>
      </c>
      <c r="AC141" s="7">
        <f t="shared" si="22"/>
        <v>0.99751742999999993</v>
      </c>
      <c r="AD141" s="7">
        <f t="shared" si="23"/>
        <v>0.99977626000000008</v>
      </c>
    </row>
    <row r="142" spans="2:30" x14ac:dyDescent="0.2">
      <c r="B142" s="1">
        <v>139</v>
      </c>
      <c r="C142" s="2">
        <v>20240720945</v>
      </c>
      <c r="D142" s="2">
        <v>0</v>
      </c>
      <c r="E142" s="2">
        <v>59420000</v>
      </c>
      <c r="F142" s="2">
        <v>0.87744999999999995</v>
      </c>
      <c r="G142" s="2">
        <v>0.63</v>
      </c>
      <c r="H142" s="2">
        <v>2600998</v>
      </c>
      <c r="I142" s="2">
        <v>0</v>
      </c>
      <c r="J142" s="2">
        <v>6.2E-2</v>
      </c>
      <c r="K142" s="2">
        <v>7.8E-2</v>
      </c>
      <c r="L142" s="2" t="s">
        <v>132</v>
      </c>
      <c r="M142" s="2">
        <v>42113.082477169999</v>
      </c>
      <c r="N142" s="2">
        <v>0.88415690000000002</v>
      </c>
      <c r="O142" s="2">
        <v>0.8841</v>
      </c>
      <c r="P142" s="2">
        <v>4.7441899999999997E-3</v>
      </c>
      <c r="Q142" s="2">
        <v>59507700</v>
      </c>
      <c r="R142" s="2">
        <v>52533784</v>
      </c>
      <c r="S142" s="2">
        <v>52536603</v>
      </c>
      <c r="T142" s="2">
        <v>0.88244626999999998</v>
      </c>
      <c r="U142" s="2">
        <v>0.88242248999999995</v>
      </c>
      <c r="V142" s="2">
        <v>0.10335515000000001</v>
      </c>
      <c r="W142" s="2">
        <f t="shared" si="17"/>
        <v>0</v>
      </c>
      <c r="X142" s="2">
        <f t="shared" si="18"/>
        <v>0</v>
      </c>
      <c r="Y142" s="2">
        <f t="shared" si="19"/>
        <v>0</v>
      </c>
      <c r="Z142" s="2">
        <f t="shared" si="20"/>
        <v>0</v>
      </c>
      <c r="AA142" s="5" t="str">
        <f t="shared" si="24"/>
        <v/>
      </c>
      <c r="AB142" s="7">
        <f t="shared" si="21"/>
        <v>0.99834626999999998</v>
      </c>
      <c r="AC142" s="7">
        <f t="shared" si="22"/>
        <v>0.99832248999999995</v>
      </c>
      <c r="AD142" s="7">
        <f t="shared" si="23"/>
        <v>0.99994309999999997</v>
      </c>
    </row>
    <row r="143" spans="2:30" x14ac:dyDescent="0.2">
      <c r="B143" s="1">
        <v>140</v>
      </c>
      <c r="C143" s="2">
        <v>20240325360</v>
      </c>
      <c r="D143" s="2">
        <v>0</v>
      </c>
      <c r="E143" s="2">
        <v>127006000</v>
      </c>
      <c r="F143" s="2">
        <v>0.87744999999999995</v>
      </c>
      <c r="G143" s="2">
        <v>0.1</v>
      </c>
      <c r="H143" s="2">
        <v>5037768</v>
      </c>
      <c r="I143" s="2">
        <v>0</v>
      </c>
      <c r="J143" s="2">
        <v>4.99E-2</v>
      </c>
      <c r="K143" s="2">
        <v>8.6699999999999999E-2</v>
      </c>
      <c r="L143" s="2" t="s">
        <v>133</v>
      </c>
      <c r="M143" s="2">
        <v>47910.540328319999</v>
      </c>
      <c r="N143" s="2">
        <v>0.98420547000000003</v>
      </c>
      <c r="O143" s="2">
        <v>0.89610000000000001</v>
      </c>
      <c r="P143" s="2">
        <v>8.8061107300000003</v>
      </c>
      <c r="Q143" s="2">
        <v>129008300</v>
      </c>
      <c r="R143" s="2">
        <v>113815711</v>
      </c>
      <c r="S143" s="2">
        <v>125000000</v>
      </c>
      <c r="T143" s="2">
        <v>0.88398511000000002</v>
      </c>
      <c r="U143" s="2">
        <v>0.88157666999999995</v>
      </c>
      <c r="V143" s="2">
        <v>0.22008625000000001</v>
      </c>
      <c r="W143" s="2">
        <f t="shared" si="17"/>
        <v>0</v>
      </c>
      <c r="X143" s="2">
        <f t="shared" si="18"/>
        <v>0</v>
      </c>
      <c r="Y143" s="2">
        <f t="shared" si="19"/>
        <v>0</v>
      </c>
      <c r="Z143" s="2">
        <f t="shared" si="20"/>
        <v>0</v>
      </c>
      <c r="AA143" s="5" t="str">
        <f t="shared" si="24"/>
        <v/>
      </c>
      <c r="AB143" s="7">
        <f t="shared" si="21"/>
        <v>0.98788511000000001</v>
      </c>
      <c r="AC143" s="7">
        <f t="shared" si="22"/>
        <v>0.98547666999999994</v>
      </c>
      <c r="AD143" s="7">
        <f t="shared" si="23"/>
        <v>0.91189452999999998</v>
      </c>
    </row>
    <row r="144" spans="2:30" x14ac:dyDescent="0.2">
      <c r="B144" s="1">
        <v>141</v>
      </c>
      <c r="C144" s="2">
        <v>20241121518</v>
      </c>
      <c r="D144" s="2">
        <v>0</v>
      </c>
      <c r="E144" s="2">
        <v>157867000</v>
      </c>
      <c r="F144" s="2">
        <v>0.87744999999999995</v>
      </c>
      <c r="G144" s="2">
        <v>0.28999999999999998</v>
      </c>
      <c r="H144" s="2">
        <v>7565635</v>
      </c>
      <c r="I144" s="2">
        <v>0</v>
      </c>
      <c r="J144" s="2">
        <v>4.0000000000000002E-4</v>
      </c>
      <c r="K144" s="2">
        <v>5.16E-2</v>
      </c>
      <c r="L144" s="2" t="s">
        <v>134</v>
      </c>
      <c r="M144" s="2">
        <v>46586.012890329999</v>
      </c>
      <c r="N144" s="2">
        <v>0.88485161999999995</v>
      </c>
      <c r="O144" s="2">
        <v>0.88480000000000003</v>
      </c>
      <c r="P144" s="2">
        <v>6.2831400000000004E-3</v>
      </c>
      <c r="Q144" s="2">
        <v>158130700</v>
      </c>
      <c r="R144" s="2">
        <v>139678951</v>
      </c>
      <c r="S144" s="2">
        <v>139688870</v>
      </c>
      <c r="T144" s="2">
        <v>0.88385488999999995</v>
      </c>
      <c r="U144" s="2">
        <v>0.88223481999999998</v>
      </c>
      <c r="V144" s="2">
        <v>0.14475750000000001</v>
      </c>
      <c r="W144" s="2">
        <f t="shared" si="17"/>
        <v>0</v>
      </c>
      <c r="X144" s="2">
        <f t="shared" si="18"/>
        <v>0</v>
      </c>
      <c r="Y144" s="2">
        <f t="shared" si="19"/>
        <v>0</v>
      </c>
      <c r="Z144" s="2">
        <f t="shared" si="20"/>
        <v>0</v>
      </c>
      <c r="AA144" s="5" t="str">
        <f t="shared" si="24"/>
        <v/>
      </c>
      <c r="AB144" s="7">
        <f t="shared" si="21"/>
        <v>0.99905488999999992</v>
      </c>
      <c r="AC144" s="7">
        <f t="shared" si="22"/>
        <v>0.99743481999999994</v>
      </c>
      <c r="AD144" s="7">
        <f t="shared" si="23"/>
        <v>0.99994838000000008</v>
      </c>
    </row>
    <row r="145" spans="2:30" x14ac:dyDescent="0.2">
      <c r="B145" s="1">
        <v>142</v>
      </c>
      <c r="C145" s="2">
        <v>20240440039</v>
      </c>
      <c r="D145" s="2">
        <v>0</v>
      </c>
      <c r="E145" s="2">
        <v>1140107100</v>
      </c>
      <c r="F145" s="2">
        <v>0.86745000000000005</v>
      </c>
      <c r="G145" s="2">
        <v>3.14</v>
      </c>
      <c r="H145" s="2">
        <v>65602511</v>
      </c>
      <c r="I145" s="2">
        <v>976359039</v>
      </c>
      <c r="J145" s="2">
        <v>1E-4</v>
      </c>
      <c r="K145" s="2">
        <v>0</v>
      </c>
      <c r="L145" s="2" t="s">
        <v>135</v>
      </c>
      <c r="M145" s="2">
        <v>60416.304363830001</v>
      </c>
      <c r="N145" s="2">
        <v>0.87812100999999998</v>
      </c>
      <c r="O145" s="2">
        <v>0.87809999999999999</v>
      </c>
      <c r="P145" s="2">
        <v>5.7160999999999996E-4</v>
      </c>
      <c r="Q145" s="2">
        <v>1144100375</v>
      </c>
      <c r="R145" s="2">
        <v>1001145483</v>
      </c>
      <c r="S145" s="2">
        <v>1001152000</v>
      </c>
      <c r="T145" s="2">
        <v>0.87565391000000004</v>
      </c>
      <c r="U145" s="2">
        <v>0.87436413999999996</v>
      </c>
      <c r="V145" s="2">
        <v>6.5657859999999998E-2</v>
      </c>
      <c r="W145" s="2">
        <f t="shared" si="17"/>
        <v>0</v>
      </c>
      <c r="X145" s="2">
        <f t="shared" si="18"/>
        <v>0</v>
      </c>
      <c r="Y145" s="2">
        <f t="shared" si="19"/>
        <v>0</v>
      </c>
      <c r="Z145" s="2">
        <f t="shared" si="20"/>
        <v>0</v>
      </c>
      <c r="AA145" s="5" t="str">
        <f t="shared" si="24"/>
        <v/>
      </c>
      <c r="AB145" s="7">
        <f t="shared" si="21"/>
        <v>0.99755391000000004</v>
      </c>
      <c r="AC145" s="7">
        <f t="shared" si="22"/>
        <v>0.99626413999999996</v>
      </c>
      <c r="AD145" s="7">
        <f t="shared" si="23"/>
        <v>0.99997899000000001</v>
      </c>
    </row>
    <row r="146" spans="2:30" x14ac:dyDescent="0.2">
      <c r="B146" s="1">
        <v>143</v>
      </c>
      <c r="C146" s="2">
        <v>20241231865</v>
      </c>
      <c r="D146" s="2">
        <v>0</v>
      </c>
      <c r="E146" s="2">
        <v>155400000</v>
      </c>
      <c r="F146" s="2">
        <v>0.87744999999999995</v>
      </c>
      <c r="G146" s="2">
        <v>10.49</v>
      </c>
      <c r="H146" s="2">
        <v>9221083</v>
      </c>
      <c r="I146" s="2">
        <v>0</v>
      </c>
      <c r="J146" s="2">
        <v>4.0000000000000002E-4</v>
      </c>
      <c r="K146" s="2">
        <v>6.5299999999999997E-2</v>
      </c>
      <c r="L146" s="2" t="s">
        <v>22</v>
      </c>
      <c r="M146" s="2">
        <v>1640</v>
      </c>
      <c r="N146" s="2">
        <v>0.87567357999999995</v>
      </c>
      <c r="O146" s="2">
        <v>0.87560000000000004</v>
      </c>
      <c r="P146" s="2">
        <v>6.5875200000000004E-3</v>
      </c>
      <c r="Q146" s="2">
        <v>153785850</v>
      </c>
      <c r="R146" s="2">
        <v>136069438</v>
      </c>
      <c r="S146" s="2">
        <v>136079675</v>
      </c>
      <c r="T146" s="2">
        <v>0.88368270999999998</v>
      </c>
      <c r="U146" s="2">
        <v>0.88374350999999995</v>
      </c>
      <c r="V146" s="2">
        <v>6.5657859999999998E-2</v>
      </c>
      <c r="W146" s="2">
        <f t="shared" si="17"/>
        <v>0</v>
      </c>
      <c r="X146" s="2">
        <f t="shared" si="18"/>
        <v>0</v>
      </c>
      <c r="Y146" s="2">
        <f t="shared" si="19"/>
        <v>0</v>
      </c>
      <c r="Z146" s="2">
        <f t="shared" si="20"/>
        <v>0</v>
      </c>
      <c r="AA146" s="5" t="str">
        <f t="shared" si="24"/>
        <v/>
      </c>
      <c r="AB146" s="7">
        <f t="shared" si="21"/>
        <v>0.99191729000000006</v>
      </c>
      <c r="AC146" s="7">
        <f t="shared" si="22"/>
        <v>0.99185649000000009</v>
      </c>
      <c r="AD146" s="7">
        <f t="shared" si="23"/>
        <v>0.99992642000000009</v>
      </c>
    </row>
    <row r="147" spans="2:30" x14ac:dyDescent="0.2">
      <c r="B147" s="1">
        <v>144</v>
      </c>
      <c r="C147" s="2">
        <v>20240327181</v>
      </c>
      <c r="D147" s="2">
        <v>0</v>
      </c>
      <c r="E147" s="2">
        <v>587624350</v>
      </c>
      <c r="F147" s="2">
        <v>0.87744999999999995</v>
      </c>
      <c r="G147" s="2">
        <v>13.65</v>
      </c>
      <c r="H147" s="2">
        <v>25620243</v>
      </c>
      <c r="I147" s="2">
        <v>504260143</v>
      </c>
      <c r="J147" s="2">
        <v>0</v>
      </c>
      <c r="K147" s="2">
        <v>3.9399999999999998E-2</v>
      </c>
      <c r="L147" s="2" t="s">
        <v>136</v>
      </c>
      <c r="M147" s="2">
        <v>26009.469924339999</v>
      </c>
      <c r="N147" s="2">
        <v>0.89956203999999995</v>
      </c>
      <c r="O147" s="2">
        <v>0.89890000000000003</v>
      </c>
      <c r="P147" s="2">
        <v>6.7860190000000001E-2</v>
      </c>
      <c r="Q147" s="2">
        <v>598399950</v>
      </c>
      <c r="R147" s="2">
        <v>528205797</v>
      </c>
      <c r="S147" s="2">
        <v>528604560</v>
      </c>
      <c r="T147" s="2">
        <v>0.88346469999999999</v>
      </c>
      <c r="U147" s="2">
        <v>0.88269365</v>
      </c>
      <c r="V147" s="2">
        <v>6.5657859999999998E-2</v>
      </c>
      <c r="W147" s="2">
        <f t="shared" si="17"/>
        <v>0</v>
      </c>
      <c r="X147" s="2">
        <f t="shared" si="18"/>
        <v>0</v>
      </c>
      <c r="Y147" s="2">
        <f t="shared" si="19"/>
        <v>0</v>
      </c>
      <c r="Z147" s="2">
        <f t="shared" si="20"/>
        <v>0</v>
      </c>
      <c r="AA147" s="5" t="str">
        <f t="shared" si="24"/>
        <v/>
      </c>
      <c r="AB147" s="7">
        <f t="shared" si="21"/>
        <v>0.98456469999999996</v>
      </c>
      <c r="AC147" s="7">
        <f t="shared" si="22"/>
        <v>0.98379364999999996</v>
      </c>
      <c r="AD147" s="7">
        <f t="shared" si="23"/>
        <v>0.99933796000000008</v>
      </c>
    </row>
    <row r="148" spans="2:30" x14ac:dyDescent="0.2">
      <c r="B148" s="1">
        <v>145</v>
      </c>
      <c r="C148" s="2">
        <v>20240617447</v>
      </c>
      <c r="D148" s="2">
        <v>0</v>
      </c>
      <c r="E148" s="2">
        <v>75685000</v>
      </c>
      <c r="F148" s="2">
        <v>0.87744999999999995</v>
      </c>
      <c r="G148" s="2">
        <v>0.27</v>
      </c>
      <c r="H148" s="2">
        <v>4793552</v>
      </c>
      <c r="I148" s="2">
        <v>0</v>
      </c>
      <c r="J148" s="2">
        <v>0</v>
      </c>
      <c r="K148" s="2">
        <v>4.2900000000000001E-2</v>
      </c>
      <c r="L148" s="2" t="s">
        <v>22</v>
      </c>
      <c r="M148" s="2">
        <v>1640</v>
      </c>
      <c r="N148" s="2">
        <v>0.88760547000000001</v>
      </c>
      <c r="O148" s="2">
        <v>0.88719999999999999</v>
      </c>
      <c r="P148" s="2">
        <v>3.7035079999999998E-2</v>
      </c>
      <c r="Q148" s="2">
        <v>75859525</v>
      </c>
      <c r="R148" s="2">
        <v>67150390</v>
      </c>
      <c r="S148" s="2">
        <v>67178420</v>
      </c>
      <c r="T148" s="2">
        <v>0.88584613999999995</v>
      </c>
      <c r="U148" s="2">
        <v>0.88480711000000001</v>
      </c>
      <c r="V148" s="2">
        <v>0.111484</v>
      </c>
      <c r="W148" s="2">
        <f t="shared" si="17"/>
        <v>0</v>
      </c>
      <c r="X148" s="2">
        <f t="shared" si="18"/>
        <v>0</v>
      </c>
      <c r="Y148" s="2">
        <f t="shared" si="19"/>
        <v>0</v>
      </c>
      <c r="Z148" s="2">
        <f t="shared" si="20"/>
        <v>0</v>
      </c>
      <c r="AA148" s="5" t="str">
        <f t="shared" si="24"/>
        <v/>
      </c>
      <c r="AB148" s="7">
        <f t="shared" si="21"/>
        <v>0.99864613999999996</v>
      </c>
      <c r="AC148" s="7">
        <f t="shared" si="22"/>
        <v>0.99760711000000002</v>
      </c>
      <c r="AD148" s="7">
        <f t="shared" si="23"/>
        <v>0.99959452999999998</v>
      </c>
    </row>
    <row r="149" spans="2:30" x14ac:dyDescent="0.2">
      <c r="B149" s="1">
        <v>146</v>
      </c>
      <c r="C149" s="2">
        <v>20240348034</v>
      </c>
      <c r="D149" s="2">
        <v>0</v>
      </c>
      <c r="E149" s="2">
        <v>23507000</v>
      </c>
      <c r="F149" s="2">
        <v>0.87744999999999995</v>
      </c>
      <c r="G149" s="2">
        <v>0.49</v>
      </c>
      <c r="H149" s="2">
        <v>1317563</v>
      </c>
      <c r="I149" s="2">
        <v>0</v>
      </c>
      <c r="J149" s="2">
        <v>4.0000000000000002E-4</v>
      </c>
      <c r="K149" s="2">
        <v>6.4299999999999996E-2</v>
      </c>
      <c r="L149" s="2" t="s">
        <v>137</v>
      </c>
      <c r="M149" s="2">
        <v>39038.48906855</v>
      </c>
      <c r="N149" s="2">
        <v>0.87701110000000004</v>
      </c>
      <c r="O149" s="2">
        <v>0.876</v>
      </c>
      <c r="P149" s="2">
        <v>0.10217382</v>
      </c>
      <c r="Q149" s="2">
        <v>23283850</v>
      </c>
      <c r="R149" s="2">
        <v>20591882</v>
      </c>
      <c r="S149" s="2">
        <v>20615900</v>
      </c>
      <c r="T149" s="2">
        <v>0.88255421000000001</v>
      </c>
      <c r="U149" s="2">
        <v>0.88235224999999995</v>
      </c>
      <c r="V149" s="2">
        <v>9.4607430000000006E-2</v>
      </c>
      <c r="W149" s="2">
        <f t="shared" si="17"/>
        <v>0</v>
      </c>
      <c r="X149" s="2">
        <f t="shared" si="18"/>
        <v>0</v>
      </c>
      <c r="Y149" s="2">
        <f t="shared" si="19"/>
        <v>1</v>
      </c>
      <c r="Z149" s="2">
        <f t="shared" si="20"/>
        <v>0</v>
      </c>
      <c r="AA149" s="5" t="str">
        <f t="shared" si="24"/>
        <v/>
      </c>
      <c r="AB149" s="7">
        <f t="shared" si="21"/>
        <v>0.99344579</v>
      </c>
      <c r="AC149" s="7">
        <f t="shared" si="22"/>
        <v>0.99364775000000005</v>
      </c>
      <c r="AD149" s="7">
        <f t="shared" si="23"/>
        <v>0.99898889999999996</v>
      </c>
    </row>
    <row r="150" spans="2:30" x14ac:dyDescent="0.2">
      <c r="B150" s="1">
        <v>147</v>
      </c>
      <c r="C150" s="2">
        <v>20240817445</v>
      </c>
      <c r="D150" s="2">
        <v>2</v>
      </c>
      <c r="E150" s="2">
        <v>200651000</v>
      </c>
      <c r="F150" s="2">
        <v>0.87744999999999995</v>
      </c>
      <c r="G150" s="2">
        <v>0.21</v>
      </c>
      <c r="H150" s="2">
        <v>0</v>
      </c>
      <c r="I150" s="2">
        <v>0</v>
      </c>
      <c r="J150" s="2">
        <v>0</v>
      </c>
      <c r="K150" s="2">
        <v>1.34E-2</v>
      </c>
      <c r="L150" s="2" t="s">
        <v>138</v>
      </c>
      <c r="M150" s="2">
        <v>33330.419098459999</v>
      </c>
      <c r="N150" s="2">
        <v>0.87524109000000005</v>
      </c>
      <c r="O150" s="2">
        <v>0.87360000000000004</v>
      </c>
      <c r="P150" s="2">
        <v>0.16384718000000001</v>
      </c>
      <c r="Q150" s="2">
        <v>199771200</v>
      </c>
      <c r="R150" s="2">
        <v>175289239</v>
      </c>
      <c r="S150" s="2">
        <v>175618000</v>
      </c>
      <c r="T150" s="2">
        <v>0.88129842000000003</v>
      </c>
      <c r="U150" s="2">
        <v>0.87752920000000001</v>
      </c>
      <c r="V150" s="2">
        <v>0.18072936000000001</v>
      </c>
      <c r="W150" s="2">
        <f t="shared" si="17"/>
        <v>0</v>
      </c>
      <c r="X150" s="2">
        <f t="shared" si="18"/>
        <v>0</v>
      </c>
      <c r="Y150" s="2">
        <f t="shared" si="19"/>
        <v>0</v>
      </c>
      <c r="Z150" s="2">
        <f t="shared" si="20"/>
        <v>0</v>
      </c>
      <c r="AA150" s="5" t="str">
        <f t="shared" si="24"/>
        <v/>
      </c>
      <c r="AB150" s="7">
        <f t="shared" si="21"/>
        <v>0.99230158000000002</v>
      </c>
      <c r="AC150" s="7">
        <f t="shared" si="22"/>
        <v>0.99607080000000003</v>
      </c>
      <c r="AD150" s="7">
        <f t="shared" si="23"/>
        <v>0.99835890999999999</v>
      </c>
    </row>
    <row r="151" spans="2:30" x14ac:dyDescent="0.2">
      <c r="B151" s="1">
        <v>148</v>
      </c>
      <c r="C151" s="2">
        <v>20240428647</v>
      </c>
      <c r="D151" s="2">
        <v>0</v>
      </c>
      <c r="E151" s="2">
        <v>67800000</v>
      </c>
      <c r="F151" s="2">
        <v>0.87744999999999995</v>
      </c>
      <c r="G151" s="2">
        <v>1.62</v>
      </c>
      <c r="H151" s="2">
        <v>4030015</v>
      </c>
      <c r="I151" s="2">
        <v>0</v>
      </c>
      <c r="J151" s="2">
        <v>4.99E-2</v>
      </c>
      <c r="K151" s="2">
        <v>5.0599999999999999E-2</v>
      </c>
      <c r="L151" s="2" t="s">
        <v>139</v>
      </c>
      <c r="M151" s="2">
        <v>36665.622799889999</v>
      </c>
      <c r="N151" s="2">
        <v>0.88263111000000005</v>
      </c>
      <c r="O151" s="2">
        <v>0.88260000000000005</v>
      </c>
      <c r="P151" s="2">
        <v>4.1533899999999999E-3</v>
      </c>
      <c r="Q151" s="2">
        <v>67634275</v>
      </c>
      <c r="R151" s="2">
        <v>59839573</v>
      </c>
      <c r="S151" s="2">
        <v>59842389</v>
      </c>
      <c r="T151" s="2">
        <v>0.88379036</v>
      </c>
      <c r="U151" s="2">
        <v>0.88455788999999996</v>
      </c>
      <c r="V151" s="2">
        <v>6.5657859999999998E-2</v>
      </c>
      <c r="W151" s="2">
        <f t="shared" si="17"/>
        <v>0</v>
      </c>
      <c r="X151" s="2">
        <f t="shared" si="18"/>
        <v>0</v>
      </c>
      <c r="Y151" s="2">
        <f t="shared" si="19"/>
        <v>0</v>
      </c>
      <c r="Z151" s="2">
        <f t="shared" si="20"/>
        <v>0</v>
      </c>
      <c r="AA151" s="5" t="str">
        <f t="shared" si="24"/>
        <v/>
      </c>
      <c r="AB151" s="7">
        <f t="shared" si="21"/>
        <v>0.99880964000000005</v>
      </c>
      <c r="AC151" s="7">
        <f t="shared" si="22"/>
        <v>0.99804211000000009</v>
      </c>
      <c r="AD151" s="7">
        <f t="shared" si="23"/>
        <v>0.99996889</v>
      </c>
    </row>
    <row r="152" spans="2:30" x14ac:dyDescent="0.2">
      <c r="B152" s="1">
        <v>149</v>
      </c>
      <c r="C152" s="2">
        <v>20240707631</v>
      </c>
      <c r="D152" s="2">
        <v>0</v>
      </c>
      <c r="E152" s="2">
        <v>722200000</v>
      </c>
      <c r="F152" s="2">
        <v>0.87744999999999995</v>
      </c>
      <c r="G152" s="2">
        <v>8.9</v>
      </c>
      <c r="H152" s="2">
        <v>28157871</v>
      </c>
      <c r="I152" s="2">
        <v>639522923</v>
      </c>
      <c r="J152" s="2">
        <v>9.9900000000000003E-2</v>
      </c>
      <c r="K152" s="2">
        <v>3.1399999999999997E-2</v>
      </c>
      <c r="L152" s="2" t="s">
        <v>140</v>
      </c>
      <c r="M152" s="2">
        <v>36577.211121100001</v>
      </c>
      <c r="N152" s="2">
        <v>0.89020633999999998</v>
      </c>
      <c r="O152" s="2">
        <v>0.89019999999999999</v>
      </c>
      <c r="P152" s="2">
        <v>1.3148700000000001E-3</v>
      </c>
      <c r="Q152" s="2">
        <v>728755800</v>
      </c>
      <c r="R152" s="2">
        <v>642897524</v>
      </c>
      <c r="S152" s="2">
        <v>642907020</v>
      </c>
      <c r="T152" s="2">
        <v>0.88364019000000005</v>
      </c>
      <c r="U152" s="2">
        <v>0.88208472000000004</v>
      </c>
      <c r="V152" s="2">
        <v>6.5657859999999998E-2</v>
      </c>
      <c r="W152" s="2">
        <f t="shared" si="17"/>
        <v>0</v>
      </c>
      <c r="X152" s="2">
        <f t="shared" si="18"/>
        <v>0</v>
      </c>
      <c r="Y152" s="2">
        <f t="shared" si="19"/>
        <v>0</v>
      </c>
      <c r="Z152" s="2">
        <f t="shared" si="20"/>
        <v>0</v>
      </c>
      <c r="AA152" s="5" t="str">
        <f t="shared" si="24"/>
        <v/>
      </c>
      <c r="AB152" s="7">
        <f t="shared" si="21"/>
        <v>0.99344019000000006</v>
      </c>
      <c r="AC152" s="7">
        <f t="shared" si="22"/>
        <v>0.99188472000000005</v>
      </c>
      <c r="AD152" s="7">
        <f t="shared" si="23"/>
        <v>0.99999366000000001</v>
      </c>
    </row>
    <row r="153" spans="2:30" x14ac:dyDescent="0.2">
      <c r="B153" s="1">
        <v>150</v>
      </c>
      <c r="C153" s="2">
        <v>20240422823</v>
      </c>
      <c r="D153" s="2">
        <v>0</v>
      </c>
      <c r="E153" s="2">
        <v>144140000</v>
      </c>
      <c r="F153" s="2">
        <v>0.87744999999999995</v>
      </c>
      <c r="G153" s="2">
        <v>0.3</v>
      </c>
      <c r="H153" s="2">
        <v>15351487</v>
      </c>
      <c r="I153" s="2">
        <v>0</v>
      </c>
      <c r="J153" s="2">
        <v>0.05</v>
      </c>
      <c r="K153" s="2">
        <v>3.7400000000000003E-2</v>
      </c>
      <c r="L153" s="2" t="s">
        <v>141</v>
      </c>
      <c r="M153" s="2">
        <v>38182.554511260001</v>
      </c>
      <c r="N153" s="2">
        <v>0.89030803000000003</v>
      </c>
      <c r="O153" s="2">
        <v>0.8901</v>
      </c>
      <c r="P153" s="2">
        <v>1.7852090000000001E-2</v>
      </c>
      <c r="Q153" s="2">
        <v>144078800</v>
      </c>
      <c r="R153" s="2">
        <v>128303268</v>
      </c>
      <c r="S153" s="2">
        <v>128329000</v>
      </c>
      <c r="T153" s="2">
        <v>0.88997006000000001</v>
      </c>
      <c r="U153" s="2">
        <v>0.89046418000000005</v>
      </c>
      <c r="V153" s="2">
        <v>7.5181970000000001E-2</v>
      </c>
      <c r="W153" s="2">
        <f t="shared" si="17"/>
        <v>0</v>
      </c>
      <c r="X153" s="2">
        <f t="shared" si="18"/>
        <v>0</v>
      </c>
      <c r="Y153" s="2">
        <f t="shared" si="19"/>
        <v>0</v>
      </c>
      <c r="Z153" s="2">
        <f t="shared" si="20"/>
        <v>0</v>
      </c>
      <c r="AA153" s="5" t="str">
        <f t="shared" si="24"/>
        <v/>
      </c>
      <c r="AB153" s="7">
        <f t="shared" si="21"/>
        <v>0.99987006</v>
      </c>
      <c r="AC153" s="7">
        <f t="shared" si="22"/>
        <v>0.99963581999999995</v>
      </c>
      <c r="AD153" s="7">
        <f t="shared" si="23"/>
        <v>0.99979196999999997</v>
      </c>
    </row>
    <row r="154" spans="2:30" x14ac:dyDescent="0.2">
      <c r="B154" s="1">
        <v>151</v>
      </c>
      <c r="C154" s="2">
        <v>20240807308</v>
      </c>
      <c r="D154" s="2">
        <v>0</v>
      </c>
      <c r="E154" s="2">
        <v>24817000</v>
      </c>
      <c r="F154" s="2">
        <v>0.87744999999999995</v>
      </c>
      <c r="G154" s="2">
        <v>0.06</v>
      </c>
      <c r="H154" s="2">
        <v>262613</v>
      </c>
      <c r="I154" s="2">
        <v>0</v>
      </c>
      <c r="J154" s="2">
        <v>1.4800000000000001E-2</v>
      </c>
      <c r="K154" s="2">
        <v>0</v>
      </c>
      <c r="L154" s="2" t="s">
        <v>142</v>
      </c>
      <c r="M154" s="2">
        <v>38383.608898159997</v>
      </c>
      <c r="N154" s="2">
        <v>0.87971197000000001</v>
      </c>
      <c r="O154" s="2">
        <v>0.87949999999999995</v>
      </c>
      <c r="P154" s="2">
        <v>1.9349640000000001E-2</v>
      </c>
      <c r="Q154" s="2">
        <v>24838825</v>
      </c>
      <c r="R154" s="2">
        <v>21827010</v>
      </c>
      <c r="S154" s="2">
        <v>21831812</v>
      </c>
      <c r="T154" s="2">
        <v>0.88854456000000004</v>
      </c>
      <c r="U154" s="2">
        <v>0.87804344000000001</v>
      </c>
      <c r="V154" s="2">
        <v>0.65525800000000001</v>
      </c>
      <c r="W154" s="2">
        <f t="shared" si="17"/>
        <v>0</v>
      </c>
      <c r="X154" s="2">
        <f t="shared" si="18"/>
        <v>0</v>
      </c>
      <c r="Y154" s="2">
        <f t="shared" si="19"/>
        <v>0</v>
      </c>
      <c r="Z154" s="2">
        <f t="shared" si="20"/>
        <v>0</v>
      </c>
      <c r="AA154" s="5" t="str">
        <f t="shared" si="24"/>
        <v/>
      </c>
      <c r="AB154" s="7">
        <f t="shared" si="21"/>
        <v>0.99095543999999991</v>
      </c>
      <c r="AC154" s="7">
        <f t="shared" si="22"/>
        <v>0.99854344000000006</v>
      </c>
      <c r="AD154" s="7">
        <f t="shared" si="23"/>
        <v>0.99978802999999994</v>
      </c>
    </row>
    <row r="155" spans="2:30" x14ac:dyDescent="0.2">
      <c r="B155" s="1">
        <v>152</v>
      </c>
      <c r="C155" s="2">
        <v>20241014646</v>
      </c>
      <c r="D155" s="2">
        <v>0</v>
      </c>
      <c r="E155" s="2">
        <v>138446000</v>
      </c>
      <c r="F155" s="2">
        <v>0.87744999999999995</v>
      </c>
      <c r="G155" s="2">
        <v>0.54</v>
      </c>
      <c r="H155" s="2">
        <v>3195714</v>
      </c>
      <c r="I155" s="2">
        <v>0</v>
      </c>
      <c r="J155" s="2">
        <v>4.0000000000000002E-4</v>
      </c>
      <c r="K155" s="2">
        <v>5.3699999999999998E-2</v>
      </c>
      <c r="L155" s="2" t="s">
        <v>143</v>
      </c>
      <c r="M155" s="2">
        <v>15898.537500480001</v>
      </c>
      <c r="N155" s="2">
        <v>0.86901238999999997</v>
      </c>
      <c r="O155" s="2">
        <v>0.86880000000000002</v>
      </c>
      <c r="P155" s="2">
        <v>1.8388399999999999E-2</v>
      </c>
      <c r="Q155" s="2">
        <v>136639350</v>
      </c>
      <c r="R155" s="2">
        <v>120285832</v>
      </c>
      <c r="S155" s="2">
        <v>120311290</v>
      </c>
      <c r="T155" s="2">
        <v>0.88111709000000005</v>
      </c>
      <c r="U155" s="2">
        <v>0.87985981000000002</v>
      </c>
      <c r="V155" s="2">
        <v>6.6291080000000002E-2</v>
      </c>
      <c r="W155" s="2">
        <f t="shared" si="17"/>
        <v>0</v>
      </c>
      <c r="X155" s="2">
        <f t="shared" si="18"/>
        <v>0</v>
      </c>
      <c r="Y155" s="2">
        <f t="shared" si="19"/>
        <v>0</v>
      </c>
      <c r="Z155" s="2">
        <f t="shared" si="20"/>
        <v>0</v>
      </c>
      <c r="AA155" s="5" t="str">
        <f t="shared" si="24"/>
        <v/>
      </c>
      <c r="AB155" s="7">
        <f t="shared" si="21"/>
        <v>0.98768290999999997</v>
      </c>
      <c r="AC155" s="7">
        <f t="shared" si="22"/>
        <v>0.98894019</v>
      </c>
      <c r="AD155" s="7">
        <f t="shared" si="23"/>
        <v>0.99978761000000005</v>
      </c>
    </row>
    <row r="156" spans="2:30" x14ac:dyDescent="0.2">
      <c r="B156" s="1">
        <v>153</v>
      </c>
      <c r="C156" s="2">
        <v>20240611165</v>
      </c>
      <c r="D156" s="2">
        <v>0</v>
      </c>
      <c r="E156" s="2">
        <v>261723000</v>
      </c>
      <c r="F156" s="2">
        <v>0.87744999999999995</v>
      </c>
      <c r="G156" s="2">
        <v>7.69</v>
      </c>
      <c r="H156" s="2">
        <v>8630330</v>
      </c>
      <c r="I156" s="2">
        <v>237982995</v>
      </c>
      <c r="J156" s="2">
        <v>0</v>
      </c>
      <c r="K156" s="2">
        <v>7.6499999999999999E-2</v>
      </c>
      <c r="L156" s="2" t="s">
        <v>22</v>
      </c>
      <c r="M156" s="2">
        <v>1640</v>
      </c>
      <c r="N156" s="2">
        <v>0.90929340999999997</v>
      </c>
      <c r="O156" s="2">
        <v>0.89829999999999999</v>
      </c>
      <c r="P156" s="2">
        <v>1.1014393099999999</v>
      </c>
      <c r="Q156" s="2">
        <v>266730450</v>
      </c>
      <c r="R156" s="2">
        <v>235100280</v>
      </c>
      <c r="S156" s="2">
        <v>237983000</v>
      </c>
      <c r="T156" s="2">
        <v>0.89558415000000002</v>
      </c>
      <c r="U156" s="2">
        <v>0.88167322999999997</v>
      </c>
      <c r="V156" s="2">
        <v>6.5657859999999998E-2</v>
      </c>
      <c r="W156" s="2">
        <f t="shared" si="17"/>
        <v>0</v>
      </c>
      <c r="X156" s="2">
        <f t="shared" si="18"/>
        <v>0</v>
      </c>
      <c r="Y156" s="2">
        <f t="shared" si="19"/>
        <v>0</v>
      </c>
      <c r="Z156" s="2">
        <f t="shared" si="20"/>
        <v>0</v>
      </c>
      <c r="AA156" s="5" t="str">
        <f t="shared" si="24"/>
        <v/>
      </c>
      <c r="AB156" s="7">
        <f t="shared" si="21"/>
        <v>0.99728415000000004</v>
      </c>
      <c r="AC156" s="7">
        <f t="shared" si="22"/>
        <v>0.98337322999999999</v>
      </c>
      <c r="AD156" s="7">
        <f t="shared" si="23"/>
        <v>0.98900659000000002</v>
      </c>
    </row>
    <row r="157" spans="2:30" x14ac:dyDescent="0.2">
      <c r="B157" s="1">
        <v>154</v>
      </c>
      <c r="C157" s="2">
        <v>20241105437</v>
      </c>
      <c r="D157" s="2">
        <v>0</v>
      </c>
      <c r="E157" s="2">
        <v>218780100</v>
      </c>
      <c r="F157" s="2">
        <v>0.87744999999999995</v>
      </c>
      <c r="G157" s="2">
        <v>4.29</v>
      </c>
      <c r="H157" s="2">
        <v>5799934</v>
      </c>
      <c r="I157" s="2">
        <v>0</v>
      </c>
      <c r="J157" s="2">
        <v>4.99E-2</v>
      </c>
      <c r="K157" s="2">
        <v>0</v>
      </c>
      <c r="L157" s="2" t="s">
        <v>144</v>
      </c>
      <c r="M157" s="2">
        <v>42396.742508889998</v>
      </c>
      <c r="N157" s="2">
        <v>0.87275265000000002</v>
      </c>
      <c r="O157" s="2">
        <v>0.87270000000000003</v>
      </c>
      <c r="P157" s="2">
        <v>2.5276500000000002E-3</v>
      </c>
      <c r="Q157" s="2">
        <v>216792525</v>
      </c>
      <c r="R157" s="2">
        <v>190935383</v>
      </c>
      <c r="S157" s="2">
        <v>190940913</v>
      </c>
      <c r="T157" s="2">
        <v>0.88091237</v>
      </c>
      <c r="U157" s="2">
        <v>0.88066111000000002</v>
      </c>
      <c r="V157" s="2">
        <v>6.5657859999999998E-2</v>
      </c>
      <c r="W157" s="2">
        <f t="shared" si="17"/>
        <v>0</v>
      </c>
      <c r="X157" s="2">
        <f t="shared" si="18"/>
        <v>0</v>
      </c>
      <c r="Y157" s="2">
        <f t="shared" si="19"/>
        <v>0</v>
      </c>
      <c r="Z157" s="2">
        <f t="shared" si="20"/>
        <v>0</v>
      </c>
      <c r="AA157" s="5" t="str">
        <f t="shared" si="24"/>
        <v/>
      </c>
      <c r="AB157" s="7">
        <f t="shared" si="21"/>
        <v>0.99178763000000003</v>
      </c>
      <c r="AC157" s="7">
        <f t="shared" si="22"/>
        <v>0.99203889000000001</v>
      </c>
      <c r="AD157" s="7">
        <f t="shared" si="23"/>
        <v>0.99994735000000001</v>
      </c>
    </row>
    <row r="158" spans="2:30" x14ac:dyDescent="0.2">
      <c r="B158" s="1">
        <v>155</v>
      </c>
      <c r="C158" s="2">
        <v>20240610625</v>
      </c>
      <c r="D158" s="2">
        <v>0</v>
      </c>
      <c r="E158" s="2">
        <v>250450000</v>
      </c>
      <c r="F158" s="2">
        <v>0.87744999999999995</v>
      </c>
      <c r="G158" s="2">
        <v>3.99</v>
      </c>
      <c r="H158" s="2">
        <v>16118258</v>
      </c>
      <c r="I158" s="2">
        <v>210622321</v>
      </c>
      <c r="J158" s="2">
        <v>0</v>
      </c>
      <c r="K158" s="2">
        <v>4.2200000000000001E-2</v>
      </c>
      <c r="L158" s="2" t="s">
        <v>22</v>
      </c>
      <c r="M158" s="2">
        <v>1640</v>
      </c>
      <c r="N158" s="2">
        <v>0.89555311999999998</v>
      </c>
      <c r="O158" s="2">
        <v>0.89529999999999998</v>
      </c>
      <c r="P158" s="2">
        <v>2.2839290000000002E-2</v>
      </c>
      <c r="Q158" s="2">
        <v>253300800</v>
      </c>
      <c r="R158" s="2">
        <v>224234079</v>
      </c>
      <c r="S158" s="2">
        <v>224291280</v>
      </c>
      <c r="T158" s="2">
        <v>0.88542237000000001</v>
      </c>
      <c r="U158" s="2">
        <v>0.88454772999999998</v>
      </c>
      <c r="V158" s="2">
        <v>6.5657859999999998E-2</v>
      </c>
      <c r="W158" s="2">
        <f t="shared" si="17"/>
        <v>0</v>
      </c>
      <c r="X158" s="2">
        <f t="shared" si="18"/>
        <v>0</v>
      </c>
      <c r="Y158" s="2">
        <f t="shared" si="19"/>
        <v>0</v>
      </c>
      <c r="Z158" s="2">
        <f t="shared" si="20"/>
        <v>0</v>
      </c>
      <c r="AA158" s="5" t="str">
        <f t="shared" si="24"/>
        <v/>
      </c>
      <c r="AB158" s="7">
        <f t="shared" si="21"/>
        <v>0.99012237000000003</v>
      </c>
      <c r="AC158" s="7">
        <f t="shared" si="22"/>
        <v>0.98924772999999999</v>
      </c>
      <c r="AD158" s="7">
        <f t="shared" si="23"/>
        <v>0.99974688</v>
      </c>
    </row>
    <row r="159" spans="2:30" x14ac:dyDescent="0.2">
      <c r="B159" s="1">
        <v>156</v>
      </c>
      <c r="C159" s="2">
        <v>20240432458</v>
      </c>
      <c r="D159" s="2">
        <v>0</v>
      </c>
      <c r="E159" s="2">
        <v>120998900</v>
      </c>
      <c r="F159" s="2">
        <v>0.87744999999999995</v>
      </c>
      <c r="G159" s="2">
        <v>2.61</v>
      </c>
      <c r="H159" s="2">
        <v>0</v>
      </c>
      <c r="I159" s="2">
        <v>0</v>
      </c>
      <c r="J159" s="2">
        <v>5.6500000000000002E-2</v>
      </c>
      <c r="K159" s="2">
        <v>0</v>
      </c>
      <c r="L159" s="2" t="s">
        <v>145</v>
      </c>
      <c r="M159" s="2">
        <v>40219.710526809999</v>
      </c>
      <c r="N159" s="2">
        <v>0.88062079000000004</v>
      </c>
      <c r="O159" s="2">
        <v>0.88039999999999996</v>
      </c>
      <c r="P159" s="2">
        <v>2.376551E-2</v>
      </c>
      <c r="Q159" s="2">
        <v>121403375</v>
      </c>
      <c r="R159" s="2">
        <v>106525391</v>
      </c>
      <c r="S159" s="2">
        <v>106554147</v>
      </c>
      <c r="T159" s="2">
        <v>0.87876502000000001</v>
      </c>
      <c r="U159" s="2">
        <v>0.87806203999999999</v>
      </c>
      <c r="V159" s="2">
        <v>6.5657859999999998E-2</v>
      </c>
      <c r="W159" s="2">
        <f t="shared" si="17"/>
        <v>0</v>
      </c>
      <c r="X159" s="2">
        <f t="shared" si="18"/>
        <v>0</v>
      </c>
      <c r="Y159" s="2">
        <f t="shared" si="19"/>
        <v>0</v>
      </c>
      <c r="Z159" s="2">
        <f t="shared" si="20"/>
        <v>0</v>
      </c>
      <c r="AA159" s="5" t="str">
        <f t="shared" si="24"/>
        <v/>
      </c>
      <c r="AB159" s="7">
        <f t="shared" si="21"/>
        <v>0.99836502000000005</v>
      </c>
      <c r="AC159" s="7">
        <f t="shared" si="22"/>
        <v>0.99766204000000003</v>
      </c>
      <c r="AD159" s="7">
        <f t="shared" si="23"/>
        <v>0.99977920999999992</v>
      </c>
    </row>
    <row r="160" spans="2:30" x14ac:dyDescent="0.2">
      <c r="B160" s="1">
        <v>157</v>
      </c>
      <c r="C160" s="2">
        <v>20240731521</v>
      </c>
      <c r="D160" s="2">
        <v>0</v>
      </c>
      <c r="E160" s="2">
        <v>106647000</v>
      </c>
      <c r="F160" s="2">
        <v>0.87744999999999995</v>
      </c>
      <c r="G160" s="2">
        <v>3.31</v>
      </c>
      <c r="H160" s="2">
        <v>6330071</v>
      </c>
      <c r="I160" s="2">
        <v>0</v>
      </c>
      <c r="J160" s="2">
        <v>4.0000000000000002E-4</v>
      </c>
      <c r="K160" s="2">
        <v>0</v>
      </c>
      <c r="L160" s="2" t="s">
        <v>146</v>
      </c>
      <c r="M160" s="2">
        <v>34277.05056856</v>
      </c>
      <c r="N160" s="2">
        <v>0.89230507999999997</v>
      </c>
      <c r="O160" s="2">
        <v>0.89229999999999998</v>
      </c>
      <c r="P160" s="2">
        <v>4.5411499999999999E-3</v>
      </c>
      <c r="Q160" s="2">
        <v>107562900</v>
      </c>
      <c r="R160" s="2">
        <v>95156817</v>
      </c>
      <c r="S160" s="2">
        <v>95161660</v>
      </c>
      <c r="T160" s="2">
        <v>0.88359328999999998</v>
      </c>
      <c r="U160" s="2">
        <v>0.88352755000000005</v>
      </c>
      <c r="V160" s="2">
        <v>6.5657859999999998E-2</v>
      </c>
      <c r="W160" s="2">
        <f t="shared" si="17"/>
        <v>0</v>
      </c>
      <c r="X160" s="2">
        <f t="shared" si="18"/>
        <v>0</v>
      </c>
      <c r="Y160" s="2">
        <f t="shared" si="19"/>
        <v>0</v>
      </c>
      <c r="Z160" s="2">
        <f t="shared" si="20"/>
        <v>0</v>
      </c>
      <c r="AA160" s="5" t="str">
        <f t="shared" si="24"/>
        <v/>
      </c>
      <c r="AB160" s="7">
        <f t="shared" si="21"/>
        <v>0.99129328999999999</v>
      </c>
      <c r="AC160" s="7">
        <f t="shared" si="22"/>
        <v>0.99122755000000007</v>
      </c>
      <c r="AD160" s="7">
        <f t="shared" si="23"/>
        <v>0.99999492000000001</v>
      </c>
    </row>
    <row r="161" spans="2:30" x14ac:dyDescent="0.2">
      <c r="B161" s="1">
        <v>158</v>
      </c>
      <c r="C161" s="2">
        <v>20240334252</v>
      </c>
      <c r="D161" s="2">
        <v>0</v>
      </c>
      <c r="E161" s="2">
        <v>1349765000</v>
      </c>
      <c r="F161" s="2">
        <v>0.86745000000000005</v>
      </c>
      <c r="G161" s="2">
        <v>0.66</v>
      </c>
      <c r="H161" s="2">
        <v>76623288</v>
      </c>
      <c r="I161" s="2">
        <v>1198394434</v>
      </c>
      <c r="J161" s="2">
        <v>0</v>
      </c>
      <c r="K161" s="2">
        <v>5.0500000000000003E-2</v>
      </c>
      <c r="L161" s="2" t="s">
        <v>22</v>
      </c>
      <c r="M161" s="2">
        <v>1640</v>
      </c>
      <c r="N161" s="2">
        <v>0.87943598000000001</v>
      </c>
      <c r="O161" s="2">
        <v>0.87880000000000003</v>
      </c>
      <c r="P161" s="2">
        <v>6.3374739999999999E-2</v>
      </c>
      <c r="Q161" s="2">
        <v>1355720875</v>
      </c>
      <c r="R161" s="2">
        <v>1186176490</v>
      </c>
      <c r="S161" s="2">
        <v>1187031900</v>
      </c>
      <c r="T161" s="2">
        <v>0.87920496000000004</v>
      </c>
      <c r="U161" s="2">
        <v>0.87385497000000001</v>
      </c>
      <c r="V161" s="2">
        <v>6.5657859999999998E-2</v>
      </c>
      <c r="W161" s="2">
        <f t="shared" si="17"/>
        <v>1</v>
      </c>
      <c r="X161" s="2">
        <f t="shared" si="18"/>
        <v>0</v>
      </c>
      <c r="Y161" s="2">
        <f t="shared" si="19"/>
        <v>0</v>
      </c>
      <c r="Z161" s="2">
        <f t="shared" si="20"/>
        <v>0</v>
      </c>
      <c r="AA161" s="5" t="str">
        <f t="shared" si="24"/>
        <v>Y</v>
      </c>
      <c r="AB161" s="7">
        <f t="shared" si="21"/>
        <v>0.99959503999999999</v>
      </c>
      <c r="AC161" s="7">
        <f t="shared" si="22"/>
        <v>0.99505496999999998</v>
      </c>
      <c r="AD161" s="7">
        <f t="shared" si="23"/>
        <v>0.99936402000000002</v>
      </c>
    </row>
    <row r="162" spans="2:30" x14ac:dyDescent="0.2">
      <c r="B162" s="1">
        <v>159</v>
      </c>
      <c r="C162" s="2">
        <v>20240514319</v>
      </c>
      <c r="D162" s="2">
        <v>0</v>
      </c>
      <c r="E162" s="2">
        <v>542950000</v>
      </c>
      <c r="F162" s="2">
        <v>0.87744999999999995</v>
      </c>
      <c r="G162" s="2">
        <v>11.85</v>
      </c>
      <c r="H162" s="2">
        <v>31908900</v>
      </c>
      <c r="I162" s="2">
        <v>453235997</v>
      </c>
      <c r="J162" s="2">
        <v>0</v>
      </c>
      <c r="K162" s="2">
        <v>6.4600000000000005E-2</v>
      </c>
      <c r="L162" s="2" t="s">
        <v>147</v>
      </c>
      <c r="M162" s="2">
        <v>43234.694548090003</v>
      </c>
      <c r="N162" s="2">
        <v>0.88848475999999998</v>
      </c>
      <c r="O162" s="2">
        <v>0.88849999999999996</v>
      </c>
      <c r="P162" s="2">
        <v>2.4496000000000001E-4</v>
      </c>
      <c r="Q162" s="2">
        <v>545320000</v>
      </c>
      <c r="R162" s="2">
        <v>482401470</v>
      </c>
      <c r="S162" s="2">
        <v>482402800</v>
      </c>
      <c r="T162" s="2">
        <v>0.88329287999999995</v>
      </c>
      <c r="U162" s="2">
        <v>0.88417272999999996</v>
      </c>
      <c r="V162" s="2">
        <v>6.5657859999999998E-2</v>
      </c>
      <c r="W162" s="2">
        <f t="shared" si="17"/>
        <v>0</v>
      </c>
      <c r="X162" s="2">
        <f t="shared" si="18"/>
        <v>0</v>
      </c>
      <c r="Y162" s="2">
        <f t="shared" si="19"/>
        <v>0</v>
      </c>
      <c r="Z162" s="2">
        <f t="shared" si="20"/>
        <v>0</v>
      </c>
      <c r="AA162" s="5" t="str">
        <f t="shared" si="24"/>
        <v/>
      </c>
      <c r="AB162" s="7">
        <f t="shared" si="21"/>
        <v>0.99479287999999999</v>
      </c>
      <c r="AC162" s="7">
        <f t="shared" si="22"/>
        <v>0.99567273000000001</v>
      </c>
      <c r="AD162" s="7">
        <f t="shared" si="23"/>
        <v>0.99998476000000003</v>
      </c>
    </row>
    <row r="163" spans="2:30" x14ac:dyDescent="0.2">
      <c r="B163" s="1">
        <v>160</v>
      </c>
      <c r="C163" s="2">
        <v>20240737293</v>
      </c>
      <c r="D163" s="2">
        <v>0</v>
      </c>
      <c r="E163" s="2">
        <v>115217000</v>
      </c>
      <c r="F163" s="2">
        <v>0.87744999999999995</v>
      </c>
      <c r="G163" s="2">
        <v>1.26</v>
      </c>
      <c r="H163" s="2">
        <v>6901125</v>
      </c>
      <c r="I163" s="2">
        <v>0</v>
      </c>
      <c r="J163" s="2">
        <v>4.0000000000000002E-4</v>
      </c>
      <c r="K163" s="2">
        <v>5.0500000000000003E-2</v>
      </c>
      <c r="L163" s="2" t="s">
        <v>148</v>
      </c>
      <c r="M163" s="2">
        <v>23450.947312780001</v>
      </c>
      <c r="N163" s="2">
        <v>0.88248488000000003</v>
      </c>
      <c r="O163" s="2">
        <v>0.88229999999999997</v>
      </c>
      <c r="P163" s="2">
        <v>1.728478E-2</v>
      </c>
      <c r="Q163" s="2">
        <v>114891575</v>
      </c>
      <c r="R163" s="2">
        <v>101657345</v>
      </c>
      <c r="S163" s="2">
        <v>101677260</v>
      </c>
      <c r="T163" s="2">
        <v>0.88377786999999997</v>
      </c>
      <c r="U163" s="2">
        <v>0.88414616000000001</v>
      </c>
      <c r="V163" s="2">
        <v>6.5657859999999998E-2</v>
      </c>
      <c r="W163" s="2">
        <f t="shared" si="17"/>
        <v>0</v>
      </c>
      <c r="X163" s="2">
        <f t="shared" si="18"/>
        <v>0</v>
      </c>
      <c r="Y163" s="2">
        <f t="shared" si="19"/>
        <v>0</v>
      </c>
      <c r="Z163" s="2">
        <f t="shared" si="20"/>
        <v>0</v>
      </c>
      <c r="AA163" s="5" t="str">
        <f t="shared" si="24"/>
        <v/>
      </c>
      <c r="AB163" s="7">
        <f t="shared" si="21"/>
        <v>0.99852213000000001</v>
      </c>
      <c r="AC163" s="7">
        <f t="shared" si="22"/>
        <v>0.99815383999999996</v>
      </c>
      <c r="AD163" s="7">
        <f t="shared" si="23"/>
        <v>0.99981511999999995</v>
      </c>
    </row>
    <row r="164" spans="2:30" x14ac:dyDescent="0.2">
      <c r="B164" s="1">
        <v>161</v>
      </c>
      <c r="C164" s="2">
        <v>20240219829</v>
      </c>
      <c r="D164" s="2">
        <v>0</v>
      </c>
      <c r="E164" s="2">
        <v>89020000</v>
      </c>
      <c r="F164" s="2">
        <v>0.87744999999999995</v>
      </c>
      <c r="G164" s="2">
        <v>1.58</v>
      </c>
      <c r="H164" s="2">
        <v>3742698</v>
      </c>
      <c r="I164" s="2">
        <v>0</v>
      </c>
      <c r="J164" s="2">
        <v>4.99E-2</v>
      </c>
      <c r="K164" s="2">
        <v>3.73E-2</v>
      </c>
      <c r="L164" s="2" t="s">
        <v>149</v>
      </c>
      <c r="M164" s="2">
        <v>39898.596784349997</v>
      </c>
      <c r="N164" s="2">
        <v>0.87769995999999995</v>
      </c>
      <c r="O164" s="2">
        <v>0.87770000000000004</v>
      </c>
      <c r="P164" s="2">
        <v>3.7261299999999998E-3</v>
      </c>
      <c r="Q164" s="2">
        <v>88518850</v>
      </c>
      <c r="R164" s="2">
        <v>78129533</v>
      </c>
      <c r="S164" s="2">
        <v>78132850</v>
      </c>
      <c r="T164" s="2">
        <v>0.88204031000000005</v>
      </c>
      <c r="U164" s="2">
        <v>0.88230291000000005</v>
      </c>
      <c r="V164" s="2">
        <v>6.5657859999999998E-2</v>
      </c>
      <c r="W164" s="2">
        <f t="shared" si="17"/>
        <v>0</v>
      </c>
      <c r="X164" s="2">
        <f t="shared" si="18"/>
        <v>0</v>
      </c>
      <c r="Y164" s="2">
        <f t="shared" si="19"/>
        <v>0</v>
      </c>
      <c r="Z164" s="2">
        <f t="shared" si="20"/>
        <v>0</v>
      </c>
      <c r="AA164" s="5" t="str">
        <f t="shared" si="24"/>
        <v/>
      </c>
      <c r="AB164" s="7">
        <f t="shared" si="21"/>
        <v>0.99565968999999999</v>
      </c>
      <c r="AC164" s="7">
        <f t="shared" si="22"/>
        <v>0.99539708999999998</v>
      </c>
      <c r="AD164" s="7">
        <f t="shared" si="23"/>
        <v>0.99999995999999991</v>
      </c>
    </row>
    <row r="165" spans="2:30" x14ac:dyDescent="0.2">
      <c r="B165" s="1">
        <v>162</v>
      </c>
      <c r="C165" s="2">
        <v>20240540526</v>
      </c>
      <c r="D165" s="2">
        <v>0</v>
      </c>
      <c r="E165" s="2">
        <v>77300000</v>
      </c>
      <c r="F165" s="2">
        <v>0.87744999999999995</v>
      </c>
      <c r="G165" s="2">
        <v>0.8</v>
      </c>
      <c r="H165" s="2">
        <v>4520213</v>
      </c>
      <c r="I165" s="2">
        <v>0</v>
      </c>
      <c r="J165" s="2">
        <v>0</v>
      </c>
      <c r="K165" s="2">
        <v>5.2400000000000002E-2</v>
      </c>
      <c r="L165" s="2" t="s">
        <v>22</v>
      </c>
      <c r="M165" s="2">
        <v>1640</v>
      </c>
      <c r="N165" s="2">
        <v>0.89214386000000001</v>
      </c>
      <c r="O165" s="2">
        <v>0.89190000000000003</v>
      </c>
      <c r="P165" s="2">
        <v>2.6195340000000001E-2</v>
      </c>
      <c r="Q165" s="2">
        <v>77940075</v>
      </c>
      <c r="R165" s="2">
        <v>68942471</v>
      </c>
      <c r="S165" s="2">
        <v>68962720</v>
      </c>
      <c r="T165" s="2">
        <v>0.88466891999999997</v>
      </c>
      <c r="U165" s="2">
        <v>0.88402068</v>
      </c>
      <c r="V165" s="2">
        <v>6.5657859999999998E-2</v>
      </c>
      <c r="W165" s="2">
        <f t="shared" si="17"/>
        <v>0</v>
      </c>
      <c r="X165" s="2">
        <f t="shared" si="18"/>
        <v>0</v>
      </c>
      <c r="Y165" s="2">
        <f t="shared" si="19"/>
        <v>0</v>
      </c>
      <c r="Z165" s="2">
        <f t="shared" si="20"/>
        <v>0</v>
      </c>
      <c r="AA165" s="5" t="str">
        <f t="shared" si="24"/>
        <v/>
      </c>
      <c r="AB165" s="7">
        <f t="shared" si="21"/>
        <v>0.99276891999999994</v>
      </c>
      <c r="AC165" s="7">
        <f t="shared" si="22"/>
        <v>0.99212067999999998</v>
      </c>
      <c r="AD165" s="7">
        <f t="shared" si="23"/>
        <v>0.99975614000000002</v>
      </c>
    </row>
    <row r="166" spans="2:30" x14ac:dyDescent="0.2">
      <c r="B166" s="1">
        <v>163</v>
      </c>
      <c r="C166" s="2">
        <v>20240231558</v>
      </c>
      <c r="D166" s="2">
        <v>0</v>
      </c>
      <c r="E166" s="2">
        <v>300000000</v>
      </c>
      <c r="F166" s="2">
        <v>0.87744999999999995</v>
      </c>
      <c r="G166" s="2">
        <v>12.99</v>
      </c>
      <c r="H166" s="2">
        <v>14443177</v>
      </c>
      <c r="I166" s="2">
        <v>205625831</v>
      </c>
      <c r="J166" s="2">
        <v>0.1323</v>
      </c>
      <c r="K166" s="2">
        <v>5.5300000000000002E-2</v>
      </c>
      <c r="L166" s="2" t="s">
        <v>150</v>
      </c>
      <c r="M166" s="2">
        <v>25259.34362521</v>
      </c>
      <c r="N166" s="2">
        <v>0.89019333</v>
      </c>
      <c r="O166" s="2">
        <v>0.89019999999999999</v>
      </c>
      <c r="P166" s="2">
        <v>1.0153300000000001E-3</v>
      </c>
      <c r="Q166" s="2">
        <v>302336250</v>
      </c>
      <c r="R166" s="2">
        <v>267054954</v>
      </c>
      <c r="S166" s="2">
        <v>267058000</v>
      </c>
      <c r="T166" s="2">
        <v>0.88279478</v>
      </c>
      <c r="U166" s="2">
        <v>0.88372406999999997</v>
      </c>
      <c r="V166" s="2">
        <v>6.5657859999999998E-2</v>
      </c>
      <c r="W166" s="2">
        <f t="shared" si="17"/>
        <v>0</v>
      </c>
      <c r="X166" s="2">
        <f t="shared" si="18"/>
        <v>0</v>
      </c>
      <c r="Y166" s="2">
        <f t="shared" si="19"/>
        <v>0</v>
      </c>
      <c r="Z166" s="2">
        <f t="shared" si="20"/>
        <v>0</v>
      </c>
      <c r="AA166" s="5" t="str">
        <f t="shared" si="24"/>
        <v/>
      </c>
      <c r="AB166" s="7">
        <f t="shared" si="21"/>
        <v>0.99259478000000001</v>
      </c>
      <c r="AC166" s="7">
        <f t="shared" si="22"/>
        <v>0.99352406999999998</v>
      </c>
      <c r="AD166" s="7">
        <f t="shared" si="23"/>
        <v>0.99999333000000001</v>
      </c>
    </row>
    <row r="167" spans="2:30" x14ac:dyDescent="0.2">
      <c r="B167" s="1">
        <v>164</v>
      </c>
      <c r="C167" s="2">
        <v>20240926353</v>
      </c>
      <c r="D167" s="2">
        <v>0</v>
      </c>
      <c r="E167" s="2">
        <v>99900000</v>
      </c>
      <c r="F167" s="2">
        <v>0.87744999999999995</v>
      </c>
      <c r="G167" s="2">
        <v>0.66</v>
      </c>
      <c r="H167" s="2">
        <v>4775259</v>
      </c>
      <c r="I167" s="2">
        <v>0</v>
      </c>
      <c r="J167" s="2">
        <v>4.0000000000000002E-4</v>
      </c>
      <c r="K167" s="2">
        <v>3.9100000000000003E-2</v>
      </c>
      <c r="L167" s="2" t="s">
        <v>151</v>
      </c>
      <c r="M167" s="2">
        <v>37193.766647850003</v>
      </c>
      <c r="N167" s="2">
        <v>0.87790891000000004</v>
      </c>
      <c r="O167" s="2">
        <v>0.87780000000000002</v>
      </c>
      <c r="P167" s="2">
        <v>1.4826829999999999E-2</v>
      </c>
      <c r="Q167" s="2">
        <v>99268425</v>
      </c>
      <c r="R167" s="2">
        <v>87688288</v>
      </c>
      <c r="S167" s="2">
        <v>87703100</v>
      </c>
      <c r="T167" s="2">
        <v>0.88316085</v>
      </c>
      <c r="U167" s="2">
        <v>0.88256539000000001</v>
      </c>
      <c r="V167" s="2">
        <v>6.5657859999999998E-2</v>
      </c>
      <c r="W167" s="2">
        <f t="shared" si="17"/>
        <v>0</v>
      </c>
      <c r="X167" s="2">
        <f t="shared" si="18"/>
        <v>0</v>
      </c>
      <c r="Y167" s="2">
        <f t="shared" si="19"/>
        <v>0</v>
      </c>
      <c r="Z167" s="2">
        <f t="shared" si="20"/>
        <v>0</v>
      </c>
      <c r="AA167" s="5" t="str">
        <f t="shared" si="24"/>
        <v/>
      </c>
      <c r="AB167" s="7">
        <f t="shared" si="21"/>
        <v>0.99463915000000003</v>
      </c>
      <c r="AC167" s="7">
        <f t="shared" si="22"/>
        <v>0.99523461000000002</v>
      </c>
      <c r="AD167" s="7">
        <f t="shared" si="23"/>
        <v>0.99989108999999998</v>
      </c>
    </row>
    <row r="168" spans="2:30" x14ac:dyDescent="0.2">
      <c r="B168" s="1">
        <v>165</v>
      </c>
      <c r="C168" s="2">
        <v>20240208045</v>
      </c>
      <c r="D168" s="2">
        <v>0</v>
      </c>
      <c r="E168" s="2">
        <v>73040000</v>
      </c>
      <c r="F168" s="2">
        <v>0.87744999999999995</v>
      </c>
      <c r="G168" s="2">
        <v>0.25</v>
      </c>
      <c r="H168" s="2">
        <v>3296658</v>
      </c>
      <c r="I168" s="2">
        <v>0</v>
      </c>
      <c r="J168" s="2">
        <v>4.99E-2</v>
      </c>
      <c r="K168" s="2">
        <v>5.3400000000000003E-2</v>
      </c>
      <c r="L168" s="2" t="s">
        <v>152</v>
      </c>
      <c r="M168" s="2">
        <v>37967.892265640003</v>
      </c>
      <c r="N168" s="2">
        <v>0.88617959999999996</v>
      </c>
      <c r="O168" s="2">
        <v>0.8861</v>
      </c>
      <c r="P168" s="2">
        <v>9.3483000000000004E-3</v>
      </c>
      <c r="Q168" s="2">
        <v>73298450</v>
      </c>
      <c r="R168" s="2">
        <v>64719730</v>
      </c>
      <c r="S168" s="2">
        <v>64726558</v>
      </c>
      <c r="T168" s="2">
        <v>0.88401954999999999</v>
      </c>
      <c r="U168" s="2">
        <v>0.88244738</v>
      </c>
      <c r="V168" s="2">
        <v>0.2525231</v>
      </c>
      <c r="W168" s="2">
        <f t="shared" si="17"/>
        <v>0</v>
      </c>
      <c r="X168" s="2">
        <f t="shared" si="18"/>
        <v>0</v>
      </c>
      <c r="Y168" s="2">
        <f t="shared" si="19"/>
        <v>0</v>
      </c>
      <c r="Z168" s="2">
        <f t="shared" si="20"/>
        <v>0</v>
      </c>
      <c r="AA168" s="5" t="str">
        <f t="shared" si="24"/>
        <v/>
      </c>
      <c r="AB168" s="7">
        <f t="shared" si="21"/>
        <v>0.99791954999999999</v>
      </c>
      <c r="AC168" s="7">
        <f t="shared" si="22"/>
        <v>0.99634738</v>
      </c>
      <c r="AD168" s="7">
        <f t="shared" si="23"/>
        <v>0.99992040000000004</v>
      </c>
    </row>
    <row r="169" spans="2:30" x14ac:dyDescent="0.2">
      <c r="B169" s="1">
        <v>166</v>
      </c>
      <c r="C169" s="2">
        <v>20240342674</v>
      </c>
      <c r="D169" s="2">
        <v>0</v>
      </c>
      <c r="E169" s="2">
        <v>217976000</v>
      </c>
      <c r="F169" s="2">
        <v>0.87744999999999995</v>
      </c>
      <c r="G169" s="2">
        <v>8.6</v>
      </c>
      <c r="H169" s="2">
        <v>19382000</v>
      </c>
      <c r="I169" s="2">
        <v>174953527</v>
      </c>
      <c r="J169" s="2">
        <v>0.05</v>
      </c>
      <c r="K169" s="2">
        <v>3.2199999999999999E-2</v>
      </c>
      <c r="L169" s="2" t="s">
        <v>153</v>
      </c>
      <c r="M169" s="2">
        <v>29504.091302640001</v>
      </c>
      <c r="N169" s="2">
        <v>0.88303500999999995</v>
      </c>
      <c r="O169" s="2">
        <v>0.88300000000000001</v>
      </c>
      <c r="P169" s="2">
        <v>5.4133999999999996E-4</v>
      </c>
      <c r="Q169" s="2">
        <v>216655075</v>
      </c>
      <c r="R169" s="2">
        <v>192479260</v>
      </c>
      <c r="S169" s="2">
        <v>192480440</v>
      </c>
      <c r="T169" s="2">
        <v>0.88903699000000003</v>
      </c>
      <c r="U169" s="2">
        <v>0.88760247000000003</v>
      </c>
      <c r="V169" s="2">
        <v>6.5657859999999998E-2</v>
      </c>
      <c r="W169" s="2">
        <f t="shared" si="17"/>
        <v>0</v>
      </c>
      <c r="X169" s="2">
        <f t="shared" si="18"/>
        <v>0</v>
      </c>
      <c r="Y169" s="2">
        <f t="shared" si="19"/>
        <v>0</v>
      </c>
      <c r="Z169" s="2">
        <f t="shared" si="20"/>
        <v>0</v>
      </c>
      <c r="AA169" s="5" t="str">
        <f t="shared" si="24"/>
        <v/>
      </c>
      <c r="AB169" s="7">
        <f t="shared" si="21"/>
        <v>0.99396300999999998</v>
      </c>
      <c r="AC169" s="7">
        <f t="shared" si="22"/>
        <v>0.99539752999999997</v>
      </c>
      <c r="AD169" s="7">
        <f t="shared" si="23"/>
        <v>0.99996499000000005</v>
      </c>
    </row>
    <row r="170" spans="2:30" x14ac:dyDescent="0.2">
      <c r="B170" s="1">
        <v>167</v>
      </c>
      <c r="C170" s="2">
        <v>20240346096</v>
      </c>
      <c r="D170" s="2">
        <v>0</v>
      </c>
      <c r="E170" s="2">
        <v>66874000</v>
      </c>
      <c r="F170" s="2">
        <v>0.87744999999999995</v>
      </c>
      <c r="G170" s="2">
        <v>0.26</v>
      </c>
      <c r="H170" s="2">
        <v>1279926</v>
      </c>
      <c r="I170" s="2">
        <v>0</v>
      </c>
      <c r="J170" s="2">
        <v>4.99E-2</v>
      </c>
      <c r="K170" s="2">
        <v>4.7E-2</v>
      </c>
      <c r="L170" s="2" t="s">
        <v>154</v>
      </c>
      <c r="M170" s="2">
        <v>39561.431782029998</v>
      </c>
      <c r="N170" s="2">
        <v>0.88779989000000004</v>
      </c>
      <c r="O170" s="2">
        <v>0.8871</v>
      </c>
      <c r="P170" s="2">
        <v>6.9239170000000003E-2</v>
      </c>
      <c r="Q170" s="2">
        <v>67431275</v>
      </c>
      <c r="R170" s="2">
        <v>59324427</v>
      </c>
      <c r="S170" s="2">
        <v>59370730</v>
      </c>
      <c r="T170" s="2">
        <v>0.88059790000000004</v>
      </c>
      <c r="U170" s="2">
        <v>0.87907111999999998</v>
      </c>
      <c r="V170" s="2">
        <v>0.22704920000000001</v>
      </c>
      <c r="W170" s="2">
        <f t="shared" si="17"/>
        <v>0</v>
      </c>
      <c r="X170" s="2">
        <f t="shared" si="18"/>
        <v>0</v>
      </c>
      <c r="Y170" s="2">
        <f t="shared" si="19"/>
        <v>0</v>
      </c>
      <c r="Z170" s="2">
        <f t="shared" si="20"/>
        <v>0</v>
      </c>
      <c r="AA170" s="5" t="str">
        <f t="shared" si="24"/>
        <v/>
      </c>
      <c r="AB170" s="7">
        <f t="shared" si="21"/>
        <v>0.99349790000000004</v>
      </c>
      <c r="AC170" s="7">
        <f t="shared" si="22"/>
        <v>0.99197111999999998</v>
      </c>
      <c r="AD170" s="7">
        <f t="shared" si="23"/>
        <v>0.99930010999999996</v>
      </c>
    </row>
    <row r="171" spans="2:30" x14ac:dyDescent="0.2">
      <c r="B171" s="1">
        <v>168</v>
      </c>
      <c r="C171" s="2">
        <v>20240302308</v>
      </c>
      <c r="D171" s="2">
        <v>0</v>
      </c>
      <c r="E171" s="2">
        <v>33463000</v>
      </c>
      <c r="F171" s="2">
        <v>0.87744999999999995</v>
      </c>
      <c r="G171" s="2">
        <v>0.04</v>
      </c>
      <c r="H171" s="2">
        <v>369148</v>
      </c>
      <c r="I171" s="2">
        <v>0</v>
      </c>
      <c r="J171" s="2">
        <v>5.5899999999999998E-2</v>
      </c>
      <c r="K171" s="2">
        <v>4.8599999999999997E-2</v>
      </c>
      <c r="L171" s="2" t="s">
        <v>155</v>
      </c>
      <c r="M171" s="2">
        <v>28679.213296139998</v>
      </c>
      <c r="N171" s="2">
        <v>0.87138033000000004</v>
      </c>
      <c r="O171" s="2">
        <v>0.86409999999999998</v>
      </c>
      <c r="P171" s="2">
        <v>0.72349162</v>
      </c>
      <c r="Q171" s="2">
        <v>32904050</v>
      </c>
      <c r="R171" s="2">
        <v>28916898</v>
      </c>
      <c r="S171" s="2">
        <v>29159000</v>
      </c>
      <c r="T171" s="2">
        <v>0.88329515000000003</v>
      </c>
      <c r="U171" s="2">
        <v>0.87913041999999997</v>
      </c>
      <c r="V171" s="2">
        <v>0.99300566000000001</v>
      </c>
      <c r="W171" s="2">
        <f t="shared" si="17"/>
        <v>0</v>
      </c>
      <c r="X171" s="2">
        <f t="shared" si="18"/>
        <v>0</v>
      </c>
      <c r="Y171" s="2">
        <f t="shared" si="19"/>
        <v>0</v>
      </c>
      <c r="Z171" s="2">
        <f t="shared" si="20"/>
        <v>0</v>
      </c>
      <c r="AA171" s="5" t="str">
        <f t="shared" si="24"/>
        <v/>
      </c>
      <c r="AB171" s="7">
        <f t="shared" si="21"/>
        <v>0.98080484999999995</v>
      </c>
      <c r="AC171" s="7">
        <f t="shared" si="22"/>
        <v>0.98496958000000001</v>
      </c>
      <c r="AD171" s="7">
        <f t="shared" si="23"/>
        <v>0.99271966999999994</v>
      </c>
    </row>
    <row r="172" spans="2:30" x14ac:dyDescent="0.2">
      <c r="B172" s="1">
        <v>169</v>
      </c>
      <c r="C172" s="2">
        <v>20240446189</v>
      </c>
      <c r="D172" s="2">
        <v>0</v>
      </c>
      <c r="E172" s="2">
        <v>93354000</v>
      </c>
      <c r="F172" s="2">
        <v>0.87744999999999995</v>
      </c>
      <c r="G172" s="2">
        <v>0.98</v>
      </c>
      <c r="H172" s="2">
        <v>2584337</v>
      </c>
      <c r="I172" s="2">
        <v>0</v>
      </c>
      <c r="J172" s="2">
        <v>4.99E-2</v>
      </c>
      <c r="K172" s="2">
        <v>4.8099999999999997E-2</v>
      </c>
      <c r="L172" s="2" t="s">
        <v>156</v>
      </c>
      <c r="M172" s="2">
        <v>41344.811260199996</v>
      </c>
      <c r="N172" s="2">
        <v>0.87204789999999999</v>
      </c>
      <c r="O172" s="2">
        <v>0.872</v>
      </c>
      <c r="P172" s="2">
        <v>8.9187399999999997E-3</v>
      </c>
      <c r="Q172" s="2">
        <v>92408825</v>
      </c>
      <c r="R172" s="2">
        <v>81400834</v>
      </c>
      <c r="S172" s="2">
        <v>81409160</v>
      </c>
      <c r="T172" s="2">
        <v>0.88119789000000004</v>
      </c>
      <c r="U172" s="2">
        <v>0.88042810000000005</v>
      </c>
      <c r="V172" s="2">
        <v>6.5657859999999998E-2</v>
      </c>
      <c r="W172" s="2">
        <f t="shared" si="17"/>
        <v>0</v>
      </c>
      <c r="X172" s="2">
        <f t="shared" si="18"/>
        <v>0</v>
      </c>
      <c r="Y172" s="2">
        <f t="shared" si="19"/>
        <v>0</v>
      </c>
      <c r="Z172" s="2">
        <f t="shared" si="20"/>
        <v>0</v>
      </c>
      <c r="AA172" s="5" t="str">
        <f t="shared" si="24"/>
        <v/>
      </c>
      <c r="AB172" s="7">
        <f t="shared" si="21"/>
        <v>0.99080210999999996</v>
      </c>
      <c r="AC172" s="7">
        <f t="shared" si="22"/>
        <v>0.99157189999999995</v>
      </c>
      <c r="AD172" s="7">
        <f t="shared" si="23"/>
        <v>0.99995210000000001</v>
      </c>
    </row>
    <row r="173" spans="2:30" x14ac:dyDescent="0.2">
      <c r="B173" s="1">
        <v>170</v>
      </c>
      <c r="C173" s="2">
        <v>20240218544</v>
      </c>
      <c r="D173" s="2">
        <v>0</v>
      </c>
      <c r="E173" s="2">
        <v>83650000</v>
      </c>
      <c r="F173" s="2">
        <v>0.87744999999999995</v>
      </c>
      <c r="G173" s="2">
        <v>0.42</v>
      </c>
      <c r="H173" s="2">
        <v>5019008</v>
      </c>
      <c r="I173" s="2">
        <v>0</v>
      </c>
      <c r="J173" s="2">
        <v>4.99E-2</v>
      </c>
      <c r="K173" s="2">
        <v>5.0799999999999998E-2</v>
      </c>
      <c r="L173" s="2" t="s">
        <v>157</v>
      </c>
      <c r="M173" s="2">
        <v>17347.381174580001</v>
      </c>
      <c r="N173" s="2">
        <v>0.88555125000000001</v>
      </c>
      <c r="O173" s="2">
        <v>0.88549999999999995</v>
      </c>
      <c r="P173" s="2">
        <v>6.3538600000000002E-3</v>
      </c>
      <c r="Q173" s="2">
        <v>83715275</v>
      </c>
      <c r="R173" s="2">
        <v>74071047</v>
      </c>
      <c r="S173" s="2">
        <v>74076362</v>
      </c>
      <c r="T173" s="2">
        <v>0.88486030999999998</v>
      </c>
      <c r="U173" s="2">
        <v>0.88420527999999998</v>
      </c>
      <c r="V173" s="2">
        <v>6.5657859999999998E-2</v>
      </c>
      <c r="W173" s="2">
        <f t="shared" si="17"/>
        <v>0</v>
      </c>
      <c r="X173" s="2">
        <f t="shared" si="18"/>
        <v>0</v>
      </c>
      <c r="Y173" s="2">
        <f t="shared" si="19"/>
        <v>0</v>
      </c>
      <c r="Z173" s="2">
        <f t="shared" si="20"/>
        <v>0</v>
      </c>
      <c r="AA173" s="5" t="str">
        <f t="shared" si="24"/>
        <v/>
      </c>
      <c r="AB173" s="7">
        <f t="shared" si="21"/>
        <v>0.99936031000000003</v>
      </c>
      <c r="AC173" s="7">
        <f t="shared" si="22"/>
        <v>0.99870528000000003</v>
      </c>
      <c r="AD173" s="7">
        <f t="shared" si="23"/>
        <v>0.99994874999999994</v>
      </c>
    </row>
    <row r="174" spans="2:30" x14ac:dyDescent="0.2">
      <c r="B174" s="1">
        <v>171</v>
      </c>
      <c r="C174" s="2">
        <v>20240115390</v>
      </c>
      <c r="D174" s="2">
        <v>0</v>
      </c>
      <c r="E174" s="2">
        <v>218427000</v>
      </c>
      <c r="F174" s="2">
        <v>0.87744999999999995</v>
      </c>
      <c r="G174" s="2">
        <v>10.09</v>
      </c>
      <c r="H174" s="2">
        <v>15357055</v>
      </c>
      <c r="I174" s="2">
        <v>181616719</v>
      </c>
      <c r="J174" s="2">
        <v>4.0000000000000002E-4</v>
      </c>
      <c r="K174" s="2">
        <v>0</v>
      </c>
      <c r="L174" s="2" t="s">
        <v>158</v>
      </c>
      <c r="M174" s="2">
        <v>47691.393778819998</v>
      </c>
      <c r="N174" s="2">
        <v>0.89862242000000003</v>
      </c>
      <c r="O174" s="2">
        <v>0.89849999999999997</v>
      </c>
      <c r="P174" s="2">
        <v>1.093592E-2</v>
      </c>
      <c r="Q174" s="2">
        <v>221525450</v>
      </c>
      <c r="R174" s="2">
        <v>196259513</v>
      </c>
      <c r="S174" s="2">
        <v>196283400</v>
      </c>
      <c r="T174" s="2">
        <v>0.88631170000000004</v>
      </c>
      <c r="U174" s="2">
        <v>0.88551612000000002</v>
      </c>
      <c r="V174" s="2">
        <v>6.5657859999999998E-2</v>
      </c>
      <c r="W174" s="2">
        <f t="shared" si="17"/>
        <v>0</v>
      </c>
      <c r="X174" s="2">
        <f t="shared" si="18"/>
        <v>0</v>
      </c>
      <c r="Y174" s="2">
        <f t="shared" si="19"/>
        <v>0</v>
      </c>
      <c r="Z174" s="2">
        <f t="shared" si="20"/>
        <v>0</v>
      </c>
      <c r="AA174" s="5" t="str">
        <f t="shared" si="24"/>
        <v/>
      </c>
      <c r="AB174" s="7">
        <f t="shared" si="21"/>
        <v>0.98781170000000007</v>
      </c>
      <c r="AC174" s="7">
        <f t="shared" si="22"/>
        <v>0.98701612000000005</v>
      </c>
      <c r="AD174" s="7">
        <f t="shared" si="23"/>
        <v>0.99987757999999993</v>
      </c>
    </row>
    <row r="175" spans="2:30" x14ac:dyDescent="0.2">
      <c r="B175" s="1">
        <v>172</v>
      </c>
      <c r="C175" s="2">
        <v>20240807817</v>
      </c>
      <c r="D175" s="2">
        <v>0</v>
      </c>
      <c r="E175" s="2">
        <v>30000000</v>
      </c>
      <c r="F175" s="2">
        <v>0.87744999999999995</v>
      </c>
      <c r="G175" s="2">
        <v>0.11</v>
      </c>
      <c r="H175" s="2">
        <v>1293381</v>
      </c>
      <c r="I175" s="2">
        <v>0</v>
      </c>
      <c r="J175" s="2">
        <v>4.99E-2</v>
      </c>
      <c r="K175" s="2">
        <v>5.1799999999999999E-2</v>
      </c>
      <c r="L175" s="2" t="s">
        <v>159</v>
      </c>
      <c r="M175" s="2">
        <v>52961.87442403</v>
      </c>
      <c r="N175" s="2">
        <v>0.89246166999999998</v>
      </c>
      <c r="O175" s="2">
        <v>0.88649999999999995</v>
      </c>
      <c r="P175" s="2">
        <v>0.59727333000000005</v>
      </c>
      <c r="Q175" s="2">
        <v>30128400</v>
      </c>
      <c r="R175" s="2">
        <v>26594668</v>
      </c>
      <c r="S175" s="2">
        <v>26773850</v>
      </c>
      <c r="T175" s="2">
        <v>0.88516066999999998</v>
      </c>
      <c r="U175" s="2">
        <v>0.88168261000000003</v>
      </c>
      <c r="V175" s="2">
        <v>0.47748237999999998</v>
      </c>
      <c r="W175" s="2">
        <f t="shared" si="17"/>
        <v>0</v>
      </c>
      <c r="X175" s="2">
        <f t="shared" si="18"/>
        <v>0</v>
      </c>
      <c r="Y175" s="2">
        <f t="shared" si="19"/>
        <v>0</v>
      </c>
      <c r="Z175" s="2">
        <f t="shared" si="20"/>
        <v>1</v>
      </c>
      <c r="AA175" s="5" t="str">
        <f t="shared" si="24"/>
        <v/>
      </c>
      <c r="AB175" s="7">
        <f t="shared" si="21"/>
        <v>0.99866067000000003</v>
      </c>
      <c r="AC175" s="7">
        <f t="shared" si="22"/>
        <v>0.99518261000000008</v>
      </c>
      <c r="AD175" s="7">
        <f t="shared" si="23"/>
        <v>0.99403832999999997</v>
      </c>
    </row>
    <row r="176" spans="2:30" x14ac:dyDescent="0.2">
      <c r="B176" s="1">
        <v>173</v>
      </c>
      <c r="C176" s="2">
        <v>20240821418</v>
      </c>
      <c r="D176" s="2">
        <v>0</v>
      </c>
      <c r="E176" s="2">
        <v>23600000</v>
      </c>
      <c r="F176" s="2">
        <v>0.87744999999999995</v>
      </c>
      <c r="G176" s="2">
        <v>1.29</v>
      </c>
      <c r="H176" s="2">
        <v>966960</v>
      </c>
      <c r="I176" s="2">
        <v>0</v>
      </c>
      <c r="J176" s="2">
        <v>4.99E-2</v>
      </c>
      <c r="K176" s="2">
        <v>5.0700000000000002E-2</v>
      </c>
      <c r="L176" s="2" t="s">
        <v>160</v>
      </c>
      <c r="M176" s="2">
        <v>25906.640958709999</v>
      </c>
      <c r="N176" s="2">
        <v>0.87669492000000004</v>
      </c>
      <c r="O176" s="2">
        <v>0.87639999999999996</v>
      </c>
      <c r="P176" s="2">
        <v>3.1563559999999997E-2</v>
      </c>
      <c r="Q176" s="2">
        <v>23436150</v>
      </c>
      <c r="R176" s="2">
        <v>20682551</v>
      </c>
      <c r="S176" s="2">
        <v>20690000</v>
      </c>
      <c r="T176" s="2">
        <v>0.88204972000000004</v>
      </c>
      <c r="U176" s="2">
        <v>0.88213072999999997</v>
      </c>
      <c r="V176" s="2">
        <v>6.5657859999999998E-2</v>
      </c>
      <c r="W176" s="2">
        <f t="shared" si="17"/>
        <v>0</v>
      </c>
      <c r="X176" s="2">
        <f t="shared" si="18"/>
        <v>0</v>
      </c>
      <c r="Y176" s="2">
        <f t="shared" si="19"/>
        <v>0</v>
      </c>
      <c r="Z176" s="2">
        <f t="shared" si="20"/>
        <v>0</v>
      </c>
      <c r="AA176" s="5" t="str">
        <f t="shared" si="24"/>
        <v/>
      </c>
      <c r="AB176" s="7">
        <f t="shared" si="21"/>
        <v>0.99435027999999992</v>
      </c>
      <c r="AC176" s="7">
        <f t="shared" si="22"/>
        <v>0.99426926999999998</v>
      </c>
      <c r="AD176" s="7">
        <f t="shared" si="23"/>
        <v>0.99970507999999991</v>
      </c>
    </row>
    <row r="177" spans="2:30" x14ac:dyDescent="0.2">
      <c r="B177" s="1">
        <v>174</v>
      </c>
      <c r="C177" s="2">
        <v>20240105525</v>
      </c>
      <c r="D177" s="2">
        <v>0</v>
      </c>
      <c r="E177" s="2">
        <v>145541000</v>
      </c>
      <c r="F177" s="2">
        <v>0.87744999999999995</v>
      </c>
      <c r="G177" s="2">
        <v>0.38</v>
      </c>
      <c r="H177" s="2">
        <v>7485168</v>
      </c>
      <c r="I177" s="2">
        <v>0</v>
      </c>
      <c r="J177" s="2">
        <v>4.99E-2</v>
      </c>
      <c r="K177" s="2">
        <v>4.7800000000000002E-2</v>
      </c>
      <c r="L177" s="2" t="s">
        <v>161</v>
      </c>
      <c r="M177" s="2">
        <v>36587.936187660001</v>
      </c>
      <c r="N177" s="2">
        <v>0.88743804000000004</v>
      </c>
      <c r="O177" s="2">
        <v>0.88549999999999995</v>
      </c>
      <c r="P177" s="2">
        <v>0.19058753</v>
      </c>
      <c r="Q177" s="2">
        <v>145836150</v>
      </c>
      <c r="R177" s="2">
        <v>128881237</v>
      </c>
      <c r="S177" s="2">
        <v>129158620</v>
      </c>
      <c r="T177" s="2">
        <v>0.88396501999999999</v>
      </c>
      <c r="U177" s="2">
        <v>0.88318874999999997</v>
      </c>
      <c r="V177" s="2">
        <v>8.8503029999999996E-2</v>
      </c>
      <c r="W177" s="2">
        <f t="shared" si="17"/>
        <v>0</v>
      </c>
      <c r="X177" s="2">
        <f t="shared" si="18"/>
        <v>0</v>
      </c>
      <c r="Y177" s="2">
        <f t="shared" si="19"/>
        <v>0</v>
      </c>
      <c r="Z177" s="2">
        <f t="shared" si="20"/>
        <v>0</v>
      </c>
      <c r="AA177" s="5" t="str">
        <f t="shared" si="24"/>
        <v/>
      </c>
      <c r="AB177" s="7">
        <f t="shared" si="21"/>
        <v>0.99846502000000004</v>
      </c>
      <c r="AC177" s="7">
        <f t="shared" si="22"/>
        <v>0.99768875000000001</v>
      </c>
      <c r="AD177" s="7">
        <f t="shared" si="23"/>
        <v>0.99806195999999991</v>
      </c>
    </row>
    <row r="178" spans="2:30" x14ac:dyDescent="0.2">
      <c r="B178" s="1">
        <v>175</v>
      </c>
      <c r="C178" s="2">
        <v>20240924522</v>
      </c>
      <c r="D178" s="2">
        <v>0</v>
      </c>
      <c r="E178" s="2">
        <v>62021000</v>
      </c>
      <c r="F178" s="2">
        <v>0.87744999999999995</v>
      </c>
      <c r="G178" s="2">
        <v>0.4</v>
      </c>
      <c r="H178" s="2">
        <v>3159735</v>
      </c>
      <c r="I178" s="2">
        <v>0</v>
      </c>
      <c r="J178" s="2">
        <v>4.99E-2</v>
      </c>
      <c r="K178" s="2">
        <v>4.82E-2</v>
      </c>
      <c r="L178" s="2" t="s">
        <v>162</v>
      </c>
      <c r="M178" s="2">
        <v>30005.78757769</v>
      </c>
      <c r="N178" s="2">
        <v>0.88568259000000005</v>
      </c>
      <c r="O178" s="2">
        <v>0.8851</v>
      </c>
      <c r="P178" s="2">
        <v>5.4041369999999998E-2</v>
      </c>
      <c r="Q178" s="2">
        <v>62123400</v>
      </c>
      <c r="R178" s="2">
        <v>54897403</v>
      </c>
      <c r="S178" s="2">
        <v>54930920</v>
      </c>
      <c r="T178" s="2">
        <v>0.88380349999999996</v>
      </c>
      <c r="U178" s="2">
        <v>0.88319848999999995</v>
      </c>
      <c r="V178" s="2">
        <v>7.3018260000000001E-2</v>
      </c>
      <c r="W178" s="2">
        <f t="shared" si="17"/>
        <v>0</v>
      </c>
      <c r="X178" s="2">
        <f t="shared" si="18"/>
        <v>0</v>
      </c>
      <c r="Y178" s="2">
        <f t="shared" si="19"/>
        <v>0</v>
      </c>
      <c r="Z178" s="2">
        <f t="shared" si="20"/>
        <v>0</v>
      </c>
      <c r="AA178" s="5" t="str">
        <f t="shared" si="24"/>
        <v/>
      </c>
      <c r="AB178" s="7">
        <f t="shared" si="21"/>
        <v>0.99870349999999997</v>
      </c>
      <c r="AC178" s="7">
        <f t="shared" si="22"/>
        <v>0.99809848999999995</v>
      </c>
      <c r="AD178" s="7">
        <f t="shared" si="23"/>
        <v>0.99941740999999995</v>
      </c>
    </row>
    <row r="179" spans="2:30" x14ac:dyDescent="0.2">
      <c r="B179" s="1">
        <v>176</v>
      </c>
      <c r="C179" s="2">
        <v>20240129924</v>
      </c>
      <c r="D179" s="2">
        <v>0</v>
      </c>
      <c r="E179" s="2">
        <v>190000000</v>
      </c>
      <c r="F179" s="2">
        <v>0.87744999999999995</v>
      </c>
      <c r="G179" s="2">
        <v>1.36</v>
      </c>
      <c r="H179" s="2">
        <v>8817303</v>
      </c>
      <c r="I179" s="2">
        <v>0</v>
      </c>
      <c r="J179" s="2">
        <v>0.05</v>
      </c>
      <c r="K179" s="2">
        <v>3.7199999999999997E-2</v>
      </c>
      <c r="L179" s="2" t="s">
        <v>163</v>
      </c>
      <c r="M179" s="2">
        <v>49341.49669606</v>
      </c>
      <c r="N179" s="2">
        <v>0.88515789</v>
      </c>
      <c r="O179" s="2">
        <v>0.8851</v>
      </c>
      <c r="P179" s="2">
        <v>1.35684E-3</v>
      </c>
      <c r="Q179" s="2">
        <v>190434625</v>
      </c>
      <c r="R179" s="2">
        <v>168177422</v>
      </c>
      <c r="S179" s="2">
        <v>168180000</v>
      </c>
      <c r="T179" s="2">
        <v>0.88335205999999999</v>
      </c>
      <c r="U179" s="2">
        <v>0.88239981999999995</v>
      </c>
      <c r="V179" s="2">
        <v>6.5657859999999998E-2</v>
      </c>
      <c r="W179" s="2">
        <f t="shared" si="17"/>
        <v>0</v>
      </c>
      <c r="X179" s="2">
        <f t="shared" si="18"/>
        <v>0</v>
      </c>
      <c r="Y179" s="2">
        <f t="shared" si="19"/>
        <v>0</v>
      </c>
      <c r="Z179" s="2">
        <f t="shared" si="20"/>
        <v>0</v>
      </c>
      <c r="AA179" s="5" t="str">
        <f t="shared" si="24"/>
        <v/>
      </c>
      <c r="AB179" s="7">
        <f t="shared" si="21"/>
        <v>0.99825206</v>
      </c>
      <c r="AC179" s="7">
        <f t="shared" si="22"/>
        <v>0.99729981999999995</v>
      </c>
      <c r="AD179" s="7">
        <f t="shared" si="23"/>
        <v>0.99994211</v>
      </c>
    </row>
    <row r="180" spans="2:30" x14ac:dyDescent="0.2">
      <c r="B180" s="1">
        <v>177</v>
      </c>
      <c r="C180" s="2">
        <v>20240819366</v>
      </c>
      <c r="D180" s="2">
        <v>0</v>
      </c>
      <c r="E180" s="2">
        <v>91531000</v>
      </c>
      <c r="F180" s="2">
        <v>0.87744999999999995</v>
      </c>
      <c r="G180" s="2">
        <v>0.84</v>
      </c>
      <c r="H180" s="2">
        <v>4298843</v>
      </c>
      <c r="I180" s="2">
        <v>0</v>
      </c>
      <c r="J180" s="2">
        <v>4.0000000000000002E-4</v>
      </c>
      <c r="K180" s="2">
        <v>7.5300000000000006E-2</v>
      </c>
      <c r="L180" s="2" t="s">
        <v>164</v>
      </c>
      <c r="M180" s="2">
        <v>29924.32159607</v>
      </c>
      <c r="N180" s="2">
        <v>0.89069167999999999</v>
      </c>
      <c r="O180" s="2">
        <v>0.89029999999999998</v>
      </c>
      <c r="P180" s="2">
        <v>4.2204279999999997E-2</v>
      </c>
      <c r="Q180" s="2">
        <v>92267875</v>
      </c>
      <c r="R180" s="2">
        <v>81487270</v>
      </c>
      <c r="S180" s="2">
        <v>81525900</v>
      </c>
      <c r="T180" s="2">
        <v>0.88265727999999999</v>
      </c>
      <c r="U180" s="2">
        <v>0.88248223999999997</v>
      </c>
      <c r="V180" s="2">
        <v>6.5657859999999998E-2</v>
      </c>
      <c r="W180" s="2">
        <f t="shared" si="17"/>
        <v>0</v>
      </c>
      <c r="X180" s="2">
        <f t="shared" si="18"/>
        <v>0</v>
      </c>
      <c r="Y180" s="2">
        <f t="shared" si="19"/>
        <v>0</v>
      </c>
      <c r="Z180" s="2">
        <f t="shared" si="20"/>
        <v>0</v>
      </c>
      <c r="AA180" s="5" t="str">
        <f t="shared" si="24"/>
        <v/>
      </c>
      <c r="AB180" s="7">
        <f t="shared" si="21"/>
        <v>0.99235728000000001</v>
      </c>
      <c r="AC180" s="7">
        <f t="shared" si="22"/>
        <v>0.99218223999999999</v>
      </c>
      <c r="AD180" s="7">
        <f t="shared" si="23"/>
        <v>0.99960831999999999</v>
      </c>
    </row>
    <row r="181" spans="2:30" x14ac:dyDescent="0.2">
      <c r="B181" s="1">
        <v>178</v>
      </c>
      <c r="C181" s="2">
        <v>20240914717</v>
      </c>
      <c r="D181" s="2">
        <v>0</v>
      </c>
      <c r="E181" s="2">
        <v>439889000</v>
      </c>
      <c r="F181" s="2">
        <v>0.87744999999999995</v>
      </c>
      <c r="G181" s="2">
        <v>0.12</v>
      </c>
      <c r="H181" s="2">
        <v>31308719</v>
      </c>
      <c r="I181" s="2">
        <v>366295782</v>
      </c>
      <c r="J181" s="2">
        <v>4.6699999999999998E-2</v>
      </c>
      <c r="K181" s="2">
        <v>0</v>
      </c>
      <c r="L181" s="2" t="s">
        <v>22</v>
      </c>
      <c r="M181" s="2">
        <v>1640</v>
      </c>
      <c r="N181" s="2">
        <v>0.89070879000000003</v>
      </c>
      <c r="O181" s="2">
        <v>0.88880000000000003</v>
      </c>
      <c r="P181" s="2">
        <v>0.19434312000000001</v>
      </c>
      <c r="Q181" s="2">
        <v>441188925</v>
      </c>
      <c r="R181" s="2">
        <v>390958106</v>
      </c>
      <c r="S181" s="2">
        <v>391813000</v>
      </c>
      <c r="T181" s="2">
        <v>0.88741309000000002</v>
      </c>
      <c r="U181" s="2">
        <v>0.88557176000000004</v>
      </c>
      <c r="V181" s="2">
        <v>0.45381213999999997</v>
      </c>
      <c r="W181" s="2">
        <f t="shared" si="17"/>
        <v>0</v>
      </c>
      <c r="X181" s="2">
        <f t="shared" si="18"/>
        <v>0</v>
      </c>
      <c r="Y181" s="2">
        <f t="shared" si="19"/>
        <v>0</v>
      </c>
      <c r="Z181" s="2">
        <f t="shared" si="20"/>
        <v>0</v>
      </c>
      <c r="AA181" s="5" t="str">
        <f t="shared" si="24"/>
        <v/>
      </c>
      <c r="AB181" s="7">
        <f t="shared" si="21"/>
        <v>0.99861308999999998</v>
      </c>
      <c r="AC181" s="7">
        <f t="shared" si="22"/>
        <v>0.99677176000000001</v>
      </c>
      <c r="AD181" s="7">
        <f t="shared" si="23"/>
        <v>0.99809121000000001</v>
      </c>
    </row>
    <row r="182" spans="2:30" x14ac:dyDescent="0.2">
      <c r="B182" s="1">
        <v>179</v>
      </c>
      <c r="C182" s="2">
        <v>20240110262</v>
      </c>
      <c r="D182" s="2">
        <v>0</v>
      </c>
      <c r="E182" s="2">
        <v>243672000</v>
      </c>
      <c r="F182" s="2">
        <v>0.87744999999999995</v>
      </c>
      <c r="G182" s="2">
        <v>2.59</v>
      </c>
      <c r="H182" s="2">
        <v>18030169</v>
      </c>
      <c r="I182" s="2">
        <v>214226059</v>
      </c>
      <c r="J182" s="2">
        <v>6.2E-2</v>
      </c>
      <c r="K182" s="2">
        <v>0</v>
      </c>
      <c r="L182" s="2" t="s">
        <v>165</v>
      </c>
      <c r="M182" s="2">
        <v>36399.088718020001</v>
      </c>
      <c r="N182" s="2">
        <v>0.88378968000000002</v>
      </c>
      <c r="O182" s="2">
        <v>0.88370000000000004</v>
      </c>
      <c r="P182" s="2">
        <v>3.9996399999999996E-3</v>
      </c>
      <c r="Q182" s="2">
        <v>242903250</v>
      </c>
      <c r="R182" s="2">
        <v>215345054</v>
      </c>
      <c r="S182" s="2">
        <v>215354800</v>
      </c>
      <c r="T182" s="2">
        <v>0.88801047</v>
      </c>
      <c r="U182" s="2">
        <v>0.88610299000000003</v>
      </c>
      <c r="V182" s="2">
        <v>6.5657859999999998E-2</v>
      </c>
      <c r="W182" s="2">
        <f t="shared" si="17"/>
        <v>0</v>
      </c>
      <c r="X182" s="2">
        <f t="shared" si="18"/>
        <v>0</v>
      </c>
      <c r="Y182" s="2">
        <f t="shared" si="19"/>
        <v>0</v>
      </c>
      <c r="Z182" s="2">
        <f t="shared" si="20"/>
        <v>0</v>
      </c>
      <c r="AA182" s="5" t="str">
        <f t="shared" si="24"/>
        <v/>
      </c>
      <c r="AB182" s="7">
        <f t="shared" si="21"/>
        <v>0.99568953000000004</v>
      </c>
      <c r="AC182" s="7">
        <f t="shared" si="22"/>
        <v>0.99759701000000001</v>
      </c>
      <c r="AD182" s="7">
        <f t="shared" si="23"/>
        <v>0.99991032000000002</v>
      </c>
    </row>
    <row r="183" spans="2:30" x14ac:dyDescent="0.2">
      <c r="B183" s="1">
        <v>180</v>
      </c>
      <c r="C183" s="2">
        <v>20240636202</v>
      </c>
      <c r="D183" s="2">
        <v>0</v>
      </c>
      <c r="E183" s="2">
        <v>574981000</v>
      </c>
      <c r="F183" s="2">
        <v>0.87744999999999995</v>
      </c>
      <c r="G183" s="2">
        <v>1.04</v>
      </c>
      <c r="H183" s="2">
        <v>22210204</v>
      </c>
      <c r="I183" s="2">
        <v>510360916</v>
      </c>
      <c r="J183" s="2">
        <v>0</v>
      </c>
      <c r="K183" s="2">
        <v>7.4899999999999994E-2</v>
      </c>
      <c r="L183" s="2" t="s">
        <v>22</v>
      </c>
      <c r="M183" s="2">
        <v>1640</v>
      </c>
      <c r="N183" s="2">
        <v>0.88099225000000003</v>
      </c>
      <c r="O183" s="2">
        <v>0.88080000000000003</v>
      </c>
      <c r="P183" s="2">
        <v>2.0128839999999999E-2</v>
      </c>
      <c r="Q183" s="2">
        <v>574068275</v>
      </c>
      <c r="R183" s="2">
        <v>506438068</v>
      </c>
      <c r="S183" s="2">
        <v>506553805</v>
      </c>
      <c r="T183" s="2">
        <v>0.88293856000000004</v>
      </c>
      <c r="U183" s="2">
        <v>0.88106585000000004</v>
      </c>
      <c r="V183" s="2">
        <v>6.5657859999999998E-2</v>
      </c>
      <c r="W183" s="2">
        <f t="shared" si="17"/>
        <v>0</v>
      </c>
      <c r="X183" s="2">
        <f t="shared" si="18"/>
        <v>0</v>
      </c>
      <c r="Y183" s="2">
        <f t="shared" si="19"/>
        <v>0</v>
      </c>
      <c r="Z183" s="2">
        <f t="shared" si="20"/>
        <v>0</v>
      </c>
      <c r="AA183" s="5" t="str">
        <f t="shared" si="24"/>
        <v/>
      </c>
      <c r="AB183" s="7">
        <f t="shared" si="21"/>
        <v>0.99786143999999999</v>
      </c>
      <c r="AC183" s="7">
        <f t="shared" si="22"/>
        <v>0.99973414999999999</v>
      </c>
      <c r="AD183" s="7">
        <f t="shared" si="23"/>
        <v>0.99980775</v>
      </c>
    </row>
    <row r="184" spans="2:30" x14ac:dyDescent="0.2">
      <c r="B184" s="1">
        <v>181</v>
      </c>
      <c r="C184" s="2">
        <v>20240338179</v>
      </c>
      <c r="D184" s="2">
        <v>0</v>
      </c>
      <c r="E184" s="2">
        <v>180500000</v>
      </c>
      <c r="F184" s="2">
        <v>0.87744999999999995</v>
      </c>
      <c r="G184" s="2">
        <v>1.78</v>
      </c>
      <c r="H184" s="2">
        <v>6560155</v>
      </c>
      <c r="I184" s="2">
        <v>0</v>
      </c>
      <c r="J184" s="2">
        <v>4.99E-2</v>
      </c>
      <c r="K184" s="2">
        <v>3.3500000000000002E-2</v>
      </c>
      <c r="L184" s="2" t="s">
        <v>166</v>
      </c>
      <c r="M184" s="2">
        <v>27111.55114313</v>
      </c>
      <c r="N184" s="2">
        <v>0.88125467999999996</v>
      </c>
      <c r="O184" s="2">
        <v>0.88119999999999998</v>
      </c>
      <c r="P184" s="2">
        <v>9.1894699999999999E-3</v>
      </c>
      <c r="Q184" s="2">
        <v>180347525</v>
      </c>
      <c r="R184" s="2">
        <v>159049883</v>
      </c>
      <c r="S184" s="2">
        <v>159066470</v>
      </c>
      <c r="T184" s="2">
        <v>0.88232458999999996</v>
      </c>
      <c r="U184" s="2">
        <v>0.88110878000000004</v>
      </c>
      <c r="V184" s="2">
        <v>6.5657859999999998E-2</v>
      </c>
      <c r="W184" s="2">
        <f t="shared" si="17"/>
        <v>0</v>
      </c>
      <c r="X184" s="2">
        <f t="shared" si="18"/>
        <v>0</v>
      </c>
      <c r="Y184" s="2">
        <f t="shared" si="19"/>
        <v>0</v>
      </c>
      <c r="Z184" s="2">
        <f t="shared" si="20"/>
        <v>0</v>
      </c>
      <c r="AA184" s="5" t="str">
        <f t="shared" si="24"/>
        <v/>
      </c>
      <c r="AB184" s="7">
        <f t="shared" si="21"/>
        <v>0.99887541000000002</v>
      </c>
      <c r="AC184" s="7">
        <f t="shared" si="22"/>
        <v>0.99990878000000005</v>
      </c>
      <c r="AD184" s="7">
        <f t="shared" si="23"/>
        <v>0.99994532000000003</v>
      </c>
    </row>
    <row r="185" spans="2:30" x14ac:dyDescent="0.2">
      <c r="B185" s="1">
        <v>182</v>
      </c>
      <c r="C185" s="2">
        <v>20240225196</v>
      </c>
      <c r="D185" s="2">
        <v>0</v>
      </c>
      <c r="E185" s="2">
        <v>184061000</v>
      </c>
      <c r="F185" s="2">
        <v>0.87744999999999995</v>
      </c>
      <c r="G185" s="2">
        <v>15.61</v>
      </c>
      <c r="H185" s="2">
        <v>12315090</v>
      </c>
      <c r="I185" s="2">
        <v>145792587</v>
      </c>
      <c r="J185" s="2">
        <v>4.0000000000000002E-4</v>
      </c>
      <c r="K185" s="2">
        <v>3.0700000000000002E-2</v>
      </c>
      <c r="L185" s="2" t="s">
        <v>167</v>
      </c>
      <c r="M185" s="2">
        <v>40640.438899729998</v>
      </c>
      <c r="N185" s="2">
        <v>0.89553052</v>
      </c>
      <c r="O185" s="2">
        <v>0.89549999999999996</v>
      </c>
      <c r="P185" s="2">
        <v>1.15179E-3</v>
      </c>
      <c r="Q185" s="2">
        <v>186131300</v>
      </c>
      <c r="R185" s="2">
        <v>164830123</v>
      </c>
      <c r="S185" s="2">
        <v>164832243</v>
      </c>
      <c r="T185" s="2">
        <v>0.88614338000000004</v>
      </c>
      <c r="U185" s="2">
        <v>0.88507168999999997</v>
      </c>
      <c r="V185" s="2">
        <v>6.5657859999999998E-2</v>
      </c>
      <c r="W185" s="2">
        <f t="shared" si="17"/>
        <v>0</v>
      </c>
      <c r="X185" s="2">
        <f t="shared" si="18"/>
        <v>0</v>
      </c>
      <c r="Y185" s="2">
        <f t="shared" si="19"/>
        <v>0</v>
      </c>
      <c r="Z185" s="2">
        <f t="shared" si="20"/>
        <v>0</v>
      </c>
      <c r="AA185" s="5" t="str">
        <f t="shared" si="24"/>
        <v/>
      </c>
      <c r="AB185" s="7">
        <f t="shared" si="21"/>
        <v>0.99064338000000007</v>
      </c>
      <c r="AC185" s="7">
        <f t="shared" si="22"/>
        <v>0.98957169</v>
      </c>
      <c r="AD185" s="7">
        <f t="shared" si="23"/>
        <v>0.99996947999999997</v>
      </c>
    </row>
    <row r="186" spans="2:30" x14ac:dyDescent="0.2">
      <c r="B186" s="1">
        <v>183</v>
      </c>
      <c r="C186" s="2">
        <v>20240125689</v>
      </c>
      <c r="D186" s="2">
        <v>0</v>
      </c>
      <c r="E186" s="2">
        <v>119721340</v>
      </c>
      <c r="F186" s="2">
        <v>0.87744999999999995</v>
      </c>
      <c r="G186" s="2">
        <v>0.59</v>
      </c>
      <c r="H186" s="2">
        <v>6857000</v>
      </c>
      <c r="I186" s="2">
        <v>0</v>
      </c>
      <c r="J186" s="2">
        <v>4.99E-2</v>
      </c>
      <c r="K186" s="2">
        <v>4.9700000000000001E-2</v>
      </c>
      <c r="L186" s="2" t="s">
        <v>168</v>
      </c>
      <c r="M186" s="2">
        <v>33609.344972810002</v>
      </c>
      <c r="N186" s="2">
        <v>0.88233594000000004</v>
      </c>
      <c r="O186" s="2">
        <v>0.8821</v>
      </c>
      <c r="P186" s="2">
        <v>2.444176E-2</v>
      </c>
      <c r="Q186" s="2">
        <v>119396950</v>
      </c>
      <c r="R186" s="2">
        <v>105605179</v>
      </c>
      <c r="S186" s="2">
        <v>105634441</v>
      </c>
      <c r="T186" s="2">
        <v>0.88408580999999997</v>
      </c>
      <c r="U186" s="2">
        <v>0.88405690999999997</v>
      </c>
      <c r="V186" s="2">
        <v>6.5657859999999998E-2</v>
      </c>
      <c r="W186" s="2">
        <f t="shared" si="17"/>
        <v>0</v>
      </c>
      <c r="X186" s="2">
        <f t="shared" si="18"/>
        <v>0</v>
      </c>
      <c r="Y186" s="2">
        <f t="shared" si="19"/>
        <v>0</v>
      </c>
      <c r="Z186" s="2">
        <f t="shared" si="20"/>
        <v>0</v>
      </c>
      <c r="AA186" s="5" t="str">
        <f t="shared" si="24"/>
        <v/>
      </c>
      <c r="AB186" s="7">
        <f t="shared" si="21"/>
        <v>0.99801419000000002</v>
      </c>
      <c r="AC186" s="7">
        <f t="shared" si="22"/>
        <v>0.99804309000000002</v>
      </c>
      <c r="AD186" s="7">
        <f t="shared" si="23"/>
        <v>0.99976405999999995</v>
      </c>
    </row>
    <row r="187" spans="2:30" x14ac:dyDescent="0.2">
      <c r="B187" s="1">
        <v>184</v>
      </c>
      <c r="C187" s="2">
        <v>20240228817</v>
      </c>
      <c r="D187" s="2">
        <v>0</v>
      </c>
      <c r="E187" s="2">
        <v>147048000</v>
      </c>
      <c r="F187" s="2">
        <v>0.87744999999999995</v>
      </c>
      <c r="G187" s="2">
        <v>0.09</v>
      </c>
      <c r="H187" s="2">
        <v>6996252</v>
      </c>
      <c r="I187" s="2">
        <v>0</v>
      </c>
      <c r="J187" s="2">
        <v>1E-4</v>
      </c>
      <c r="K187" s="2">
        <v>4.1599999999999998E-2</v>
      </c>
      <c r="L187" s="2" t="s">
        <v>169</v>
      </c>
      <c r="M187" s="2">
        <v>17942.634553399999</v>
      </c>
      <c r="N187" s="2">
        <v>0.88461612999999994</v>
      </c>
      <c r="O187" s="2">
        <v>0.88319999999999999</v>
      </c>
      <c r="P187" s="2">
        <v>0.14183872</v>
      </c>
      <c r="Q187" s="2">
        <v>147034100</v>
      </c>
      <c r="R187" s="2">
        <v>129872462</v>
      </c>
      <c r="S187" s="2">
        <v>130081033</v>
      </c>
      <c r="T187" s="2">
        <v>0.88692046999999996</v>
      </c>
      <c r="U187" s="2">
        <v>0.88227697999999999</v>
      </c>
      <c r="V187" s="2">
        <v>0.32271810000000001</v>
      </c>
      <c r="W187" s="2">
        <f t="shared" si="17"/>
        <v>0</v>
      </c>
      <c r="X187" s="2">
        <f t="shared" si="18"/>
        <v>0</v>
      </c>
      <c r="Y187" s="2">
        <f t="shared" si="19"/>
        <v>0</v>
      </c>
      <c r="Z187" s="2">
        <f t="shared" si="20"/>
        <v>0</v>
      </c>
      <c r="AA187" s="5" t="str">
        <f t="shared" si="24"/>
        <v/>
      </c>
      <c r="AB187" s="7">
        <f t="shared" si="21"/>
        <v>0.99627953000000002</v>
      </c>
      <c r="AC187" s="7">
        <f t="shared" si="22"/>
        <v>0.99907698</v>
      </c>
      <c r="AD187" s="7">
        <f t="shared" si="23"/>
        <v>0.99858387000000004</v>
      </c>
    </row>
    <row r="188" spans="2:30" x14ac:dyDescent="0.2">
      <c r="B188" s="1">
        <v>185</v>
      </c>
      <c r="C188" s="2">
        <v>20240114813</v>
      </c>
      <c r="D188" s="2">
        <v>0</v>
      </c>
      <c r="E188" s="2">
        <v>3640000</v>
      </c>
      <c r="F188" s="2">
        <v>0.87744999999999995</v>
      </c>
      <c r="G188" s="2">
        <v>1.3</v>
      </c>
      <c r="H188" s="2">
        <v>165716</v>
      </c>
      <c r="I188" s="2">
        <v>0</v>
      </c>
      <c r="J188" s="2">
        <v>4.99E-2</v>
      </c>
      <c r="K188" s="2">
        <v>3.7400000000000003E-2</v>
      </c>
      <c r="L188" s="2" t="s">
        <v>170</v>
      </c>
      <c r="M188" s="2">
        <v>27325.559111850001</v>
      </c>
      <c r="N188" s="2">
        <v>0.88541840999999999</v>
      </c>
      <c r="O188" s="2">
        <v>0.88519999999999999</v>
      </c>
      <c r="P188" s="2">
        <v>1.9340659999999999E-2</v>
      </c>
      <c r="Q188" s="2">
        <v>3649109.1</v>
      </c>
      <c r="R188" s="2">
        <v>3222219</v>
      </c>
      <c r="S188" s="2">
        <v>3222923</v>
      </c>
      <c r="T188" s="2">
        <v>0.88466127999999999</v>
      </c>
      <c r="U188" s="2">
        <v>0.88227509999999998</v>
      </c>
      <c r="V188" s="2">
        <v>6.5657859999999998E-2</v>
      </c>
      <c r="W188" s="2">
        <f t="shared" si="17"/>
        <v>0</v>
      </c>
      <c r="X188" s="2">
        <f t="shared" si="18"/>
        <v>0</v>
      </c>
      <c r="Y188" s="2">
        <f t="shared" si="19"/>
        <v>0</v>
      </c>
      <c r="Z188" s="2">
        <f t="shared" si="20"/>
        <v>0</v>
      </c>
      <c r="AA188" s="5" t="str">
        <f t="shared" si="24"/>
        <v/>
      </c>
      <c r="AB188" s="7">
        <f t="shared" si="21"/>
        <v>0.99946128000000001</v>
      </c>
      <c r="AC188" s="7">
        <f t="shared" si="22"/>
        <v>0.99707509999999999</v>
      </c>
      <c r="AD188" s="7">
        <f t="shared" si="23"/>
        <v>0.99978159</v>
      </c>
    </row>
    <row r="189" spans="2:30" x14ac:dyDescent="0.2">
      <c r="B189" s="1">
        <v>186</v>
      </c>
      <c r="C189" s="2">
        <v>20240913042</v>
      </c>
      <c r="D189" s="2">
        <v>1</v>
      </c>
      <c r="E189" s="2">
        <v>660000000</v>
      </c>
      <c r="F189" s="2">
        <v>0.87744999999999995</v>
      </c>
      <c r="G189" s="2">
        <v>7.0000000000000007E-2</v>
      </c>
      <c r="H189" s="2">
        <v>0</v>
      </c>
      <c r="I189" s="2">
        <v>0</v>
      </c>
      <c r="J189" s="2">
        <v>1.1999999999999999E-3</v>
      </c>
      <c r="K189" s="2">
        <v>0</v>
      </c>
      <c r="L189" s="2" t="s">
        <v>171</v>
      </c>
      <c r="M189" s="2">
        <v>47639.291098889997</v>
      </c>
      <c r="N189" s="2">
        <v>0.87696969999999996</v>
      </c>
      <c r="O189" s="2">
        <v>0.87080000000000002</v>
      </c>
      <c r="P189" s="2">
        <v>0.61883166999999994</v>
      </c>
      <c r="Q189" s="2">
        <v>654984000</v>
      </c>
      <c r="R189" s="2">
        <v>574715711</v>
      </c>
      <c r="S189" s="2">
        <v>578800000</v>
      </c>
      <c r="T189" s="2">
        <v>0.87832085999999998</v>
      </c>
      <c r="U189" s="2">
        <v>0.87886242000000003</v>
      </c>
      <c r="V189" s="2">
        <v>1.0357506299999999</v>
      </c>
      <c r="W189" s="2">
        <f t="shared" si="17"/>
        <v>0</v>
      </c>
      <c r="X189" s="2">
        <f t="shared" si="18"/>
        <v>0</v>
      </c>
      <c r="Y189" s="2">
        <f t="shared" si="19"/>
        <v>1</v>
      </c>
      <c r="Z189" s="2">
        <f t="shared" si="20"/>
        <v>0</v>
      </c>
      <c r="AA189" s="5" t="str">
        <f t="shared" si="24"/>
        <v/>
      </c>
      <c r="AB189" s="7">
        <f t="shared" si="21"/>
        <v>0.99247914000000004</v>
      </c>
      <c r="AC189" s="7">
        <f t="shared" si="22"/>
        <v>0.99193757999999999</v>
      </c>
      <c r="AD189" s="7">
        <f t="shared" si="23"/>
        <v>0.99383030000000006</v>
      </c>
    </row>
    <row r="190" spans="2:30" x14ac:dyDescent="0.2">
      <c r="B190" s="1">
        <v>187</v>
      </c>
      <c r="C190" s="2">
        <v>20240534923</v>
      </c>
      <c r="D190" s="2">
        <v>1</v>
      </c>
      <c r="E190" s="2">
        <v>538000000</v>
      </c>
      <c r="F190" s="2">
        <v>0.87744999999999995</v>
      </c>
      <c r="G190" s="2">
        <v>5.15</v>
      </c>
      <c r="H190" s="2">
        <v>50523403</v>
      </c>
      <c r="I190" s="2">
        <v>464604742</v>
      </c>
      <c r="J190" s="2">
        <v>0</v>
      </c>
      <c r="K190" s="2">
        <v>5.0200000000000002E-2</v>
      </c>
      <c r="L190" s="2" t="s">
        <v>22</v>
      </c>
      <c r="M190" s="2">
        <v>1640</v>
      </c>
      <c r="N190" s="2">
        <v>0.88221543000000002</v>
      </c>
      <c r="O190" s="2">
        <v>0.88219999999999998</v>
      </c>
      <c r="P190" s="2">
        <v>2.6291800000000001E-3</v>
      </c>
      <c r="Q190" s="2">
        <v>533849350</v>
      </c>
      <c r="R190" s="2">
        <v>474617755</v>
      </c>
      <c r="S190" s="2">
        <v>474631900</v>
      </c>
      <c r="T190" s="2">
        <v>0.88747653999999998</v>
      </c>
      <c r="U190" s="2">
        <v>0.88834555999999998</v>
      </c>
      <c r="V190" s="2">
        <v>6.5657859999999998E-2</v>
      </c>
      <c r="W190" s="2">
        <f t="shared" si="17"/>
        <v>0</v>
      </c>
      <c r="X190" s="2">
        <f t="shared" si="18"/>
        <v>0</v>
      </c>
      <c r="Y190" s="2">
        <f t="shared" si="19"/>
        <v>0</v>
      </c>
      <c r="Z190" s="2">
        <f t="shared" si="20"/>
        <v>0</v>
      </c>
      <c r="AA190" s="5" t="str">
        <f t="shared" si="24"/>
        <v/>
      </c>
      <c r="AB190" s="7">
        <f t="shared" si="21"/>
        <v>0.99472346</v>
      </c>
      <c r="AC190" s="7">
        <f t="shared" si="22"/>
        <v>0.99385444000000001</v>
      </c>
      <c r="AD190" s="7">
        <f t="shared" si="23"/>
        <v>0.99998456999999996</v>
      </c>
    </row>
    <row r="191" spans="2:30" x14ac:dyDescent="0.2">
      <c r="B191" s="1">
        <v>188</v>
      </c>
      <c r="C191" s="2">
        <v>20241027953</v>
      </c>
      <c r="D191" s="2">
        <v>0</v>
      </c>
      <c r="E191" s="2">
        <v>143445000</v>
      </c>
      <c r="F191" s="2">
        <v>0.87744999999999995</v>
      </c>
      <c r="G191" s="2">
        <v>7.29</v>
      </c>
      <c r="H191" s="2">
        <v>0</v>
      </c>
      <c r="I191" s="2">
        <v>0</v>
      </c>
      <c r="J191" s="2">
        <v>4.0000000000000002E-4</v>
      </c>
      <c r="K191" s="2">
        <v>1.7299999999999999E-2</v>
      </c>
      <c r="L191" s="2" t="s">
        <v>172</v>
      </c>
      <c r="M191" s="2">
        <v>60030.750304050001</v>
      </c>
      <c r="N191" s="2">
        <v>0.87765873999999999</v>
      </c>
      <c r="O191" s="2">
        <v>0.87760000000000005</v>
      </c>
      <c r="P191" s="2">
        <v>2.4162599999999999E-3</v>
      </c>
      <c r="Q191" s="2">
        <v>143475175</v>
      </c>
      <c r="R191" s="2">
        <v>125892292</v>
      </c>
      <c r="S191" s="2">
        <v>125895758</v>
      </c>
      <c r="T191" s="2">
        <v>0.87833017999999996</v>
      </c>
      <c r="U191" s="2">
        <v>0.87746053999999996</v>
      </c>
      <c r="V191" s="2">
        <v>6.5657859999999998E-2</v>
      </c>
      <c r="W191" s="2">
        <f t="shared" si="17"/>
        <v>0</v>
      </c>
      <c r="X191" s="2">
        <f t="shared" si="18"/>
        <v>0</v>
      </c>
      <c r="Y191" s="2">
        <f t="shared" si="19"/>
        <v>0</v>
      </c>
      <c r="Z191" s="2">
        <f t="shared" si="20"/>
        <v>0</v>
      </c>
      <c r="AA191" s="5" t="str">
        <f t="shared" si="24"/>
        <v/>
      </c>
      <c r="AB191" s="7">
        <f t="shared" si="21"/>
        <v>0.99926982000000009</v>
      </c>
      <c r="AC191" s="7">
        <f t="shared" si="22"/>
        <v>0.99986053999999991</v>
      </c>
      <c r="AD191" s="7">
        <f t="shared" si="23"/>
        <v>0.99994126000000005</v>
      </c>
    </row>
    <row r="192" spans="2:30" x14ac:dyDescent="0.2">
      <c r="B192" s="1">
        <v>189</v>
      </c>
      <c r="C192" s="2">
        <v>20240349116</v>
      </c>
      <c r="D192" s="2">
        <v>0</v>
      </c>
      <c r="E192" s="2">
        <v>99220000</v>
      </c>
      <c r="F192" s="2">
        <v>0.87744999999999995</v>
      </c>
      <c r="G192" s="2">
        <v>3.06</v>
      </c>
      <c r="H192" s="2">
        <v>0</v>
      </c>
      <c r="I192" s="2">
        <v>0</v>
      </c>
      <c r="J192" s="2">
        <v>4.0000000000000002E-4</v>
      </c>
      <c r="K192" s="2">
        <v>1.72E-2</v>
      </c>
      <c r="L192" s="2" t="s">
        <v>173</v>
      </c>
      <c r="M192" s="2">
        <v>51642.630302060003</v>
      </c>
      <c r="N192" s="2">
        <v>0.87835355999999998</v>
      </c>
      <c r="O192" s="2">
        <v>0.87829999999999997</v>
      </c>
      <c r="P192" s="2">
        <v>3.4468900000000002E-3</v>
      </c>
      <c r="Q192" s="2">
        <v>99318275</v>
      </c>
      <c r="R192" s="2">
        <v>87146820</v>
      </c>
      <c r="S192" s="2">
        <v>87150240</v>
      </c>
      <c r="T192" s="2">
        <v>0.87788820000000001</v>
      </c>
      <c r="U192" s="2">
        <v>0.87709075000000003</v>
      </c>
      <c r="V192" s="2">
        <v>6.5657859999999998E-2</v>
      </c>
      <c r="W192" s="2">
        <f t="shared" si="17"/>
        <v>0</v>
      </c>
      <c r="X192" s="2">
        <f t="shared" si="18"/>
        <v>0</v>
      </c>
      <c r="Y192" s="2">
        <f t="shared" si="19"/>
        <v>0</v>
      </c>
      <c r="Z192" s="2">
        <f t="shared" si="20"/>
        <v>0</v>
      </c>
      <c r="AA192" s="5" t="str">
        <f t="shared" si="24"/>
        <v/>
      </c>
      <c r="AB192" s="7">
        <f t="shared" si="21"/>
        <v>0.99958820000000004</v>
      </c>
      <c r="AC192" s="7">
        <f t="shared" si="22"/>
        <v>0.99879075000000006</v>
      </c>
      <c r="AD192" s="7">
        <f t="shared" si="23"/>
        <v>0.99994643999999999</v>
      </c>
    </row>
    <row r="193" spans="2:30" x14ac:dyDescent="0.2">
      <c r="B193" s="1">
        <v>190</v>
      </c>
      <c r="C193" s="2">
        <v>20240112406</v>
      </c>
      <c r="D193" s="2">
        <v>2</v>
      </c>
      <c r="E193" s="2">
        <v>6541317000</v>
      </c>
      <c r="F193" s="2">
        <v>0.85494999999999999</v>
      </c>
      <c r="G193" s="2">
        <v>2.48</v>
      </c>
      <c r="H193" s="2">
        <v>352304429</v>
      </c>
      <c r="I193" s="2">
        <v>5510862415</v>
      </c>
      <c r="J193" s="2">
        <v>0</v>
      </c>
      <c r="K193" s="2">
        <v>4.0800000000000003E-2</v>
      </c>
      <c r="L193" s="2" t="s">
        <v>174</v>
      </c>
      <c r="M193" s="2">
        <v>38276.590728100004</v>
      </c>
      <c r="N193" s="2">
        <v>0.86235001</v>
      </c>
      <c r="O193" s="2">
        <v>0.86</v>
      </c>
      <c r="P193" s="2">
        <v>0.23899502</v>
      </c>
      <c r="Q193" s="2">
        <v>6519877900</v>
      </c>
      <c r="R193" s="2">
        <v>5625271368</v>
      </c>
      <c r="S193" s="2">
        <v>5640904790</v>
      </c>
      <c r="T193" s="2">
        <v>0.86649620999999999</v>
      </c>
      <c r="U193" s="2">
        <v>0.86157373000000004</v>
      </c>
      <c r="V193" s="2">
        <v>0.26323795999999999</v>
      </c>
      <c r="W193" s="2">
        <f t="shared" si="17"/>
        <v>0</v>
      </c>
      <c r="X193" s="2">
        <f t="shared" si="18"/>
        <v>1</v>
      </c>
      <c r="Y193" s="2">
        <f t="shared" si="19"/>
        <v>1</v>
      </c>
      <c r="Z193" s="2">
        <f t="shared" si="20"/>
        <v>0</v>
      </c>
      <c r="AA193" s="5" t="str">
        <f t="shared" si="24"/>
        <v>Y</v>
      </c>
      <c r="AB193" s="7">
        <f t="shared" si="21"/>
        <v>0.99350379</v>
      </c>
      <c r="AC193" s="7">
        <f t="shared" si="22"/>
        <v>0.99842626999999995</v>
      </c>
      <c r="AD193" s="7">
        <f t="shared" si="23"/>
        <v>0.99764998999999999</v>
      </c>
    </row>
    <row r="194" spans="2:30" x14ac:dyDescent="0.2">
      <c r="B194" s="1">
        <v>191</v>
      </c>
      <c r="C194" s="2">
        <v>20241016829</v>
      </c>
      <c r="D194" s="2">
        <v>0</v>
      </c>
      <c r="E194" s="2">
        <v>112119000</v>
      </c>
      <c r="F194" s="2">
        <v>0.87744999999999995</v>
      </c>
      <c r="G194" s="2">
        <v>1.26</v>
      </c>
      <c r="H194" s="2">
        <v>7130423</v>
      </c>
      <c r="I194" s="2">
        <v>0</v>
      </c>
      <c r="J194" s="2">
        <v>4.0000000000000002E-4</v>
      </c>
      <c r="K194" s="2">
        <v>7.6499999999999999E-2</v>
      </c>
      <c r="L194" s="2" t="s">
        <v>175</v>
      </c>
      <c r="M194" s="2">
        <v>42872.138128359999</v>
      </c>
      <c r="N194" s="2">
        <v>0.88648579000000005</v>
      </c>
      <c r="O194" s="2">
        <v>0.88639999999999997</v>
      </c>
      <c r="P194" s="2">
        <v>4.5969000000000001E-3</v>
      </c>
      <c r="Q194" s="2">
        <v>112271825</v>
      </c>
      <c r="R194" s="2">
        <v>99386746</v>
      </c>
      <c r="S194" s="2">
        <v>99391900</v>
      </c>
      <c r="T194" s="2">
        <v>0.88429005000000005</v>
      </c>
      <c r="U194" s="2">
        <v>0.88461301999999997</v>
      </c>
      <c r="V194" s="2">
        <v>6.5657859999999998E-2</v>
      </c>
      <c r="W194" s="2">
        <f t="shared" si="17"/>
        <v>0</v>
      </c>
      <c r="X194" s="2">
        <f t="shared" si="18"/>
        <v>0</v>
      </c>
      <c r="Y194" s="2">
        <f t="shared" si="19"/>
        <v>0</v>
      </c>
      <c r="Z194" s="2">
        <f t="shared" si="20"/>
        <v>0</v>
      </c>
      <c r="AA194" s="5" t="str">
        <f t="shared" si="24"/>
        <v/>
      </c>
      <c r="AB194" s="7">
        <f t="shared" si="21"/>
        <v>0.99789005000000008</v>
      </c>
      <c r="AC194" s="7">
        <f t="shared" si="22"/>
        <v>0.99821302000000001</v>
      </c>
      <c r="AD194" s="7">
        <f t="shared" si="23"/>
        <v>0.99991420999999991</v>
      </c>
    </row>
    <row r="195" spans="2:30" x14ac:dyDescent="0.2">
      <c r="B195" s="1">
        <v>192</v>
      </c>
      <c r="C195" s="2">
        <v>20240409207</v>
      </c>
      <c r="D195" s="2">
        <v>0</v>
      </c>
      <c r="E195" s="2">
        <v>240812000</v>
      </c>
      <c r="F195" s="2">
        <v>0.87744999999999995</v>
      </c>
      <c r="G195" s="2">
        <v>9.9499999999999993</v>
      </c>
      <c r="H195" s="2">
        <v>11687942</v>
      </c>
      <c r="I195" s="2">
        <v>154225463</v>
      </c>
      <c r="J195" s="2">
        <v>0.05</v>
      </c>
      <c r="K195" s="2">
        <v>4.1399999999999999E-2</v>
      </c>
      <c r="L195" s="2" t="s">
        <v>176</v>
      </c>
      <c r="M195" s="2">
        <v>43849.23018069</v>
      </c>
      <c r="N195" s="2">
        <v>0.88240618999999998</v>
      </c>
      <c r="O195" s="2">
        <v>0.88239999999999996</v>
      </c>
      <c r="P195" s="2">
        <v>8.2678999999999999E-4</v>
      </c>
      <c r="Q195" s="2">
        <v>240537525</v>
      </c>
      <c r="R195" s="2">
        <v>212492009</v>
      </c>
      <c r="S195" s="2">
        <v>212494000</v>
      </c>
      <c r="T195" s="2">
        <v>0.88197431999999998</v>
      </c>
      <c r="U195" s="2">
        <v>0.88328658000000004</v>
      </c>
      <c r="V195" s="2">
        <v>6.5657859999999998E-2</v>
      </c>
      <c r="W195" s="2">
        <f t="shared" si="17"/>
        <v>0</v>
      </c>
      <c r="X195" s="2">
        <f t="shared" si="18"/>
        <v>0</v>
      </c>
      <c r="Y195" s="2">
        <f t="shared" si="19"/>
        <v>0</v>
      </c>
      <c r="Z195" s="2">
        <f t="shared" si="20"/>
        <v>0</v>
      </c>
      <c r="AA195" s="5" t="str">
        <f t="shared" si="24"/>
        <v/>
      </c>
      <c r="AB195" s="7">
        <f t="shared" si="21"/>
        <v>0.99957432000000002</v>
      </c>
      <c r="AC195" s="7">
        <f t="shared" si="22"/>
        <v>0.99911341999999992</v>
      </c>
      <c r="AD195" s="7">
        <f t="shared" si="23"/>
        <v>0.99999380999999998</v>
      </c>
    </row>
    <row r="196" spans="2:30" x14ac:dyDescent="0.2">
      <c r="B196" s="1">
        <v>193</v>
      </c>
      <c r="C196" s="2">
        <v>20240714254</v>
      </c>
      <c r="D196" s="2">
        <v>0</v>
      </c>
      <c r="E196" s="2">
        <v>69762000</v>
      </c>
      <c r="F196" s="2">
        <v>0.87744999999999995</v>
      </c>
      <c r="G196" s="2">
        <v>1.91</v>
      </c>
      <c r="H196" s="2">
        <v>3647521</v>
      </c>
      <c r="I196" s="2">
        <v>0</v>
      </c>
      <c r="J196" s="2">
        <v>4.0000000000000002E-4</v>
      </c>
      <c r="K196" s="2">
        <v>8.7599999999999997E-2</v>
      </c>
      <c r="L196" s="2" t="s">
        <v>177</v>
      </c>
      <c r="M196" s="2">
        <v>46165.15916204</v>
      </c>
      <c r="N196" s="2">
        <v>0.87601057999999998</v>
      </c>
      <c r="O196" s="2">
        <v>0.876</v>
      </c>
      <c r="P196" s="2">
        <v>1.0034099999999999E-3</v>
      </c>
      <c r="Q196" s="2">
        <v>69137325</v>
      </c>
      <c r="R196" s="2">
        <v>61111550</v>
      </c>
      <c r="S196" s="2">
        <v>61112250</v>
      </c>
      <c r="T196" s="2">
        <v>0.88289675000000001</v>
      </c>
      <c r="U196" s="2">
        <v>0.88328644999999995</v>
      </c>
      <c r="V196" s="2">
        <v>6.5657859999999998E-2</v>
      </c>
      <c r="W196" s="2">
        <f t="shared" ref="W196:W259" si="25">IF(T196&lt;$N196,IF(T196&gt;$O196,1,0),0)</f>
        <v>0</v>
      </c>
      <c r="X196" s="2">
        <f t="shared" ref="X196:X259" si="26">IF(U196&lt;$N196,IF(U196&gt;$O196,1,0),0)</f>
        <v>0</v>
      </c>
      <c r="Y196" s="2">
        <f t="shared" ref="Y196:Y259" si="27">IF(($T196-$X$1)&lt;$N196,IF(($T196-$X$1)&gt;$O196,1,0),0)</f>
        <v>0</v>
      </c>
      <c r="Z196" s="2">
        <f t="shared" ref="Z196:Z259" si="28">IF(($U196+$X$1)&lt;$N196,IF(($U196+$X$1)&gt;$O196,1,0),0)</f>
        <v>0</v>
      </c>
      <c r="AA196" s="5" t="str">
        <f t="shared" si="24"/>
        <v/>
      </c>
      <c r="AB196" s="7">
        <f t="shared" ref="AB196:AB259" si="29">(1-ABS(T196-$O196))</f>
        <v>0.99310324999999999</v>
      </c>
      <c r="AC196" s="7">
        <f t="shared" ref="AC196:AC259" si="30">(1-ABS(U196-$O196))</f>
        <v>0.99271355000000006</v>
      </c>
      <c r="AD196" s="7">
        <f t="shared" ref="AD196:AD259" si="31">(1-ABS(N196-$O196))</f>
        <v>0.99998942000000002</v>
      </c>
    </row>
    <row r="197" spans="2:30" x14ac:dyDescent="0.2">
      <c r="B197" s="1">
        <v>194</v>
      </c>
      <c r="C197" s="2">
        <v>20240528827</v>
      </c>
      <c r="D197" s="2">
        <v>0</v>
      </c>
      <c r="E197" s="2">
        <v>443740000</v>
      </c>
      <c r="F197" s="2">
        <v>0.87744999999999995</v>
      </c>
      <c r="G197" s="2">
        <v>8.49</v>
      </c>
      <c r="H197" s="2">
        <v>20147808</v>
      </c>
      <c r="I197" s="2">
        <v>401447210</v>
      </c>
      <c r="J197" s="2">
        <v>0</v>
      </c>
      <c r="K197" s="2">
        <v>6.4699999999999994E-2</v>
      </c>
      <c r="L197" s="2" t="s">
        <v>22</v>
      </c>
      <c r="M197" s="2">
        <v>1640</v>
      </c>
      <c r="N197" s="2">
        <v>0.88967684000000002</v>
      </c>
      <c r="O197" s="2">
        <v>0.88600000000000001</v>
      </c>
      <c r="P197" s="2">
        <v>0.36483662</v>
      </c>
      <c r="Q197" s="2">
        <v>445264300</v>
      </c>
      <c r="R197" s="2">
        <v>393166274</v>
      </c>
      <c r="S197" s="2">
        <v>394785200</v>
      </c>
      <c r="T197" s="2">
        <v>0.88782662000000001</v>
      </c>
      <c r="U197" s="2">
        <v>0.88270534</v>
      </c>
      <c r="V197" s="2">
        <v>6.5657859999999998E-2</v>
      </c>
      <c r="W197" s="2">
        <f t="shared" si="25"/>
        <v>1</v>
      </c>
      <c r="X197" s="2">
        <f t="shared" si="26"/>
        <v>0</v>
      </c>
      <c r="Y197" s="2">
        <f t="shared" si="27"/>
        <v>0</v>
      </c>
      <c r="Z197" s="2">
        <f t="shared" si="28"/>
        <v>1</v>
      </c>
      <c r="AA197" s="5" t="str">
        <f t="shared" si="24"/>
        <v>Y</v>
      </c>
      <c r="AB197" s="7">
        <f t="shared" si="29"/>
        <v>0.99817338</v>
      </c>
      <c r="AC197" s="7">
        <f t="shared" si="30"/>
        <v>0.99670534</v>
      </c>
      <c r="AD197" s="7">
        <f t="shared" si="31"/>
        <v>0.99632315999999999</v>
      </c>
    </row>
    <row r="198" spans="2:30" x14ac:dyDescent="0.2">
      <c r="B198" s="1">
        <v>195</v>
      </c>
      <c r="C198" s="2">
        <v>20240728409</v>
      </c>
      <c r="D198" s="2">
        <v>0</v>
      </c>
      <c r="E198" s="2">
        <v>212351000</v>
      </c>
      <c r="F198" s="2">
        <v>0.87744999999999995</v>
      </c>
      <c r="G198" s="2">
        <v>0.65</v>
      </c>
      <c r="H198" s="2">
        <v>11317369</v>
      </c>
      <c r="I198" s="2">
        <v>0</v>
      </c>
      <c r="J198" s="2">
        <v>9.9900000000000003E-2</v>
      </c>
      <c r="K198" s="2">
        <v>4.99E-2</v>
      </c>
      <c r="L198" s="2" t="s">
        <v>178</v>
      </c>
      <c r="M198" s="2">
        <v>43351.681491360003</v>
      </c>
      <c r="N198" s="2">
        <v>0.87617670999999997</v>
      </c>
      <c r="O198" s="2">
        <v>0.876</v>
      </c>
      <c r="P198" s="2">
        <v>1.470961E-2</v>
      </c>
      <c r="Q198" s="2">
        <v>210426600</v>
      </c>
      <c r="R198" s="2">
        <v>186025764</v>
      </c>
      <c r="S198" s="2">
        <v>186057000</v>
      </c>
      <c r="T198" s="2">
        <v>0.88464571000000003</v>
      </c>
      <c r="U198" s="2">
        <v>0.88352518000000002</v>
      </c>
      <c r="V198" s="2">
        <v>6.5657859999999998E-2</v>
      </c>
      <c r="W198" s="2">
        <f t="shared" si="25"/>
        <v>0</v>
      </c>
      <c r="X198" s="2">
        <f t="shared" si="26"/>
        <v>0</v>
      </c>
      <c r="Y198" s="2">
        <f t="shared" si="27"/>
        <v>0</v>
      </c>
      <c r="Z198" s="2">
        <f t="shared" si="28"/>
        <v>0</v>
      </c>
      <c r="AA198" s="5" t="str">
        <f t="shared" ref="AA198:AA261" si="32">IF(SUM(W198:X198)&gt;0,"Y","")</f>
        <v/>
      </c>
      <c r="AB198" s="7">
        <f t="shared" si="29"/>
        <v>0.99135428999999997</v>
      </c>
      <c r="AC198" s="7">
        <f t="shared" si="30"/>
        <v>0.99247481999999998</v>
      </c>
      <c r="AD198" s="7">
        <f t="shared" si="31"/>
        <v>0.99982329000000003</v>
      </c>
    </row>
    <row r="199" spans="2:30" x14ac:dyDescent="0.2">
      <c r="B199" s="1">
        <v>196</v>
      </c>
      <c r="C199" s="2">
        <v>20240111245</v>
      </c>
      <c r="D199" s="2">
        <v>0</v>
      </c>
      <c r="E199" s="2">
        <v>52470000</v>
      </c>
      <c r="F199" s="2">
        <v>0.87744999999999995</v>
      </c>
      <c r="G199" s="2">
        <v>1.9</v>
      </c>
      <c r="H199" s="2">
        <v>2594441</v>
      </c>
      <c r="I199" s="2">
        <v>0</v>
      </c>
      <c r="J199" s="2">
        <v>6.2E-2</v>
      </c>
      <c r="K199" s="2">
        <v>6.2899999999999998E-2</v>
      </c>
      <c r="L199" s="2" t="s">
        <v>179</v>
      </c>
      <c r="M199" s="2">
        <v>29057.684442099999</v>
      </c>
      <c r="N199" s="2">
        <v>0.88119877999999996</v>
      </c>
      <c r="O199" s="2">
        <v>0.88119999999999998</v>
      </c>
      <c r="P199" s="2">
        <v>4.6235900000000003E-3</v>
      </c>
      <c r="Q199" s="2">
        <v>52329050</v>
      </c>
      <c r="R199" s="2">
        <v>46234074</v>
      </c>
      <c r="S199" s="2">
        <v>46236500</v>
      </c>
      <c r="T199" s="2">
        <v>0.88299242</v>
      </c>
      <c r="U199" s="2">
        <v>0.88339308000000005</v>
      </c>
      <c r="V199" s="2">
        <v>6.5657859999999998E-2</v>
      </c>
      <c r="W199" s="2">
        <f t="shared" si="25"/>
        <v>0</v>
      </c>
      <c r="X199" s="2">
        <f t="shared" si="26"/>
        <v>0</v>
      </c>
      <c r="Y199" s="2">
        <f t="shared" si="27"/>
        <v>0</v>
      </c>
      <c r="Z199" s="2">
        <f t="shared" si="28"/>
        <v>0</v>
      </c>
      <c r="AA199" s="5" t="str">
        <f t="shared" si="32"/>
        <v/>
      </c>
      <c r="AB199" s="7">
        <f t="shared" si="29"/>
        <v>0.99820757999999998</v>
      </c>
      <c r="AC199" s="7">
        <f t="shared" si="30"/>
        <v>0.99780691999999993</v>
      </c>
      <c r="AD199" s="7">
        <f t="shared" si="31"/>
        <v>0.99999877999999998</v>
      </c>
    </row>
    <row r="200" spans="2:30" x14ac:dyDescent="0.2">
      <c r="B200" s="1">
        <v>197</v>
      </c>
      <c r="C200" s="2">
        <v>20240526279</v>
      </c>
      <c r="D200" s="2">
        <v>0</v>
      </c>
      <c r="E200" s="2">
        <v>105028000</v>
      </c>
      <c r="F200" s="2">
        <v>0.87744999999999995</v>
      </c>
      <c r="G200" s="2">
        <v>0.27</v>
      </c>
      <c r="H200" s="2">
        <v>5724122</v>
      </c>
      <c r="I200" s="2">
        <v>0</v>
      </c>
      <c r="J200" s="2">
        <v>0</v>
      </c>
      <c r="K200" s="2">
        <v>4.0899999999999999E-2</v>
      </c>
      <c r="L200" s="2" t="s">
        <v>22</v>
      </c>
      <c r="M200" s="2">
        <v>1640</v>
      </c>
      <c r="N200" s="2">
        <v>0.88104315</v>
      </c>
      <c r="O200" s="2">
        <v>0.88080000000000003</v>
      </c>
      <c r="P200" s="2">
        <v>2.238832E-2</v>
      </c>
      <c r="Q200" s="2">
        <v>104631825</v>
      </c>
      <c r="R200" s="2">
        <v>92510686</v>
      </c>
      <c r="S200" s="2">
        <v>92534200</v>
      </c>
      <c r="T200" s="2">
        <v>0.88469160999999996</v>
      </c>
      <c r="U200" s="2">
        <v>0.88321351000000003</v>
      </c>
      <c r="V200" s="2">
        <v>0.11141350999999999</v>
      </c>
      <c r="W200" s="2">
        <f t="shared" si="25"/>
        <v>0</v>
      </c>
      <c r="X200" s="2">
        <f t="shared" si="26"/>
        <v>0</v>
      </c>
      <c r="Y200" s="2">
        <f t="shared" si="27"/>
        <v>0</v>
      </c>
      <c r="Z200" s="2">
        <f t="shared" si="28"/>
        <v>0</v>
      </c>
      <c r="AA200" s="5" t="str">
        <f t="shared" si="32"/>
        <v/>
      </c>
      <c r="AB200" s="7">
        <f t="shared" si="29"/>
        <v>0.99610839000000007</v>
      </c>
      <c r="AC200" s="7">
        <f t="shared" si="30"/>
        <v>0.99758648999999999</v>
      </c>
      <c r="AD200" s="7">
        <f t="shared" si="31"/>
        <v>0.99975685000000003</v>
      </c>
    </row>
    <row r="201" spans="2:30" x14ac:dyDescent="0.2">
      <c r="B201" s="1">
        <v>198</v>
      </c>
      <c r="C201" s="2">
        <v>20240216422</v>
      </c>
      <c r="D201" s="2">
        <v>0</v>
      </c>
      <c r="E201" s="2">
        <v>37352000</v>
      </c>
      <c r="F201" s="2">
        <v>0.87744999999999995</v>
      </c>
      <c r="G201" s="2">
        <v>2.81</v>
      </c>
      <c r="H201" s="2">
        <v>1748994</v>
      </c>
      <c r="I201" s="2">
        <v>0</v>
      </c>
      <c r="J201" s="2">
        <v>0.05</v>
      </c>
      <c r="K201" s="2">
        <v>6.2600000000000003E-2</v>
      </c>
      <c r="L201" s="2" t="s">
        <v>180</v>
      </c>
      <c r="M201" s="2">
        <v>46037.632805989997</v>
      </c>
      <c r="N201" s="2">
        <v>0.88099110999999997</v>
      </c>
      <c r="O201" s="2">
        <v>0.88100000000000001</v>
      </c>
      <c r="P201" s="2">
        <v>1.9758000000000002E-3</v>
      </c>
      <c r="Q201" s="2">
        <v>37257625</v>
      </c>
      <c r="R201" s="2">
        <v>32906042</v>
      </c>
      <c r="S201" s="2">
        <v>32906780</v>
      </c>
      <c r="T201" s="2">
        <v>0.88211108000000005</v>
      </c>
      <c r="U201" s="2">
        <v>0.88329941999999995</v>
      </c>
      <c r="V201" s="2">
        <v>6.5657859999999998E-2</v>
      </c>
      <c r="W201" s="2">
        <f t="shared" si="25"/>
        <v>0</v>
      </c>
      <c r="X201" s="2">
        <f t="shared" si="26"/>
        <v>0</v>
      </c>
      <c r="Y201" s="2">
        <f t="shared" si="27"/>
        <v>0</v>
      </c>
      <c r="Z201" s="2">
        <f t="shared" si="28"/>
        <v>0</v>
      </c>
      <c r="AA201" s="5" t="str">
        <f t="shared" si="32"/>
        <v/>
      </c>
      <c r="AB201" s="7">
        <f t="shared" si="29"/>
        <v>0.99888891999999996</v>
      </c>
      <c r="AC201" s="7">
        <f t="shared" si="30"/>
        <v>0.99770058000000006</v>
      </c>
      <c r="AD201" s="7">
        <f t="shared" si="31"/>
        <v>0.99999110999999996</v>
      </c>
    </row>
    <row r="202" spans="2:30" x14ac:dyDescent="0.2">
      <c r="B202" s="1">
        <v>199</v>
      </c>
      <c r="C202" s="2">
        <v>20240408134</v>
      </c>
      <c r="D202" s="2">
        <v>0</v>
      </c>
      <c r="E202" s="2">
        <v>213180000</v>
      </c>
      <c r="F202" s="2">
        <v>0.87744999999999995</v>
      </c>
      <c r="G202" s="2">
        <v>1.18</v>
      </c>
      <c r="H202" s="2">
        <v>13016406</v>
      </c>
      <c r="I202" s="2">
        <v>173200751</v>
      </c>
      <c r="J202" s="2">
        <v>4.99E-2</v>
      </c>
      <c r="K202" s="2">
        <v>0</v>
      </c>
      <c r="L202" s="2" t="s">
        <v>181</v>
      </c>
      <c r="M202" s="2">
        <v>33007.85051728</v>
      </c>
      <c r="N202" s="2">
        <v>0.88532507999999999</v>
      </c>
      <c r="O202" s="2">
        <v>0.88529999999999998</v>
      </c>
      <c r="P202" s="2">
        <v>6.5264099999999999E-3</v>
      </c>
      <c r="Q202" s="2">
        <v>213259475</v>
      </c>
      <c r="R202" s="2">
        <v>188719687</v>
      </c>
      <c r="S202" s="2">
        <v>188733600</v>
      </c>
      <c r="T202" s="2">
        <v>0.88452516000000003</v>
      </c>
      <c r="U202" s="2">
        <v>0.88462394</v>
      </c>
      <c r="V202" s="2">
        <v>6.5657859999999998E-2</v>
      </c>
      <c r="W202" s="2">
        <f t="shared" si="25"/>
        <v>0</v>
      </c>
      <c r="X202" s="2">
        <f t="shared" si="26"/>
        <v>0</v>
      </c>
      <c r="Y202" s="2">
        <f t="shared" si="27"/>
        <v>0</v>
      </c>
      <c r="Z202" s="2">
        <f t="shared" si="28"/>
        <v>0</v>
      </c>
      <c r="AA202" s="5" t="str">
        <f t="shared" si="32"/>
        <v/>
      </c>
      <c r="AB202" s="7">
        <f t="shared" si="29"/>
        <v>0.99922516000000006</v>
      </c>
      <c r="AC202" s="7">
        <f t="shared" si="30"/>
        <v>0.99932394000000002</v>
      </c>
      <c r="AD202" s="7">
        <f t="shared" si="31"/>
        <v>0.99997491999999999</v>
      </c>
    </row>
    <row r="203" spans="2:30" x14ac:dyDescent="0.2">
      <c r="B203" s="1">
        <v>200</v>
      </c>
      <c r="C203" s="2">
        <v>20241111438</v>
      </c>
      <c r="D203" s="2">
        <v>1</v>
      </c>
      <c r="E203" s="2">
        <v>49270000</v>
      </c>
      <c r="F203" s="2">
        <v>0.87744999999999995</v>
      </c>
      <c r="G203" s="2">
        <v>9.74</v>
      </c>
      <c r="H203" s="2">
        <v>8790419</v>
      </c>
      <c r="I203" s="2">
        <v>0</v>
      </c>
      <c r="J203" s="2">
        <v>4.99E-2</v>
      </c>
      <c r="K203" s="2">
        <v>6.4799999999999996E-2</v>
      </c>
      <c r="L203" s="2" t="s">
        <v>182</v>
      </c>
      <c r="M203" s="2">
        <v>40598.523957849997</v>
      </c>
      <c r="N203" s="2">
        <v>0.89907165</v>
      </c>
      <c r="O203" s="2">
        <v>0.89910000000000001</v>
      </c>
      <c r="P203" s="2">
        <v>2.1575000000000001E-3</v>
      </c>
      <c r="Q203" s="2">
        <v>49255150</v>
      </c>
      <c r="R203" s="2">
        <v>44296197</v>
      </c>
      <c r="S203" s="2">
        <v>44297260</v>
      </c>
      <c r="T203" s="2">
        <v>0.89730520999999996</v>
      </c>
      <c r="U203" s="2">
        <v>0.90103939</v>
      </c>
      <c r="V203" s="2">
        <v>6.5657859999999998E-2</v>
      </c>
      <c r="W203" s="2">
        <f t="shared" si="25"/>
        <v>0</v>
      </c>
      <c r="X203" s="2">
        <f t="shared" si="26"/>
        <v>0</v>
      </c>
      <c r="Y203" s="2">
        <f t="shared" si="27"/>
        <v>0</v>
      </c>
      <c r="Z203" s="2">
        <f t="shared" si="28"/>
        <v>0</v>
      </c>
      <c r="AA203" s="5" t="str">
        <f t="shared" si="32"/>
        <v/>
      </c>
      <c r="AB203" s="7">
        <f t="shared" si="29"/>
        <v>0.99820520999999995</v>
      </c>
      <c r="AC203" s="7">
        <f t="shared" si="30"/>
        <v>0.99806061000000001</v>
      </c>
      <c r="AD203" s="7">
        <f t="shared" si="31"/>
        <v>0.99997164999999999</v>
      </c>
    </row>
    <row r="204" spans="2:30" x14ac:dyDescent="0.2">
      <c r="B204" s="1">
        <v>201</v>
      </c>
      <c r="C204" s="2">
        <v>20240237526</v>
      </c>
      <c r="D204" s="2">
        <v>0</v>
      </c>
      <c r="E204" s="2">
        <v>296754000</v>
      </c>
      <c r="F204" s="2">
        <v>0.87744999999999995</v>
      </c>
      <c r="G204" s="2">
        <v>7.43</v>
      </c>
      <c r="H204" s="2">
        <v>0</v>
      </c>
      <c r="I204" s="2">
        <v>0</v>
      </c>
      <c r="J204" s="2">
        <v>0</v>
      </c>
      <c r="K204" s="2">
        <v>0</v>
      </c>
      <c r="L204" s="2" t="s">
        <v>183</v>
      </c>
      <c r="M204" s="2">
        <v>52611.73311668</v>
      </c>
      <c r="N204" s="2">
        <v>0.88281502999999995</v>
      </c>
      <c r="O204" s="2">
        <v>0.88280000000000003</v>
      </c>
      <c r="P204" s="2">
        <v>1.45744E-3</v>
      </c>
      <c r="Q204" s="2">
        <v>298563525</v>
      </c>
      <c r="R204" s="2">
        <v>261974565</v>
      </c>
      <c r="S204" s="2">
        <v>261978890</v>
      </c>
      <c r="T204" s="2">
        <v>0.87849345000000001</v>
      </c>
      <c r="U204" s="2">
        <v>0.87760002000000004</v>
      </c>
      <c r="V204" s="2">
        <v>6.5657859999999998E-2</v>
      </c>
      <c r="W204" s="2">
        <f t="shared" si="25"/>
        <v>0</v>
      </c>
      <c r="X204" s="2">
        <f t="shared" si="26"/>
        <v>0</v>
      </c>
      <c r="Y204" s="2">
        <f t="shared" si="27"/>
        <v>0</v>
      </c>
      <c r="Z204" s="2">
        <f t="shared" si="28"/>
        <v>0</v>
      </c>
      <c r="AA204" s="5" t="str">
        <f t="shared" si="32"/>
        <v/>
      </c>
      <c r="AB204" s="7">
        <f t="shared" si="29"/>
        <v>0.99569344999999998</v>
      </c>
      <c r="AC204" s="7">
        <f t="shared" si="30"/>
        <v>0.99480002000000001</v>
      </c>
      <c r="AD204" s="7">
        <f t="shared" si="31"/>
        <v>0.99998497000000008</v>
      </c>
    </row>
    <row r="205" spans="2:30" x14ac:dyDescent="0.2">
      <c r="B205" s="1">
        <v>202</v>
      </c>
      <c r="C205" s="2">
        <v>20240711360</v>
      </c>
      <c r="D205" s="2">
        <v>0</v>
      </c>
      <c r="E205" s="2">
        <v>49195000</v>
      </c>
      <c r="F205" s="2">
        <v>0.87744999999999995</v>
      </c>
      <c r="G205" s="2">
        <v>2.35</v>
      </c>
      <c r="H205" s="2">
        <v>940250</v>
      </c>
      <c r="I205" s="2">
        <v>0</v>
      </c>
      <c r="J205" s="2">
        <v>4.99E-2</v>
      </c>
      <c r="K205" s="2">
        <v>7.3899999999999993E-2</v>
      </c>
      <c r="L205" s="2" t="s">
        <v>184</v>
      </c>
      <c r="M205" s="2">
        <v>32150.469459749998</v>
      </c>
      <c r="N205" s="2">
        <v>0.87915748000000005</v>
      </c>
      <c r="O205" s="2">
        <v>0.87909999999999999</v>
      </c>
      <c r="P205" s="2">
        <v>1.5794299999999999E-3</v>
      </c>
      <c r="Q205" s="2">
        <v>49158525</v>
      </c>
      <c r="R205" s="2">
        <v>43249375</v>
      </c>
      <c r="S205" s="2">
        <v>43250152</v>
      </c>
      <c r="T205" s="2">
        <v>0.88006740999999999</v>
      </c>
      <c r="U205" s="2">
        <v>0.87968535000000003</v>
      </c>
      <c r="V205" s="2">
        <v>6.5657859999999998E-2</v>
      </c>
      <c r="W205" s="2">
        <f t="shared" si="25"/>
        <v>0</v>
      </c>
      <c r="X205" s="2">
        <f t="shared" si="26"/>
        <v>0</v>
      </c>
      <c r="Y205" s="2">
        <f t="shared" si="27"/>
        <v>0</v>
      </c>
      <c r="Z205" s="2">
        <f t="shared" si="28"/>
        <v>0</v>
      </c>
      <c r="AA205" s="5" t="str">
        <f t="shared" si="32"/>
        <v/>
      </c>
      <c r="AB205" s="7">
        <f t="shared" si="29"/>
        <v>0.99903259</v>
      </c>
      <c r="AC205" s="7">
        <f t="shared" si="30"/>
        <v>0.99941464999999996</v>
      </c>
      <c r="AD205" s="7">
        <f t="shared" si="31"/>
        <v>0.99994251999999995</v>
      </c>
    </row>
    <row r="206" spans="2:30" x14ac:dyDescent="0.2">
      <c r="B206" s="1">
        <v>203</v>
      </c>
      <c r="C206" s="2">
        <v>20241020262</v>
      </c>
      <c r="D206" s="2">
        <v>0</v>
      </c>
      <c r="E206" s="2">
        <v>91652000</v>
      </c>
      <c r="F206" s="2">
        <v>0.87744999999999995</v>
      </c>
      <c r="G206" s="2">
        <v>0.17</v>
      </c>
      <c r="H206" s="2">
        <v>3948740</v>
      </c>
      <c r="I206" s="2">
        <v>0</v>
      </c>
      <c r="J206" s="2">
        <v>0</v>
      </c>
      <c r="K206" s="2">
        <v>4.2799999999999998E-2</v>
      </c>
      <c r="L206" s="2" t="s">
        <v>185</v>
      </c>
      <c r="M206" s="2">
        <v>31712.998334610002</v>
      </c>
      <c r="N206" s="2">
        <v>0.88973508000000001</v>
      </c>
      <c r="O206" s="2">
        <v>0.88959999999999995</v>
      </c>
      <c r="P206" s="2">
        <v>1.6065119999999999E-2</v>
      </c>
      <c r="Q206" s="2">
        <v>92366925</v>
      </c>
      <c r="R206" s="2">
        <v>81531276</v>
      </c>
      <c r="S206" s="2">
        <v>81546000</v>
      </c>
      <c r="T206" s="2">
        <v>0.88422928999999995</v>
      </c>
      <c r="U206" s="2">
        <v>0.88187976000000001</v>
      </c>
      <c r="V206" s="2">
        <v>0.23722494</v>
      </c>
      <c r="W206" s="2">
        <f t="shared" si="25"/>
        <v>0</v>
      </c>
      <c r="X206" s="2">
        <f t="shared" si="26"/>
        <v>0</v>
      </c>
      <c r="Y206" s="2">
        <f t="shared" si="27"/>
        <v>0</v>
      </c>
      <c r="Z206" s="2">
        <f t="shared" si="28"/>
        <v>0</v>
      </c>
      <c r="AA206" s="5" t="str">
        <f t="shared" si="32"/>
        <v/>
      </c>
      <c r="AB206" s="7">
        <f t="shared" si="29"/>
        <v>0.99462929</v>
      </c>
      <c r="AC206" s="7">
        <f t="shared" si="30"/>
        <v>0.99227976000000007</v>
      </c>
      <c r="AD206" s="7">
        <f t="shared" si="31"/>
        <v>0.99986491999999993</v>
      </c>
    </row>
    <row r="207" spans="2:30" x14ac:dyDescent="0.2">
      <c r="B207" s="1">
        <v>204</v>
      </c>
      <c r="C207" s="2">
        <v>20240413526</v>
      </c>
      <c r="D207" s="2">
        <v>0</v>
      </c>
      <c r="E207" s="2">
        <v>10754095000</v>
      </c>
      <c r="F207" s="2">
        <v>0.79995000000000005</v>
      </c>
      <c r="G207" s="2">
        <v>3.01</v>
      </c>
      <c r="H207" s="2">
        <v>709212392</v>
      </c>
      <c r="I207" s="2">
        <v>0</v>
      </c>
      <c r="J207" s="2">
        <v>0</v>
      </c>
      <c r="K207" s="2">
        <v>1.23E-2</v>
      </c>
      <c r="L207" s="2" t="s">
        <v>22</v>
      </c>
      <c r="M207" s="2">
        <v>1640</v>
      </c>
      <c r="N207" s="2">
        <v>0.82097502</v>
      </c>
      <c r="O207" s="2">
        <v>0.80789999999999995</v>
      </c>
      <c r="P207" s="2">
        <v>1.3117766099999999</v>
      </c>
      <c r="Q207" s="2">
        <v>10683037375</v>
      </c>
      <c r="R207" s="2">
        <v>8687773687</v>
      </c>
      <c r="S207" s="2">
        <v>8828843390</v>
      </c>
      <c r="T207" s="2">
        <v>0.81985330999999995</v>
      </c>
      <c r="U207" s="2">
        <v>0.81222470999999996</v>
      </c>
      <c r="V207" s="2">
        <v>0.89923414000000002</v>
      </c>
      <c r="W207" s="2">
        <f t="shared" si="25"/>
        <v>1</v>
      </c>
      <c r="X207" s="2">
        <f t="shared" si="26"/>
        <v>1</v>
      </c>
      <c r="Y207" s="2">
        <f t="shared" si="27"/>
        <v>1</v>
      </c>
      <c r="Z207" s="2">
        <f t="shared" si="28"/>
        <v>1</v>
      </c>
      <c r="AA207" s="5" t="str">
        <f t="shared" si="32"/>
        <v>Y</v>
      </c>
      <c r="AB207" s="7">
        <f t="shared" si="29"/>
        <v>0.98804669000000001</v>
      </c>
      <c r="AC207" s="7">
        <f t="shared" si="30"/>
        <v>0.99567528999999999</v>
      </c>
      <c r="AD207" s="7">
        <f t="shared" si="31"/>
        <v>0.98692497999999995</v>
      </c>
    </row>
    <row r="208" spans="2:30" x14ac:dyDescent="0.2">
      <c r="B208" s="1">
        <v>205</v>
      </c>
      <c r="C208" s="2">
        <v>20240716408</v>
      </c>
      <c r="D208" s="2">
        <v>0</v>
      </c>
      <c r="E208" s="2">
        <v>31670000</v>
      </c>
      <c r="F208" s="2">
        <v>0.87744999999999995</v>
      </c>
      <c r="G208" s="2">
        <v>0.6</v>
      </c>
      <c r="H208" s="2">
        <v>1704474</v>
      </c>
      <c r="I208" s="2">
        <v>0</v>
      </c>
      <c r="J208" s="2">
        <v>4.99E-2</v>
      </c>
      <c r="K208" s="2">
        <v>4.4699999999999997E-2</v>
      </c>
      <c r="L208" s="2" t="s">
        <v>186</v>
      </c>
      <c r="M208" s="2">
        <v>48166.967308959996</v>
      </c>
      <c r="N208" s="2">
        <v>0.87257119999999999</v>
      </c>
      <c r="O208" s="2">
        <v>0.87190000000000001</v>
      </c>
      <c r="P208" s="2">
        <v>6.9197980000000006E-2</v>
      </c>
      <c r="Q208" s="2">
        <v>31230875</v>
      </c>
      <c r="R208" s="2">
        <v>27612415</v>
      </c>
      <c r="S208" s="2">
        <v>27634330</v>
      </c>
      <c r="T208" s="2">
        <v>0.88306070999999997</v>
      </c>
      <c r="U208" s="2">
        <v>0.88309006000000001</v>
      </c>
      <c r="V208" s="2">
        <v>6.5657859999999998E-2</v>
      </c>
      <c r="W208" s="2">
        <f t="shared" si="25"/>
        <v>0</v>
      </c>
      <c r="X208" s="2">
        <f t="shared" si="26"/>
        <v>0</v>
      </c>
      <c r="Y208" s="2">
        <f t="shared" si="27"/>
        <v>0</v>
      </c>
      <c r="Z208" s="2">
        <f t="shared" si="28"/>
        <v>0</v>
      </c>
      <c r="AA208" s="5" t="str">
        <f t="shared" si="32"/>
        <v/>
      </c>
      <c r="AB208" s="7">
        <f t="shared" si="29"/>
        <v>0.98883929000000004</v>
      </c>
      <c r="AC208" s="7">
        <f t="shared" si="30"/>
        <v>0.98880994</v>
      </c>
      <c r="AD208" s="7">
        <f t="shared" si="31"/>
        <v>0.99932880000000002</v>
      </c>
    </row>
    <row r="209" spans="2:30" x14ac:dyDescent="0.2">
      <c r="B209" s="1">
        <v>206</v>
      </c>
      <c r="C209" s="2">
        <v>20240803706</v>
      </c>
      <c r="D209" s="2">
        <v>0</v>
      </c>
      <c r="E209" s="2">
        <v>62805000</v>
      </c>
      <c r="F209" s="2">
        <v>0.87744999999999995</v>
      </c>
      <c r="G209" s="2">
        <v>0.11</v>
      </c>
      <c r="H209" s="2">
        <v>662782</v>
      </c>
      <c r="I209" s="2">
        <v>0</v>
      </c>
      <c r="J209" s="2">
        <v>5.5899999999999998E-2</v>
      </c>
      <c r="K209" s="2">
        <v>5.1499999999999997E-2</v>
      </c>
      <c r="L209" s="2" t="s">
        <v>187</v>
      </c>
      <c r="M209" s="2">
        <v>37891.306212360003</v>
      </c>
      <c r="N209" s="2">
        <v>0.87642067000000001</v>
      </c>
      <c r="O209" s="2">
        <v>0.87390000000000001</v>
      </c>
      <c r="P209" s="2">
        <v>0.24939096999999999</v>
      </c>
      <c r="Q209" s="2">
        <v>62460250</v>
      </c>
      <c r="R209" s="2">
        <v>54886970</v>
      </c>
      <c r="S209" s="2">
        <v>55043600</v>
      </c>
      <c r="T209" s="2">
        <v>0.88117102000000003</v>
      </c>
      <c r="U209" s="2">
        <v>0.87855634999999999</v>
      </c>
      <c r="V209" s="2">
        <v>0.85420445</v>
      </c>
      <c r="W209" s="2">
        <f t="shared" si="25"/>
        <v>0</v>
      </c>
      <c r="X209" s="2">
        <f t="shared" si="26"/>
        <v>0</v>
      </c>
      <c r="Y209" s="2">
        <f t="shared" si="27"/>
        <v>1</v>
      </c>
      <c r="Z209" s="2">
        <f t="shared" si="28"/>
        <v>0</v>
      </c>
      <c r="AA209" s="5" t="str">
        <f t="shared" si="32"/>
        <v/>
      </c>
      <c r="AB209" s="7">
        <f t="shared" si="29"/>
        <v>0.99272897999999998</v>
      </c>
      <c r="AC209" s="7">
        <f t="shared" si="30"/>
        <v>0.99534365000000002</v>
      </c>
      <c r="AD209" s="7">
        <f t="shared" si="31"/>
        <v>0.99747933</v>
      </c>
    </row>
    <row r="210" spans="2:30" x14ac:dyDescent="0.2">
      <c r="B210" s="1">
        <v>207</v>
      </c>
      <c r="C210" s="2">
        <v>20240614120</v>
      </c>
      <c r="D210" s="2">
        <v>0</v>
      </c>
      <c r="E210" s="2">
        <v>19712690</v>
      </c>
      <c r="F210" s="2">
        <v>0.87744999999999995</v>
      </c>
      <c r="G210" s="2">
        <v>0.19</v>
      </c>
      <c r="H210" s="2">
        <v>0</v>
      </c>
      <c r="I210" s="2">
        <v>0</v>
      </c>
      <c r="J210" s="2">
        <v>0</v>
      </c>
      <c r="K210" s="2">
        <v>7.5399999999999995E-2</v>
      </c>
      <c r="L210" s="2" t="s">
        <v>22</v>
      </c>
      <c r="M210" s="2">
        <v>1640</v>
      </c>
      <c r="N210" s="2">
        <v>0.88434404</v>
      </c>
      <c r="O210" s="2">
        <v>0.88</v>
      </c>
      <c r="P210" s="2">
        <v>0.43118925000000002</v>
      </c>
      <c r="Q210" s="2">
        <v>19770700</v>
      </c>
      <c r="R210" s="2">
        <v>17347801</v>
      </c>
      <c r="S210" s="2">
        <v>17432800</v>
      </c>
      <c r="T210" s="2">
        <v>0.88205557999999995</v>
      </c>
      <c r="U210" s="2">
        <v>0.87781617000000001</v>
      </c>
      <c r="V210" s="2">
        <v>0.23817324000000001</v>
      </c>
      <c r="W210" s="2">
        <f t="shared" si="25"/>
        <v>1</v>
      </c>
      <c r="X210" s="2">
        <f t="shared" si="26"/>
        <v>0</v>
      </c>
      <c r="Y210" s="2">
        <f t="shared" si="27"/>
        <v>0</v>
      </c>
      <c r="Z210" s="2">
        <f t="shared" si="28"/>
        <v>1</v>
      </c>
      <c r="AA210" s="5" t="str">
        <f t="shared" si="32"/>
        <v>Y</v>
      </c>
      <c r="AB210" s="7">
        <f t="shared" si="29"/>
        <v>0.99794442000000005</v>
      </c>
      <c r="AC210" s="7">
        <f t="shared" si="30"/>
        <v>0.99781617</v>
      </c>
      <c r="AD210" s="7">
        <f t="shared" si="31"/>
        <v>0.99565596000000001</v>
      </c>
    </row>
    <row r="211" spans="2:30" x14ac:dyDescent="0.2">
      <c r="B211" s="1">
        <v>208</v>
      </c>
      <c r="C211" s="2">
        <v>20241125101</v>
      </c>
      <c r="D211" s="2">
        <v>0</v>
      </c>
      <c r="E211" s="2">
        <v>1503235000</v>
      </c>
      <c r="F211" s="2">
        <v>0.86745000000000005</v>
      </c>
      <c r="G211" s="2">
        <v>13.55</v>
      </c>
      <c r="H211" s="2">
        <v>97356013</v>
      </c>
      <c r="I211" s="2">
        <v>1283319328</v>
      </c>
      <c r="J211" s="2">
        <v>0.1119</v>
      </c>
      <c r="K211" s="2">
        <v>1.23E-2</v>
      </c>
      <c r="L211" s="2" t="s">
        <v>188</v>
      </c>
      <c r="M211" s="2">
        <v>47167.833601509999</v>
      </c>
      <c r="N211" s="2">
        <v>0.87363860999999998</v>
      </c>
      <c r="O211" s="2">
        <v>0.87360000000000004</v>
      </c>
      <c r="P211" s="2">
        <v>3.9509999999999999E-5</v>
      </c>
      <c r="Q211" s="2">
        <v>1499082375</v>
      </c>
      <c r="R211" s="2">
        <v>1313283546</v>
      </c>
      <c r="S211" s="2">
        <v>1313284140</v>
      </c>
      <c r="T211" s="2">
        <v>0.87629988000000003</v>
      </c>
      <c r="U211" s="2">
        <v>0.87448046999999995</v>
      </c>
      <c r="V211" s="2">
        <v>6.5657859999999998E-2</v>
      </c>
      <c r="W211" s="2">
        <f t="shared" si="25"/>
        <v>0</v>
      </c>
      <c r="X211" s="2">
        <f t="shared" si="26"/>
        <v>0</v>
      </c>
      <c r="Y211" s="2">
        <f t="shared" si="27"/>
        <v>0</v>
      </c>
      <c r="Z211" s="2">
        <f t="shared" si="28"/>
        <v>0</v>
      </c>
      <c r="AA211" s="5" t="str">
        <f t="shared" si="32"/>
        <v/>
      </c>
      <c r="AB211" s="7">
        <f t="shared" si="29"/>
        <v>0.99730012000000001</v>
      </c>
      <c r="AC211" s="7">
        <f t="shared" si="30"/>
        <v>0.99911953000000009</v>
      </c>
      <c r="AD211" s="7">
        <f t="shared" si="31"/>
        <v>0.99996139000000006</v>
      </c>
    </row>
    <row r="212" spans="2:30" x14ac:dyDescent="0.2">
      <c r="B212" s="1">
        <v>209</v>
      </c>
      <c r="C212" s="2">
        <v>20240617317</v>
      </c>
      <c r="D212" s="2">
        <v>0</v>
      </c>
      <c r="E212" s="2">
        <v>183965000</v>
      </c>
      <c r="F212" s="2">
        <v>0.87744999999999995</v>
      </c>
      <c r="G212" s="2">
        <v>28.47</v>
      </c>
      <c r="H212" s="2">
        <v>4789853</v>
      </c>
      <c r="I212" s="2">
        <v>151514055</v>
      </c>
      <c r="J212" s="2">
        <v>0</v>
      </c>
      <c r="K212" s="2">
        <v>7.5499999999999998E-2</v>
      </c>
      <c r="L212" s="2" t="s">
        <v>22</v>
      </c>
      <c r="M212" s="2">
        <v>1640</v>
      </c>
      <c r="N212" s="2">
        <v>0.87135297</v>
      </c>
      <c r="O212" s="2">
        <v>0.87129999999999996</v>
      </c>
      <c r="P212" s="2">
        <v>1.74109E-3</v>
      </c>
      <c r="Q212" s="2">
        <v>182014075</v>
      </c>
      <c r="R212" s="2">
        <v>160295247</v>
      </c>
      <c r="S212" s="2">
        <v>160298450</v>
      </c>
      <c r="T212" s="2">
        <v>0.88333390000000001</v>
      </c>
      <c r="U212" s="2">
        <v>0.88147671999999999</v>
      </c>
      <c r="V212" s="2">
        <v>6.5657859999999998E-2</v>
      </c>
      <c r="W212" s="2">
        <f t="shared" si="25"/>
        <v>0</v>
      </c>
      <c r="X212" s="2">
        <f t="shared" si="26"/>
        <v>0</v>
      </c>
      <c r="Y212" s="2">
        <f t="shared" si="27"/>
        <v>0</v>
      </c>
      <c r="Z212" s="2">
        <f t="shared" si="28"/>
        <v>0</v>
      </c>
      <c r="AA212" s="5" t="str">
        <f t="shared" si="32"/>
        <v/>
      </c>
      <c r="AB212" s="7">
        <f t="shared" si="29"/>
        <v>0.98796609999999996</v>
      </c>
      <c r="AC212" s="7">
        <f t="shared" si="30"/>
        <v>0.98982327999999997</v>
      </c>
      <c r="AD212" s="7">
        <f t="shared" si="31"/>
        <v>0.99994702999999996</v>
      </c>
    </row>
    <row r="213" spans="2:30" x14ac:dyDescent="0.2">
      <c r="B213" s="1">
        <v>210</v>
      </c>
      <c r="C213" s="2">
        <v>20240707624</v>
      </c>
      <c r="D213" s="2">
        <v>0</v>
      </c>
      <c r="E213" s="2">
        <v>105567000</v>
      </c>
      <c r="F213" s="2">
        <v>0.87744999999999995</v>
      </c>
      <c r="G213" s="2">
        <v>0.57999999999999996</v>
      </c>
      <c r="H213" s="2">
        <v>5653399</v>
      </c>
      <c r="I213" s="2">
        <v>0</v>
      </c>
      <c r="J213" s="2">
        <v>4.99E-2</v>
      </c>
      <c r="K213" s="2">
        <v>7.7399999999999997E-2</v>
      </c>
      <c r="L213" s="2" t="s">
        <v>189</v>
      </c>
      <c r="M213" s="2">
        <v>48726.70652991</v>
      </c>
      <c r="N213" s="2">
        <v>0.88799530000000004</v>
      </c>
      <c r="O213" s="2">
        <v>0.88790000000000002</v>
      </c>
      <c r="P213" s="2">
        <v>6.4035200000000002E-3</v>
      </c>
      <c r="Q213" s="2">
        <v>106038425</v>
      </c>
      <c r="R213" s="2">
        <v>93736240</v>
      </c>
      <c r="S213" s="2">
        <v>93743000</v>
      </c>
      <c r="T213" s="2">
        <v>0.88382508999999998</v>
      </c>
      <c r="U213" s="2">
        <v>0.88328412999999995</v>
      </c>
      <c r="V213" s="2">
        <v>8.3696270000000003E-2</v>
      </c>
      <c r="W213" s="2">
        <f t="shared" si="25"/>
        <v>0</v>
      </c>
      <c r="X213" s="2">
        <f t="shared" si="26"/>
        <v>0</v>
      </c>
      <c r="Y213" s="2">
        <f t="shared" si="27"/>
        <v>0</v>
      </c>
      <c r="Z213" s="2">
        <f t="shared" si="28"/>
        <v>0</v>
      </c>
      <c r="AA213" s="5" t="str">
        <f t="shared" si="32"/>
        <v/>
      </c>
      <c r="AB213" s="7">
        <f t="shared" si="29"/>
        <v>0.99592508999999996</v>
      </c>
      <c r="AC213" s="7">
        <f t="shared" si="30"/>
        <v>0.99538412999999992</v>
      </c>
      <c r="AD213" s="7">
        <f t="shared" si="31"/>
        <v>0.99990469999999998</v>
      </c>
    </row>
    <row r="214" spans="2:30" x14ac:dyDescent="0.2">
      <c r="B214" s="1">
        <v>211</v>
      </c>
      <c r="C214" s="2">
        <v>20240346214</v>
      </c>
      <c r="D214" s="2">
        <v>0</v>
      </c>
      <c r="E214" s="2">
        <v>416463000</v>
      </c>
      <c r="F214" s="2">
        <v>0.87744999999999995</v>
      </c>
      <c r="G214" s="2">
        <v>1.72</v>
      </c>
      <c r="H214" s="2">
        <v>27648217</v>
      </c>
      <c r="I214" s="2">
        <v>408110907</v>
      </c>
      <c r="J214" s="2">
        <v>0.05</v>
      </c>
      <c r="K214" s="2">
        <v>8.3199999999999996E-2</v>
      </c>
      <c r="L214" s="2" t="s">
        <v>190</v>
      </c>
      <c r="M214" s="2">
        <v>43764.646916559999</v>
      </c>
      <c r="N214" s="2">
        <v>0.97265347999999996</v>
      </c>
      <c r="O214" s="2">
        <v>0.89600000000000002</v>
      </c>
      <c r="P214" s="2">
        <v>7.6689496999999998</v>
      </c>
      <c r="Q214" s="2">
        <v>421388750</v>
      </c>
      <c r="R214" s="2">
        <v>373135848</v>
      </c>
      <c r="S214" s="2">
        <v>405074186</v>
      </c>
      <c r="T214" s="2">
        <v>0.93540624999999999</v>
      </c>
      <c r="U214" s="2">
        <v>0.88498699999999997</v>
      </c>
      <c r="V214" s="2">
        <v>7.506401E-2</v>
      </c>
      <c r="W214" s="2">
        <f t="shared" si="25"/>
        <v>1</v>
      </c>
      <c r="X214" s="2">
        <f t="shared" si="26"/>
        <v>0</v>
      </c>
      <c r="Y214" s="2">
        <f t="shared" si="27"/>
        <v>1</v>
      </c>
      <c r="Z214" s="2">
        <f t="shared" si="28"/>
        <v>0</v>
      </c>
      <c r="AA214" s="5" t="str">
        <f t="shared" si="32"/>
        <v>Y</v>
      </c>
      <c r="AB214" s="7">
        <f t="shared" si="29"/>
        <v>0.96059375000000002</v>
      </c>
      <c r="AC214" s="7">
        <f t="shared" si="30"/>
        <v>0.98898699999999995</v>
      </c>
      <c r="AD214" s="7">
        <f t="shared" si="31"/>
        <v>0.92334652000000006</v>
      </c>
    </row>
    <row r="215" spans="2:30" x14ac:dyDescent="0.2">
      <c r="B215" s="1">
        <v>212</v>
      </c>
      <c r="C215" s="2">
        <v>20240534049</v>
      </c>
      <c r="D215" s="2">
        <v>0</v>
      </c>
      <c r="E215" s="2">
        <v>230142000</v>
      </c>
      <c r="F215" s="2">
        <v>0.87744999999999995</v>
      </c>
      <c r="G215" s="2">
        <v>2.02</v>
      </c>
      <c r="H215" s="2">
        <v>12355108</v>
      </c>
      <c r="I215" s="2">
        <v>190903421</v>
      </c>
      <c r="J215" s="2">
        <v>0</v>
      </c>
      <c r="K215" s="2">
        <v>7.1999999999999995E-2</v>
      </c>
      <c r="L215" s="2" t="s">
        <v>22</v>
      </c>
      <c r="M215" s="2">
        <v>1640</v>
      </c>
      <c r="N215" s="2">
        <v>0.87638209</v>
      </c>
      <c r="O215" s="2">
        <v>0.87629999999999997</v>
      </c>
      <c r="P215" s="2">
        <v>4.8187600000000001E-3</v>
      </c>
      <c r="Q215" s="2">
        <v>228123675</v>
      </c>
      <c r="R215" s="2">
        <v>201681237</v>
      </c>
      <c r="S215" s="2">
        <v>201692327</v>
      </c>
      <c r="T215" s="2">
        <v>0.88341628999999999</v>
      </c>
      <c r="U215" s="2">
        <v>0.88358707999999997</v>
      </c>
      <c r="V215" s="2">
        <v>6.5657859999999998E-2</v>
      </c>
      <c r="W215" s="2">
        <f t="shared" si="25"/>
        <v>0</v>
      </c>
      <c r="X215" s="2">
        <f t="shared" si="26"/>
        <v>0</v>
      </c>
      <c r="Y215" s="2">
        <f t="shared" si="27"/>
        <v>0</v>
      </c>
      <c r="Z215" s="2">
        <f t="shared" si="28"/>
        <v>0</v>
      </c>
      <c r="AA215" s="5" t="str">
        <f t="shared" si="32"/>
        <v/>
      </c>
      <c r="AB215" s="7">
        <f t="shared" si="29"/>
        <v>0.99288370999999997</v>
      </c>
      <c r="AC215" s="7">
        <f t="shared" si="30"/>
        <v>0.99271292</v>
      </c>
      <c r="AD215" s="7">
        <f t="shared" si="31"/>
        <v>0.99991790999999997</v>
      </c>
    </row>
    <row r="216" spans="2:30" x14ac:dyDescent="0.2">
      <c r="B216" s="1">
        <v>213</v>
      </c>
      <c r="C216" s="2">
        <v>20240602237</v>
      </c>
      <c r="D216" s="2">
        <v>0</v>
      </c>
      <c r="E216" s="2">
        <v>40667000</v>
      </c>
      <c r="F216" s="2">
        <v>0.87744999999999995</v>
      </c>
      <c r="G216" s="2">
        <v>2.23</v>
      </c>
      <c r="H216" s="2">
        <v>553922</v>
      </c>
      <c r="I216" s="2">
        <v>0</v>
      </c>
      <c r="J216" s="2">
        <v>0</v>
      </c>
      <c r="K216" s="2">
        <v>3.5200000000000002E-2</v>
      </c>
      <c r="L216" s="2" t="s">
        <v>22</v>
      </c>
      <c r="M216" s="2">
        <v>1640</v>
      </c>
      <c r="N216" s="2">
        <v>0.86924796999999998</v>
      </c>
      <c r="O216" s="2">
        <v>0.86899999999999999</v>
      </c>
      <c r="P216" s="2">
        <v>2.2057199999999999E-2</v>
      </c>
      <c r="Q216" s="2">
        <v>40199275</v>
      </c>
      <c r="R216" s="2">
        <v>35340737</v>
      </c>
      <c r="S216" s="2">
        <v>35349707</v>
      </c>
      <c r="T216" s="2">
        <v>0.88040954999999999</v>
      </c>
      <c r="U216" s="2">
        <v>0.87780382000000001</v>
      </c>
      <c r="V216" s="2">
        <v>6.5657859999999998E-2</v>
      </c>
      <c r="W216" s="2">
        <f t="shared" si="25"/>
        <v>0</v>
      </c>
      <c r="X216" s="2">
        <f t="shared" si="26"/>
        <v>0</v>
      </c>
      <c r="Y216" s="2">
        <f t="shared" si="27"/>
        <v>0</v>
      </c>
      <c r="Z216" s="2">
        <f t="shared" si="28"/>
        <v>0</v>
      </c>
      <c r="AA216" s="5" t="str">
        <f t="shared" si="32"/>
        <v/>
      </c>
      <c r="AB216" s="7">
        <f t="shared" si="29"/>
        <v>0.98859045000000001</v>
      </c>
      <c r="AC216" s="7">
        <f t="shared" si="30"/>
        <v>0.99119617999999998</v>
      </c>
      <c r="AD216" s="7">
        <f t="shared" si="31"/>
        <v>0.99975203000000001</v>
      </c>
    </row>
    <row r="217" spans="2:30" x14ac:dyDescent="0.2">
      <c r="B217" s="1">
        <v>214</v>
      </c>
      <c r="C217" s="2">
        <v>20240413748</v>
      </c>
      <c r="D217" s="2">
        <v>0</v>
      </c>
      <c r="E217" s="2">
        <v>201408000</v>
      </c>
      <c r="F217" s="2">
        <v>0.87744999999999995</v>
      </c>
      <c r="G217" s="2">
        <v>0.17</v>
      </c>
      <c r="H217" s="2">
        <v>10568966</v>
      </c>
      <c r="I217" s="2">
        <v>0</v>
      </c>
      <c r="J217" s="2">
        <v>0.05</v>
      </c>
      <c r="K217" s="2">
        <v>3.8600000000000002E-2</v>
      </c>
      <c r="L217" s="2" t="s">
        <v>191</v>
      </c>
      <c r="M217" s="2">
        <v>24163.75637485</v>
      </c>
      <c r="N217" s="2">
        <v>0.88716932999999998</v>
      </c>
      <c r="O217" s="2">
        <v>0.88560000000000005</v>
      </c>
      <c r="P217" s="2">
        <v>0.15290603999999999</v>
      </c>
      <c r="Q217" s="2">
        <v>201811850</v>
      </c>
      <c r="R217" s="2">
        <v>178375035</v>
      </c>
      <c r="S217" s="2">
        <v>178683000</v>
      </c>
      <c r="T217" s="2">
        <v>0.88514364000000001</v>
      </c>
      <c r="U217" s="2">
        <v>0.88301426999999999</v>
      </c>
      <c r="V217" s="2">
        <v>0.18700259999999999</v>
      </c>
      <c r="W217" s="2">
        <f t="shared" si="25"/>
        <v>0</v>
      </c>
      <c r="X217" s="2">
        <f t="shared" si="26"/>
        <v>0</v>
      </c>
      <c r="Y217" s="2">
        <f t="shared" si="27"/>
        <v>0</v>
      </c>
      <c r="Z217" s="2">
        <f t="shared" si="28"/>
        <v>0</v>
      </c>
      <c r="AA217" s="5" t="str">
        <f t="shared" si="32"/>
        <v/>
      </c>
      <c r="AB217" s="7">
        <f t="shared" si="29"/>
        <v>0.99954363999999996</v>
      </c>
      <c r="AC217" s="7">
        <f t="shared" si="30"/>
        <v>0.99741426999999994</v>
      </c>
      <c r="AD217" s="7">
        <f t="shared" si="31"/>
        <v>0.99843067000000008</v>
      </c>
    </row>
    <row r="218" spans="2:30" x14ac:dyDescent="0.2">
      <c r="B218" s="1">
        <v>215</v>
      </c>
      <c r="C218" s="2">
        <v>20240522566</v>
      </c>
      <c r="D218" s="2">
        <v>0</v>
      </c>
      <c r="E218" s="2">
        <v>79860000</v>
      </c>
      <c r="F218" s="2">
        <v>0.87744999999999995</v>
      </c>
      <c r="G218" s="2">
        <v>0.35</v>
      </c>
      <c r="H218" s="2">
        <v>4368535</v>
      </c>
      <c r="I218" s="2">
        <v>0</v>
      </c>
      <c r="J218" s="2">
        <v>0</v>
      </c>
      <c r="K218" s="2">
        <v>4.5400000000000003E-2</v>
      </c>
      <c r="L218" s="2" t="s">
        <v>192</v>
      </c>
      <c r="M218" s="2">
        <v>24120.22032479</v>
      </c>
      <c r="N218" s="2">
        <v>0.87463360999999995</v>
      </c>
      <c r="O218" s="2">
        <v>0.86890000000000001</v>
      </c>
      <c r="P218" s="2">
        <v>0.57665288999999997</v>
      </c>
      <c r="Q218" s="2">
        <v>78468700</v>
      </c>
      <c r="R218" s="2">
        <v>69387725</v>
      </c>
      <c r="S218" s="2">
        <v>69848240</v>
      </c>
      <c r="T218" s="2">
        <v>0.88416070999999996</v>
      </c>
      <c r="U218" s="2">
        <v>0.88319943999999995</v>
      </c>
      <c r="V218" s="2">
        <v>8.2431169999999998E-2</v>
      </c>
      <c r="W218" s="2">
        <f t="shared" si="25"/>
        <v>0</v>
      </c>
      <c r="X218" s="2">
        <f t="shared" si="26"/>
        <v>0</v>
      </c>
      <c r="Y218" s="2">
        <f t="shared" si="27"/>
        <v>0</v>
      </c>
      <c r="Z218" s="2">
        <f t="shared" si="28"/>
        <v>0</v>
      </c>
      <c r="AA218" s="5" t="str">
        <f t="shared" si="32"/>
        <v/>
      </c>
      <c r="AB218" s="7">
        <f t="shared" si="29"/>
        <v>0.98473929000000004</v>
      </c>
      <c r="AC218" s="7">
        <f t="shared" si="30"/>
        <v>0.98570056000000006</v>
      </c>
      <c r="AD218" s="7">
        <f t="shared" si="31"/>
        <v>0.99426639000000006</v>
      </c>
    </row>
    <row r="219" spans="2:30" x14ac:dyDescent="0.2">
      <c r="B219" s="1">
        <v>216</v>
      </c>
      <c r="C219" s="2">
        <v>20240447309</v>
      </c>
      <c r="D219" s="2">
        <v>0</v>
      </c>
      <c r="E219" s="2">
        <v>186312000</v>
      </c>
      <c r="F219" s="2">
        <v>0.87744999999999995</v>
      </c>
      <c r="G219" s="2">
        <v>0.56000000000000005</v>
      </c>
      <c r="H219" s="2">
        <v>13468108</v>
      </c>
      <c r="I219" s="2">
        <v>0</v>
      </c>
      <c r="J219" s="2">
        <v>4.99E-2</v>
      </c>
      <c r="K219" s="2">
        <v>4.19E-2</v>
      </c>
      <c r="L219" s="2" t="s">
        <v>193</v>
      </c>
      <c r="M219" s="2">
        <v>38774.967251590002</v>
      </c>
      <c r="N219" s="2">
        <v>0.88848329999999998</v>
      </c>
      <c r="O219" s="2">
        <v>0.88819999999999999</v>
      </c>
      <c r="P219" s="2">
        <v>3.1389279999999999E-2</v>
      </c>
      <c r="Q219" s="2">
        <v>186707050</v>
      </c>
      <c r="R219" s="2">
        <v>165476618</v>
      </c>
      <c r="S219" s="2">
        <v>165535100</v>
      </c>
      <c r="T219" s="2">
        <v>0.88637211000000005</v>
      </c>
      <c r="U219" s="2">
        <v>0.88613540999999996</v>
      </c>
      <c r="V219" s="2">
        <v>6.5657859999999998E-2</v>
      </c>
      <c r="W219" s="2">
        <f t="shared" si="25"/>
        <v>0</v>
      </c>
      <c r="X219" s="2">
        <f t="shared" si="26"/>
        <v>0</v>
      </c>
      <c r="Y219" s="2">
        <f t="shared" si="27"/>
        <v>0</v>
      </c>
      <c r="Z219" s="2">
        <f t="shared" si="28"/>
        <v>0</v>
      </c>
      <c r="AA219" s="5" t="str">
        <f t="shared" si="32"/>
        <v/>
      </c>
      <c r="AB219" s="7">
        <f t="shared" si="29"/>
        <v>0.99817211000000006</v>
      </c>
      <c r="AC219" s="7">
        <f t="shared" si="30"/>
        <v>0.99793540999999997</v>
      </c>
      <c r="AD219" s="7">
        <f t="shared" si="31"/>
        <v>0.99971670000000001</v>
      </c>
    </row>
    <row r="220" spans="2:30" x14ac:dyDescent="0.2">
      <c r="B220" s="1">
        <v>217</v>
      </c>
      <c r="C220" s="2">
        <v>20240235908</v>
      </c>
      <c r="D220" s="2">
        <v>0</v>
      </c>
      <c r="E220" s="2">
        <v>83430000</v>
      </c>
      <c r="F220" s="2">
        <v>0.87744999999999995</v>
      </c>
      <c r="G220" s="2">
        <v>0.62</v>
      </c>
      <c r="H220" s="2">
        <v>731055</v>
      </c>
      <c r="I220" s="2">
        <v>0</v>
      </c>
      <c r="J220" s="2">
        <v>4.99E-2</v>
      </c>
      <c r="K220" s="2">
        <v>5.3499999999999999E-2</v>
      </c>
      <c r="L220" s="2" t="s">
        <v>194</v>
      </c>
      <c r="M220" s="2">
        <v>33517.792959220002</v>
      </c>
      <c r="N220" s="2">
        <v>0.88237001000000004</v>
      </c>
      <c r="O220" s="2">
        <v>0.8821</v>
      </c>
      <c r="P220" s="2">
        <v>2.5690999999999999E-2</v>
      </c>
      <c r="Q220" s="2">
        <v>83771275</v>
      </c>
      <c r="R220" s="2">
        <v>73594696</v>
      </c>
      <c r="S220" s="2">
        <v>73616130</v>
      </c>
      <c r="T220" s="2">
        <v>0.87904119999999997</v>
      </c>
      <c r="U220" s="2">
        <v>0.87826232999999998</v>
      </c>
      <c r="V220" s="2">
        <v>6.5657859999999998E-2</v>
      </c>
      <c r="W220" s="2">
        <f t="shared" si="25"/>
        <v>0</v>
      </c>
      <c r="X220" s="2">
        <f t="shared" si="26"/>
        <v>0</v>
      </c>
      <c r="Y220" s="2">
        <f t="shared" si="27"/>
        <v>0</v>
      </c>
      <c r="Z220" s="2">
        <f t="shared" si="28"/>
        <v>0</v>
      </c>
      <c r="AA220" s="5" t="str">
        <f t="shared" si="32"/>
        <v/>
      </c>
      <c r="AB220" s="7">
        <f t="shared" si="29"/>
        <v>0.99694119999999997</v>
      </c>
      <c r="AC220" s="7">
        <f t="shared" si="30"/>
        <v>0.99616232999999998</v>
      </c>
      <c r="AD220" s="7">
        <f t="shared" si="31"/>
        <v>0.99972998999999996</v>
      </c>
    </row>
    <row r="221" spans="2:30" x14ac:dyDescent="0.2">
      <c r="B221" s="1">
        <v>218</v>
      </c>
      <c r="C221" s="2">
        <v>20170103692</v>
      </c>
      <c r="D221" s="2">
        <v>0</v>
      </c>
      <c r="E221" s="2">
        <v>104247000</v>
      </c>
      <c r="F221" s="2">
        <v>0.87744999999999995</v>
      </c>
      <c r="G221" s="2">
        <v>0.25</v>
      </c>
      <c r="H221" s="2">
        <v>0</v>
      </c>
      <c r="I221" s="2">
        <v>0</v>
      </c>
      <c r="J221" s="2">
        <v>1.44E-2</v>
      </c>
      <c r="K221" s="2">
        <v>9.01E-2</v>
      </c>
      <c r="L221" s="2" t="s">
        <v>195</v>
      </c>
      <c r="M221" s="2">
        <v>43835.69981256</v>
      </c>
      <c r="N221" s="2">
        <v>0.87695568999999995</v>
      </c>
      <c r="O221" s="2">
        <v>0.876</v>
      </c>
      <c r="P221" s="2">
        <v>9.0923480000000001E-2</v>
      </c>
      <c r="Q221" s="2">
        <v>104080250</v>
      </c>
      <c r="R221" s="2">
        <v>91325215</v>
      </c>
      <c r="S221" s="2">
        <v>91420000</v>
      </c>
      <c r="T221" s="2">
        <v>0.87858607</v>
      </c>
      <c r="U221" s="2">
        <v>0.87770497000000003</v>
      </c>
      <c r="V221" s="2">
        <v>0.13724702</v>
      </c>
      <c r="W221" s="2">
        <f t="shared" si="25"/>
        <v>0</v>
      </c>
      <c r="X221" s="2">
        <f t="shared" si="26"/>
        <v>0</v>
      </c>
      <c r="Y221" s="2">
        <f t="shared" si="27"/>
        <v>0</v>
      </c>
      <c r="Z221" s="2">
        <f t="shared" si="28"/>
        <v>0</v>
      </c>
      <c r="AA221" s="5" t="str">
        <f t="shared" si="32"/>
        <v/>
      </c>
      <c r="AB221" s="7">
        <f t="shared" si="29"/>
        <v>0.99741393</v>
      </c>
      <c r="AC221" s="7">
        <f t="shared" si="30"/>
        <v>0.99829502999999997</v>
      </c>
      <c r="AD221" s="7">
        <f t="shared" si="31"/>
        <v>0.99904431000000005</v>
      </c>
    </row>
    <row r="222" spans="2:30" x14ac:dyDescent="0.2">
      <c r="B222" s="1">
        <v>219</v>
      </c>
      <c r="C222" s="2">
        <v>20240435872</v>
      </c>
      <c r="D222" s="2">
        <v>0</v>
      </c>
      <c r="E222" s="2">
        <v>1646454000</v>
      </c>
      <c r="F222" s="2">
        <v>0.86745000000000005</v>
      </c>
      <c r="G222" s="2">
        <v>6.35</v>
      </c>
      <c r="H222" s="2">
        <v>123537399</v>
      </c>
      <c r="I222" s="2">
        <v>1424468487</v>
      </c>
      <c r="J222" s="2">
        <v>4.99E-2</v>
      </c>
      <c r="K222" s="2">
        <v>3.7400000000000003E-2</v>
      </c>
      <c r="L222" s="2" t="s">
        <v>22</v>
      </c>
      <c r="M222" s="2">
        <v>1640</v>
      </c>
      <c r="N222" s="2">
        <v>0.87475676000000002</v>
      </c>
      <c r="O222" s="2">
        <v>0.87470000000000003</v>
      </c>
      <c r="P222" s="2">
        <v>2.6428300000000001E-3</v>
      </c>
      <c r="Q222" s="2">
        <v>1641395325</v>
      </c>
      <c r="R222" s="2">
        <v>1440203257</v>
      </c>
      <c r="S222" s="2">
        <v>1440246770</v>
      </c>
      <c r="T222" s="2">
        <v>0.87721707000000004</v>
      </c>
      <c r="U222" s="2">
        <v>0.87623954000000004</v>
      </c>
      <c r="V222" s="2">
        <v>6.5657859999999998E-2</v>
      </c>
      <c r="W222" s="2">
        <f t="shared" si="25"/>
        <v>0</v>
      </c>
      <c r="X222" s="2">
        <f t="shared" si="26"/>
        <v>0</v>
      </c>
      <c r="Y222" s="2">
        <f t="shared" si="27"/>
        <v>0</v>
      </c>
      <c r="Z222" s="2">
        <f t="shared" si="28"/>
        <v>0</v>
      </c>
      <c r="AA222" s="5" t="str">
        <f t="shared" si="32"/>
        <v/>
      </c>
      <c r="AB222" s="7">
        <f t="shared" si="29"/>
        <v>0.99748292999999999</v>
      </c>
      <c r="AC222" s="7">
        <f t="shared" si="30"/>
        <v>0.99846045999999999</v>
      </c>
      <c r="AD222" s="7">
        <f t="shared" si="31"/>
        <v>0.99994324000000001</v>
      </c>
    </row>
    <row r="223" spans="2:30" x14ac:dyDescent="0.2">
      <c r="B223" s="1">
        <v>220</v>
      </c>
      <c r="C223" s="2">
        <v>20240715472</v>
      </c>
      <c r="D223" s="2">
        <v>0</v>
      </c>
      <c r="E223" s="2">
        <v>408408000</v>
      </c>
      <c r="F223" s="2">
        <v>0.87744999999999995</v>
      </c>
      <c r="G223" s="2">
        <v>3.51</v>
      </c>
      <c r="H223" s="2">
        <v>17611869</v>
      </c>
      <c r="I223" s="2">
        <v>0</v>
      </c>
      <c r="J223" s="2">
        <v>0.1</v>
      </c>
      <c r="K223" s="2">
        <v>7.3999999999999996E-2</v>
      </c>
      <c r="L223" s="2" t="s">
        <v>196</v>
      </c>
      <c r="M223" s="2">
        <v>46932.202611419998</v>
      </c>
      <c r="N223" s="2">
        <v>0.87489103999999995</v>
      </c>
      <c r="O223" s="2">
        <v>0.87490000000000001</v>
      </c>
      <c r="P223" s="2">
        <v>2.25143E-3</v>
      </c>
      <c r="Q223" s="2">
        <v>404746675</v>
      </c>
      <c r="R223" s="2">
        <v>357303305</v>
      </c>
      <c r="S223" s="2">
        <v>357312500</v>
      </c>
      <c r="T223" s="2">
        <v>0.88399554000000002</v>
      </c>
      <c r="U223" s="2">
        <v>0.88391905000000004</v>
      </c>
      <c r="V223" s="2">
        <v>6.5657859999999998E-2</v>
      </c>
      <c r="W223" s="2">
        <f t="shared" si="25"/>
        <v>0</v>
      </c>
      <c r="X223" s="2">
        <f t="shared" si="26"/>
        <v>0</v>
      </c>
      <c r="Y223" s="2">
        <f t="shared" si="27"/>
        <v>0</v>
      </c>
      <c r="Z223" s="2">
        <f t="shared" si="28"/>
        <v>0</v>
      </c>
      <c r="AA223" s="5" t="str">
        <f t="shared" si="32"/>
        <v/>
      </c>
      <c r="AB223" s="7">
        <f t="shared" si="29"/>
        <v>0.99090445999999999</v>
      </c>
      <c r="AC223" s="7">
        <f t="shared" si="30"/>
        <v>0.99098094999999997</v>
      </c>
      <c r="AD223" s="7">
        <f t="shared" si="31"/>
        <v>0.99999103999999994</v>
      </c>
    </row>
    <row r="224" spans="2:30" x14ac:dyDescent="0.2">
      <c r="B224" s="1">
        <v>221</v>
      </c>
      <c r="C224" s="2">
        <v>20240512086</v>
      </c>
      <c r="D224" s="2">
        <v>0</v>
      </c>
      <c r="E224" s="2">
        <v>71200000</v>
      </c>
      <c r="F224" s="2">
        <v>0.87744999999999995</v>
      </c>
      <c r="G224" s="2">
        <v>0.17</v>
      </c>
      <c r="H224" s="2">
        <v>3266285</v>
      </c>
      <c r="I224" s="2">
        <v>0</v>
      </c>
      <c r="J224" s="2">
        <v>0</v>
      </c>
      <c r="K224" s="2">
        <v>5.4600000000000003E-2</v>
      </c>
      <c r="L224" s="2" t="s">
        <v>197</v>
      </c>
      <c r="M224" s="2">
        <v>36578.271494580003</v>
      </c>
      <c r="N224" s="2">
        <v>0.87972331000000004</v>
      </c>
      <c r="O224" s="2">
        <v>0.879</v>
      </c>
      <c r="P224" s="2">
        <v>7.5731740000000006E-2</v>
      </c>
      <c r="Q224" s="2">
        <v>70866825</v>
      </c>
      <c r="R224" s="2">
        <v>62582379</v>
      </c>
      <c r="S224" s="2">
        <v>62636300</v>
      </c>
      <c r="T224" s="2">
        <v>0.88465419000000001</v>
      </c>
      <c r="U224" s="2">
        <v>0.88211117000000006</v>
      </c>
      <c r="V224" s="2">
        <v>0.33960791000000001</v>
      </c>
      <c r="W224" s="2">
        <f t="shared" si="25"/>
        <v>0</v>
      </c>
      <c r="X224" s="2">
        <f t="shared" si="26"/>
        <v>0</v>
      </c>
      <c r="Y224" s="2">
        <f t="shared" si="27"/>
        <v>0</v>
      </c>
      <c r="Z224" s="2">
        <f t="shared" si="28"/>
        <v>0</v>
      </c>
      <c r="AA224" s="5" t="str">
        <f t="shared" si="32"/>
        <v/>
      </c>
      <c r="AB224" s="7">
        <f t="shared" si="29"/>
        <v>0.99434581</v>
      </c>
      <c r="AC224" s="7">
        <f t="shared" si="30"/>
        <v>0.99688882999999995</v>
      </c>
      <c r="AD224" s="7">
        <f t="shared" si="31"/>
        <v>0.99927668999999997</v>
      </c>
    </row>
    <row r="225" spans="2:30" x14ac:dyDescent="0.2">
      <c r="B225" s="1">
        <v>222</v>
      </c>
      <c r="C225" s="2">
        <v>20240625016</v>
      </c>
      <c r="D225" s="2">
        <v>0</v>
      </c>
      <c r="E225" s="2">
        <v>8548036200</v>
      </c>
      <c r="F225" s="2">
        <v>0.85494999999999999</v>
      </c>
      <c r="G225" s="2">
        <v>0.56999999999999995</v>
      </c>
      <c r="H225" s="2">
        <v>1100903351</v>
      </c>
      <c r="I225" s="2">
        <v>7648199941</v>
      </c>
      <c r="J225" s="2">
        <v>0</v>
      </c>
      <c r="K225" s="2">
        <v>0</v>
      </c>
      <c r="L225" s="2" t="s">
        <v>22</v>
      </c>
      <c r="M225" s="2">
        <v>1640</v>
      </c>
      <c r="N225" s="2">
        <v>0.87057656000000005</v>
      </c>
      <c r="O225" s="2">
        <v>0.86750000000000005</v>
      </c>
      <c r="P225" s="2">
        <v>0.30691175999999998</v>
      </c>
      <c r="Q225" s="2">
        <v>8486810925</v>
      </c>
      <c r="R225" s="2">
        <v>7415485031</v>
      </c>
      <c r="S225" s="2">
        <v>7441719959</v>
      </c>
      <c r="T225" s="2">
        <v>0.87312226000000004</v>
      </c>
      <c r="U225" s="2">
        <v>0.87081770999999997</v>
      </c>
      <c r="V225" s="2">
        <v>0.14570503000000001</v>
      </c>
      <c r="W225" s="2">
        <f t="shared" si="25"/>
        <v>0</v>
      </c>
      <c r="X225" s="2">
        <f t="shared" si="26"/>
        <v>0</v>
      </c>
      <c r="Y225" s="2">
        <f t="shared" si="27"/>
        <v>0</v>
      </c>
      <c r="Z225" s="2">
        <f t="shared" si="28"/>
        <v>0</v>
      </c>
      <c r="AA225" s="5" t="str">
        <f t="shared" si="32"/>
        <v/>
      </c>
      <c r="AB225" s="7">
        <f t="shared" si="29"/>
        <v>0.99437774000000001</v>
      </c>
      <c r="AC225" s="7">
        <f t="shared" si="30"/>
        <v>0.99668229000000008</v>
      </c>
      <c r="AD225" s="7">
        <f t="shared" si="31"/>
        <v>0.99692343999999999</v>
      </c>
    </row>
    <row r="226" spans="2:30" x14ac:dyDescent="0.2">
      <c r="B226" s="1">
        <v>223</v>
      </c>
      <c r="C226" s="2">
        <v>20240825773</v>
      </c>
      <c r="D226" s="2">
        <v>0</v>
      </c>
      <c r="E226" s="2">
        <v>69670000</v>
      </c>
      <c r="F226" s="2">
        <v>0.87744999999999995</v>
      </c>
      <c r="G226" s="2">
        <v>0.18</v>
      </c>
      <c r="H226" s="2">
        <v>1991530</v>
      </c>
      <c r="I226" s="2">
        <v>0</v>
      </c>
      <c r="J226" s="2">
        <v>4.99E-2</v>
      </c>
      <c r="K226" s="2">
        <v>5.4199999999999998E-2</v>
      </c>
      <c r="L226" s="2" t="s">
        <v>198</v>
      </c>
      <c r="M226" s="2">
        <v>15838.903057060001</v>
      </c>
      <c r="N226" s="2">
        <v>0.87813951000000001</v>
      </c>
      <c r="O226" s="2">
        <v>0.87780000000000002</v>
      </c>
      <c r="P226" s="2">
        <v>3.1642030000000002E-2</v>
      </c>
      <c r="Q226" s="2">
        <v>69421475</v>
      </c>
      <c r="R226" s="2">
        <v>61157935</v>
      </c>
      <c r="S226" s="2">
        <v>61179980</v>
      </c>
      <c r="T226" s="2">
        <v>0.88225556000000005</v>
      </c>
      <c r="U226" s="2">
        <v>0.88021758000000005</v>
      </c>
      <c r="V226" s="2">
        <v>0.24513591000000001</v>
      </c>
      <c r="W226" s="2">
        <f t="shared" si="25"/>
        <v>0</v>
      </c>
      <c r="X226" s="2">
        <f t="shared" si="26"/>
        <v>0</v>
      </c>
      <c r="Y226" s="2">
        <f t="shared" si="27"/>
        <v>0</v>
      </c>
      <c r="Z226" s="2">
        <f t="shared" si="28"/>
        <v>0</v>
      </c>
      <c r="AA226" s="5" t="str">
        <f t="shared" si="32"/>
        <v/>
      </c>
      <c r="AB226" s="7">
        <f t="shared" si="29"/>
        <v>0.99554443999999997</v>
      </c>
      <c r="AC226" s="7">
        <f t="shared" si="30"/>
        <v>0.99758241999999997</v>
      </c>
      <c r="AD226" s="7">
        <f t="shared" si="31"/>
        <v>0.99966049000000001</v>
      </c>
    </row>
    <row r="227" spans="2:30" x14ac:dyDescent="0.2">
      <c r="B227" s="1">
        <v>224</v>
      </c>
      <c r="C227" s="2">
        <v>20240343876</v>
      </c>
      <c r="D227" s="2">
        <v>0</v>
      </c>
      <c r="E227" s="2">
        <v>74870000</v>
      </c>
      <c r="F227" s="2">
        <v>0.87744999999999995</v>
      </c>
      <c r="G227" s="2">
        <v>0.86</v>
      </c>
      <c r="H227" s="2">
        <v>3859564</v>
      </c>
      <c r="I227" s="2">
        <v>0</v>
      </c>
      <c r="J227" s="2">
        <v>4.99E-2</v>
      </c>
      <c r="K227" s="2">
        <v>5.0500000000000003E-2</v>
      </c>
      <c r="L227" s="2" t="s">
        <v>199</v>
      </c>
      <c r="M227" s="2">
        <v>24966.038838420001</v>
      </c>
      <c r="N227" s="2">
        <v>0.87655656000000004</v>
      </c>
      <c r="O227" s="2">
        <v>0.87649999999999995</v>
      </c>
      <c r="P227" s="2">
        <v>7.5771299999999996E-3</v>
      </c>
      <c r="Q227" s="2">
        <v>74248250</v>
      </c>
      <c r="R227" s="2">
        <v>65622117</v>
      </c>
      <c r="S227" s="2">
        <v>65627790</v>
      </c>
      <c r="T227" s="2">
        <v>0.88377355000000002</v>
      </c>
      <c r="U227" s="2">
        <v>0.88330416</v>
      </c>
      <c r="V227" s="2">
        <v>6.5657859999999998E-2</v>
      </c>
      <c r="W227" s="2">
        <f t="shared" si="25"/>
        <v>0</v>
      </c>
      <c r="X227" s="2">
        <f t="shared" si="26"/>
        <v>0</v>
      </c>
      <c r="Y227" s="2">
        <f t="shared" si="27"/>
        <v>0</v>
      </c>
      <c r="Z227" s="2">
        <f t="shared" si="28"/>
        <v>0</v>
      </c>
      <c r="AA227" s="5" t="str">
        <f t="shared" si="32"/>
        <v/>
      </c>
      <c r="AB227" s="7">
        <f t="shared" si="29"/>
        <v>0.99272644999999993</v>
      </c>
      <c r="AC227" s="7">
        <f t="shared" si="30"/>
        <v>0.99319583999999994</v>
      </c>
      <c r="AD227" s="7">
        <f t="shared" si="31"/>
        <v>0.99994343999999991</v>
      </c>
    </row>
    <row r="228" spans="2:30" x14ac:dyDescent="0.2">
      <c r="B228" s="1">
        <v>225</v>
      </c>
      <c r="C228" s="2">
        <v>20240321243</v>
      </c>
      <c r="D228" s="2">
        <v>0</v>
      </c>
      <c r="E228" s="2">
        <v>248240000</v>
      </c>
      <c r="F228" s="2">
        <v>0.87744999999999995</v>
      </c>
      <c r="G228" s="2">
        <v>3.04</v>
      </c>
      <c r="H228" s="2">
        <v>11451220</v>
      </c>
      <c r="I228" s="2">
        <v>205607334</v>
      </c>
      <c r="J228" s="2">
        <v>0.05</v>
      </c>
      <c r="K228" s="2">
        <v>3.5099999999999999E-2</v>
      </c>
      <c r="L228" s="2" t="s">
        <v>200</v>
      </c>
      <c r="M228" s="2">
        <v>39867.149485030001</v>
      </c>
      <c r="N228" s="2">
        <v>0.89545960000000002</v>
      </c>
      <c r="O228" s="2">
        <v>0.89429999999999998</v>
      </c>
      <c r="P228" s="2">
        <v>0.11621536</v>
      </c>
      <c r="Q228" s="2">
        <v>251406975</v>
      </c>
      <c r="R228" s="2">
        <v>222000397</v>
      </c>
      <c r="S228" s="2">
        <v>222288890</v>
      </c>
      <c r="T228" s="2">
        <v>0.88236197000000005</v>
      </c>
      <c r="U228" s="2">
        <v>0.88280970999999997</v>
      </c>
      <c r="V228" s="2">
        <v>6.5657859999999998E-2</v>
      </c>
      <c r="W228" s="2">
        <f t="shared" si="25"/>
        <v>0</v>
      </c>
      <c r="X228" s="2">
        <f t="shared" si="26"/>
        <v>0</v>
      </c>
      <c r="Y228" s="2">
        <f t="shared" si="27"/>
        <v>0</v>
      </c>
      <c r="Z228" s="2">
        <f t="shared" si="28"/>
        <v>0</v>
      </c>
      <c r="AA228" s="5" t="str">
        <f t="shared" si="32"/>
        <v/>
      </c>
      <c r="AB228" s="7">
        <f t="shared" si="29"/>
        <v>0.98806197000000007</v>
      </c>
      <c r="AC228" s="7">
        <f t="shared" si="30"/>
        <v>0.98850970999999999</v>
      </c>
      <c r="AD228" s="7">
        <f t="shared" si="31"/>
        <v>0.99884039999999996</v>
      </c>
    </row>
    <row r="229" spans="2:30" x14ac:dyDescent="0.2">
      <c r="B229" s="1">
        <v>226</v>
      </c>
      <c r="C229" s="2">
        <v>20240611866</v>
      </c>
      <c r="D229" s="2">
        <v>2</v>
      </c>
      <c r="E229" s="2">
        <v>103364000</v>
      </c>
      <c r="F229" s="2">
        <v>0.87744999999999995</v>
      </c>
      <c r="G229" s="2">
        <v>4.05</v>
      </c>
      <c r="H229" s="2">
        <v>3434679</v>
      </c>
      <c r="I229" s="2">
        <v>0</v>
      </c>
      <c r="J229" s="2">
        <v>0</v>
      </c>
      <c r="K229" s="2">
        <v>0</v>
      </c>
      <c r="L229" s="2" t="s">
        <v>22</v>
      </c>
      <c r="M229" s="2">
        <v>1640</v>
      </c>
      <c r="N229" s="2">
        <v>0.86706881000000002</v>
      </c>
      <c r="O229" s="2">
        <v>0.86699999999999999</v>
      </c>
      <c r="P229" s="2">
        <v>1.9803799999999999E-3</v>
      </c>
      <c r="Q229" s="2">
        <v>101659050</v>
      </c>
      <c r="R229" s="2">
        <v>89621653</v>
      </c>
      <c r="S229" s="2">
        <v>89623700</v>
      </c>
      <c r="T229" s="2">
        <v>0.88127743999999997</v>
      </c>
      <c r="U229" s="2">
        <v>0.88065008</v>
      </c>
      <c r="V229" s="2">
        <v>6.5657859999999998E-2</v>
      </c>
      <c r="W229" s="2">
        <f t="shared" si="25"/>
        <v>0</v>
      </c>
      <c r="X229" s="2">
        <f t="shared" si="26"/>
        <v>0</v>
      </c>
      <c r="Y229" s="2">
        <f t="shared" si="27"/>
        <v>0</v>
      </c>
      <c r="Z229" s="2">
        <f t="shared" si="28"/>
        <v>0</v>
      </c>
      <c r="AA229" s="5" t="str">
        <f t="shared" si="32"/>
        <v/>
      </c>
      <c r="AB229" s="7">
        <f t="shared" si="29"/>
        <v>0.98572256000000003</v>
      </c>
      <c r="AC229" s="7">
        <f t="shared" si="30"/>
        <v>0.98634991999999999</v>
      </c>
      <c r="AD229" s="7">
        <f t="shared" si="31"/>
        <v>0.99993118999999997</v>
      </c>
    </row>
    <row r="230" spans="2:30" x14ac:dyDescent="0.2">
      <c r="B230" s="1">
        <v>227</v>
      </c>
      <c r="C230" s="2">
        <v>20240231337</v>
      </c>
      <c r="D230" s="2">
        <v>1</v>
      </c>
      <c r="E230" s="2">
        <v>299040000</v>
      </c>
      <c r="F230" s="2">
        <v>0.87744999999999995</v>
      </c>
      <c r="G230" s="2">
        <v>11.65</v>
      </c>
      <c r="H230" s="2">
        <v>8897448</v>
      </c>
      <c r="I230" s="2">
        <v>272359090</v>
      </c>
      <c r="J230" s="2">
        <v>4.99E-2</v>
      </c>
      <c r="K230" s="2">
        <v>3.9399999999999998E-2</v>
      </c>
      <c r="L230" s="2" t="s">
        <v>201</v>
      </c>
      <c r="M230" s="2">
        <v>42143.558543569998</v>
      </c>
      <c r="N230" s="2">
        <v>0.88421265000000004</v>
      </c>
      <c r="O230" s="2">
        <v>0.87290000000000001</v>
      </c>
      <c r="P230" s="2">
        <v>1.1326986400000001</v>
      </c>
      <c r="Q230" s="2">
        <v>296241775</v>
      </c>
      <c r="R230" s="2">
        <v>261027728</v>
      </c>
      <c r="S230" s="2">
        <v>264414950</v>
      </c>
      <c r="T230" s="2">
        <v>0.89785576</v>
      </c>
      <c r="U230" s="2">
        <v>0.88096397999999998</v>
      </c>
      <c r="V230" s="2">
        <v>6.5657859999999998E-2</v>
      </c>
      <c r="W230" s="2">
        <f t="shared" si="25"/>
        <v>0</v>
      </c>
      <c r="X230" s="2">
        <f t="shared" si="26"/>
        <v>1</v>
      </c>
      <c r="Y230" s="2">
        <f t="shared" si="27"/>
        <v>0</v>
      </c>
      <c r="Z230" s="2">
        <f t="shared" si="28"/>
        <v>0</v>
      </c>
      <c r="AA230" s="5" t="str">
        <f t="shared" si="32"/>
        <v>Y</v>
      </c>
      <c r="AB230" s="7">
        <f t="shared" si="29"/>
        <v>0.97504424000000001</v>
      </c>
      <c r="AC230" s="7">
        <f t="shared" si="30"/>
        <v>0.99193602000000003</v>
      </c>
      <c r="AD230" s="7">
        <f t="shared" si="31"/>
        <v>0.98868734999999996</v>
      </c>
    </row>
    <row r="231" spans="2:30" x14ac:dyDescent="0.2">
      <c r="B231" s="1">
        <v>228</v>
      </c>
      <c r="C231" s="2">
        <v>20241027441</v>
      </c>
      <c r="D231" s="2">
        <v>0</v>
      </c>
      <c r="E231" s="2">
        <v>136508000</v>
      </c>
      <c r="F231" s="2">
        <v>0.87744999999999995</v>
      </c>
      <c r="G231" s="2">
        <v>0.06</v>
      </c>
      <c r="H231" s="2">
        <v>1292854</v>
      </c>
      <c r="I231" s="2">
        <v>0</v>
      </c>
      <c r="J231" s="2">
        <v>1.4800000000000001E-2</v>
      </c>
      <c r="K231" s="2">
        <v>0</v>
      </c>
      <c r="L231" s="2" t="s">
        <v>202</v>
      </c>
      <c r="M231" s="2">
        <v>39890.232614519999</v>
      </c>
      <c r="N231" s="2">
        <v>1</v>
      </c>
      <c r="O231" s="2">
        <v>0.88639999999999997</v>
      </c>
      <c r="P231" s="2">
        <v>11.361279189999999</v>
      </c>
      <c r="Q231" s="2">
        <v>137717825</v>
      </c>
      <c r="R231" s="2">
        <v>120998945</v>
      </c>
      <c r="S231" s="2">
        <v>136508000</v>
      </c>
      <c r="T231" s="2">
        <v>0.88581160000000003</v>
      </c>
      <c r="U231" s="2">
        <v>0.87817756999999996</v>
      </c>
      <c r="V231" s="2">
        <v>0.67128781999999998</v>
      </c>
      <c r="W231" s="2">
        <f t="shared" si="25"/>
        <v>0</v>
      </c>
      <c r="X231" s="2">
        <f t="shared" si="26"/>
        <v>0</v>
      </c>
      <c r="Y231" s="2">
        <f t="shared" si="27"/>
        <v>0</v>
      </c>
      <c r="Z231" s="2">
        <f t="shared" si="28"/>
        <v>0</v>
      </c>
      <c r="AA231" s="5" t="str">
        <f t="shared" si="32"/>
        <v/>
      </c>
      <c r="AB231" s="7">
        <f t="shared" si="29"/>
        <v>0.99941160000000007</v>
      </c>
      <c r="AC231" s="7">
        <f t="shared" si="30"/>
        <v>0.99177757</v>
      </c>
      <c r="AD231" s="7">
        <f t="shared" si="31"/>
        <v>0.88639999999999997</v>
      </c>
    </row>
    <row r="232" spans="2:30" x14ac:dyDescent="0.2">
      <c r="B232" s="1">
        <v>229</v>
      </c>
      <c r="C232" s="2">
        <v>20240533789</v>
      </c>
      <c r="D232" s="2">
        <v>1</v>
      </c>
      <c r="E232" s="2">
        <v>24310000</v>
      </c>
      <c r="F232" s="2">
        <v>0.87744999999999995</v>
      </c>
      <c r="G232" s="2">
        <v>0.22</v>
      </c>
      <c r="H232" s="2">
        <v>252050</v>
      </c>
      <c r="I232" s="2">
        <v>0</v>
      </c>
      <c r="J232" s="2">
        <v>0</v>
      </c>
      <c r="K232" s="2">
        <v>5.0700000000000002E-2</v>
      </c>
      <c r="L232" s="2" t="s">
        <v>22</v>
      </c>
      <c r="M232" s="2">
        <v>1640</v>
      </c>
      <c r="N232" s="2">
        <v>0.88473879</v>
      </c>
      <c r="O232" s="2">
        <v>0.88439999999999996</v>
      </c>
      <c r="P232" s="2">
        <v>3.5409299999999998E-2</v>
      </c>
      <c r="Q232" s="2">
        <v>24466925</v>
      </c>
      <c r="R232" s="2">
        <v>21499392</v>
      </c>
      <c r="S232" s="2">
        <v>21508000</v>
      </c>
      <c r="T232" s="2">
        <v>0.88198211000000004</v>
      </c>
      <c r="U232" s="2">
        <v>0.87814574999999995</v>
      </c>
      <c r="V232" s="2">
        <v>0.20105627000000001</v>
      </c>
      <c r="W232" s="2">
        <f t="shared" si="25"/>
        <v>0</v>
      </c>
      <c r="X232" s="2">
        <f t="shared" si="26"/>
        <v>0</v>
      </c>
      <c r="Y232" s="2">
        <f t="shared" si="27"/>
        <v>0</v>
      </c>
      <c r="Z232" s="2">
        <f t="shared" si="28"/>
        <v>0</v>
      </c>
      <c r="AA232" s="5" t="str">
        <f t="shared" si="32"/>
        <v/>
      </c>
      <c r="AB232" s="7">
        <f t="shared" si="29"/>
        <v>0.99758211000000008</v>
      </c>
      <c r="AC232" s="7">
        <f t="shared" si="30"/>
        <v>0.99374574999999998</v>
      </c>
      <c r="AD232" s="7">
        <f t="shared" si="31"/>
        <v>0.99966120999999997</v>
      </c>
    </row>
    <row r="233" spans="2:30" x14ac:dyDescent="0.2">
      <c r="B233" s="1">
        <v>230</v>
      </c>
      <c r="C233" s="2">
        <v>20240224138</v>
      </c>
      <c r="D233" s="2">
        <v>0</v>
      </c>
      <c r="E233" s="2">
        <v>200082000</v>
      </c>
      <c r="F233" s="2">
        <v>0.87744999999999995</v>
      </c>
      <c r="G233" s="2">
        <v>15.12</v>
      </c>
      <c r="H233" s="2">
        <v>24618359</v>
      </c>
      <c r="I233" s="2">
        <v>167391748</v>
      </c>
      <c r="J233" s="2">
        <v>4.0000000000000002E-4</v>
      </c>
      <c r="K233" s="2">
        <v>3.0499999999999999E-2</v>
      </c>
      <c r="L233" s="2" t="s">
        <v>203</v>
      </c>
      <c r="M233" s="2">
        <v>25289.986865110001</v>
      </c>
      <c r="N233" s="2">
        <v>0.88625233999999997</v>
      </c>
      <c r="O233" s="2">
        <v>0.88619999999999999</v>
      </c>
      <c r="P233" s="2">
        <v>3.6985000000000002E-4</v>
      </c>
      <c r="Q233" s="2">
        <v>198649975</v>
      </c>
      <c r="R233" s="2">
        <v>177322400</v>
      </c>
      <c r="S233" s="2">
        <v>177323140</v>
      </c>
      <c r="T233" s="2">
        <v>0.88785670000000005</v>
      </c>
      <c r="U233" s="2">
        <v>0.89470835999999998</v>
      </c>
      <c r="V233" s="2">
        <v>6.5657859999999998E-2</v>
      </c>
      <c r="W233" s="2">
        <f t="shared" si="25"/>
        <v>0</v>
      </c>
      <c r="X233" s="2">
        <f t="shared" si="26"/>
        <v>0</v>
      </c>
      <c r="Y233" s="2">
        <f t="shared" si="27"/>
        <v>0</v>
      </c>
      <c r="Z233" s="2">
        <f t="shared" si="28"/>
        <v>0</v>
      </c>
      <c r="AA233" s="5" t="str">
        <f t="shared" si="32"/>
        <v/>
      </c>
      <c r="AB233" s="7">
        <f t="shared" si="29"/>
        <v>0.99834329999999993</v>
      </c>
      <c r="AC233" s="7">
        <f t="shared" si="30"/>
        <v>0.99149164000000001</v>
      </c>
      <c r="AD233" s="7">
        <f t="shared" si="31"/>
        <v>0.99994766000000002</v>
      </c>
    </row>
    <row r="234" spans="2:30" x14ac:dyDescent="0.2">
      <c r="B234" s="1">
        <v>231</v>
      </c>
      <c r="C234" s="2">
        <v>20240723538</v>
      </c>
      <c r="D234" s="2">
        <v>1</v>
      </c>
      <c r="E234" s="2">
        <v>586340000</v>
      </c>
      <c r="F234" s="2">
        <v>0.87744999999999995</v>
      </c>
      <c r="G234" s="2">
        <v>1.61</v>
      </c>
      <c r="H234" s="2">
        <v>36826027</v>
      </c>
      <c r="I234" s="2">
        <v>443970484</v>
      </c>
      <c r="J234" s="2">
        <v>0</v>
      </c>
      <c r="K234" s="2">
        <v>5.1400000000000001E-2</v>
      </c>
      <c r="L234" s="2" t="s">
        <v>204</v>
      </c>
      <c r="M234" s="2">
        <v>46623.563498269999</v>
      </c>
      <c r="N234" s="2">
        <v>0.90145819999999999</v>
      </c>
      <c r="O234" s="2">
        <v>0.89880000000000004</v>
      </c>
      <c r="P234" s="2">
        <v>0.26427124000000002</v>
      </c>
      <c r="Q234" s="2">
        <v>595473750</v>
      </c>
      <c r="R234" s="2">
        <v>527011472</v>
      </c>
      <c r="S234" s="2">
        <v>528561000</v>
      </c>
      <c r="T234" s="2">
        <v>0.88406622000000001</v>
      </c>
      <c r="U234" s="2">
        <v>0.88443117999999998</v>
      </c>
      <c r="V234" s="2">
        <v>6.5657859999999998E-2</v>
      </c>
      <c r="W234" s="2">
        <f t="shared" si="25"/>
        <v>0</v>
      </c>
      <c r="X234" s="2">
        <f t="shared" si="26"/>
        <v>0</v>
      </c>
      <c r="Y234" s="2">
        <f t="shared" si="27"/>
        <v>0</v>
      </c>
      <c r="Z234" s="2">
        <f t="shared" si="28"/>
        <v>0</v>
      </c>
      <c r="AA234" s="5" t="str">
        <f t="shared" si="32"/>
        <v/>
      </c>
      <c r="AB234" s="7">
        <f t="shared" si="29"/>
        <v>0.98526621999999997</v>
      </c>
      <c r="AC234" s="7">
        <f t="shared" si="30"/>
        <v>0.98563117999999994</v>
      </c>
      <c r="AD234" s="7">
        <f t="shared" si="31"/>
        <v>0.99734180000000006</v>
      </c>
    </row>
    <row r="235" spans="2:30" x14ac:dyDescent="0.2">
      <c r="B235" s="1">
        <v>232</v>
      </c>
      <c r="C235" s="2">
        <v>20240411695</v>
      </c>
      <c r="D235" s="2">
        <v>0</v>
      </c>
      <c r="E235" s="2">
        <v>905790000</v>
      </c>
      <c r="F235" s="2">
        <v>0.87744999999999995</v>
      </c>
      <c r="G235" s="2">
        <v>6.97</v>
      </c>
      <c r="H235" s="2">
        <v>27222420</v>
      </c>
      <c r="I235" s="2">
        <v>807302420</v>
      </c>
      <c r="J235" s="2">
        <v>0.13239999999999999</v>
      </c>
      <c r="K235" s="2">
        <v>5.0200000000000002E-2</v>
      </c>
      <c r="L235" s="2" t="s">
        <v>205</v>
      </c>
      <c r="M235" s="2">
        <v>43669.171295259999</v>
      </c>
      <c r="N235" s="2">
        <v>0.87906236999999998</v>
      </c>
      <c r="O235" s="2">
        <v>0.87909999999999999</v>
      </c>
      <c r="P235" s="2">
        <v>6.6052999999999999E-4</v>
      </c>
      <c r="Q235" s="2">
        <v>903645575</v>
      </c>
      <c r="R235" s="2">
        <v>796239917</v>
      </c>
      <c r="S235" s="2">
        <v>796245900</v>
      </c>
      <c r="T235" s="2">
        <v>0.88161224000000005</v>
      </c>
      <c r="U235" s="2">
        <v>0.88019031999999997</v>
      </c>
      <c r="V235" s="2">
        <v>6.5657859999999998E-2</v>
      </c>
      <c r="W235" s="2">
        <f t="shared" si="25"/>
        <v>0</v>
      </c>
      <c r="X235" s="2">
        <f t="shared" si="26"/>
        <v>0</v>
      </c>
      <c r="Y235" s="2">
        <f t="shared" si="27"/>
        <v>0</v>
      </c>
      <c r="Z235" s="2">
        <f t="shared" si="28"/>
        <v>0</v>
      </c>
      <c r="AA235" s="5" t="str">
        <f t="shared" si="32"/>
        <v/>
      </c>
      <c r="AB235" s="7">
        <f t="shared" si="29"/>
        <v>0.99748775999999995</v>
      </c>
      <c r="AC235" s="7">
        <f t="shared" si="30"/>
        <v>0.99890968000000002</v>
      </c>
      <c r="AD235" s="7">
        <f t="shared" si="31"/>
        <v>0.99996236999999999</v>
      </c>
    </row>
    <row r="236" spans="2:30" x14ac:dyDescent="0.2">
      <c r="B236" s="1">
        <v>233</v>
      </c>
      <c r="C236" s="2">
        <v>20240402696</v>
      </c>
      <c r="D236" s="2">
        <v>0</v>
      </c>
      <c r="E236" s="2">
        <v>118017000</v>
      </c>
      <c r="F236" s="2">
        <v>0.87744999999999995</v>
      </c>
      <c r="G236" s="2">
        <v>1.53</v>
      </c>
      <c r="H236" s="2">
        <v>7450932</v>
      </c>
      <c r="I236" s="2">
        <v>0</v>
      </c>
      <c r="J236" s="2">
        <v>4.99E-2</v>
      </c>
      <c r="K236" s="2">
        <v>3.4799999999999998E-2</v>
      </c>
      <c r="L236" s="2" t="s">
        <v>206</v>
      </c>
      <c r="M236" s="2">
        <v>30652.449688230001</v>
      </c>
      <c r="N236" s="2">
        <v>0.88375404000000002</v>
      </c>
      <c r="O236" s="2">
        <v>0.88370000000000004</v>
      </c>
      <c r="P236" s="2">
        <v>1.6362E-3</v>
      </c>
      <c r="Q236" s="2">
        <v>117822050</v>
      </c>
      <c r="R236" s="2">
        <v>104296069</v>
      </c>
      <c r="S236" s="2">
        <v>104298000</v>
      </c>
      <c r="T236" s="2">
        <v>0.88417329</v>
      </c>
      <c r="U236" s="2">
        <v>0.88498124</v>
      </c>
      <c r="V236" s="2">
        <v>6.5657859999999998E-2</v>
      </c>
      <c r="W236" s="2">
        <f t="shared" si="25"/>
        <v>0</v>
      </c>
      <c r="X236" s="2">
        <f t="shared" si="26"/>
        <v>0</v>
      </c>
      <c r="Y236" s="2">
        <f t="shared" si="27"/>
        <v>0</v>
      </c>
      <c r="Z236" s="2">
        <f t="shared" si="28"/>
        <v>0</v>
      </c>
      <c r="AA236" s="5" t="str">
        <f t="shared" si="32"/>
        <v/>
      </c>
      <c r="AB236" s="7">
        <f t="shared" si="29"/>
        <v>0.99952671000000004</v>
      </c>
      <c r="AC236" s="7">
        <f t="shared" si="30"/>
        <v>0.99871876000000004</v>
      </c>
      <c r="AD236" s="7">
        <f t="shared" si="31"/>
        <v>0.99994596000000002</v>
      </c>
    </row>
    <row r="237" spans="2:30" x14ac:dyDescent="0.2">
      <c r="B237" s="1">
        <v>234</v>
      </c>
      <c r="C237" s="2">
        <v>20240538425</v>
      </c>
      <c r="D237" s="2">
        <v>0</v>
      </c>
      <c r="E237" s="2">
        <v>64427000</v>
      </c>
      <c r="F237" s="2">
        <v>0.87744999999999995</v>
      </c>
      <c r="G237" s="2">
        <v>0.62</v>
      </c>
      <c r="H237" s="2">
        <v>1145311</v>
      </c>
      <c r="I237" s="2">
        <v>0</v>
      </c>
      <c r="J237" s="2">
        <v>0</v>
      </c>
      <c r="K237" s="2">
        <v>4.6699999999999998E-2</v>
      </c>
      <c r="L237" s="2" t="s">
        <v>22</v>
      </c>
      <c r="M237" s="2">
        <v>1640</v>
      </c>
      <c r="N237" s="2">
        <v>0.88087152999999996</v>
      </c>
      <c r="O237" s="2">
        <v>0.88039999999999996</v>
      </c>
      <c r="P237" s="2">
        <v>4.7042390000000003E-2</v>
      </c>
      <c r="Q237" s="2">
        <v>64483725</v>
      </c>
      <c r="R237" s="2">
        <v>56721602</v>
      </c>
      <c r="S237" s="2">
        <v>56751910</v>
      </c>
      <c r="T237" s="2">
        <v>0.87990119</v>
      </c>
      <c r="U237" s="2">
        <v>0.87778871000000003</v>
      </c>
      <c r="V237" s="2">
        <v>6.5657859999999998E-2</v>
      </c>
      <c r="W237" s="2">
        <f t="shared" si="25"/>
        <v>0</v>
      </c>
      <c r="X237" s="2">
        <f t="shared" si="26"/>
        <v>0</v>
      </c>
      <c r="Y237" s="2">
        <f t="shared" si="27"/>
        <v>0</v>
      </c>
      <c r="Z237" s="2">
        <f t="shared" si="28"/>
        <v>0</v>
      </c>
      <c r="AA237" s="5" t="str">
        <f t="shared" si="32"/>
        <v/>
      </c>
      <c r="AB237" s="7">
        <f t="shared" si="29"/>
        <v>0.99950119000000004</v>
      </c>
      <c r="AC237" s="7">
        <f t="shared" si="30"/>
        <v>0.99738871000000007</v>
      </c>
      <c r="AD237" s="7">
        <f t="shared" si="31"/>
        <v>0.99952847</v>
      </c>
    </row>
    <row r="238" spans="2:30" x14ac:dyDescent="0.2">
      <c r="B238" s="1">
        <v>235</v>
      </c>
      <c r="C238" s="2">
        <v>20240309469</v>
      </c>
      <c r="D238" s="2">
        <v>0</v>
      </c>
      <c r="E238" s="2">
        <v>159687000</v>
      </c>
      <c r="F238" s="2">
        <v>0.87744999999999995</v>
      </c>
      <c r="G238" s="2">
        <v>0.06</v>
      </c>
      <c r="H238" s="2">
        <v>3859101</v>
      </c>
      <c r="I238" s="2">
        <v>0</v>
      </c>
      <c r="J238" s="2">
        <v>4.99E-2</v>
      </c>
      <c r="K238" s="2">
        <v>0.04</v>
      </c>
      <c r="L238" s="2" t="s">
        <v>207</v>
      </c>
      <c r="M238" s="2">
        <v>31765.143653349998</v>
      </c>
      <c r="N238" s="2">
        <v>0.89088566999999996</v>
      </c>
      <c r="O238" s="2">
        <v>0.88670000000000004</v>
      </c>
      <c r="P238" s="2">
        <v>0.41823505</v>
      </c>
      <c r="Q238" s="2">
        <v>160832025</v>
      </c>
      <c r="R238" s="2">
        <v>141594993</v>
      </c>
      <c r="S238" s="2">
        <v>142262860</v>
      </c>
      <c r="T238" s="2">
        <v>0.88462439999999998</v>
      </c>
      <c r="U238" s="2">
        <v>0.88031612000000004</v>
      </c>
      <c r="V238" s="2">
        <v>0.72767068999999995</v>
      </c>
      <c r="W238" s="2">
        <f t="shared" si="25"/>
        <v>0</v>
      </c>
      <c r="X238" s="2">
        <f t="shared" si="26"/>
        <v>0</v>
      </c>
      <c r="Y238" s="2">
        <f t="shared" si="27"/>
        <v>0</v>
      </c>
      <c r="Z238" s="2">
        <f t="shared" si="28"/>
        <v>0</v>
      </c>
      <c r="AA238" s="5" t="str">
        <f t="shared" si="32"/>
        <v/>
      </c>
      <c r="AB238" s="7">
        <f t="shared" si="29"/>
        <v>0.99792439999999993</v>
      </c>
      <c r="AC238" s="7">
        <f t="shared" si="30"/>
        <v>0.99361611999999999</v>
      </c>
      <c r="AD238" s="7">
        <f t="shared" si="31"/>
        <v>0.99581433000000008</v>
      </c>
    </row>
    <row r="239" spans="2:30" x14ac:dyDescent="0.2">
      <c r="B239" s="1">
        <v>236</v>
      </c>
      <c r="C239" s="2">
        <v>20241204507</v>
      </c>
      <c r="D239" s="2">
        <v>0</v>
      </c>
      <c r="E239" s="2">
        <v>280990000</v>
      </c>
      <c r="F239" s="2">
        <v>0.87744999999999995</v>
      </c>
      <c r="G239" s="2">
        <v>3.61</v>
      </c>
      <c r="H239" s="2">
        <v>15700691</v>
      </c>
      <c r="I239" s="2">
        <v>242096165</v>
      </c>
      <c r="J239" s="2">
        <v>9.9900000000000003E-2</v>
      </c>
      <c r="K239" s="2">
        <v>3.3799999999999997E-2</v>
      </c>
      <c r="L239" s="2" t="s">
        <v>208</v>
      </c>
      <c r="M239" s="2">
        <v>42147.404095090002</v>
      </c>
      <c r="N239" s="2">
        <v>0.89116720000000005</v>
      </c>
      <c r="O239" s="2">
        <v>0.8911</v>
      </c>
      <c r="P239" s="2">
        <v>3.8396400000000001E-3</v>
      </c>
      <c r="Q239" s="2">
        <v>283177575</v>
      </c>
      <c r="R239" s="2">
        <v>250398283</v>
      </c>
      <c r="S239" s="2">
        <v>250409072</v>
      </c>
      <c r="T239" s="2">
        <v>0.88372161999999999</v>
      </c>
      <c r="U239" s="2">
        <v>0.88462099000000005</v>
      </c>
      <c r="V239" s="2">
        <v>6.5657859999999998E-2</v>
      </c>
      <c r="W239" s="2">
        <f t="shared" si="25"/>
        <v>0</v>
      </c>
      <c r="X239" s="2">
        <f t="shared" si="26"/>
        <v>0</v>
      </c>
      <c r="Y239" s="2">
        <f t="shared" si="27"/>
        <v>0</v>
      </c>
      <c r="Z239" s="2">
        <f t="shared" si="28"/>
        <v>0</v>
      </c>
      <c r="AA239" s="5" t="str">
        <f t="shared" si="32"/>
        <v/>
      </c>
      <c r="AB239" s="7">
        <f t="shared" si="29"/>
        <v>0.99262161999999998</v>
      </c>
      <c r="AC239" s="7">
        <f t="shared" si="30"/>
        <v>0.99352099000000005</v>
      </c>
      <c r="AD239" s="7">
        <f t="shared" si="31"/>
        <v>0.99993279999999995</v>
      </c>
    </row>
    <row r="240" spans="2:30" x14ac:dyDescent="0.2">
      <c r="B240" s="1">
        <v>237</v>
      </c>
      <c r="C240" s="2">
        <v>20240619738</v>
      </c>
      <c r="D240" s="2">
        <v>0</v>
      </c>
      <c r="E240" s="2">
        <v>606242000</v>
      </c>
      <c r="F240" s="2">
        <v>0.87744999999999995</v>
      </c>
      <c r="G240" s="2">
        <v>5.21</v>
      </c>
      <c r="H240" s="2">
        <v>36528662</v>
      </c>
      <c r="I240" s="2">
        <v>492705602</v>
      </c>
      <c r="J240" s="2">
        <v>0</v>
      </c>
      <c r="K240" s="2">
        <v>3.2899999999999999E-2</v>
      </c>
      <c r="L240" s="2" t="s">
        <v>22</v>
      </c>
      <c r="M240" s="2">
        <v>1640</v>
      </c>
      <c r="N240" s="2">
        <v>0.88021890999999997</v>
      </c>
      <c r="O240" s="2">
        <v>0.88019999999999998</v>
      </c>
      <c r="P240" s="2">
        <v>4.4635999999999998E-4</v>
      </c>
      <c r="Q240" s="2">
        <v>603050175</v>
      </c>
      <c r="R240" s="2">
        <v>533622964</v>
      </c>
      <c r="S240" s="2">
        <v>533625670</v>
      </c>
      <c r="T240" s="2">
        <v>0.88396920000000001</v>
      </c>
      <c r="U240" s="2">
        <v>0.88426824000000004</v>
      </c>
      <c r="V240" s="2">
        <v>6.5657859999999998E-2</v>
      </c>
      <c r="W240" s="2">
        <f t="shared" si="25"/>
        <v>0</v>
      </c>
      <c r="X240" s="2">
        <f t="shared" si="26"/>
        <v>0</v>
      </c>
      <c r="Y240" s="2">
        <f t="shared" si="27"/>
        <v>0</v>
      </c>
      <c r="Z240" s="2">
        <f t="shared" si="28"/>
        <v>0</v>
      </c>
      <c r="AA240" s="5" t="str">
        <f t="shared" si="32"/>
        <v/>
      </c>
      <c r="AB240" s="7">
        <f t="shared" si="29"/>
        <v>0.99623079999999997</v>
      </c>
      <c r="AC240" s="7">
        <f t="shared" si="30"/>
        <v>0.99593175999999994</v>
      </c>
      <c r="AD240" s="7">
        <f t="shared" si="31"/>
        <v>0.99998109000000002</v>
      </c>
    </row>
    <row r="241" spans="2:30" x14ac:dyDescent="0.2">
      <c r="B241" s="1">
        <v>238</v>
      </c>
      <c r="C241" s="2">
        <v>20240532827</v>
      </c>
      <c r="D241" s="2">
        <v>0</v>
      </c>
      <c r="E241" s="2">
        <v>53049000</v>
      </c>
      <c r="F241" s="2">
        <v>0.87744999999999995</v>
      </c>
      <c r="G241" s="2">
        <v>0.3</v>
      </c>
      <c r="H241" s="2">
        <v>561072</v>
      </c>
      <c r="I241" s="2">
        <v>0</v>
      </c>
      <c r="J241" s="2">
        <v>0</v>
      </c>
      <c r="K241" s="2">
        <v>0</v>
      </c>
      <c r="L241" s="2" t="s">
        <v>22</v>
      </c>
      <c r="M241" s="2">
        <v>1640</v>
      </c>
      <c r="N241" s="2">
        <v>0.89160587000000002</v>
      </c>
      <c r="O241" s="2">
        <v>0.88600000000000001</v>
      </c>
      <c r="P241" s="2">
        <v>0.55736960000000002</v>
      </c>
      <c r="Q241" s="2">
        <v>53489500</v>
      </c>
      <c r="R241" s="2">
        <v>47003121</v>
      </c>
      <c r="S241" s="2">
        <v>47298800</v>
      </c>
      <c r="T241" s="2">
        <v>0.88151374999999998</v>
      </c>
      <c r="U241" s="2">
        <v>0.87720065999999997</v>
      </c>
      <c r="V241" s="2">
        <v>0.35788298000000002</v>
      </c>
      <c r="W241" s="2">
        <f t="shared" si="25"/>
        <v>0</v>
      </c>
      <c r="X241" s="2">
        <f t="shared" si="26"/>
        <v>0</v>
      </c>
      <c r="Y241" s="2">
        <f t="shared" si="27"/>
        <v>0</v>
      </c>
      <c r="Z241" s="2">
        <f t="shared" si="28"/>
        <v>0</v>
      </c>
      <c r="AA241" s="5" t="str">
        <f t="shared" si="32"/>
        <v/>
      </c>
      <c r="AB241" s="7">
        <f t="shared" si="29"/>
        <v>0.99551374999999998</v>
      </c>
      <c r="AC241" s="7">
        <f t="shared" si="30"/>
        <v>0.99120065999999996</v>
      </c>
      <c r="AD241" s="7">
        <f t="shared" si="31"/>
        <v>0.99439412999999999</v>
      </c>
    </row>
    <row r="242" spans="2:30" x14ac:dyDescent="0.2">
      <c r="B242" s="1">
        <v>239</v>
      </c>
      <c r="C242" s="2">
        <v>20241030501</v>
      </c>
      <c r="D242" s="2">
        <v>0</v>
      </c>
      <c r="E242" s="2">
        <v>108379000</v>
      </c>
      <c r="F242" s="2">
        <v>0.87744999999999995</v>
      </c>
      <c r="G242" s="2">
        <v>2.67</v>
      </c>
      <c r="H242" s="2">
        <v>5949815</v>
      </c>
      <c r="I242" s="2">
        <v>0</v>
      </c>
      <c r="J242" s="2">
        <v>4.99E-2</v>
      </c>
      <c r="K242" s="2">
        <v>6.2600000000000003E-2</v>
      </c>
      <c r="L242" s="2" t="s">
        <v>209</v>
      </c>
      <c r="M242" s="2">
        <v>41348.38892338</v>
      </c>
      <c r="N242" s="2">
        <v>0.88415376000000001</v>
      </c>
      <c r="O242" s="2">
        <v>0.8841</v>
      </c>
      <c r="P242" s="2">
        <v>5.0258799999999999E-3</v>
      </c>
      <c r="Q242" s="2">
        <v>108369825</v>
      </c>
      <c r="R242" s="2">
        <v>95818253</v>
      </c>
      <c r="S242" s="2">
        <v>95823700</v>
      </c>
      <c r="T242" s="2">
        <v>0.88351270000000004</v>
      </c>
      <c r="U242" s="2">
        <v>0.88405862000000002</v>
      </c>
      <c r="V242" s="2">
        <v>6.5657859999999998E-2</v>
      </c>
      <c r="W242" s="2">
        <f t="shared" si="25"/>
        <v>0</v>
      </c>
      <c r="X242" s="2">
        <f t="shared" si="26"/>
        <v>0</v>
      </c>
      <c r="Y242" s="2">
        <f t="shared" si="27"/>
        <v>0</v>
      </c>
      <c r="Z242" s="2">
        <f t="shared" si="28"/>
        <v>0</v>
      </c>
      <c r="AA242" s="5" t="str">
        <f t="shared" si="32"/>
        <v/>
      </c>
      <c r="AB242" s="7">
        <f t="shared" si="29"/>
        <v>0.99941270000000004</v>
      </c>
      <c r="AC242" s="7">
        <f t="shared" si="30"/>
        <v>0.99995862000000002</v>
      </c>
      <c r="AD242" s="7">
        <f t="shared" si="31"/>
        <v>0.99994623999999999</v>
      </c>
    </row>
    <row r="243" spans="2:30" x14ac:dyDescent="0.2">
      <c r="B243" s="1">
        <v>240</v>
      </c>
      <c r="C243" s="2">
        <v>20240109233</v>
      </c>
      <c r="D243" s="2">
        <v>0</v>
      </c>
      <c r="E243" s="2">
        <v>419618000</v>
      </c>
      <c r="F243" s="2">
        <v>0.87744999999999995</v>
      </c>
      <c r="G243" s="2">
        <v>5.0599999999999996</v>
      </c>
      <c r="H243" s="2">
        <v>19852066</v>
      </c>
      <c r="I243" s="2">
        <v>363624652</v>
      </c>
      <c r="J243" s="2">
        <v>0.14979999999999999</v>
      </c>
      <c r="K243" s="2">
        <v>8.6300000000000002E-2</v>
      </c>
      <c r="L243" s="2" t="s">
        <v>210</v>
      </c>
      <c r="M243" s="2">
        <v>39354.133289609999</v>
      </c>
      <c r="N243" s="2">
        <v>0.87214084999999997</v>
      </c>
      <c r="O243" s="2">
        <v>0.87170000000000003</v>
      </c>
      <c r="P243" s="2">
        <v>4.1826849999999999E-2</v>
      </c>
      <c r="Q243" s="2">
        <v>414106350</v>
      </c>
      <c r="R243" s="2">
        <v>365790487</v>
      </c>
      <c r="S243" s="2">
        <v>365966000</v>
      </c>
      <c r="T243" s="2">
        <v>0.88260850000000002</v>
      </c>
      <c r="U243" s="2">
        <v>0.88345059999999997</v>
      </c>
      <c r="V243" s="2">
        <v>6.5657859999999998E-2</v>
      </c>
      <c r="W243" s="2">
        <f t="shared" si="25"/>
        <v>0</v>
      </c>
      <c r="X243" s="2">
        <f t="shared" si="26"/>
        <v>0</v>
      </c>
      <c r="Y243" s="2">
        <f t="shared" si="27"/>
        <v>0</v>
      </c>
      <c r="Z243" s="2">
        <f t="shared" si="28"/>
        <v>0</v>
      </c>
      <c r="AA243" s="5" t="str">
        <f t="shared" si="32"/>
        <v/>
      </c>
      <c r="AB243" s="7">
        <f t="shared" si="29"/>
        <v>0.98909150000000001</v>
      </c>
      <c r="AC243" s="7">
        <f t="shared" si="30"/>
        <v>0.98824940000000006</v>
      </c>
      <c r="AD243" s="7">
        <f t="shared" si="31"/>
        <v>0.99955915000000006</v>
      </c>
    </row>
    <row r="244" spans="2:30" x14ac:dyDescent="0.2">
      <c r="B244" s="1">
        <v>241</v>
      </c>
      <c r="C244" s="2">
        <v>20240521896</v>
      </c>
      <c r="D244" s="2">
        <v>1</v>
      </c>
      <c r="E244" s="2">
        <v>139447000</v>
      </c>
      <c r="F244" s="2">
        <v>0.87744999999999995</v>
      </c>
      <c r="G244" s="2">
        <v>4.24</v>
      </c>
      <c r="H244" s="2">
        <v>0</v>
      </c>
      <c r="I244" s="2">
        <v>0</v>
      </c>
      <c r="J244" s="2">
        <v>0</v>
      </c>
      <c r="K244" s="2">
        <v>1.8100000000000002E-2</v>
      </c>
      <c r="L244" s="2" t="s">
        <v>211</v>
      </c>
      <c r="M244" s="2">
        <v>34114.869174350002</v>
      </c>
      <c r="N244" s="2">
        <v>0.87583957000000001</v>
      </c>
      <c r="O244" s="2">
        <v>0.87580000000000002</v>
      </c>
      <c r="P244" s="2">
        <v>1.0319299999999999E-3</v>
      </c>
      <c r="Q244" s="2">
        <v>139189425</v>
      </c>
      <c r="R244" s="2">
        <v>122131761</v>
      </c>
      <c r="S244" s="2">
        <v>122133200</v>
      </c>
      <c r="T244" s="2">
        <v>0.87826154999999995</v>
      </c>
      <c r="U244" s="2">
        <v>0.87728638999999997</v>
      </c>
      <c r="V244" s="2">
        <v>6.5657859999999998E-2</v>
      </c>
      <c r="W244" s="2">
        <f t="shared" si="25"/>
        <v>0</v>
      </c>
      <c r="X244" s="2">
        <f t="shared" si="26"/>
        <v>0</v>
      </c>
      <c r="Y244" s="2">
        <f t="shared" si="27"/>
        <v>0</v>
      </c>
      <c r="Z244" s="2">
        <f t="shared" si="28"/>
        <v>0</v>
      </c>
      <c r="AA244" s="5" t="str">
        <f t="shared" si="32"/>
        <v/>
      </c>
      <c r="AB244" s="7">
        <f t="shared" si="29"/>
        <v>0.99753845000000008</v>
      </c>
      <c r="AC244" s="7">
        <f t="shared" si="30"/>
        <v>0.99851361000000005</v>
      </c>
      <c r="AD244" s="7">
        <f t="shared" si="31"/>
        <v>0.99996043000000001</v>
      </c>
    </row>
    <row r="245" spans="2:30" x14ac:dyDescent="0.2">
      <c r="B245" s="1">
        <v>242</v>
      </c>
      <c r="C245" s="2">
        <v>20240509748</v>
      </c>
      <c r="D245" s="2">
        <v>0</v>
      </c>
      <c r="E245" s="2">
        <v>47985000</v>
      </c>
      <c r="F245" s="2">
        <v>0.87744999999999995</v>
      </c>
      <c r="G245" s="2">
        <v>0.1</v>
      </c>
      <c r="H245" s="2">
        <v>507510</v>
      </c>
      <c r="I245" s="2">
        <v>0</v>
      </c>
      <c r="J245" s="2">
        <v>0</v>
      </c>
      <c r="K245" s="2">
        <v>0</v>
      </c>
      <c r="L245" s="2" t="s">
        <v>212</v>
      </c>
      <c r="M245" s="2">
        <v>45952.99782895</v>
      </c>
      <c r="N245" s="2">
        <v>0.97947275</v>
      </c>
      <c r="O245" s="2">
        <v>0.89119999999999999</v>
      </c>
      <c r="P245" s="2">
        <v>8.82547046</v>
      </c>
      <c r="Q245" s="2">
        <v>48667050</v>
      </c>
      <c r="R245" s="2">
        <v>42765098</v>
      </c>
      <c r="S245" s="2">
        <v>47000000</v>
      </c>
      <c r="T245" s="2">
        <v>0.88423773000000006</v>
      </c>
      <c r="U245" s="2">
        <v>0.87715195000000001</v>
      </c>
      <c r="V245" s="2">
        <v>0.48542851999999997</v>
      </c>
      <c r="W245" s="2">
        <f t="shared" si="25"/>
        <v>0</v>
      </c>
      <c r="X245" s="2">
        <f t="shared" si="26"/>
        <v>0</v>
      </c>
      <c r="Y245" s="2">
        <f t="shared" si="27"/>
        <v>0</v>
      </c>
      <c r="Z245" s="2">
        <f t="shared" si="28"/>
        <v>0</v>
      </c>
      <c r="AA245" s="5" t="str">
        <f t="shared" si="32"/>
        <v/>
      </c>
      <c r="AB245" s="7">
        <f t="shared" si="29"/>
        <v>0.99303773000000006</v>
      </c>
      <c r="AC245" s="7">
        <f t="shared" si="30"/>
        <v>0.98595195000000002</v>
      </c>
      <c r="AD245" s="7">
        <f t="shared" si="31"/>
        <v>0.91172724999999999</v>
      </c>
    </row>
    <row r="246" spans="2:30" x14ac:dyDescent="0.2">
      <c r="B246" s="1">
        <v>243</v>
      </c>
      <c r="C246" s="2">
        <v>20241109554</v>
      </c>
      <c r="D246" s="2">
        <v>0</v>
      </c>
      <c r="E246" s="2">
        <v>915201000</v>
      </c>
      <c r="F246" s="2">
        <v>0.87744999999999995</v>
      </c>
      <c r="G246" s="2">
        <v>7.67</v>
      </c>
      <c r="H246" s="2">
        <v>59484792</v>
      </c>
      <c r="I246" s="2">
        <v>770905735</v>
      </c>
      <c r="J246" s="2">
        <v>0</v>
      </c>
      <c r="K246" s="2">
        <v>0</v>
      </c>
      <c r="L246" s="2" t="s">
        <v>213</v>
      </c>
      <c r="M246" s="2">
        <v>51482.79198486</v>
      </c>
      <c r="N246" s="2">
        <v>0.88035154000000004</v>
      </c>
      <c r="O246" s="2">
        <v>0.88029999999999997</v>
      </c>
      <c r="P246" s="2">
        <v>1.43979E-3</v>
      </c>
      <c r="Q246" s="2">
        <v>909904350</v>
      </c>
      <c r="R246" s="2">
        <v>805685433</v>
      </c>
      <c r="S246" s="2">
        <v>805698610</v>
      </c>
      <c r="T246" s="2">
        <v>0.88585325000000004</v>
      </c>
      <c r="U246" s="2">
        <v>0.88416667999999998</v>
      </c>
      <c r="V246" s="2">
        <v>6.5657859999999998E-2</v>
      </c>
      <c r="W246" s="2">
        <f t="shared" si="25"/>
        <v>0</v>
      </c>
      <c r="X246" s="2">
        <f t="shared" si="26"/>
        <v>0</v>
      </c>
      <c r="Y246" s="2">
        <f t="shared" si="27"/>
        <v>0</v>
      </c>
      <c r="Z246" s="2">
        <f t="shared" si="28"/>
        <v>0</v>
      </c>
      <c r="AA246" s="5" t="str">
        <f t="shared" si="32"/>
        <v/>
      </c>
      <c r="AB246" s="7">
        <f t="shared" si="29"/>
        <v>0.99444674999999993</v>
      </c>
      <c r="AC246" s="7">
        <f t="shared" si="30"/>
        <v>0.99613331999999999</v>
      </c>
      <c r="AD246" s="7">
        <f t="shared" si="31"/>
        <v>0.99994845999999993</v>
      </c>
    </row>
    <row r="247" spans="2:30" x14ac:dyDescent="0.2">
      <c r="B247" s="1">
        <v>244</v>
      </c>
      <c r="C247" s="2">
        <v>20240317388</v>
      </c>
      <c r="D247" s="2">
        <v>0</v>
      </c>
      <c r="E247" s="2">
        <v>210507000</v>
      </c>
      <c r="F247" s="2">
        <v>0.87744999999999995</v>
      </c>
      <c r="G247" s="2">
        <v>8.99</v>
      </c>
      <c r="H247" s="2">
        <v>8746880</v>
      </c>
      <c r="I247" s="2">
        <v>195561545</v>
      </c>
      <c r="J247" s="2">
        <v>4.99E-2</v>
      </c>
      <c r="K247" s="2">
        <v>0</v>
      </c>
      <c r="L247" s="2" t="s">
        <v>214</v>
      </c>
      <c r="M247" s="2">
        <v>35415.804976790001</v>
      </c>
      <c r="N247" s="2">
        <v>0.90782207000000004</v>
      </c>
      <c r="O247" s="2">
        <v>0.88</v>
      </c>
      <c r="P247" s="2">
        <v>2.7791313400000002</v>
      </c>
      <c r="Q247" s="2">
        <v>209904500</v>
      </c>
      <c r="R247" s="2">
        <v>185252634</v>
      </c>
      <c r="S247" s="2">
        <v>191102900</v>
      </c>
      <c r="T247" s="2">
        <v>0.89709556999999995</v>
      </c>
      <c r="U247" s="2">
        <v>0.88322301000000003</v>
      </c>
      <c r="V247" s="2">
        <v>6.5657859999999998E-2</v>
      </c>
      <c r="W247" s="2">
        <f t="shared" si="25"/>
        <v>1</v>
      </c>
      <c r="X247" s="2">
        <f t="shared" si="26"/>
        <v>1</v>
      </c>
      <c r="Y247" s="2">
        <f t="shared" si="27"/>
        <v>1</v>
      </c>
      <c r="Z247" s="2">
        <f t="shared" si="28"/>
        <v>1</v>
      </c>
      <c r="AA247" s="5" t="str">
        <f t="shared" si="32"/>
        <v>Y</v>
      </c>
      <c r="AB247" s="7">
        <f t="shared" si="29"/>
        <v>0.98290443000000005</v>
      </c>
      <c r="AC247" s="7">
        <f t="shared" si="30"/>
        <v>0.99677698999999997</v>
      </c>
      <c r="AD247" s="7">
        <f t="shared" si="31"/>
        <v>0.97217792999999997</v>
      </c>
    </row>
    <row r="248" spans="2:30" x14ac:dyDescent="0.2">
      <c r="B248" s="1">
        <v>245</v>
      </c>
      <c r="C248" s="2">
        <v>20241002872</v>
      </c>
      <c r="D248" s="2">
        <v>0</v>
      </c>
      <c r="E248" s="2">
        <v>102520000</v>
      </c>
      <c r="F248" s="2">
        <v>0.87744999999999995</v>
      </c>
      <c r="G248" s="2">
        <v>1.08</v>
      </c>
      <c r="H248" s="2">
        <v>6429891</v>
      </c>
      <c r="I248" s="2">
        <v>0</v>
      </c>
      <c r="J248" s="2">
        <v>4.99E-2</v>
      </c>
      <c r="K248" s="2">
        <v>5.3600000000000002E-2</v>
      </c>
      <c r="L248" s="2" t="s">
        <v>215</v>
      </c>
      <c r="M248" s="2">
        <v>33045.483041630003</v>
      </c>
      <c r="N248" s="2">
        <v>0.88928989000000003</v>
      </c>
      <c r="O248" s="2">
        <v>0.88929999999999998</v>
      </c>
      <c r="P248" s="2">
        <v>7.2181000000000003E-4</v>
      </c>
      <c r="Q248" s="2">
        <v>103004475</v>
      </c>
      <c r="R248" s="2">
        <v>91169260</v>
      </c>
      <c r="S248" s="2">
        <v>91170000</v>
      </c>
      <c r="T248" s="2">
        <v>0.88421293999999995</v>
      </c>
      <c r="U248" s="2">
        <v>0.88468709000000001</v>
      </c>
      <c r="V248" s="2">
        <v>6.5657859999999998E-2</v>
      </c>
      <c r="W248" s="2">
        <f t="shared" si="25"/>
        <v>0</v>
      </c>
      <c r="X248" s="2">
        <f t="shared" si="26"/>
        <v>0</v>
      </c>
      <c r="Y248" s="2">
        <f t="shared" si="27"/>
        <v>0</v>
      </c>
      <c r="Z248" s="2">
        <f t="shared" si="28"/>
        <v>0</v>
      </c>
      <c r="AA248" s="5" t="str">
        <f t="shared" si="32"/>
        <v/>
      </c>
      <c r="AB248" s="7">
        <f t="shared" si="29"/>
        <v>0.99491293999999997</v>
      </c>
      <c r="AC248" s="7">
        <f t="shared" si="30"/>
        <v>0.99538709000000003</v>
      </c>
      <c r="AD248" s="7">
        <f t="shared" si="31"/>
        <v>0.99998989000000005</v>
      </c>
    </row>
    <row r="249" spans="2:30" x14ac:dyDescent="0.2">
      <c r="B249" s="1">
        <v>246</v>
      </c>
      <c r="C249" s="2">
        <v>20240315684</v>
      </c>
      <c r="D249" s="2">
        <v>0</v>
      </c>
      <c r="E249" s="2">
        <v>131871000</v>
      </c>
      <c r="F249" s="2">
        <v>0.87744999999999995</v>
      </c>
      <c r="G249" s="2">
        <v>0.2</v>
      </c>
      <c r="H249" s="2">
        <v>10422933</v>
      </c>
      <c r="I249" s="2">
        <v>0</v>
      </c>
      <c r="J249" s="2">
        <v>1.4800000000000001E-2</v>
      </c>
      <c r="K249" s="2">
        <v>0</v>
      </c>
      <c r="L249" s="2" t="s">
        <v>216</v>
      </c>
      <c r="M249" s="2">
        <v>48320.245121660002</v>
      </c>
      <c r="N249" s="2">
        <v>0.87934950000000001</v>
      </c>
      <c r="O249" s="2">
        <v>0.87870000000000004</v>
      </c>
      <c r="P249" s="2">
        <v>6.1011900000000001E-2</v>
      </c>
      <c r="Q249" s="2">
        <v>130609050</v>
      </c>
      <c r="R249" s="2">
        <v>115880241</v>
      </c>
      <c r="S249" s="2">
        <v>115960698</v>
      </c>
      <c r="T249" s="2">
        <v>0.88740107000000001</v>
      </c>
      <c r="U249" s="2">
        <v>0.88624776000000005</v>
      </c>
      <c r="V249" s="2">
        <v>0.2016983</v>
      </c>
      <c r="W249" s="2">
        <f t="shared" si="25"/>
        <v>0</v>
      </c>
      <c r="X249" s="2">
        <f t="shared" si="26"/>
        <v>0</v>
      </c>
      <c r="Y249" s="2">
        <f t="shared" si="27"/>
        <v>0</v>
      </c>
      <c r="Z249" s="2">
        <f t="shared" si="28"/>
        <v>0</v>
      </c>
      <c r="AA249" s="5" t="str">
        <f t="shared" si="32"/>
        <v/>
      </c>
      <c r="AB249" s="7">
        <f t="shared" si="29"/>
        <v>0.99129893000000002</v>
      </c>
      <c r="AC249" s="7">
        <f t="shared" si="30"/>
        <v>0.99245223999999999</v>
      </c>
      <c r="AD249" s="7">
        <f t="shared" si="31"/>
        <v>0.99935050000000003</v>
      </c>
    </row>
    <row r="250" spans="2:30" x14ac:dyDescent="0.2">
      <c r="B250" s="1">
        <v>247</v>
      </c>
      <c r="C250" s="2">
        <v>20240308417</v>
      </c>
      <c r="D250" s="2">
        <v>0</v>
      </c>
      <c r="E250" s="2">
        <v>91000000</v>
      </c>
      <c r="F250" s="2">
        <v>0.87744999999999995</v>
      </c>
      <c r="G250" s="2">
        <v>7.0000000000000007E-2</v>
      </c>
      <c r="H250" s="2">
        <v>5623952</v>
      </c>
      <c r="I250" s="2">
        <v>0</v>
      </c>
      <c r="J250" s="2">
        <v>4.99E-2</v>
      </c>
      <c r="K250" s="2">
        <v>4.4499999999999998E-2</v>
      </c>
      <c r="L250" s="2" t="s">
        <v>217</v>
      </c>
      <c r="M250" s="2">
        <v>44792.615833470001</v>
      </c>
      <c r="N250" s="2">
        <v>0.88029670000000004</v>
      </c>
      <c r="O250" s="2">
        <v>0.87960000000000005</v>
      </c>
      <c r="P250" s="2">
        <v>7.2780220000000007E-2</v>
      </c>
      <c r="Q250" s="2">
        <v>90434275</v>
      </c>
      <c r="R250" s="2">
        <v>80040770</v>
      </c>
      <c r="S250" s="2">
        <v>80107000</v>
      </c>
      <c r="T250" s="2">
        <v>0.88801887000000002</v>
      </c>
      <c r="U250" s="2">
        <v>0.88425239</v>
      </c>
      <c r="V250" s="2">
        <v>0.62185524999999997</v>
      </c>
      <c r="W250" s="2">
        <f t="shared" si="25"/>
        <v>0</v>
      </c>
      <c r="X250" s="2">
        <f t="shared" si="26"/>
        <v>0</v>
      </c>
      <c r="Y250" s="2">
        <f t="shared" si="27"/>
        <v>0</v>
      </c>
      <c r="Z250" s="2">
        <f t="shared" si="28"/>
        <v>0</v>
      </c>
      <c r="AA250" s="5" t="str">
        <f t="shared" si="32"/>
        <v/>
      </c>
      <c r="AB250" s="7">
        <f t="shared" si="29"/>
        <v>0.99158113000000003</v>
      </c>
      <c r="AC250" s="7">
        <f t="shared" si="30"/>
        <v>0.99534761000000005</v>
      </c>
      <c r="AD250" s="7">
        <f t="shared" si="31"/>
        <v>0.99930330000000001</v>
      </c>
    </row>
    <row r="251" spans="2:30" x14ac:dyDescent="0.2">
      <c r="B251" s="1">
        <v>248</v>
      </c>
      <c r="C251" s="2">
        <v>20240504110</v>
      </c>
      <c r="D251" s="2">
        <v>0</v>
      </c>
      <c r="E251" s="2">
        <v>69124000</v>
      </c>
      <c r="F251" s="2">
        <v>0.87744999999999995</v>
      </c>
      <c r="G251" s="2">
        <v>0.09</v>
      </c>
      <c r="H251" s="2">
        <v>1685106</v>
      </c>
      <c r="I251" s="2">
        <v>0</v>
      </c>
      <c r="J251" s="2">
        <v>0</v>
      </c>
      <c r="K251" s="2">
        <v>3.5799999999999998E-2</v>
      </c>
      <c r="L251" s="2" t="s">
        <v>218</v>
      </c>
      <c r="M251" s="2">
        <v>36918.785914300002</v>
      </c>
      <c r="N251" s="2">
        <v>0.88455094999999995</v>
      </c>
      <c r="O251" s="2">
        <v>0.88390000000000002</v>
      </c>
      <c r="P251" s="2">
        <v>6.8861759999999994E-2</v>
      </c>
      <c r="Q251" s="2">
        <v>69393800</v>
      </c>
      <c r="R251" s="2">
        <v>61096100</v>
      </c>
      <c r="S251" s="2">
        <v>61143700</v>
      </c>
      <c r="T251" s="2">
        <v>0.88392037999999995</v>
      </c>
      <c r="U251" s="2">
        <v>0.87857686999999995</v>
      </c>
      <c r="V251" s="2">
        <v>0.37065024000000002</v>
      </c>
      <c r="W251" s="2">
        <f t="shared" si="25"/>
        <v>1</v>
      </c>
      <c r="X251" s="2">
        <f t="shared" si="26"/>
        <v>0</v>
      </c>
      <c r="Y251" s="2">
        <f t="shared" si="27"/>
        <v>0</v>
      </c>
      <c r="Z251" s="2">
        <f t="shared" si="28"/>
        <v>0</v>
      </c>
      <c r="AA251" s="5" t="str">
        <f t="shared" si="32"/>
        <v>Y</v>
      </c>
      <c r="AB251" s="7">
        <f t="shared" si="29"/>
        <v>0.99997962000000007</v>
      </c>
      <c r="AC251" s="7">
        <f t="shared" si="30"/>
        <v>0.99467686999999994</v>
      </c>
      <c r="AD251" s="7">
        <f t="shared" si="31"/>
        <v>0.99934905000000007</v>
      </c>
    </row>
    <row r="252" spans="2:30" x14ac:dyDescent="0.2">
      <c r="B252" s="1">
        <v>249</v>
      </c>
      <c r="C252" s="2">
        <v>20240209164</v>
      </c>
      <c r="D252" s="2">
        <v>0</v>
      </c>
      <c r="E252" s="2">
        <v>728068000</v>
      </c>
      <c r="F252" s="2">
        <v>0.87744999999999995</v>
      </c>
      <c r="G252" s="2">
        <v>8.43</v>
      </c>
      <c r="H252" s="2">
        <v>30204718</v>
      </c>
      <c r="I252" s="2">
        <v>647472534</v>
      </c>
      <c r="J252" s="2">
        <v>9.98E-2</v>
      </c>
      <c r="K252" s="2">
        <v>9.01E-2</v>
      </c>
      <c r="L252" s="2" t="s">
        <v>219</v>
      </c>
      <c r="M252" s="2">
        <v>39704.661407580003</v>
      </c>
      <c r="N252" s="2">
        <v>0.8727509</v>
      </c>
      <c r="O252" s="2">
        <v>0.87270000000000003</v>
      </c>
      <c r="P252" s="2">
        <v>4.6987E-4</v>
      </c>
      <c r="Q252" s="2">
        <v>719946425</v>
      </c>
      <c r="R252" s="2">
        <v>635418579</v>
      </c>
      <c r="S252" s="2">
        <v>635422000</v>
      </c>
      <c r="T252" s="2">
        <v>0.88266182000000004</v>
      </c>
      <c r="U252" s="2">
        <v>0.88133052000000001</v>
      </c>
      <c r="V252" s="2">
        <v>6.5657859999999998E-2</v>
      </c>
      <c r="W252" s="2">
        <f t="shared" si="25"/>
        <v>0</v>
      </c>
      <c r="X252" s="2">
        <f t="shared" si="26"/>
        <v>0</v>
      </c>
      <c r="Y252" s="2">
        <f t="shared" si="27"/>
        <v>0</v>
      </c>
      <c r="Z252" s="2">
        <f t="shared" si="28"/>
        <v>0</v>
      </c>
      <c r="AA252" s="5" t="str">
        <f t="shared" si="32"/>
        <v/>
      </c>
      <c r="AB252" s="7">
        <f t="shared" si="29"/>
        <v>0.99003817999999999</v>
      </c>
      <c r="AC252" s="7">
        <f t="shared" si="30"/>
        <v>0.99136948000000003</v>
      </c>
      <c r="AD252" s="7">
        <f t="shared" si="31"/>
        <v>0.99994910000000004</v>
      </c>
    </row>
    <row r="253" spans="2:30" x14ac:dyDescent="0.2">
      <c r="B253" s="1">
        <v>250</v>
      </c>
      <c r="C253" s="2">
        <v>20240511771</v>
      </c>
      <c r="D253" s="2">
        <v>0</v>
      </c>
      <c r="E253" s="2">
        <v>118140000</v>
      </c>
      <c r="F253" s="2">
        <v>0.87744999999999995</v>
      </c>
      <c r="G253" s="2">
        <v>14.04</v>
      </c>
      <c r="H253" s="2">
        <v>6604717</v>
      </c>
      <c r="I253" s="2">
        <v>0</v>
      </c>
      <c r="J253" s="2">
        <v>0</v>
      </c>
      <c r="K253" s="2">
        <v>6.4600000000000005E-2</v>
      </c>
      <c r="L253" s="2" t="s">
        <v>220</v>
      </c>
      <c r="M253" s="2">
        <v>37800.087321760002</v>
      </c>
      <c r="N253" s="2">
        <v>0.87846621999999996</v>
      </c>
      <c r="O253" s="2">
        <v>0.87839999999999996</v>
      </c>
      <c r="P253" s="2">
        <v>1.7225299999999999E-3</v>
      </c>
      <c r="Q253" s="2">
        <v>117352050</v>
      </c>
      <c r="R253" s="2">
        <v>103779964</v>
      </c>
      <c r="S253" s="2">
        <v>103781999</v>
      </c>
      <c r="T253" s="2">
        <v>0.88232854999999999</v>
      </c>
      <c r="U253" s="2">
        <v>0.88329913000000004</v>
      </c>
      <c r="V253" s="2">
        <v>6.5657859999999998E-2</v>
      </c>
      <c r="W253" s="2">
        <f t="shared" si="25"/>
        <v>0</v>
      </c>
      <c r="X253" s="2">
        <f t="shared" si="26"/>
        <v>0</v>
      </c>
      <c r="Y253" s="2">
        <f t="shared" si="27"/>
        <v>0</v>
      </c>
      <c r="Z253" s="2">
        <f t="shared" si="28"/>
        <v>0</v>
      </c>
      <c r="AA253" s="5" t="str">
        <f t="shared" si="32"/>
        <v/>
      </c>
      <c r="AB253" s="7">
        <f t="shared" si="29"/>
        <v>0.99607144999999997</v>
      </c>
      <c r="AC253" s="7">
        <f t="shared" si="30"/>
        <v>0.99510086999999992</v>
      </c>
      <c r="AD253" s="7">
        <f t="shared" si="31"/>
        <v>0.99993377999999999</v>
      </c>
    </row>
    <row r="254" spans="2:30" x14ac:dyDescent="0.2">
      <c r="B254" s="1">
        <v>251</v>
      </c>
      <c r="C254" s="2">
        <v>20240917312</v>
      </c>
      <c r="D254" s="2">
        <v>0</v>
      </c>
      <c r="E254" s="2">
        <v>121020000</v>
      </c>
      <c r="F254" s="2">
        <v>0.87744999999999995</v>
      </c>
      <c r="G254" s="2">
        <v>0.41</v>
      </c>
      <c r="H254" s="2">
        <v>4240563</v>
      </c>
      <c r="I254" s="2">
        <v>0</v>
      </c>
      <c r="J254" s="2">
        <v>4.99E-2</v>
      </c>
      <c r="K254" s="2">
        <v>5.0700000000000002E-2</v>
      </c>
      <c r="L254" s="2" t="s">
        <v>221</v>
      </c>
      <c r="M254" s="2">
        <v>37925.058045619997</v>
      </c>
      <c r="N254" s="2">
        <v>0.87968765000000004</v>
      </c>
      <c r="O254" s="2">
        <v>0.87960000000000005</v>
      </c>
      <c r="P254" s="2">
        <v>8.6167599999999994E-3</v>
      </c>
      <c r="Q254" s="2">
        <v>120724475</v>
      </c>
      <c r="R254" s="2">
        <v>106449372</v>
      </c>
      <c r="S254" s="2">
        <v>106459800</v>
      </c>
      <c r="T254" s="2">
        <v>0.88258738999999997</v>
      </c>
      <c r="U254" s="2">
        <v>0.88110694000000001</v>
      </c>
      <c r="V254" s="2">
        <v>9.3632880000000002E-2</v>
      </c>
      <c r="W254" s="2">
        <f t="shared" si="25"/>
        <v>0</v>
      </c>
      <c r="X254" s="2">
        <f t="shared" si="26"/>
        <v>0</v>
      </c>
      <c r="Y254" s="2">
        <f t="shared" si="27"/>
        <v>0</v>
      </c>
      <c r="Z254" s="2">
        <f t="shared" si="28"/>
        <v>0</v>
      </c>
      <c r="AA254" s="5" t="str">
        <f t="shared" si="32"/>
        <v/>
      </c>
      <c r="AB254" s="7">
        <f t="shared" si="29"/>
        <v>0.99701261000000008</v>
      </c>
      <c r="AC254" s="7">
        <f t="shared" si="30"/>
        <v>0.99849306000000004</v>
      </c>
      <c r="AD254" s="7">
        <f t="shared" si="31"/>
        <v>0.99991235000000001</v>
      </c>
    </row>
    <row r="255" spans="2:30" x14ac:dyDescent="0.2">
      <c r="B255" s="1">
        <v>252</v>
      </c>
      <c r="C255" s="2">
        <v>20240809773</v>
      </c>
      <c r="D255" s="2">
        <v>0</v>
      </c>
      <c r="E255" s="2">
        <v>80276000</v>
      </c>
      <c r="F255" s="2">
        <v>0.87744999999999995</v>
      </c>
      <c r="G255" s="2">
        <v>0.48</v>
      </c>
      <c r="H255" s="2">
        <v>0</v>
      </c>
      <c r="I255" s="2">
        <v>0</v>
      </c>
      <c r="J255" s="2">
        <v>4.99E-2</v>
      </c>
      <c r="K255" s="2">
        <v>0</v>
      </c>
      <c r="L255" s="2" t="s">
        <v>222</v>
      </c>
      <c r="M255" s="2">
        <v>50253.637976389997</v>
      </c>
      <c r="N255" s="2">
        <v>0.88047461000000005</v>
      </c>
      <c r="O255" s="2">
        <v>0.88039999999999996</v>
      </c>
      <c r="P255" s="2">
        <v>1.108426E-2</v>
      </c>
      <c r="Q255" s="2">
        <v>80542575</v>
      </c>
      <c r="R255" s="2">
        <v>70672082</v>
      </c>
      <c r="S255" s="2">
        <v>70680980</v>
      </c>
      <c r="T255" s="2">
        <v>0.87897239000000005</v>
      </c>
      <c r="U255" s="2">
        <v>0.87785137000000002</v>
      </c>
      <c r="V255" s="2">
        <v>8.5231349999999997E-2</v>
      </c>
      <c r="W255" s="2">
        <f t="shared" si="25"/>
        <v>0</v>
      </c>
      <c r="X255" s="2">
        <f t="shared" si="26"/>
        <v>0</v>
      </c>
      <c r="Y255" s="2">
        <f t="shared" si="27"/>
        <v>0</v>
      </c>
      <c r="Z255" s="2">
        <f t="shared" si="28"/>
        <v>0</v>
      </c>
      <c r="AA255" s="5" t="str">
        <f t="shared" si="32"/>
        <v/>
      </c>
      <c r="AB255" s="7">
        <f t="shared" si="29"/>
        <v>0.99857239000000009</v>
      </c>
      <c r="AC255" s="7">
        <f t="shared" si="30"/>
        <v>0.99745137000000006</v>
      </c>
      <c r="AD255" s="7">
        <f t="shared" si="31"/>
        <v>0.99992538999999991</v>
      </c>
    </row>
    <row r="256" spans="2:30" x14ac:dyDescent="0.2">
      <c r="B256" s="1">
        <v>253</v>
      </c>
      <c r="C256" s="2">
        <v>20240440228</v>
      </c>
      <c r="D256" s="2">
        <v>0</v>
      </c>
      <c r="E256" s="2">
        <v>31800000</v>
      </c>
      <c r="F256" s="2">
        <v>0.87744999999999995</v>
      </c>
      <c r="G256" s="2">
        <v>0.2</v>
      </c>
      <c r="H256" s="2">
        <v>1166610</v>
      </c>
      <c r="I256" s="2">
        <v>0</v>
      </c>
      <c r="J256" s="2">
        <v>4.99E-2</v>
      </c>
      <c r="K256" s="2">
        <v>5.3900000000000003E-2</v>
      </c>
      <c r="L256" s="2" t="s">
        <v>223</v>
      </c>
      <c r="M256" s="2">
        <v>46570.733419910001</v>
      </c>
      <c r="N256" s="2">
        <v>0.88106761</v>
      </c>
      <c r="O256" s="2">
        <v>0.88070000000000004</v>
      </c>
      <c r="P256" s="2">
        <v>4.0827040000000002E-2</v>
      </c>
      <c r="Q256" s="2">
        <v>31753375</v>
      </c>
      <c r="R256" s="2">
        <v>28004967</v>
      </c>
      <c r="S256" s="2">
        <v>28017950</v>
      </c>
      <c r="T256" s="2">
        <v>0.88364551999999996</v>
      </c>
      <c r="U256" s="2">
        <v>0.88120907000000004</v>
      </c>
      <c r="V256" s="2">
        <v>0.40470508999999999</v>
      </c>
      <c r="W256" s="2">
        <f t="shared" si="25"/>
        <v>0</v>
      </c>
      <c r="X256" s="2">
        <f t="shared" si="26"/>
        <v>0</v>
      </c>
      <c r="Y256" s="2">
        <f t="shared" si="27"/>
        <v>0</v>
      </c>
      <c r="Z256" s="2">
        <f t="shared" si="28"/>
        <v>0</v>
      </c>
      <c r="AA256" s="5" t="str">
        <f t="shared" si="32"/>
        <v/>
      </c>
      <c r="AB256" s="7">
        <f t="shared" si="29"/>
        <v>0.99705448000000008</v>
      </c>
      <c r="AC256" s="7">
        <f t="shared" si="30"/>
        <v>0.99949093</v>
      </c>
      <c r="AD256" s="7">
        <f t="shared" si="31"/>
        <v>0.99963239000000004</v>
      </c>
    </row>
    <row r="257" spans="2:30" x14ac:dyDescent="0.2">
      <c r="B257" s="1">
        <v>254</v>
      </c>
      <c r="C257" s="2">
        <v>20240518186</v>
      </c>
      <c r="D257" s="2">
        <v>0</v>
      </c>
      <c r="E257" s="2">
        <v>79400000</v>
      </c>
      <c r="F257" s="2">
        <v>0.87744999999999995</v>
      </c>
      <c r="G257" s="2">
        <v>0.81</v>
      </c>
      <c r="H257" s="2">
        <v>4638685</v>
      </c>
      <c r="I257" s="2">
        <v>0</v>
      </c>
      <c r="J257" s="2">
        <v>0</v>
      </c>
      <c r="K257" s="2">
        <v>5.2400000000000002E-2</v>
      </c>
      <c r="L257" s="2" t="s">
        <v>224</v>
      </c>
      <c r="M257" s="2">
        <v>22219.608217230001</v>
      </c>
      <c r="N257" s="2">
        <v>0.90214981000000005</v>
      </c>
      <c r="O257" s="2">
        <v>0.89739999999999998</v>
      </c>
      <c r="P257" s="2">
        <v>0.47177456000000001</v>
      </c>
      <c r="Q257" s="2">
        <v>80560300</v>
      </c>
      <c r="R257" s="2">
        <v>71256106</v>
      </c>
      <c r="S257" s="2">
        <v>71630695</v>
      </c>
      <c r="T257" s="2">
        <v>0.88421749000000005</v>
      </c>
      <c r="U257" s="2">
        <v>0.88397183000000001</v>
      </c>
      <c r="V257" s="2">
        <v>6.5657859999999998E-2</v>
      </c>
      <c r="W257" s="2">
        <f t="shared" si="25"/>
        <v>0</v>
      </c>
      <c r="X257" s="2">
        <f t="shared" si="26"/>
        <v>0</v>
      </c>
      <c r="Y257" s="2">
        <f t="shared" si="27"/>
        <v>0</v>
      </c>
      <c r="Z257" s="2">
        <f t="shared" si="28"/>
        <v>0</v>
      </c>
      <c r="AA257" s="5" t="str">
        <f t="shared" si="32"/>
        <v/>
      </c>
      <c r="AB257" s="7">
        <f t="shared" si="29"/>
        <v>0.98681749000000007</v>
      </c>
      <c r="AC257" s="7">
        <f t="shared" si="30"/>
        <v>0.98657183000000004</v>
      </c>
      <c r="AD257" s="7">
        <f t="shared" si="31"/>
        <v>0.99525018999999992</v>
      </c>
    </row>
    <row r="258" spans="2:30" x14ac:dyDescent="0.2">
      <c r="B258" s="1">
        <v>255</v>
      </c>
      <c r="C258" s="2">
        <v>20240347074</v>
      </c>
      <c r="D258" s="2">
        <v>0</v>
      </c>
      <c r="E258" s="2">
        <v>254168000</v>
      </c>
      <c r="F258" s="2">
        <v>0.87744999999999995</v>
      </c>
      <c r="G258" s="2">
        <v>8.2200000000000006</v>
      </c>
      <c r="H258" s="2">
        <v>11301639</v>
      </c>
      <c r="I258" s="2">
        <v>222275038</v>
      </c>
      <c r="J258" s="2">
        <v>4.99E-2</v>
      </c>
      <c r="K258" s="2">
        <v>1.23E-2</v>
      </c>
      <c r="L258" s="2" t="s">
        <v>225</v>
      </c>
      <c r="M258" s="2">
        <v>40442.876643030002</v>
      </c>
      <c r="N258" s="2">
        <v>0.88644833000000001</v>
      </c>
      <c r="O258" s="2">
        <v>0.88639999999999997</v>
      </c>
      <c r="P258" s="2">
        <v>8.4117999999999997E-4</v>
      </c>
      <c r="Q258" s="2">
        <v>255193625</v>
      </c>
      <c r="R258" s="2">
        <v>225304662</v>
      </c>
      <c r="S258" s="2">
        <v>225306800</v>
      </c>
      <c r="T258" s="2">
        <v>0.88398343000000001</v>
      </c>
      <c r="U258" s="2">
        <v>0.88311762999999999</v>
      </c>
      <c r="V258" s="2">
        <v>6.5657859999999998E-2</v>
      </c>
      <c r="W258" s="2">
        <f t="shared" si="25"/>
        <v>0</v>
      </c>
      <c r="X258" s="2">
        <f t="shared" si="26"/>
        <v>0</v>
      </c>
      <c r="Y258" s="2">
        <f t="shared" si="27"/>
        <v>0</v>
      </c>
      <c r="Z258" s="2">
        <f t="shared" si="28"/>
        <v>0</v>
      </c>
      <c r="AA258" s="5" t="str">
        <f t="shared" si="32"/>
        <v/>
      </c>
      <c r="AB258" s="7">
        <f t="shared" si="29"/>
        <v>0.99758343000000005</v>
      </c>
      <c r="AC258" s="7">
        <f t="shared" si="30"/>
        <v>0.99671763000000002</v>
      </c>
      <c r="AD258" s="7">
        <f t="shared" si="31"/>
        <v>0.99995166999999996</v>
      </c>
    </row>
    <row r="259" spans="2:30" x14ac:dyDescent="0.2">
      <c r="B259" s="1">
        <v>256</v>
      </c>
      <c r="C259" s="2">
        <v>20241030059</v>
      </c>
      <c r="D259" s="2">
        <v>1</v>
      </c>
      <c r="E259" s="2">
        <v>163280000</v>
      </c>
      <c r="F259" s="2">
        <v>0.87744999999999995</v>
      </c>
      <c r="G259" s="2">
        <v>0.22</v>
      </c>
      <c r="H259" s="2">
        <v>7752311</v>
      </c>
      <c r="I259" s="2">
        <v>0</v>
      </c>
      <c r="J259" s="2">
        <v>0.05</v>
      </c>
      <c r="K259" s="2">
        <v>4.8899999999999999E-2</v>
      </c>
      <c r="L259" s="2" t="s">
        <v>226</v>
      </c>
      <c r="M259" s="2">
        <v>36872.588113910002</v>
      </c>
      <c r="N259" s="2">
        <v>0.88871045000000004</v>
      </c>
      <c r="O259" s="2">
        <v>0.88690000000000002</v>
      </c>
      <c r="P259" s="2">
        <v>0.18242406</v>
      </c>
      <c r="Q259" s="2">
        <v>163953200</v>
      </c>
      <c r="R259" s="2">
        <v>144810781</v>
      </c>
      <c r="S259" s="2">
        <v>145108643</v>
      </c>
      <c r="T259" s="2">
        <v>0.88400283000000002</v>
      </c>
      <c r="U259" s="2">
        <v>0.88240487999999995</v>
      </c>
      <c r="V259" s="2">
        <v>0.24454790000000001</v>
      </c>
      <c r="W259" s="2">
        <f t="shared" si="25"/>
        <v>0</v>
      </c>
      <c r="X259" s="2">
        <f t="shared" si="26"/>
        <v>0</v>
      </c>
      <c r="Y259" s="2">
        <f t="shared" si="27"/>
        <v>0</v>
      </c>
      <c r="Z259" s="2">
        <f t="shared" si="28"/>
        <v>1</v>
      </c>
      <c r="AA259" s="5" t="str">
        <f t="shared" si="32"/>
        <v/>
      </c>
      <c r="AB259" s="7">
        <f t="shared" si="29"/>
        <v>0.99710283</v>
      </c>
      <c r="AC259" s="7">
        <f t="shared" si="30"/>
        <v>0.99550487999999993</v>
      </c>
      <c r="AD259" s="7">
        <f t="shared" si="31"/>
        <v>0.99818954999999998</v>
      </c>
    </row>
    <row r="260" spans="2:30" x14ac:dyDescent="0.2">
      <c r="B260" s="1">
        <v>257</v>
      </c>
      <c r="C260" s="2">
        <v>20240203191</v>
      </c>
      <c r="D260" s="2">
        <v>0</v>
      </c>
      <c r="E260" s="2">
        <v>830000</v>
      </c>
      <c r="F260" s="2">
        <v>0.87744999999999995</v>
      </c>
      <c r="G260" s="2">
        <v>1.36</v>
      </c>
      <c r="H260" s="2">
        <v>29280</v>
      </c>
      <c r="I260" s="2">
        <v>0</v>
      </c>
      <c r="J260" s="2">
        <v>4.99E-2</v>
      </c>
      <c r="K260" s="2">
        <v>3.7499999999999999E-2</v>
      </c>
      <c r="L260" s="2" t="s">
        <v>227</v>
      </c>
      <c r="M260" s="2">
        <v>31660.301289970001</v>
      </c>
      <c r="N260" s="2">
        <v>0.89074699000000002</v>
      </c>
      <c r="O260" s="2">
        <v>0.89070000000000005</v>
      </c>
      <c r="P260" s="2">
        <v>2.4096E-4</v>
      </c>
      <c r="Q260" s="2">
        <v>838486.75</v>
      </c>
      <c r="R260" s="2">
        <v>739318</v>
      </c>
      <c r="S260" s="2">
        <v>739320</v>
      </c>
      <c r="T260" s="2">
        <v>0.88476655999999998</v>
      </c>
      <c r="U260" s="2">
        <v>0.88217013</v>
      </c>
      <c r="V260" s="2">
        <v>6.5657859999999998E-2</v>
      </c>
      <c r="W260" s="2">
        <f t="shared" ref="W260:W323" si="33">IF(T260&lt;$N260,IF(T260&gt;$O260,1,0),0)</f>
        <v>0</v>
      </c>
      <c r="X260" s="2">
        <f t="shared" ref="X260:X323" si="34">IF(U260&lt;$N260,IF(U260&gt;$O260,1,0),0)</f>
        <v>0</v>
      </c>
      <c r="Y260" s="2">
        <f t="shared" ref="Y260:Y323" si="35">IF(($T260-$X$1)&lt;$N260,IF(($T260-$X$1)&gt;$O260,1,0),0)</f>
        <v>0</v>
      </c>
      <c r="Z260" s="2">
        <f t="shared" ref="Z260:Z323" si="36">IF(($U260+$X$1)&lt;$N260,IF(($U260+$X$1)&gt;$O260,1,0),0)</f>
        <v>0</v>
      </c>
      <c r="AA260" s="5" t="str">
        <f t="shared" si="32"/>
        <v/>
      </c>
      <c r="AB260" s="7">
        <f t="shared" ref="AB260:AB323" si="37">(1-ABS(T260-$O260))</f>
        <v>0.99406655999999993</v>
      </c>
      <c r="AC260" s="7">
        <f t="shared" ref="AC260:AC323" si="38">(1-ABS(U260-$O260))</f>
        <v>0.99147012999999995</v>
      </c>
      <c r="AD260" s="7">
        <f t="shared" ref="AD260:AD323" si="39">(1-ABS(N260-$O260))</f>
        <v>0.99995301000000003</v>
      </c>
    </row>
    <row r="261" spans="2:30" x14ac:dyDescent="0.2">
      <c r="B261" s="1">
        <v>258</v>
      </c>
      <c r="C261" s="2">
        <v>20241022923</v>
      </c>
      <c r="D261" s="2">
        <v>0</v>
      </c>
      <c r="E261" s="2">
        <v>63427000</v>
      </c>
      <c r="F261" s="2">
        <v>0.87744999999999995</v>
      </c>
      <c r="G261" s="2">
        <v>0.02</v>
      </c>
      <c r="H261" s="2">
        <v>0</v>
      </c>
      <c r="I261" s="2">
        <v>0</v>
      </c>
      <c r="J261" s="2">
        <v>0</v>
      </c>
      <c r="K261" s="2">
        <v>1.4E-2</v>
      </c>
      <c r="L261" s="2" t="s">
        <v>22</v>
      </c>
      <c r="M261" s="2">
        <v>1640</v>
      </c>
      <c r="N261" s="2">
        <v>0.89867090999999999</v>
      </c>
      <c r="O261" s="2">
        <v>0.87770000000000004</v>
      </c>
      <c r="P261" s="2">
        <v>2.0961183700000001</v>
      </c>
      <c r="Q261" s="2">
        <v>63445775</v>
      </c>
      <c r="R261" s="2">
        <v>55670495</v>
      </c>
      <c r="S261" s="2">
        <v>57000000</v>
      </c>
      <c r="T261" s="2">
        <v>0.88585628000000005</v>
      </c>
      <c r="U261" s="2">
        <v>0.87667887</v>
      </c>
      <c r="V261" s="2">
        <v>0.70152258000000001</v>
      </c>
      <c r="W261" s="2">
        <f t="shared" si="33"/>
        <v>1</v>
      </c>
      <c r="X261" s="2">
        <f t="shared" si="34"/>
        <v>0</v>
      </c>
      <c r="Y261" s="2">
        <f t="shared" si="35"/>
        <v>1</v>
      </c>
      <c r="Z261" s="2">
        <f t="shared" si="36"/>
        <v>1</v>
      </c>
      <c r="AA261" s="5" t="str">
        <f t="shared" si="32"/>
        <v>Y</v>
      </c>
      <c r="AB261" s="7">
        <f t="shared" si="37"/>
        <v>0.99184371999999998</v>
      </c>
      <c r="AC261" s="7">
        <f t="shared" si="38"/>
        <v>0.99897886999999996</v>
      </c>
      <c r="AD261" s="7">
        <f t="shared" si="39"/>
        <v>0.97902909000000005</v>
      </c>
    </row>
    <row r="262" spans="2:30" x14ac:dyDescent="0.2">
      <c r="B262" s="1">
        <v>259</v>
      </c>
      <c r="C262" s="2">
        <v>20240315960</v>
      </c>
      <c r="D262" s="2">
        <v>0</v>
      </c>
      <c r="E262" s="2">
        <v>399399000</v>
      </c>
      <c r="F262" s="2">
        <v>0.87744999999999995</v>
      </c>
      <c r="G262" s="2">
        <v>2.86</v>
      </c>
      <c r="H262" s="2">
        <v>18756709</v>
      </c>
      <c r="I262" s="2">
        <v>339903453</v>
      </c>
      <c r="J262" s="2">
        <v>4.99E-2</v>
      </c>
      <c r="K262" s="2">
        <v>1.2699999999999999E-2</v>
      </c>
      <c r="L262" s="2" t="s">
        <v>228</v>
      </c>
      <c r="M262" s="2">
        <v>30090.843840559999</v>
      </c>
      <c r="N262" s="2">
        <v>0.87739053</v>
      </c>
      <c r="O262" s="2">
        <v>0.87709999999999999</v>
      </c>
      <c r="P262" s="2">
        <v>3.1422459999999999E-2</v>
      </c>
      <c r="Q262" s="2">
        <v>396609225</v>
      </c>
      <c r="R262" s="2">
        <v>350303399</v>
      </c>
      <c r="S262" s="2">
        <v>350428900</v>
      </c>
      <c r="T262" s="2">
        <v>0.88332597999999996</v>
      </c>
      <c r="U262" s="2">
        <v>0.88303810999999999</v>
      </c>
      <c r="V262" s="2">
        <v>6.5657859999999998E-2</v>
      </c>
      <c r="W262" s="2">
        <f t="shared" si="33"/>
        <v>0</v>
      </c>
      <c r="X262" s="2">
        <f t="shared" si="34"/>
        <v>0</v>
      </c>
      <c r="Y262" s="2">
        <f t="shared" si="35"/>
        <v>1</v>
      </c>
      <c r="Z262" s="2">
        <f t="shared" si="36"/>
        <v>0</v>
      </c>
      <c r="AA262" s="5" t="str">
        <f t="shared" ref="AA262:AA325" si="40">IF(SUM(W262:X262)&gt;0,"Y","")</f>
        <v/>
      </c>
      <c r="AB262" s="7">
        <f t="shared" si="37"/>
        <v>0.99377402000000004</v>
      </c>
      <c r="AC262" s="7">
        <f t="shared" si="38"/>
        <v>0.99406189</v>
      </c>
      <c r="AD262" s="7">
        <f t="shared" si="39"/>
        <v>0.99970946999999999</v>
      </c>
    </row>
    <row r="263" spans="2:30" x14ac:dyDescent="0.2">
      <c r="B263" s="1">
        <v>260</v>
      </c>
      <c r="C263" s="2">
        <v>20240630330</v>
      </c>
      <c r="D263" s="2">
        <v>0</v>
      </c>
      <c r="E263" s="2">
        <v>220000000</v>
      </c>
      <c r="F263" s="2">
        <v>0.87744999999999995</v>
      </c>
      <c r="G263" s="2">
        <v>1.83</v>
      </c>
      <c r="H263" s="2">
        <v>6034015</v>
      </c>
      <c r="I263" s="2">
        <v>188377583</v>
      </c>
      <c r="J263" s="2">
        <v>0</v>
      </c>
      <c r="K263" s="2">
        <v>0</v>
      </c>
      <c r="L263" s="2" t="s">
        <v>22</v>
      </c>
      <c r="M263" s="2">
        <v>1640</v>
      </c>
      <c r="N263" s="2">
        <v>0.88171058999999996</v>
      </c>
      <c r="O263" s="2">
        <v>0.88160000000000005</v>
      </c>
      <c r="P263" s="2">
        <v>6.3600000000000002E-3</v>
      </c>
      <c r="Q263" s="2">
        <v>220209550</v>
      </c>
      <c r="R263" s="2">
        <v>193962338</v>
      </c>
      <c r="S263" s="2">
        <v>193976330</v>
      </c>
      <c r="T263" s="2">
        <v>0.88436384999999995</v>
      </c>
      <c r="U263" s="2">
        <v>0.88072424999999999</v>
      </c>
      <c r="V263" s="2">
        <v>6.5657859999999998E-2</v>
      </c>
      <c r="W263" s="2">
        <f t="shared" si="33"/>
        <v>0</v>
      </c>
      <c r="X263" s="2">
        <f t="shared" si="34"/>
        <v>0</v>
      </c>
      <c r="Y263" s="2">
        <f t="shared" si="35"/>
        <v>0</v>
      </c>
      <c r="Z263" s="2">
        <f t="shared" si="36"/>
        <v>0</v>
      </c>
      <c r="AA263" s="5" t="str">
        <f t="shared" si="40"/>
        <v/>
      </c>
      <c r="AB263" s="7">
        <f t="shared" si="37"/>
        <v>0.9972361500000001</v>
      </c>
      <c r="AC263" s="7">
        <f t="shared" si="38"/>
        <v>0.99912424999999994</v>
      </c>
      <c r="AD263" s="7">
        <f t="shared" si="39"/>
        <v>0.99988941000000009</v>
      </c>
    </row>
    <row r="264" spans="2:30" x14ac:dyDescent="0.2">
      <c r="B264" s="1">
        <v>261</v>
      </c>
      <c r="C264" s="2">
        <v>20240626760</v>
      </c>
      <c r="D264" s="2">
        <v>2</v>
      </c>
      <c r="E264" s="2">
        <v>70700000</v>
      </c>
      <c r="F264" s="2">
        <v>0.87744999999999995</v>
      </c>
      <c r="G264" s="2">
        <v>0.84</v>
      </c>
      <c r="H264" s="2">
        <v>3908275</v>
      </c>
      <c r="I264" s="2">
        <v>0</v>
      </c>
      <c r="J264" s="2">
        <v>0</v>
      </c>
      <c r="K264" s="2">
        <v>5.2400000000000002E-2</v>
      </c>
      <c r="L264" s="2" t="s">
        <v>22</v>
      </c>
      <c r="M264" s="2">
        <v>1640</v>
      </c>
      <c r="N264" s="2">
        <v>0.88324144000000004</v>
      </c>
      <c r="O264" s="2">
        <v>0.8831</v>
      </c>
      <c r="P264" s="2">
        <v>9.7906599999999996E-3</v>
      </c>
      <c r="Q264" s="2">
        <v>70612900</v>
      </c>
      <c r="R264" s="2">
        <v>62438248</v>
      </c>
      <c r="S264" s="2">
        <v>62445170</v>
      </c>
      <c r="T264" s="2">
        <v>0.88454544999999996</v>
      </c>
      <c r="U264" s="2">
        <v>0.88350790999999995</v>
      </c>
      <c r="V264" s="2">
        <v>6.5657859999999998E-2</v>
      </c>
      <c r="W264" s="2">
        <f t="shared" si="33"/>
        <v>0</v>
      </c>
      <c r="X264" s="2">
        <f t="shared" si="34"/>
        <v>0</v>
      </c>
      <c r="Y264" s="2">
        <f t="shared" si="35"/>
        <v>0</v>
      </c>
      <c r="Z264" s="2">
        <f t="shared" si="36"/>
        <v>0</v>
      </c>
      <c r="AA264" s="5" t="str">
        <f t="shared" si="40"/>
        <v/>
      </c>
      <c r="AB264" s="7">
        <f t="shared" si="37"/>
        <v>0.99855455000000004</v>
      </c>
      <c r="AC264" s="7">
        <f t="shared" si="38"/>
        <v>0.99959209000000004</v>
      </c>
      <c r="AD264" s="7">
        <f t="shared" si="39"/>
        <v>0.99985855999999995</v>
      </c>
    </row>
    <row r="265" spans="2:30" x14ac:dyDescent="0.2">
      <c r="B265" s="1">
        <v>262</v>
      </c>
      <c r="C265" s="2">
        <v>20240610964</v>
      </c>
      <c r="D265" s="2">
        <v>0</v>
      </c>
      <c r="E265" s="2">
        <v>99160000</v>
      </c>
      <c r="F265" s="2">
        <v>0.87744999999999995</v>
      </c>
      <c r="G265" s="2">
        <v>0.63</v>
      </c>
      <c r="H265" s="2">
        <v>0</v>
      </c>
      <c r="I265" s="2">
        <v>0</v>
      </c>
      <c r="J265" s="2">
        <v>0</v>
      </c>
      <c r="K265" s="2">
        <v>4.82E-2</v>
      </c>
      <c r="L265" s="2" t="s">
        <v>22</v>
      </c>
      <c r="M265" s="2">
        <v>1640</v>
      </c>
      <c r="N265" s="2">
        <v>0.88851855999999996</v>
      </c>
      <c r="O265" s="2">
        <v>0.8881</v>
      </c>
      <c r="P265" s="2">
        <v>3.7850950000000001E-2</v>
      </c>
      <c r="Q265" s="2">
        <v>100368075</v>
      </c>
      <c r="R265" s="2">
        <v>88067967</v>
      </c>
      <c r="S265" s="2">
        <v>88105500</v>
      </c>
      <c r="T265" s="2">
        <v>0.87830301</v>
      </c>
      <c r="U265" s="2">
        <v>0.87699448000000002</v>
      </c>
      <c r="V265" s="2">
        <v>6.5657859999999998E-2</v>
      </c>
      <c r="W265" s="2">
        <f t="shared" si="33"/>
        <v>0</v>
      </c>
      <c r="X265" s="2">
        <f t="shared" si="34"/>
        <v>0</v>
      </c>
      <c r="Y265" s="2">
        <f t="shared" si="35"/>
        <v>0</v>
      </c>
      <c r="Z265" s="2">
        <f t="shared" si="36"/>
        <v>0</v>
      </c>
      <c r="AA265" s="5" t="str">
        <f t="shared" si="40"/>
        <v/>
      </c>
      <c r="AB265" s="7">
        <f t="shared" si="37"/>
        <v>0.99020300999999999</v>
      </c>
      <c r="AC265" s="7">
        <f t="shared" si="38"/>
        <v>0.98889448000000002</v>
      </c>
      <c r="AD265" s="7">
        <f t="shared" si="39"/>
        <v>0.99958144000000004</v>
      </c>
    </row>
    <row r="266" spans="2:30" x14ac:dyDescent="0.2">
      <c r="B266" s="1">
        <v>263</v>
      </c>
      <c r="C266" s="2">
        <v>20240235444</v>
      </c>
      <c r="D266" s="2">
        <v>0</v>
      </c>
      <c r="E266" s="2">
        <v>75409000</v>
      </c>
      <c r="F266" s="2">
        <v>0.87744999999999995</v>
      </c>
      <c r="G266" s="2">
        <v>0.38</v>
      </c>
      <c r="H266" s="2">
        <v>5059639</v>
      </c>
      <c r="I266" s="2">
        <v>0</v>
      </c>
      <c r="J266" s="2">
        <v>4.99E-2</v>
      </c>
      <c r="K266" s="2">
        <v>4.82E-2</v>
      </c>
      <c r="L266" s="2" t="s">
        <v>229</v>
      </c>
      <c r="M266" s="2">
        <v>30571.796682759999</v>
      </c>
      <c r="N266" s="2">
        <v>0.99457624</v>
      </c>
      <c r="O266" s="2">
        <v>0.89870000000000005</v>
      </c>
      <c r="P266" s="2">
        <v>9.5851091999999998</v>
      </c>
      <c r="Q266" s="2">
        <v>76530750</v>
      </c>
      <c r="R266" s="2">
        <v>67771965</v>
      </c>
      <c r="S266" s="2">
        <v>75000000</v>
      </c>
      <c r="T266" s="2">
        <v>0.88540931</v>
      </c>
      <c r="U266" s="2">
        <v>0.88499260000000002</v>
      </c>
      <c r="V266" s="2">
        <v>7.6580060000000005E-2</v>
      </c>
      <c r="W266" s="2">
        <f t="shared" si="33"/>
        <v>0</v>
      </c>
      <c r="X266" s="2">
        <f t="shared" si="34"/>
        <v>0</v>
      </c>
      <c r="Y266" s="2">
        <f t="shared" si="35"/>
        <v>0</v>
      </c>
      <c r="Z266" s="2">
        <f t="shared" si="36"/>
        <v>0</v>
      </c>
      <c r="AA266" s="5" t="str">
        <f t="shared" si="40"/>
        <v/>
      </c>
      <c r="AB266" s="7">
        <f t="shared" si="37"/>
        <v>0.98670930999999995</v>
      </c>
      <c r="AC266" s="7">
        <f t="shared" si="38"/>
        <v>0.98629259999999996</v>
      </c>
      <c r="AD266" s="7">
        <f t="shared" si="39"/>
        <v>0.90412376000000005</v>
      </c>
    </row>
    <row r="267" spans="2:30" x14ac:dyDescent="0.2">
      <c r="B267" s="1">
        <v>264</v>
      </c>
      <c r="C267" s="2">
        <v>20240346956</v>
      </c>
      <c r="D267" s="2">
        <v>0</v>
      </c>
      <c r="E267" s="2">
        <v>99187000</v>
      </c>
      <c r="F267" s="2">
        <v>0.87744999999999995</v>
      </c>
      <c r="G267" s="2">
        <v>2.0099999999999998</v>
      </c>
      <c r="H267" s="2">
        <v>5126494</v>
      </c>
      <c r="I267" s="2">
        <v>0</v>
      </c>
      <c r="J267" s="2">
        <v>4.99E-2</v>
      </c>
      <c r="K267" s="2">
        <v>6.2799999999999995E-2</v>
      </c>
      <c r="L267" s="2" t="s">
        <v>230</v>
      </c>
      <c r="M267" s="2">
        <v>45999.513826260001</v>
      </c>
      <c r="N267" s="2">
        <v>0.88061036000000004</v>
      </c>
      <c r="O267" s="2">
        <v>0.88049999999999995</v>
      </c>
      <c r="P267" s="2">
        <v>8.3599699999999996E-3</v>
      </c>
      <c r="Q267" s="2">
        <v>98818800</v>
      </c>
      <c r="R267" s="2">
        <v>87336808</v>
      </c>
      <c r="S267" s="2">
        <v>87345100</v>
      </c>
      <c r="T267" s="2">
        <v>0.88313483000000004</v>
      </c>
      <c r="U267" s="2">
        <v>0.88353331000000002</v>
      </c>
      <c r="V267" s="2">
        <v>6.5657859999999998E-2</v>
      </c>
      <c r="W267" s="2">
        <f t="shared" si="33"/>
        <v>0</v>
      </c>
      <c r="X267" s="2">
        <f t="shared" si="34"/>
        <v>0</v>
      </c>
      <c r="Y267" s="2">
        <f t="shared" si="35"/>
        <v>0</v>
      </c>
      <c r="Z267" s="2">
        <f t="shared" si="36"/>
        <v>0</v>
      </c>
      <c r="AA267" s="5" t="str">
        <f t="shared" si="40"/>
        <v/>
      </c>
      <c r="AB267" s="7">
        <f t="shared" si="37"/>
        <v>0.99736516999999991</v>
      </c>
      <c r="AC267" s="7">
        <f t="shared" si="38"/>
        <v>0.99696668999999993</v>
      </c>
      <c r="AD267" s="7">
        <f t="shared" si="39"/>
        <v>0.99988963999999991</v>
      </c>
    </row>
    <row r="268" spans="2:30" x14ac:dyDescent="0.2">
      <c r="B268" s="1">
        <v>265</v>
      </c>
      <c r="C268" s="2">
        <v>20240411888</v>
      </c>
      <c r="D268" s="2">
        <v>0</v>
      </c>
      <c r="E268" s="2">
        <v>247270460</v>
      </c>
      <c r="F268" s="2">
        <v>0.87744999999999995</v>
      </c>
      <c r="G268" s="2">
        <v>4.1900000000000004</v>
      </c>
      <c r="H268" s="2">
        <v>15605340</v>
      </c>
      <c r="I268" s="2">
        <v>215488000</v>
      </c>
      <c r="J268" s="2">
        <v>6.2E-2</v>
      </c>
      <c r="K268" s="2">
        <v>0</v>
      </c>
      <c r="L268" s="2" t="s">
        <v>231</v>
      </c>
      <c r="M268" s="2">
        <v>38353.042403300002</v>
      </c>
      <c r="N268" s="2">
        <v>0.87991869</v>
      </c>
      <c r="O268" s="2">
        <v>0.87990000000000002</v>
      </c>
      <c r="P268" s="2">
        <v>2.7556899999999999E-3</v>
      </c>
      <c r="Q268" s="2">
        <v>245778850</v>
      </c>
      <c r="R268" s="2">
        <v>217571086</v>
      </c>
      <c r="S268" s="2">
        <v>217577900</v>
      </c>
      <c r="T268" s="2">
        <v>0.88646283999999997</v>
      </c>
      <c r="U268" s="2">
        <v>0.88528704999999996</v>
      </c>
      <c r="V268" s="2">
        <v>6.5657859999999998E-2</v>
      </c>
      <c r="W268" s="2">
        <f t="shared" si="33"/>
        <v>0</v>
      </c>
      <c r="X268" s="2">
        <f t="shared" si="34"/>
        <v>0</v>
      </c>
      <c r="Y268" s="2">
        <f t="shared" si="35"/>
        <v>0</v>
      </c>
      <c r="Z268" s="2">
        <f t="shared" si="36"/>
        <v>0</v>
      </c>
      <c r="AA268" s="5" t="str">
        <f t="shared" si="40"/>
        <v/>
      </c>
      <c r="AB268" s="7">
        <f t="shared" si="37"/>
        <v>0.99343716000000004</v>
      </c>
      <c r="AC268" s="7">
        <f t="shared" si="38"/>
        <v>0.99461295000000005</v>
      </c>
      <c r="AD268" s="7">
        <f t="shared" si="39"/>
        <v>0.99998131000000001</v>
      </c>
    </row>
    <row r="269" spans="2:30" x14ac:dyDescent="0.2">
      <c r="B269" s="1">
        <v>266</v>
      </c>
      <c r="C269" s="2">
        <v>20241113794</v>
      </c>
      <c r="D269" s="2">
        <v>0</v>
      </c>
      <c r="E269" s="2">
        <v>213690000</v>
      </c>
      <c r="F269" s="2">
        <v>0.87744999999999995</v>
      </c>
      <c r="G269" s="2">
        <v>0.36</v>
      </c>
      <c r="H269" s="2">
        <v>13966905</v>
      </c>
      <c r="I269" s="2">
        <v>0</v>
      </c>
      <c r="J269" s="2">
        <v>4.99E-2</v>
      </c>
      <c r="K269" s="2">
        <v>5.0700000000000002E-2</v>
      </c>
      <c r="L269" s="2" t="s">
        <v>232</v>
      </c>
      <c r="M269" s="2">
        <v>27246.45467082</v>
      </c>
      <c r="N269" s="2">
        <v>0.88702325999999998</v>
      </c>
      <c r="O269" s="2">
        <v>0.88639999999999997</v>
      </c>
      <c r="P269" s="2">
        <v>6.4189250000000003E-2</v>
      </c>
      <c r="Q269" s="2">
        <v>213914400</v>
      </c>
      <c r="R269" s="2">
        <v>189410834</v>
      </c>
      <c r="S269" s="2">
        <v>189548000</v>
      </c>
      <c r="T269" s="2">
        <v>0.88608869999999995</v>
      </c>
      <c r="U269" s="2">
        <v>0.88508710999999995</v>
      </c>
      <c r="V269" s="2">
        <v>8.3166309999999993E-2</v>
      </c>
      <c r="W269" s="2">
        <f t="shared" si="33"/>
        <v>0</v>
      </c>
      <c r="X269" s="2">
        <f t="shared" si="34"/>
        <v>0</v>
      </c>
      <c r="Y269" s="2">
        <f t="shared" si="35"/>
        <v>0</v>
      </c>
      <c r="Z269" s="2">
        <f t="shared" si="36"/>
        <v>0</v>
      </c>
      <c r="AA269" s="5" t="str">
        <f t="shared" si="40"/>
        <v/>
      </c>
      <c r="AB269" s="7">
        <f t="shared" si="37"/>
        <v>0.99968869999999999</v>
      </c>
      <c r="AC269" s="7">
        <f t="shared" si="38"/>
        <v>0.99868710999999999</v>
      </c>
      <c r="AD269" s="7">
        <f t="shared" si="39"/>
        <v>0.99937673999999999</v>
      </c>
    </row>
    <row r="270" spans="2:30" x14ac:dyDescent="0.2">
      <c r="B270" s="1">
        <v>267</v>
      </c>
      <c r="C270" s="2">
        <v>20240107307</v>
      </c>
      <c r="D270" s="2">
        <v>0</v>
      </c>
      <c r="E270" s="2">
        <v>215095000</v>
      </c>
      <c r="F270" s="2">
        <v>0.87744999999999995</v>
      </c>
      <c r="G270" s="2">
        <v>2.5099999999999998</v>
      </c>
      <c r="H270" s="2">
        <v>9985889</v>
      </c>
      <c r="I270" s="2">
        <v>0</v>
      </c>
      <c r="J270" s="2">
        <v>6.2E-2</v>
      </c>
      <c r="K270" s="2">
        <v>8.3199999999999996E-2</v>
      </c>
      <c r="L270" s="2" t="s">
        <v>233</v>
      </c>
      <c r="M270" s="2">
        <v>35429.00510093</v>
      </c>
      <c r="N270" s="2">
        <v>0.89236146999999999</v>
      </c>
      <c r="O270" s="2">
        <v>0.89229999999999998</v>
      </c>
      <c r="P270" s="2">
        <v>5.0196399999999997E-3</v>
      </c>
      <c r="Q270" s="2">
        <v>217343350</v>
      </c>
      <c r="R270" s="2">
        <v>191931693</v>
      </c>
      <c r="S270" s="2">
        <v>191942490</v>
      </c>
      <c r="T270" s="2">
        <v>0.88363539999999996</v>
      </c>
      <c r="U270" s="2">
        <v>0.88261316000000001</v>
      </c>
      <c r="V270" s="2">
        <v>6.5657859999999998E-2</v>
      </c>
      <c r="W270" s="2">
        <f t="shared" si="33"/>
        <v>0</v>
      </c>
      <c r="X270" s="2">
        <f t="shared" si="34"/>
        <v>0</v>
      </c>
      <c r="Y270" s="2">
        <f t="shared" si="35"/>
        <v>0</v>
      </c>
      <c r="Z270" s="2">
        <f t="shared" si="36"/>
        <v>0</v>
      </c>
      <c r="AA270" s="5" t="str">
        <f t="shared" si="40"/>
        <v/>
      </c>
      <c r="AB270" s="7">
        <f t="shared" si="37"/>
        <v>0.99133539999999998</v>
      </c>
      <c r="AC270" s="7">
        <f t="shared" si="38"/>
        <v>0.99031316000000003</v>
      </c>
      <c r="AD270" s="7">
        <f t="shared" si="39"/>
        <v>0.99993852999999999</v>
      </c>
    </row>
    <row r="271" spans="2:30" x14ac:dyDescent="0.2">
      <c r="B271" s="1">
        <v>268</v>
      </c>
      <c r="C271" s="2">
        <v>20241202019</v>
      </c>
      <c r="D271" s="2">
        <v>0</v>
      </c>
      <c r="E271" s="2">
        <v>399261000</v>
      </c>
      <c r="F271" s="2">
        <v>0.87744999999999995</v>
      </c>
      <c r="G271" s="2">
        <v>8.2100000000000009</v>
      </c>
      <c r="H271" s="2">
        <v>23075737</v>
      </c>
      <c r="I271" s="2">
        <v>367594894</v>
      </c>
      <c r="J271" s="2">
        <v>4.99E-2</v>
      </c>
      <c r="K271" s="2">
        <v>7.5499999999999998E-2</v>
      </c>
      <c r="L271" s="2" t="s">
        <v>234</v>
      </c>
      <c r="M271" s="2">
        <v>28010.085066529999</v>
      </c>
      <c r="N271" s="2">
        <v>0.89456179999999996</v>
      </c>
      <c r="O271" s="2">
        <v>0.877</v>
      </c>
      <c r="P271" s="2">
        <v>1.7537553100000001</v>
      </c>
      <c r="Q271" s="2">
        <v>395844375</v>
      </c>
      <c r="R271" s="2">
        <v>350161578</v>
      </c>
      <c r="S271" s="2">
        <v>357163639</v>
      </c>
      <c r="T271" s="2">
        <v>0.90184869999999995</v>
      </c>
      <c r="U271" s="2">
        <v>0.88392981999999998</v>
      </c>
      <c r="V271" s="2">
        <v>6.5657859999999998E-2</v>
      </c>
      <c r="W271" s="2">
        <f t="shared" si="33"/>
        <v>0</v>
      </c>
      <c r="X271" s="2">
        <f t="shared" si="34"/>
        <v>1</v>
      </c>
      <c r="Y271" s="2">
        <f t="shared" si="35"/>
        <v>0</v>
      </c>
      <c r="Z271" s="2">
        <f t="shared" si="36"/>
        <v>1</v>
      </c>
      <c r="AA271" s="5" t="str">
        <f t="shared" si="40"/>
        <v>Y</v>
      </c>
      <c r="AB271" s="7">
        <f t="shared" si="37"/>
        <v>0.97515130000000005</v>
      </c>
      <c r="AC271" s="7">
        <f t="shared" si="38"/>
        <v>0.99307018000000002</v>
      </c>
      <c r="AD271" s="7">
        <f t="shared" si="39"/>
        <v>0.98243820000000004</v>
      </c>
    </row>
    <row r="272" spans="2:30" x14ac:dyDescent="0.2">
      <c r="B272" s="1">
        <v>269</v>
      </c>
      <c r="C272" s="2">
        <v>20240529264</v>
      </c>
      <c r="D272" s="2">
        <v>0</v>
      </c>
      <c r="E272" s="2">
        <v>214170000</v>
      </c>
      <c r="F272" s="2">
        <v>0.87744999999999995</v>
      </c>
      <c r="G272" s="2">
        <v>0.33</v>
      </c>
      <c r="H272" s="2">
        <v>12100159</v>
      </c>
      <c r="I272" s="2">
        <v>0</v>
      </c>
      <c r="J272" s="2">
        <v>0</v>
      </c>
      <c r="K272" s="2">
        <v>4.5199999999999997E-2</v>
      </c>
      <c r="L272" s="2" t="s">
        <v>22</v>
      </c>
      <c r="M272" s="2">
        <v>1640</v>
      </c>
      <c r="N272" s="2">
        <v>0.88688317999999999</v>
      </c>
      <c r="O272" s="2">
        <v>0.88549999999999995</v>
      </c>
      <c r="P272" s="2">
        <v>0.13816640999999999</v>
      </c>
      <c r="Q272" s="2">
        <v>214445250</v>
      </c>
      <c r="R272" s="2">
        <v>189647859</v>
      </c>
      <c r="S272" s="2">
        <v>189943770</v>
      </c>
      <c r="T272" s="2">
        <v>0.88507901</v>
      </c>
      <c r="U272" s="2">
        <v>0.88350282999999996</v>
      </c>
      <c r="V272" s="2">
        <v>9.7361439999999994E-2</v>
      </c>
      <c r="W272" s="2">
        <f t="shared" si="33"/>
        <v>0</v>
      </c>
      <c r="X272" s="2">
        <f t="shared" si="34"/>
        <v>0</v>
      </c>
      <c r="Y272" s="2">
        <f t="shared" si="35"/>
        <v>0</v>
      </c>
      <c r="Z272" s="2">
        <f t="shared" si="36"/>
        <v>0</v>
      </c>
      <c r="AA272" s="5" t="str">
        <f t="shared" si="40"/>
        <v/>
      </c>
      <c r="AB272" s="7">
        <f t="shared" si="37"/>
        <v>0.99957901000000005</v>
      </c>
      <c r="AC272" s="7">
        <f t="shared" si="38"/>
        <v>0.99800283000000001</v>
      </c>
      <c r="AD272" s="7">
        <f t="shared" si="39"/>
        <v>0.99861681999999996</v>
      </c>
    </row>
    <row r="273" spans="2:30" x14ac:dyDescent="0.2">
      <c r="B273" s="1">
        <v>270</v>
      </c>
      <c r="C273" s="2">
        <v>20241031931</v>
      </c>
      <c r="D273" s="2">
        <v>0</v>
      </c>
      <c r="E273" s="2">
        <v>46426000</v>
      </c>
      <c r="F273" s="2">
        <v>0.87744999999999995</v>
      </c>
      <c r="G273" s="2">
        <v>0.39</v>
      </c>
      <c r="H273" s="2">
        <v>861963</v>
      </c>
      <c r="I273" s="2">
        <v>0</v>
      </c>
      <c r="J273" s="2">
        <v>6.2E-2</v>
      </c>
      <c r="K273" s="2">
        <v>0</v>
      </c>
      <c r="L273" s="2" t="s">
        <v>235</v>
      </c>
      <c r="M273" s="2">
        <v>32539.941593930002</v>
      </c>
      <c r="N273" s="2">
        <v>0.86723574999999997</v>
      </c>
      <c r="O273" s="2">
        <v>0.8619</v>
      </c>
      <c r="P273" s="2">
        <v>0.53151682</v>
      </c>
      <c r="Q273" s="2">
        <v>45483950</v>
      </c>
      <c r="R273" s="2">
        <v>40015525</v>
      </c>
      <c r="S273" s="2">
        <v>40262287</v>
      </c>
      <c r="T273" s="2">
        <v>0.88046391999999996</v>
      </c>
      <c r="U273" s="2">
        <v>0.87849765000000002</v>
      </c>
      <c r="V273" s="2">
        <v>0.16347397999999999</v>
      </c>
      <c r="W273" s="2">
        <f t="shared" si="33"/>
        <v>0</v>
      </c>
      <c r="X273" s="2">
        <f t="shared" si="34"/>
        <v>0</v>
      </c>
      <c r="Y273" s="2">
        <f t="shared" si="35"/>
        <v>0</v>
      </c>
      <c r="Z273" s="2">
        <f t="shared" si="36"/>
        <v>0</v>
      </c>
      <c r="AA273" s="5" t="str">
        <f t="shared" si="40"/>
        <v/>
      </c>
      <c r="AB273" s="7">
        <f t="shared" si="37"/>
        <v>0.98143608000000004</v>
      </c>
      <c r="AC273" s="7">
        <f t="shared" si="38"/>
        <v>0.98340234999999998</v>
      </c>
      <c r="AD273" s="7">
        <f t="shared" si="39"/>
        <v>0.99466425000000003</v>
      </c>
    </row>
    <row r="274" spans="2:30" x14ac:dyDescent="0.2">
      <c r="B274" s="1">
        <v>271</v>
      </c>
      <c r="C274" s="2">
        <v>20240237427</v>
      </c>
      <c r="D274" s="2">
        <v>1</v>
      </c>
      <c r="E274" s="2">
        <v>127770000</v>
      </c>
      <c r="F274" s="2">
        <v>0.87744999999999995</v>
      </c>
      <c r="G274" s="2">
        <v>0.97</v>
      </c>
      <c r="H274" s="2">
        <v>7406370</v>
      </c>
      <c r="I274" s="2">
        <v>0</v>
      </c>
      <c r="J274" s="2">
        <v>0.05</v>
      </c>
      <c r="K274" s="2">
        <v>3.5700000000000003E-2</v>
      </c>
      <c r="L274" s="2" t="s">
        <v>236</v>
      </c>
      <c r="M274" s="2">
        <v>38434.550272699998</v>
      </c>
      <c r="N274" s="2">
        <v>0.87587853000000004</v>
      </c>
      <c r="O274" s="2">
        <v>0.87549999999999994</v>
      </c>
      <c r="P274" s="2">
        <v>3.5540420000000003E-2</v>
      </c>
      <c r="Q274" s="2">
        <v>126455000</v>
      </c>
      <c r="R274" s="2">
        <v>111865590</v>
      </c>
      <c r="S274" s="2">
        <v>111911000</v>
      </c>
      <c r="T274" s="2">
        <v>0.88412427000000005</v>
      </c>
      <c r="U274" s="2">
        <v>0.88427652999999995</v>
      </c>
      <c r="V274" s="2">
        <v>6.5657859999999998E-2</v>
      </c>
      <c r="W274" s="2">
        <f t="shared" si="33"/>
        <v>0</v>
      </c>
      <c r="X274" s="2">
        <f t="shared" si="34"/>
        <v>0</v>
      </c>
      <c r="Y274" s="2">
        <f t="shared" si="35"/>
        <v>0</v>
      </c>
      <c r="Z274" s="2">
        <f t="shared" si="36"/>
        <v>0</v>
      </c>
      <c r="AA274" s="5" t="str">
        <f t="shared" si="40"/>
        <v/>
      </c>
      <c r="AB274" s="7">
        <f t="shared" si="37"/>
        <v>0.9913757299999999</v>
      </c>
      <c r="AC274" s="7">
        <f t="shared" si="38"/>
        <v>0.99122347</v>
      </c>
      <c r="AD274" s="7">
        <f t="shared" si="39"/>
        <v>0.9996214699999999</v>
      </c>
    </row>
    <row r="275" spans="2:30" x14ac:dyDescent="0.2">
      <c r="B275" s="1">
        <v>272</v>
      </c>
      <c r="C275" s="2">
        <v>20241004566</v>
      </c>
      <c r="D275" s="2">
        <v>0</v>
      </c>
      <c r="E275" s="2">
        <v>390511000</v>
      </c>
      <c r="F275" s="2">
        <v>0.87744999999999995</v>
      </c>
      <c r="G275" s="2">
        <v>3.38</v>
      </c>
      <c r="H275" s="2">
        <v>22352253</v>
      </c>
      <c r="I275" s="2">
        <v>330486545</v>
      </c>
      <c r="J275" s="2">
        <v>4.0000000000000002E-4</v>
      </c>
      <c r="K275" s="2">
        <v>7.4899999999999994E-2</v>
      </c>
      <c r="L275" s="2" t="s">
        <v>237</v>
      </c>
      <c r="M275" s="2">
        <v>35846.484308680003</v>
      </c>
      <c r="N275" s="2">
        <v>0.89196326999999997</v>
      </c>
      <c r="O275" s="2">
        <v>0.89190000000000003</v>
      </c>
      <c r="P275" s="2">
        <v>7.75394E-3</v>
      </c>
      <c r="Q275" s="2">
        <v>393813800</v>
      </c>
      <c r="R275" s="2">
        <v>348291187</v>
      </c>
      <c r="S275" s="2">
        <v>348321467</v>
      </c>
      <c r="T275" s="2">
        <v>0.88309768</v>
      </c>
      <c r="U275" s="2">
        <v>0.88413061000000004</v>
      </c>
      <c r="V275" s="2">
        <v>6.5657859999999998E-2</v>
      </c>
      <c r="W275" s="2">
        <f t="shared" si="33"/>
        <v>0</v>
      </c>
      <c r="X275" s="2">
        <f t="shared" si="34"/>
        <v>0</v>
      </c>
      <c r="Y275" s="2">
        <f t="shared" si="35"/>
        <v>0</v>
      </c>
      <c r="Z275" s="2">
        <f t="shared" si="36"/>
        <v>0</v>
      </c>
      <c r="AA275" s="5" t="str">
        <f t="shared" si="40"/>
        <v/>
      </c>
      <c r="AB275" s="7">
        <f t="shared" si="37"/>
        <v>0.99119767999999997</v>
      </c>
      <c r="AC275" s="7">
        <f t="shared" si="38"/>
        <v>0.99223061000000001</v>
      </c>
      <c r="AD275" s="7">
        <f t="shared" si="39"/>
        <v>0.99993673000000005</v>
      </c>
    </row>
    <row r="276" spans="2:30" x14ac:dyDescent="0.2">
      <c r="B276" s="1">
        <v>273</v>
      </c>
      <c r="C276" s="2">
        <v>20241008661</v>
      </c>
      <c r="D276" s="2">
        <v>0</v>
      </c>
      <c r="E276" s="2">
        <v>1234679344</v>
      </c>
      <c r="F276" s="2">
        <v>0.86745000000000005</v>
      </c>
      <c r="G276" s="2">
        <v>4.79</v>
      </c>
      <c r="H276" s="2">
        <v>56058343</v>
      </c>
      <c r="I276" s="2">
        <v>1102965375</v>
      </c>
      <c r="J276" s="2">
        <v>4.0000000000000002E-4</v>
      </c>
      <c r="K276" s="2">
        <v>0</v>
      </c>
      <c r="L276" s="2" t="s">
        <v>22</v>
      </c>
      <c r="M276" s="2">
        <v>1640</v>
      </c>
      <c r="N276" s="2">
        <v>0.87464333999999999</v>
      </c>
      <c r="O276" s="2">
        <v>0.87270000000000003</v>
      </c>
      <c r="P276" s="2">
        <v>0.19840204</v>
      </c>
      <c r="Q276" s="2">
        <v>1233528050</v>
      </c>
      <c r="R276" s="2">
        <v>1077454440</v>
      </c>
      <c r="S276" s="2">
        <v>1079904069</v>
      </c>
      <c r="T276" s="2">
        <v>0.87797122000000005</v>
      </c>
      <c r="U276" s="2">
        <v>0.87287634000000003</v>
      </c>
      <c r="V276" s="2">
        <v>6.5657859999999998E-2</v>
      </c>
      <c r="W276" s="2">
        <f t="shared" si="33"/>
        <v>0</v>
      </c>
      <c r="X276" s="2">
        <f t="shared" si="34"/>
        <v>1</v>
      </c>
      <c r="Y276" s="2">
        <f t="shared" si="35"/>
        <v>0</v>
      </c>
      <c r="Z276" s="2">
        <f t="shared" si="36"/>
        <v>0</v>
      </c>
      <c r="AA276" s="5" t="str">
        <f t="shared" si="40"/>
        <v>Y</v>
      </c>
      <c r="AB276" s="7">
        <f t="shared" si="37"/>
        <v>0.99472877999999998</v>
      </c>
      <c r="AC276" s="7">
        <f t="shared" si="38"/>
        <v>0.99982366</v>
      </c>
      <c r="AD276" s="7">
        <f t="shared" si="39"/>
        <v>0.99805666000000004</v>
      </c>
    </row>
    <row r="277" spans="2:30" x14ac:dyDescent="0.2">
      <c r="B277" s="1">
        <v>274</v>
      </c>
      <c r="C277" s="2">
        <v>20240405269</v>
      </c>
      <c r="D277" s="2">
        <v>0</v>
      </c>
      <c r="E277" s="2">
        <v>303020000</v>
      </c>
      <c r="F277" s="2">
        <v>0.87744999999999995</v>
      </c>
      <c r="G277" s="2">
        <v>0.73</v>
      </c>
      <c r="H277" s="2">
        <v>16286767</v>
      </c>
      <c r="I277" s="2">
        <v>261105592</v>
      </c>
      <c r="J277" s="2">
        <v>9.98E-2</v>
      </c>
      <c r="K277" s="2">
        <v>7.0000000000000007E-2</v>
      </c>
      <c r="L277" s="2" t="s">
        <v>238</v>
      </c>
      <c r="M277" s="2">
        <v>41171.235297500003</v>
      </c>
      <c r="N277" s="2">
        <v>0.88805904000000002</v>
      </c>
      <c r="O277" s="2">
        <v>0.88800000000000001</v>
      </c>
      <c r="P277" s="2">
        <v>1.64577E-3</v>
      </c>
      <c r="Q277" s="2">
        <v>304403350</v>
      </c>
      <c r="R277" s="2">
        <v>269094663</v>
      </c>
      <c r="S277" s="2">
        <v>269099650</v>
      </c>
      <c r="T277" s="2">
        <v>0.88311846000000005</v>
      </c>
      <c r="U277" s="2">
        <v>0.88362039999999997</v>
      </c>
      <c r="V277" s="2">
        <v>0.13513606</v>
      </c>
      <c r="W277" s="2">
        <f t="shared" si="33"/>
        <v>0</v>
      </c>
      <c r="X277" s="2">
        <f t="shared" si="34"/>
        <v>0</v>
      </c>
      <c r="Y277" s="2">
        <f t="shared" si="35"/>
        <v>0</v>
      </c>
      <c r="Z277" s="2">
        <f t="shared" si="36"/>
        <v>0</v>
      </c>
      <c r="AA277" s="5" t="str">
        <f t="shared" si="40"/>
        <v/>
      </c>
      <c r="AB277" s="7">
        <f t="shared" si="37"/>
        <v>0.99511846000000004</v>
      </c>
      <c r="AC277" s="7">
        <f t="shared" si="38"/>
        <v>0.99562039999999996</v>
      </c>
      <c r="AD277" s="7">
        <f t="shared" si="39"/>
        <v>0.99994095999999999</v>
      </c>
    </row>
    <row r="278" spans="2:30" x14ac:dyDescent="0.2">
      <c r="B278" s="1">
        <v>275</v>
      </c>
      <c r="C278" s="2">
        <v>20240701306</v>
      </c>
      <c r="D278" s="2">
        <v>0</v>
      </c>
      <c r="E278" s="2">
        <v>43404000</v>
      </c>
      <c r="F278" s="2">
        <v>0.87744999999999995</v>
      </c>
      <c r="G278" s="2">
        <v>2.04</v>
      </c>
      <c r="H278" s="2">
        <v>537694</v>
      </c>
      <c r="I278" s="2">
        <v>0</v>
      </c>
      <c r="J278" s="2">
        <v>1.1999999999999999E-3</v>
      </c>
      <c r="K278" s="2">
        <v>7.3800000000000004E-2</v>
      </c>
      <c r="L278" s="2" t="s">
        <v>239</v>
      </c>
      <c r="M278" s="2">
        <v>30314.881212100001</v>
      </c>
      <c r="N278" s="2">
        <v>0.89306861000000004</v>
      </c>
      <c r="O278" s="2">
        <v>0.89280000000000004</v>
      </c>
      <c r="P278" s="2">
        <v>2.31845E-2</v>
      </c>
      <c r="Q278" s="2">
        <v>44090025</v>
      </c>
      <c r="R278" s="2">
        <v>38752687</v>
      </c>
      <c r="S278" s="2">
        <v>38762750</v>
      </c>
      <c r="T278" s="2">
        <v>0.87931433999999997</v>
      </c>
      <c r="U278" s="2">
        <v>0.87792888999999996</v>
      </c>
      <c r="V278" s="2">
        <v>6.5657859999999998E-2</v>
      </c>
      <c r="W278" s="2">
        <f t="shared" si="33"/>
        <v>0</v>
      </c>
      <c r="X278" s="2">
        <f t="shared" si="34"/>
        <v>0</v>
      </c>
      <c r="Y278" s="2">
        <f t="shared" si="35"/>
        <v>0</v>
      </c>
      <c r="Z278" s="2">
        <f t="shared" si="36"/>
        <v>0</v>
      </c>
      <c r="AA278" s="5" t="str">
        <f t="shared" si="40"/>
        <v/>
      </c>
      <c r="AB278" s="7">
        <f t="shared" si="37"/>
        <v>0.98651433999999993</v>
      </c>
      <c r="AC278" s="7">
        <f t="shared" si="38"/>
        <v>0.98512888999999992</v>
      </c>
      <c r="AD278" s="7">
        <f t="shared" si="39"/>
        <v>0.99973139</v>
      </c>
    </row>
    <row r="279" spans="2:30" x14ac:dyDescent="0.2">
      <c r="B279" s="1">
        <v>276</v>
      </c>
      <c r="C279" s="2">
        <v>20240333449</v>
      </c>
      <c r="D279" s="2">
        <v>0</v>
      </c>
      <c r="E279" s="2">
        <v>169671000</v>
      </c>
      <c r="F279" s="2">
        <v>0.87744999999999995</v>
      </c>
      <c r="G279" s="2">
        <v>0.55000000000000004</v>
      </c>
      <c r="H279" s="2">
        <v>10537232</v>
      </c>
      <c r="I279" s="2">
        <v>0</v>
      </c>
      <c r="J279" s="2">
        <v>5.6000000000000001E-2</v>
      </c>
      <c r="K279" s="2">
        <v>6.54E-2</v>
      </c>
      <c r="L279" s="2" t="s">
        <v>240</v>
      </c>
      <c r="M279" s="2">
        <v>48248.878658889997</v>
      </c>
      <c r="N279" s="2">
        <v>0.89585137999999997</v>
      </c>
      <c r="O279" s="2">
        <v>0.89549999999999996</v>
      </c>
      <c r="P279" s="2">
        <v>3.0912769999999999E-2</v>
      </c>
      <c r="Q279" s="2">
        <v>171697775</v>
      </c>
      <c r="R279" s="2">
        <v>151947550</v>
      </c>
      <c r="S279" s="2">
        <v>152000000</v>
      </c>
      <c r="T279" s="2">
        <v>0.88497400999999998</v>
      </c>
      <c r="U279" s="2">
        <v>0.88446583000000001</v>
      </c>
      <c r="V279" s="2">
        <v>7.3576119999999995E-2</v>
      </c>
      <c r="W279" s="2">
        <f t="shared" si="33"/>
        <v>0</v>
      </c>
      <c r="X279" s="2">
        <f t="shared" si="34"/>
        <v>0</v>
      </c>
      <c r="Y279" s="2">
        <f t="shared" si="35"/>
        <v>0</v>
      </c>
      <c r="Z279" s="2">
        <f t="shared" si="36"/>
        <v>0</v>
      </c>
      <c r="AA279" s="5" t="str">
        <f t="shared" si="40"/>
        <v/>
      </c>
      <c r="AB279" s="7">
        <f t="shared" si="37"/>
        <v>0.98947401000000001</v>
      </c>
      <c r="AC279" s="7">
        <f t="shared" si="38"/>
        <v>0.98896583000000005</v>
      </c>
      <c r="AD279" s="7">
        <f t="shared" si="39"/>
        <v>0.99964861999999999</v>
      </c>
    </row>
    <row r="280" spans="2:30" x14ac:dyDescent="0.2">
      <c r="B280" s="1">
        <v>277</v>
      </c>
      <c r="C280" s="2">
        <v>20240824114</v>
      </c>
      <c r="D280" s="2">
        <v>0</v>
      </c>
      <c r="E280" s="2">
        <v>69830000</v>
      </c>
      <c r="F280" s="2">
        <v>0.87744999999999995</v>
      </c>
      <c r="G280" s="2">
        <v>0.34</v>
      </c>
      <c r="H280" s="2">
        <v>3342915</v>
      </c>
      <c r="I280" s="2">
        <v>0</v>
      </c>
      <c r="J280" s="2">
        <v>4.99E-2</v>
      </c>
      <c r="K280" s="2">
        <v>5.1200000000000002E-2</v>
      </c>
      <c r="L280" s="2" t="s">
        <v>241</v>
      </c>
      <c r="M280" s="2">
        <v>31547.83612041</v>
      </c>
      <c r="N280" s="2">
        <v>0.88278962999999999</v>
      </c>
      <c r="O280" s="2">
        <v>0.88200000000000001</v>
      </c>
      <c r="P280" s="2">
        <v>7.9070600000000005E-2</v>
      </c>
      <c r="Q280" s="2">
        <v>69725125</v>
      </c>
      <c r="R280" s="2">
        <v>61589985</v>
      </c>
      <c r="S280" s="2">
        <v>61645200</v>
      </c>
      <c r="T280" s="2">
        <v>0.88366549000000005</v>
      </c>
      <c r="U280" s="2">
        <v>0.88276405000000002</v>
      </c>
      <c r="V280" s="2">
        <v>0.10233604</v>
      </c>
      <c r="W280" s="2">
        <f t="shared" si="33"/>
        <v>0</v>
      </c>
      <c r="X280" s="2">
        <f t="shared" si="34"/>
        <v>1</v>
      </c>
      <c r="Y280" s="2">
        <f t="shared" si="35"/>
        <v>0</v>
      </c>
      <c r="Z280" s="2">
        <f t="shared" si="36"/>
        <v>0</v>
      </c>
      <c r="AA280" s="5" t="str">
        <f t="shared" si="40"/>
        <v>Y</v>
      </c>
      <c r="AB280" s="7">
        <f t="shared" si="37"/>
        <v>0.99833450999999995</v>
      </c>
      <c r="AC280" s="7">
        <f t="shared" si="38"/>
        <v>0.99923594999999998</v>
      </c>
      <c r="AD280" s="7">
        <f t="shared" si="39"/>
        <v>0.99921037000000001</v>
      </c>
    </row>
    <row r="281" spans="2:30" x14ac:dyDescent="0.2">
      <c r="B281" s="1">
        <v>278</v>
      </c>
      <c r="C281" s="2">
        <v>20240616647</v>
      </c>
      <c r="D281" s="2">
        <v>0</v>
      </c>
      <c r="E281" s="2">
        <v>70000000</v>
      </c>
      <c r="F281" s="2">
        <v>0.87744999999999995</v>
      </c>
      <c r="G281" s="2">
        <v>0.65</v>
      </c>
      <c r="H281" s="2">
        <v>973355</v>
      </c>
      <c r="I281" s="2">
        <v>0</v>
      </c>
      <c r="J281" s="2">
        <v>0</v>
      </c>
      <c r="K281" s="2">
        <v>4.02E-2</v>
      </c>
      <c r="L281" s="2" t="s">
        <v>22</v>
      </c>
      <c r="M281" s="2">
        <v>1640</v>
      </c>
      <c r="N281" s="2">
        <v>0.87493270999999995</v>
      </c>
      <c r="O281" s="2">
        <v>0.87470000000000003</v>
      </c>
      <c r="P281" s="2">
        <v>2.5364290000000001E-2</v>
      </c>
      <c r="Q281" s="2">
        <v>69643000</v>
      </c>
      <c r="R281" s="2">
        <v>61227535</v>
      </c>
      <c r="S281" s="2">
        <v>61245290</v>
      </c>
      <c r="T281" s="2">
        <v>0.87962161999999999</v>
      </c>
      <c r="U281" s="2">
        <v>0.87742909999999996</v>
      </c>
      <c r="V281" s="2">
        <v>6.5657859999999998E-2</v>
      </c>
      <c r="W281" s="2">
        <f t="shared" si="33"/>
        <v>0</v>
      </c>
      <c r="X281" s="2">
        <f t="shared" si="34"/>
        <v>0</v>
      </c>
      <c r="Y281" s="2">
        <f t="shared" si="35"/>
        <v>0</v>
      </c>
      <c r="Z281" s="2">
        <f t="shared" si="36"/>
        <v>0</v>
      </c>
      <c r="AA281" s="5" t="str">
        <f t="shared" si="40"/>
        <v/>
      </c>
      <c r="AB281" s="7">
        <f t="shared" si="37"/>
        <v>0.99507838000000004</v>
      </c>
      <c r="AC281" s="7">
        <f t="shared" si="38"/>
        <v>0.99727090000000007</v>
      </c>
      <c r="AD281" s="7">
        <f t="shared" si="39"/>
        <v>0.99976729000000009</v>
      </c>
    </row>
    <row r="282" spans="2:30" x14ac:dyDescent="0.2">
      <c r="B282" s="1">
        <v>279</v>
      </c>
      <c r="C282" s="2">
        <v>20240635784</v>
      </c>
      <c r="D282" s="2">
        <v>0</v>
      </c>
      <c r="E282" s="2">
        <v>312090000</v>
      </c>
      <c r="F282" s="2">
        <v>0.87744999999999995</v>
      </c>
      <c r="G282" s="2">
        <v>7.74</v>
      </c>
      <c r="H282" s="2">
        <v>33111046</v>
      </c>
      <c r="I282" s="2">
        <v>0</v>
      </c>
      <c r="J282" s="2">
        <v>0</v>
      </c>
      <c r="K282" s="2">
        <v>6.5299999999999997E-2</v>
      </c>
      <c r="L282" s="2" t="s">
        <v>22</v>
      </c>
      <c r="M282" s="2">
        <v>1640</v>
      </c>
      <c r="N282" s="2">
        <v>0.88333576999999996</v>
      </c>
      <c r="O282" s="2">
        <v>0.88329999999999997</v>
      </c>
      <c r="P282" s="2">
        <v>4.2231000000000001E-4</v>
      </c>
      <c r="Q282" s="2">
        <v>309557450</v>
      </c>
      <c r="R282" s="2">
        <v>275678943</v>
      </c>
      <c r="S282" s="2">
        <v>275680261</v>
      </c>
      <c r="T282" s="2">
        <v>0.88871049999999996</v>
      </c>
      <c r="U282" s="2">
        <v>0.88807119000000001</v>
      </c>
      <c r="V282" s="2">
        <v>6.5657859999999998E-2</v>
      </c>
      <c r="W282" s="2">
        <f t="shared" si="33"/>
        <v>0</v>
      </c>
      <c r="X282" s="2">
        <f t="shared" si="34"/>
        <v>0</v>
      </c>
      <c r="Y282" s="2">
        <f t="shared" si="35"/>
        <v>0</v>
      </c>
      <c r="Z282" s="2">
        <f t="shared" si="36"/>
        <v>0</v>
      </c>
      <c r="AA282" s="5" t="str">
        <f t="shared" si="40"/>
        <v/>
      </c>
      <c r="AB282" s="7">
        <f t="shared" si="37"/>
        <v>0.99458950000000002</v>
      </c>
      <c r="AC282" s="7">
        <f t="shared" si="38"/>
        <v>0.99522880999999996</v>
      </c>
      <c r="AD282" s="7">
        <f t="shared" si="39"/>
        <v>0.99996423000000001</v>
      </c>
    </row>
    <row r="283" spans="2:30" x14ac:dyDescent="0.2">
      <c r="B283" s="1">
        <v>280</v>
      </c>
      <c r="C283" s="2">
        <v>20240523381</v>
      </c>
      <c r="D283" s="2">
        <v>0</v>
      </c>
      <c r="E283" s="2">
        <v>59609000</v>
      </c>
      <c r="F283" s="2">
        <v>0.87744999999999995</v>
      </c>
      <c r="G283" s="2">
        <v>7.45</v>
      </c>
      <c r="H283" s="2">
        <v>0</v>
      </c>
      <c r="I283" s="2">
        <v>0</v>
      </c>
      <c r="J283" s="2">
        <v>0</v>
      </c>
      <c r="K283" s="2">
        <v>7.0000000000000007E-2</v>
      </c>
      <c r="L283" s="2" t="s">
        <v>242</v>
      </c>
      <c r="M283" s="2">
        <v>44550.168566990003</v>
      </c>
      <c r="N283" s="2">
        <v>0.88141784000000001</v>
      </c>
      <c r="O283" s="2">
        <v>0.88139999999999996</v>
      </c>
      <c r="P283" s="2">
        <v>7.3981999999999997E-4</v>
      </c>
      <c r="Q283" s="2">
        <v>59878050</v>
      </c>
      <c r="R283" s="2">
        <v>52539995</v>
      </c>
      <c r="S283" s="2">
        <v>52540436</v>
      </c>
      <c r="T283" s="2">
        <v>0.87712961</v>
      </c>
      <c r="U283" s="2">
        <v>0.87738196000000002</v>
      </c>
      <c r="V283" s="2">
        <v>6.5657859999999998E-2</v>
      </c>
      <c r="W283" s="2">
        <f t="shared" si="33"/>
        <v>0</v>
      </c>
      <c r="X283" s="2">
        <f t="shared" si="34"/>
        <v>0</v>
      </c>
      <c r="Y283" s="2">
        <f t="shared" si="35"/>
        <v>0</v>
      </c>
      <c r="Z283" s="2">
        <f t="shared" si="36"/>
        <v>0</v>
      </c>
      <c r="AA283" s="5" t="str">
        <f t="shared" si="40"/>
        <v/>
      </c>
      <c r="AB283" s="7">
        <f t="shared" si="37"/>
        <v>0.99572961000000004</v>
      </c>
      <c r="AC283" s="7">
        <f t="shared" si="38"/>
        <v>0.99598196000000006</v>
      </c>
      <c r="AD283" s="7">
        <f t="shared" si="39"/>
        <v>0.99998215999999995</v>
      </c>
    </row>
    <row r="284" spans="2:30" x14ac:dyDescent="0.2">
      <c r="B284" s="1">
        <v>281</v>
      </c>
      <c r="C284" s="2">
        <v>20240710078</v>
      </c>
      <c r="D284" s="2">
        <v>0</v>
      </c>
      <c r="E284" s="2">
        <v>51000000</v>
      </c>
      <c r="F284" s="2">
        <v>0.87744999999999995</v>
      </c>
      <c r="G284" s="2">
        <v>1.08</v>
      </c>
      <c r="H284" s="2">
        <v>2529140</v>
      </c>
      <c r="I284" s="2">
        <v>0</v>
      </c>
      <c r="J284" s="2">
        <v>4.99E-2</v>
      </c>
      <c r="K284" s="2">
        <v>5.7200000000000001E-2</v>
      </c>
      <c r="L284" s="2" t="s">
        <v>243</v>
      </c>
      <c r="M284" s="2">
        <v>44132.119038270001</v>
      </c>
      <c r="N284" s="2">
        <v>0.88150399999999995</v>
      </c>
      <c r="O284" s="2">
        <v>0.88129999999999997</v>
      </c>
      <c r="P284" s="2">
        <v>1.7411759999999998E-2</v>
      </c>
      <c r="Q284" s="2">
        <v>50872275</v>
      </c>
      <c r="R284" s="2">
        <v>44947824</v>
      </c>
      <c r="S284" s="2">
        <v>44956704</v>
      </c>
      <c r="T284" s="2">
        <v>0.88288610000000001</v>
      </c>
      <c r="U284" s="2">
        <v>0.88314901000000001</v>
      </c>
      <c r="V284" s="2">
        <v>6.5657859999999998E-2</v>
      </c>
      <c r="W284" s="2">
        <f t="shared" si="33"/>
        <v>0</v>
      </c>
      <c r="X284" s="2">
        <f t="shared" si="34"/>
        <v>0</v>
      </c>
      <c r="Y284" s="2">
        <f t="shared" si="35"/>
        <v>0</v>
      </c>
      <c r="Z284" s="2">
        <f t="shared" si="36"/>
        <v>0</v>
      </c>
      <c r="AA284" s="5" t="str">
        <f t="shared" si="40"/>
        <v/>
      </c>
      <c r="AB284" s="7">
        <f t="shared" si="37"/>
        <v>0.99841389999999997</v>
      </c>
      <c r="AC284" s="7">
        <f t="shared" si="38"/>
        <v>0.99815098999999996</v>
      </c>
      <c r="AD284" s="7">
        <f t="shared" si="39"/>
        <v>0.99979600000000002</v>
      </c>
    </row>
    <row r="285" spans="2:30" x14ac:dyDescent="0.2">
      <c r="B285" s="1">
        <v>282</v>
      </c>
      <c r="C285" s="2">
        <v>20240509436</v>
      </c>
      <c r="D285" s="2">
        <v>0</v>
      </c>
      <c r="E285" s="2">
        <v>82800000</v>
      </c>
      <c r="F285" s="2">
        <v>0.87744999999999995</v>
      </c>
      <c r="G285" s="2">
        <v>1.65</v>
      </c>
      <c r="H285" s="2">
        <v>0</v>
      </c>
      <c r="I285" s="2">
        <v>0</v>
      </c>
      <c r="J285" s="2">
        <v>0</v>
      </c>
      <c r="K285" s="2">
        <v>7.0000000000000007E-2</v>
      </c>
      <c r="L285" s="2" t="s">
        <v>244</v>
      </c>
      <c r="M285" s="2">
        <v>36194.756564850002</v>
      </c>
      <c r="N285" s="2">
        <v>0.87789843000000001</v>
      </c>
      <c r="O285" s="2">
        <v>0.87780000000000002</v>
      </c>
      <c r="P285" s="2">
        <v>9.2367100000000004E-3</v>
      </c>
      <c r="Q285" s="2">
        <v>82833600</v>
      </c>
      <c r="R285" s="2">
        <v>72682342</v>
      </c>
      <c r="S285" s="2">
        <v>72689990</v>
      </c>
      <c r="T285" s="2">
        <v>0.87831524000000005</v>
      </c>
      <c r="U285" s="2">
        <v>0.87721104000000005</v>
      </c>
      <c r="V285" s="2">
        <v>6.5657859999999998E-2</v>
      </c>
      <c r="W285" s="2">
        <f t="shared" si="33"/>
        <v>0</v>
      </c>
      <c r="X285" s="2">
        <f t="shared" si="34"/>
        <v>0</v>
      </c>
      <c r="Y285" s="2">
        <f t="shared" si="35"/>
        <v>0</v>
      </c>
      <c r="Z285" s="2">
        <f t="shared" si="36"/>
        <v>0</v>
      </c>
      <c r="AA285" s="5" t="str">
        <f t="shared" si="40"/>
        <v/>
      </c>
      <c r="AB285" s="7">
        <f t="shared" si="37"/>
        <v>0.99948475999999997</v>
      </c>
      <c r="AC285" s="7">
        <f t="shared" si="38"/>
        <v>0.99941104000000003</v>
      </c>
      <c r="AD285" s="7">
        <f t="shared" si="39"/>
        <v>0.99990157000000002</v>
      </c>
    </row>
    <row r="286" spans="2:30" x14ac:dyDescent="0.2">
      <c r="B286" s="1">
        <v>283</v>
      </c>
      <c r="C286" s="2">
        <v>20240926285</v>
      </c>
      <c r="D286" s="2">
        <v>0</v>
      </c>
      <c r="E286" s="2">
        <v>137020000</v>
      </c>
      <c r="F286" s="2">
        <v>0.87744999999999995</v>
      </c>
      <c r="G286" s="2">
        <v>3.35</v>
      </c>
      <c r="H286" s="2">
        <v>6625846</v>
      </c>
      <c r="I286" s="2">
        <v>112075510</v>
      </c>
      <c r="J286" s="2">
        <v>4.99E-2</v>
      </c>
      <c r="K286" s="2">
        <v>7.0599999999999996E-2</v>
      </c>
      <c r="L286" s="2" t="s">
        <v>245</v>
      </c>
      <c r="M286" s="2">
        <v>33929.609183430002</v>
      </c>
      <c r="N286" s="2">
        <v>0.87311170999999999</v>
      </c>
      <c r="O286" s="2">
        <v>0.87250000000000005</v>
      </c>
      <c r="P286" s="2">
        <v>6.3535250000000001E-2</v>
      </c>
      <c r="Q286" s="2">
        <v>135317925</v>
      </c>
      <c r="R286" s="2">
        <v>119546711</v>
      </c>
      <c r="S286" s="2">
        <v>119633767</v>
      </c>
      <c r="T286" s="2">
        <v>0.88356181</v>
      </c>
      <c r="U286" s="2">
        <v>0.88316830999999996</v>
      </c>
      <c r="V286" s="2">
        <v>6.5657859999999998E-2</v>
      </c>
      <c r="W286" s="2">
        <f t="shared" si="33"/>
        <v>0</v>
      </c>
      <c r="X286" s="2">
        <f t="shared" si="34"/>
        <v>0</v>
      </c>
      <c r="Y286" s="2">
        <f t="shared" si="35"/>
        <v>0</v>
      </c>
      <c r="Z286" s="2">
        <f t="shared" si="36"/>
        <v>0</v>
      </c>
      <c r="AA286" s="5" t="str">
        <f t="shared" si="40"/>
        <v/>
      </c>
      <c r="AB286" s="7">
        <f t="shared" si="37"/>
        <v>0.98893819000000005</v>
      </c>
      <c r="AC286" s="7">
        <f t="shared" si="38"/>
        <v>0.9893316900000001</v>
      </c>
      <c r="AD286" s="7">
        <f t="shared" si="39"/>
        <v>0.99938829000000007</v>
      </c>
    </row>
    <row r="287" spans="2:30" x14ac:dyDescent="0.2">
      <c r="B287" s="1">
        <v>284</v>
      </c>
      <c r="C287" s="2">
        <v>20241021851</v>
      </c>
      <c r="D287" s="2">
        <v>1</v>
      </c>
      <c r="E287" s="2">
        <v>3868865000</v>
      </c>
      <c r="F287" s="2">
        <v>0.86745000000000005</v>
      </c>
      <c r="G287" s="2">
        <v>3.5</v>
      </c>
      <c r="H287" s="2">
        <v>230280628</v>
      </c>
      <c r="I287" s="2">
        <v>3288922429</v>
      </c>
      <c r="J287" s="2">
        <v>0</v>
      </c>
      <c r="K287" s="2">
        <v>0</v>
      </c>
      <c r="L287" s="2" t="s">
        <v>246</v>
      </c>
      <c r="M287" s="2">
        <v>57601.269537439999</v>
      </c>
      <c r="N287" s="2">
        <v>0.87055733000000002</v>
      </c>
      <c r="O287" s="2">
        <v>0.87050000000000005</v>
      </c>
      <c r="P287" s="2">
        <v>3.6428799999999998E-3</v>
      </c>
      <c r="Q287" s="2">
        <v>3847373525</v>
      </c>
      <c r="R287" s="2">
        <v>3367927862</v>
      </c>
      <c r="S287" s="2">
        <v>3368068800</v>
      </c>
      <c r="T287" s="2">
        <v>0.87516210999999999</v>
      </c>
      <c r="U287" s="2">
        <v>0.8743225</v>
      </c>
      <c r="V287" s="2">
        <v>6.5657859999999998E-2</v>
      </c>
      <c r="W287" s="2">
        <f t="shared" si="33"/>
        <v>0</v>
      </c>
      <c r="X287" s="2">
        <f t="shared" si="34"/>
        <v>0</v>
      </c>
      <c r="Y287" s="2">
        <f t="shared" si="35"/>
        <v>0</v>
      </c>
      <c r="Z287" s="2">
        <f t="shared" si="36"/>
        <v>0</v>
      </c>
      <c r="AA287" s="5" t="str">
        <f t="shared" si="40"/>
        <v/>
      </c>
      <c r="AB287" s="7">
        <f t="shared" si="37"/>
        <v>0.99533789000000006</v>
      </c>
      <c r="AC287" s="7">
        <f t="shared" si="38"/>
        <v>0.99617750000000005</v>
      </c>
      <c r="AD287" s="7">
        <f t="shared" si="39"/>
        <v>0.99994267000000003</v>
      </c>
    </row>
    <row r="288" spans="2:30" x14ac:dyDescent="0.2">
      <c r="B288" s="1">
        <v>285</v>
      </c>
      <c r="C288" s="2">
        <v>20241120041</v>
      </c>
      <c r="D288" s="2">
        <v>0</v>
      </c>
      <c r="E288" s="2">
        <v>70589000</v>
      </c>
      <c r="F288" s="2">
        <v>0.87744999999999995</v>
      </c>
      <c r="G288" s="2">
        <v>0.17</v>
      </c>
      <c r="H288" s="2">
        <v>753861</v>
      </c>
      <c r="I288" s="2">
        <v>0</v>
      </c>
      <c r="J288" s="2">
        <v>1.4800000000000001E-2</v>
      </c>
      <c r="K288" s="2">
        <v>0</v>
      </c>
      <c r="L288" s="2" t="s">
        <v>247</v>
      </c>
      <c r="M288" s="2">
        <v>38584.006558590001</v>
      </c>
      <c r="N288" s="2">
        <v>0.87330620000000003</v>
      </c>
      <c r="O288" s="2">
        <v>0.87309999999999999</v>
      </c>
      <c r="P288" s="2">
        <v>1.886413E-2</v>
      </c>
      <c r="Q288" s="2">
        <v>70135175</v>
      </c>
      <c r="R288" s="2">
        <v>61632495</v>
      </c>
      <c r="S288" s="2">
        <v>61645811</v>
      </c>
      <c r="T288" s="2">
        <v>0.88241068</v>
      </c>
      <c r="U288" s="2">
        <v>0.87756115999999995</v>
      </c>
      <c r="V288" s="2">
        <v>0.40893629999999997</v>
      </c>
      <c r="W288" s="2">
        <f t="shared" si="33"/>
        <v>0</v>
      </c>
      <c r="X288" s="2">
        <f t="shared" si="34"/>
        <v>0</v>
      </c>
      <c r="Y288" s="2">
        <f t="shared" si="35"/>
        <v>0</v>
      </c>
      <c r="Z288" s="2">
        <f t="shared" si="36"/>
        <v>0</v>
      </c>
      <c r="AA288" s="5" t="str">
        <f t="shared" si="40"/>
        <v/>
      </c>
      <c r="AB288" s="7">
        <f t="shared" si="37"/>
        <v>0.99068931999999998</v>
      </c>
      <c r="AC288" s="7">
        <f t="shared" si="38"/>
        <v>0.99553884000000004</v>
      </c>
      <c r="AD288" s="7">
        <f t="shared" si="39"/>
        <v>0.99979379999999995</v>
      </c>
    </row>
    <row r="289" spans="2:30" x14ac:dyDescent="0.2">
      <c r="B289" s="1">
        <v>286</v>
      </c>
      <c r="C289" s="2">
        <v>20240635690</v>
      </c>
      <c r="D289" s="2">
        <v>2</v>
      </c>
      <c r="E289" s="2">
        <v>280126000</v>
      </c>
      <c r="F289" s="2">
        <v>0.87744999999999995</v>
      </c>
      <c r="G289" s="2">
        <v>7.98</v>
      </c>
      <c r="H289" s="2">
        <v>11661118</v>
      </c>
      <c r="I289" s="2">
        <v>249526140</v>
      </c>
      <c r="J289" s="2">
        <v>0</v>
      </c>
      <c r="K289" s="2">
        <v>7.7600000000000002E-2</v>
      </c>
      <c r="L289" s="2" t="s">
        <v>22</v>
      </c>
      <c r="M289" s="2">
        <v>1640</v>
      </c>
      <c r="N289" s="2">
        <v>0.87575480000000006</v>
      </c>
      <c r="O289" s="2">
        <v>0.87580000000000002</v>
      </c>
      <c r="P289" s="2">
        <v>1.1602E-4</v>
      </c>
      <c r="Q289" s="2">
        <v>277955775</v>
      </c>
      <c r="R289" s="2">
        <v>245321365</v>
      </c>
      <c r="S289" s="2">
        <v>245321690</v>
      </c>
      <c r="T289" s="2">
        <v>0.8877583</v>
      </c>
      <c r="U289" s="2">
        <v>0.88240951000000001</v>
      </c>
      <c r="V289" s="2">
        <v>6.5657859999999998E-2</v>
      </c>
      <c r="W289" s="2">
        <f t="shared" si="33"/>
        <v>0</v>
      </c>
      <c r="X289" s="2">
        <f t="shared" si="34"/>
        <v>0</v>
      </c>
      <c r="Y289" s="2">
        <f t="shared" si="35"/>
        <v>0</v>
      </c>
      <c r="Z289" s="2">
        <f t="shared" si="36"/>
        <v>0</v>
      </c>
      <c r="AA289" s="5" t="str">
        <f t="shared" si="40"/>
        <v/>
      </c>
      <c r="AB289" s="7">
        <f t="shared" si="37"/>
        <v>0.98804170000000002</v>
      </c>
      <c r="AC289" s="7">
        <f t="shared" si="38"/>
        <v>0.99339049000000001</v>
      </c>
      <c r="AD289" s="7">
        <f t="shared" si="39"/>
        <v>0.99995480000000003</v>
      </c>
    </row>
    <row r="290" spans="2:30" x14ac:dyDescent="0.2">
      <c r="B290" s="1">
        <v>287</v>
      </c>
      <c r="C290" s="2">
        <v>20241002524</v>
      </c>
      <c r="D290" s="2">
        <v>0</v>
      </c>
      <c r="E290" s="2">
        <v>278306000</v>
      </c>
      <c r="F290" s="2">
        <v>0.87744999999999995</v>
      </c>
      <c r="G290" s="2">
        <v>0.45</v>
      </c>
      <c r="H290" s="2">
        <v>17812471</v>
      </c>
      <c r="I290" s="2">
        <v>237260805</v>
      </c>
      <c r="J290" s="2">
        <v>0.05</v>
      </c>
      <c r="K290" s="2">
        <v>1.72E-2</v>
      </c>
      <c r="L290" s="2" t="s">
        <v>248</v>
      </c>
      <c r="M290" s="2">
        <v>57997.924915360003</v>
      </c>
      <c r="N290" s="2">
        <v>0.88575093999999999</v>
      </c>
      <c r="O290" s="2">
        <v>0.88249999999999995</v>
      </c>
      <c r="P290" s="2">
        <v>0.32254461000000001</v>
      </c>
      <c r="Q290" s="2">
        <v>277428025</v>
      </c>
      <c r="R290" s="2">
        <v>245612139</v>
      </c>
      <c r="S290" s="2">
        <v>246509800</v>
      </c>
      <c r="T290" s="2">
        <v>0.88599828000000003</v>
      </c>
      <c r="U290" s="2">
        <v>0.88517223</v>
      </c>
      <c r="V290" s="2">
        <v>0.10353601</v>
      </c>
      <c r="W290" s="2">
        <f t="shared" si="33"/>
        <v>0</v>
      </c>
      <c r="X290" s="2">
        <f t="shared" si="34"/>
        <v>1</v>
      </c>
      <c r="Y290" s="2">
        <f t="shared" si="35"/>
        <v>0</v>
      </c>
      <c r="Z290" s="2">
        <f t="shared" si="36"/>
        <v>0</v>
      </c>
      <c r="AA290" s="5" t="str">
        <f t="shared" si="40"/>
        <v>Y</v>
      </c>
      <c r="AB290" s="7">
        <f t="shared" si="37"/>
        <v>0.99650171999999992</v>
      </c>
      <c r="AC290" s="7">
        <f t="shared" si="38"/>
        <v>0.99732776999999995</v>
      </c>
      <c r="AD290" s="7">
        <f t="shared" si="39"/>
        <v>0.99674905999999996</v>
      </c>
    </row>
    <row r="291" spans="2:30" x14ac:dyDescent="0.2">
      <c r="B291" s="1">
        <v>288</v>
      </c>
      <c r="C291" s="2">
        <v>20240409786</v>
      </c>
      <c r="D291" s="2">
        <v>0</v>
      </c>
      <c r="E291" s="2">
        <v>61682000</v>
      </c>
      <c r="F291" s="2">
        <v>0.87744999999999995</v>
      </c>
      <c r="G291" s="2">
        <v>1.93</v>
      </c>
      <c r="H291" s="2">
        <v>2777676</v>
      </c>
      <c r="I291" s="2">
        <v>0</v>
      </c>
      <c r="J291" s="2">
        <v>4.99E-2</v>
      </c>
      <c r="K291" s="2">
        <v>6.5100000000000005E-2</v>
      </c>
      <c r="L291" s="2" t="s">
        <v>249</v>
      </c>
      <c r="M291" s="2">
        <v>38687.472067679999</v>
      </c>
      <c r="N291" s="2">
        <v>0.87847346000000004</v>
      </c>
      <c r="O291" s="2">
        <v>0.87809999999999999</v>
      </c>
      <c r="P291" s="2">
        <v>3.3427900000000003E-2</v>
      </c>
      <c r="Q291" s="2">
        <v>61342500</v>
      </c>
      <c r="R291" s="2">
        <v>54165381</v>
      </c>
      <c r="S291" s="2">
        <v>54186000</v>
      </c>
      <c r="T291" s="2">
        <v>0.88259436999999996</v>
      </c>
      <c r="U291" s="2">
        <v>0.88284750000000001</v>
      </c>
      <c r="V291" s="2">
        <v>6.5657859999999998E-2</v>
      </c>
      <c r="W291" s="2">
        <f t="shared" si="33"/>
        <v>0</v>
      </c>
      <c r="X291" s="2">
        <f t="shared" si="34"/>
        <v>0</v>
      </c>
      <c r="Y291" s="2">
        <f t="shared" si="35"/>
        <v>0</v>
      </c>
      <c r="Z291" s="2">
        <f t="shared" si="36"/>
        <v>0</v>
      </c>
      <c r="AA291" s="5" t="str">
        <f t="shared" si="40"/>
        <v/>
      </c>
      <c r="AB291" s="7">
        <f t="shared" si="37"/>
        <v>0.99550563000000003</v>
      </c>
      <c r="AC291" s="7">
        <f t="shared" si="38"/>
        <v>0.99525249999999998</v>
      </c>
      <c r="AD291" s="7">
        <f t="shared" si="39"/>
        <v>0.99962653999999995</v>
      </c>
    </row>
    <row r="292" spans="2:30" x14ac:dyDescent="0.2">
      <c r="B292" s="1">
        <v>289</v>
      </c>
      <c r="C292" s="2">
        <v>20240511708</v>
      </c>
      <c r="D292" s="2">
        <v>0</v>
      </c>
      <c r="E292" s="2">
        <v>48619300</v>
      </c>
      <c r="F292" s="2">
        <v>0.87744999999999995</v>
      </c>
      <c r="G292" s="2">
        <v>0.14000000000000001</v>
      </c>
      <c r="H292" s="2">
        <v>2082533</v>
      </c>
      <c r="I292" s="2">
        <v>0</v>
      </c>
      <c r="J292" s="2">
        <v>0</v>
      </c>
      <c r="K292" s="2">
        <v>5.5899999999999998E-2</v>
      </c>
      <c r="L292" s="2" t="s">
        <v>250</v>
      </c>
      <c r="M292" s="2">
        <v>40086.156512820002</v>
      </c>
      <c r="N292" s="2">
        <v>0.88280236000000001</v>
      </c>
      <c r="O292" s="2">
        <v>0.88190000000000002</v>
      </c>
      <c r="P292" s="2">
        <v>8.6111889999999996E-2</v>
      </c>
      <c r="Q292" s="2">
        <v>48577300</v>
      </c>
      <c r="R292" s="2">
        <v>42879366</v>
      </c>
      <c r="S292" s="2">
        <v>42921233</v>
      </c>
      <c r="T292" s="2">
        <v>0.88442783000000003</v>
      </c>
      <c r="U292" s="2">
        <v>0.88114203999999996</v>
      </c>
      <c r="V292" s="2">
        <v>0.48515669</v>
      </c>
      <c r="W292" s="2">
        <f t="shared" si="33"/>
        <v>0</v>
      </c>
      <c r="X292" s="2">
        <f t="shared" si="34"/>
        <v>0</v>
      </c>
      <c r="Y292" s="2">
        <f t="shared" si="35"/>
        <v>0</v>
      </c>
      <c r="Z292" s="2">
        <f t="shared" si="36"/>
        <v>0</v>
      </c>
      <c r="AA292" s="5" t="str">
        <f t="shared" si="40"/>
        <v/>
      </c>
      <c r="AB292" s="7">
        <f t="shared" si="37"/>
        <v>0.99747216999999999</v>
      </c>
      <c r="AC292" s="7">
        <f t="shared" si="38"/>
        <v>0.99924203999999994</v>
      </c>
      <c r="AD292" s="7">
        <f t="shared" si="39"/>
        <v>0.99909764000000001</v>
      </c>
    </row>
    <row r="293" spans="2:30" x14ac:dyDescent="0.2">
      <c r="B293" s="1">
        <v>290</v>
      </c>
      <c r="C293" s="2">
        <v>20240705762</v>
      </c>
      <c r="D293" s="2">
        <v>0</v>
      </c>
      <c r="E293" s="2">
        <v>244869000</v>
      </c>
      <c r="F293" s="2">
        <v>0.87744999999999995</v>
      </c>
      <c r="G293" s="2">
        <v>17.010000000000002</v>
      </c>
      <c r="H293" s="2">
        <v>16516411</v>
      </c>
      <c r="I293" s="2">
        <v>204543703</v>
      </c>
      <c r="J293" s="2">
        <v>4.0000000000000002E-4</v>
      </c>
      <c r="K293" s="2">
        <v>1.23E-2</v>
      </c>
      <c r="L293" s="2" t="s">
        <v>251</v>
      </c>
      <c r="M293" s="2">
        <v>42019.103279759998</v>
      </c>
      <c r="N293" s="2">
        <v>0.89362883999999998</v>
      </c>
      <c r="O293" s="2">
        <v>0.89359999999999995</v>
      </c>
      <c r="P293" s="2">
        <v>3.9784499999999997E-3</v>
      </c>
      <c r="Q293" s="2">
        <v>247066125</v>
      </c>
      <c r="R293" s="2">
        <v>218812258</v>
      </c>
      <c r="S293" s="2">
        <v>218822000</v>
      </c>
      <c r="T293" s="2">
        <v>0.88520135</v>
      </c>
      <c r="U293" s="2">
        <v>0.88476726000000006</v>
      </c>
      <c r="V293" s="2">
        <v>6.5657859999999998E-2</v>
      </c>
      <c r="W293" s="2">
        <f t="shared" si="33"/>
        <v>0</v>
      </c>
      <c r="X293" s="2">
        <f t="shared" si="34"/>
        <v>0</v>
      </c>
      <c r="Y293" s="2">
        <f t="shared" si="35"/>
        <v>0</v>
      </c>
      <c r="Z293" s="2">
        <f t="shared" si="36"/>
        <v>0</v>
      </c>
      <c r="AA293" s="5" t="str">
        <f t="shared" si="40"/>
        <v/>
      </c>
      <c r="AB293" s="7">
        <f t="shared" si="37"/>
        <v>0.99160135000000005</v>
      </c>
      <c r="AC293" s="7">
        <f t="shared" si="38"/>
        <v>0.99116726000000011</v>
      </c>
      <c r="AD293" s="7">
        <f t="shared" si="39"/>
        <v>0.99997115999999997</v>
      </c>
    </row>
    <row r="294" spans="2:30" x14ac:dyDescent="0.2">
      <c r="B294" s="1">
        <v>291</v>
      </c>
      <c r="C294" s="2">
        <v>20241025251</v>
      </c>
      <c r="D294" s="2">
        <v>0</v>
      </c>
      <c r="E294" s="2">
        <v>44414000</v>
      </c>
      <c r="F294" s="2">
        <v>0.87744999999999995</v>
      </c>
      <c r="G294" s="2">
        <v>1.21</v>
      </c>
      <c r="H294" s="2">
        <v>401382</v>
      </c>
      <c r="I294" s="2">
        <v>0</v>
      </c>
      <c r="J294" s="2">
        <v>4.99E-2</v>
      </c>
      <c r="K294" s="2">
        <v>7.6200000000000004E-2</v>
      </c>
      <c r="L294" s="2" t="s">
        <v>252</v>
      </c>
      <c r="M294" s="2">
        <v>32037.32614899</v>
      </c>
      <c r="N294" s="2">
        <v>0.87842955</v>
      </c>
      <c r="O294" s="2">
        <v>0.87829999999999997</v>
      </c>
      <c r="P294" s="2">
        <v>1.4961500000000001E-2</v>
      </c>
      <c r="Q294" s="2">
        <v>44399950</v>
      </c>
      <c r="R294" s="2">
        <v>39007925</v>
      </c>
      <c r="S294" s="2">
        <v>39014570</v>
      </c>
      <c r="T294" s="2">
        <v>0.87936833999999997</v>
      </c>
      <c r="U294" s="2">
        <v>0.87876072000000005</v>
      </c>
      <c r="V294" s="2">
        <v>6.5657859999999998E-2</v>
      </c>
      <c r="W294" s="2">
        <f t="shared" si="33"/>
        <v>0</v>
      </c>
      <c r="X294" s="2">
        <f t="shared" si="34"/>
        <v>0</v>
      </c>
      <c r="Y294" s="2">
        <f t="shared" si="35"/>
        <v>0</v>
      </c>
      <c r="Z294" s="2">
        <f t="shared" si="36"/>
        <v>0</v>
      </c>
      <c r="AA294" s="5" t="str">
        <f t="shared" si="40"/>
        <v/>
      </c>
      <c r="AB294" s="7">
        <f t="shared" si="37"/>
        <v>0.99893166</v>
      </c>
      <c r="AC294" s="7">
        <f t="shared" si="38"/>
        <v>0.99953927999999992</v>
      </c>
      <c r="AD294" s="7">
        <f t="shared" si="39"/>
        <v>0.99987044999999997</v>
      </c>
    </row>
    <row r="295" spans="2:30" x14ac:dyDescent="0.2">
      <c r="B295" s="1">
        <v>292</v>
      </c>
      <c r="C295" s="2">
        <v>20240232116</v>
      </c>
      <c r="D295" s="2">
        <v>0</v>
      </c>
      <c r="E295" s="2">
        <v>162756000</v>
      </c>
      <c r="F295" s="2">
        <v>0.87744999999999995</v>
      </c>
      <c r="G295" s="2">
        <v>0.28000000000000003</v>
      </c>
      <c r="H295" s="2">
        <v>7792251</v>
      </c>
      <c r="I295" s="2">
        <v>138261556</v>
      </c>
      <c r="J295" s="2">
        <v>5.6000000000000001E-2</v>
      </c>
      <c r="K295" s="2">
        <v>6.5299999999999997E-2</v>
      </c>
      <c r="L295" s="2" t="s">
        <v>253</v>
      </c>
      <c r="M295" s="2">
        <v>20534.774556109998</v>
      </c>
      <c r="N295" s="2">
        <v>0.88107542999999999</v>
      </c>
      <c r="O295" s="2">
        <v>0.88060000000000005</v>
      </c>
      <c r="P295" s="2">
        <v>4.9779419999999998E-2</v>
      </c>
      <c r="Q295" s="2">
        <v>162247825</v>
      </c>
      <c r="R295" s="2">
        <v>143319294</v>
      </c>
      <c r="S295" s="2">
        <v>143400313</v>
      </c>
      <c r="T295" s="2">
        <v>0.88604137999999999</v>
      </c>
      <c r="U295" s="2">
        <v>0.88259153000000001</v>
      </c>
      <c r="V295" s="2">
        <v>0.28712504999999999</v>
      </c>
      <c r="W295" s="2">
        <f t="shared" si="33"/>
        <v>0</v>
      </c>
      <c r="X295" s="2">
        <f t="shared" si="34"/>
        <v>0</v>
      </c>
      <c r="Y295" s="2">
        <f t="shared" si="35"/>
        <v>0</v>
      </c>
      <c r="Z295" s="2">
        <f t="shared" si="36"/>
        <v>0</v>
      </c>
      <c r="AA295" s="5" t="str">
        <f t="shared" si="40"/>
        <v/>
      </c>
      <c r="AB295" s="7">
        <f t="shared" si="37"/>
        <v>0.99455862000000006</v>
      </c>
      <c r="AC295" s="7">
        <f t="shared" si="38"/>
        <v>0.99800847000000004</v>
      </c>
      <c r="AD295" s="7">
        <f t="shared" si="39"/>
        <v>0.99952457000000006</v>
      </c>
    </row>
    <row r="296" spans="2:30" x14ac:dyDescent="0.2">
      <c r="B296" s="1">
        <v>293</v>
      </c>
      <c r="C296" s="2">
        <v>20240727652</v>
      </c>
      <c r="D296" s="2">
        <v>0</v>
      </c>
      <c r="E296" s="2">
        <v>109219000</v>
      </c>
      <c r="F296" s="2">
        <v>0.87744999999999995</v>
      </c>
      <c r="G296" s="2">
        <v>0.21</v>
      </c>
      <c r="H296" s="2">
        <v>5215206</v>
      </c>
      <c r="I296" s="2">
        <v>0</v>
      </c>
      <c r="J296" s="2">
        <v>0.05</v>
      </c>
      <c r="K296" s="2">
        <v>4.7300000000000002E-2</v>
      </c>
      <c r="L296" s="2" t="s">
        <v>254</v>
      </c>
      <c r="M296" s="2">
        <v>48768.961664460003</v>
      </c>
      <c r="N296" s="2">
        <v>0.88209926999999999</v>
      </c>
      <c r="O296" s="2">
        <v>0.88190000000000002</v>
      </c>
      <c r="P296" s="2">
        <v>2.4501229999999999E-2</v>
      </c>
      <c r="Q296" s="2">
        <v>109038825</v>
      </c>
      <c r="R296" s="2">
        <v>96315240</v>
      </c>
      <c r="S296" s="2">
        <v>96342000</v>
      </c>
      <c r="T296" s="2">
        <v>0.88437725</v>
      </c>
      <c r="U296" s="2">
        <v>0.88269527000000003</v>
      </c>
      <c r="V296" s="2">
        <v>0.28732574999999999</v>
      </c>
      <c r="W296" s="2">
        <f t="shared" si="33"/>
        <v>0</v>
      </c>
      <c r="X296" s="2">
        <f t="shared" si="34"/>
        <v>0</v>
      </c>
      <c r="Y296" s="2">
        <f t="shared" si="35"/>
        <v>0</v>
      </c>
      <c r="Z296" s="2">
        <f t="shared" si="36"/>
        <v>0</v>
      </c>
      <c r="AA296" s="5" t="str">
        <f t="shared" si="40"/>
        <v/>
      </c>
      <c r="AB296" s="7">
        <f t="shared" si="37"/>
        <v>0.99752275000000001</v>
      </c>
      <c r="AC296" s="7">
        <f t="shared" si="38"/>
        <v>0.99920472999999999</v>
      </c>
      <c r="AD296" s="7">
        <f t="shared" si="39"/>
        <v>0.99980073000000003</v>
      </c>
    </row>
    <row r="297" spans="2:30" x14ac:dyDescent="0.2">
      <c r="B297" s="1">
        <v>294</v>
      </c>
      <c r="C297" s="2">
        <v>20240334970</v>
      </c>
      <c r="D297" s="2">
        <v>0</v>
      </c>
      <c r="E297" s="2">
        <v>1868727000</v>
      </c>
      <c r="F297" s="2">
        <v>0.86745000000000005</v>
      </c>
      <c r="G297" s="2">
        <v>6.64</v>
      </c>
      <c r="H297" s="2">
        <v>91590288</v>
      </c>
      <c r="I297" s="2">
        <v>1629861238</v>
      </c>
      <c r="J297" s="2">
        <v>4.99E-2</v>
      </c>
      <c r="K297" s="2">
        <v>1.23E-2</v>
      </c>
      <c r="L297" s="2" t="s">
        <v>22</v>
      </c>
      <c r="M297" s="2">
        <v>1640</v>
      </c>
      <c r="N297" s="2">
        <v>0.87298182000000002</v>
      </c>
      <c r="O297" s="2">
        <v>0.873</v>
      </c>
      <c r="P297" s="2">
        <v>4.6149E-4</v>
      </c>
      <c r="Q297" s="2">
        <v>1866638750</v>
      </c>
      <c r="R297" s="2">
        <v>1631356076</v>
      </c>
      <c r="S297" s="2">
        <v>1631364700</v>
      </c>
      <c r="T297" s="2">
        <v>0.87437372999999996</v>
      </c>
      <c r="U297" s="2">
        <v>0.87346727999999996</v>
      </c>
      <c r="V297" s="2">
        <v>6.5657859999999998E-2</v>
      </c>
      <c r="W297" s="2">
        <f t="shared" si="33"/>
        <v>0</v>
      </c>
      <c r="X297" s="2">
        <f t="shared" si="34"/>
        <v>0</v>
      </c>
      <c r="Y297" s="2">
        <f t="shared" si="35"/>
        <v>0</v>
      </c>
      <c r="Z297" s="2">
        <f t="shared" si="36"/>
        <v>0</v>
      </c>
      <c r="AA297" s="5" t="str">
        <f t="shared" si="40"/>
        <v/>
      </c>
      <c r="AB297" s="7">
        <f t="shared" si="37"/>
        <v>0.99862627000000004</v>
      </c>
      <c r="AC297" s="7">
        <f t="shared" si="38"/>
        <v>0.99953272000000004</v>
      </c>
      <c r="AD297" s="7">
        <f t="shared" si="39"/>
        <v>0.99998182000000002</v>
      </c>
    </row>
    <row r="298" spans="2:30" x14ac:dyDescent="0.2">
      <c r="B298" s="1">
        <v>295</v>
      </c>
      <c r="C298" s="2">
        <v>20241121786</v>
      </c>
      <c r="D298" s="2">
        <v>0</v>
      </c>
      <c r="E298" s="2">
        <v>207680000</v>
      </c>
      <c r="F298" s="2">
        <v>0.87744999999999995</v>
      </c>
      <c r="G298" s="2">
        <v>0.43</v>
      </c>
      <c r="H298" s="2">
        <v>12648425</v>
      </c>
      <c r="I298" s="2">
        <v>173030907</v>
      </c>
      <c r="J298" s="2">
        <v>8.2600000000000007E-2</v>
      </c>
      <c r="K298" s="2">
        <v>4.0500000000000001E-2</v>
      </c>
      <c r="L298" s="2" t="s">
        <v>255</v>
      </c>
      <c r="M298" s="2">
        <v>25865.130223299999</v>
      </c>
      <c r="N298" s="2">
        <v>0.88352273000000003</v>
      </c>
      <c r="O298" s="2">
        <v>0.88290000000000002</v>
      </c>
      <c r="P298" s="2">
        <v>6.5549880000000005E-2</v>
      </c>
      <c r="Q298" s="2">
        <v>207195625</v>
      </c>
      <c r="R298" s="2">
        <v>183353866</v>
      </c>
      <c r="S298" s="2">
        <v>183490000</v>
      </c>
      <c r="T298" s="2">
        <v>0.88602150999999996</v>
      </c>
      <c r="U298" s="2">
        <v>0.88453649999999995</v>
      </c>
      <c r="V298" s="2">
        <v>9.1693360000000002E-2</v>
      </c>
      <c r="W298" s="2">
        <f t="shared" si="33"/>
        <v>0</v>
      </c>
      <c r="X298" s="2">
        <f t="shared" si="34"/>
        <v>0</v>
      </c>
      <c r="Y298" s="2">
        <f t="shared" si="35"/>
        <v>0</v>
      </c>
      <c r="Z298" s="2">
        <f t="shared" si="36"/>
        <v>0</v>
      </c>
      <c r="AA298" s="5" t="str">
        <f t="shared" si="40"/>
        <v/>
      </c>
      <c r="AB298" s="7">
        <f t="shared" si="37"/>
        <v>0.99687849000000006</v>
      </c>
      <c r="AC298" s="7">
        <f t="shared" si="38"/>
        <v>0.99836350000000007</v>
      </c>
      <c r="AD298" s="7">
        <f t="shared" si="39"/>
        <v>0.99937726999999998</v>
      </c>
    </row>
    <row r="299" spans="2:30" x14ac:dyDescent="0.2">
      <c r="B299" s="1">
        <v>296</v>
      </c>
      <c r="C299" s="2">
        <v>20240105142</v>
      </c>
      <c r="D299" s="2">
        <v>0</v>
      </c>
      <c r="E299" s="2">
        <v>78265000</v>
      </c>
      <c r="F299" s="2">
        <v>0.87744999999999995</v>
      </c>
      <c r="G299" s="2">
        <v>0.25</v>
      </c>
      <c r="H299" s="2">
        <v>3657621</v>
      </c>
      <c r="I299" s="2">
        <v>0</v>
      </c>
      <c r="J299" s="2">
        <v>4.99E-2</v>
      </c>
      <c r="K299" s="2">
        <v>3.85E-2</v>
      </c>
      <c r="L299" s="2" t="s">
        <v>256</v>
      </c>
      <c r="M299" s="2">
        <v>35706.896589670003</v>
      </c>
      <c r="N299" s="2">
        <v>0.87401927999999995</v>
      </c>
      <c r="O299" s="2">
        <v>0.87160000000000004</v>
      </c>
      <c r="P299" s="2">
        <v>0.24630932999999999</v>
      </c>
      <c r="Q299" s="2">
        <v>77228450</v>
      </c>
      <c r="R299" s="2">
        <v>68212345</v>
      </c>
      <c r="S299" s="2">
        <v>68405119</v>
      </c>
      <c r="T299" s="2">
        <v>0.88421987000000002</v>
      </c>
      <c r="U299" s="2">
        <v>0.88264796000000001</v>
      </c>
      <c r="V299" s="2">
        <v>0.14837078000000001</v>
      </c>
      <c r="W299" s="2">
        <f t="shared" si="33"/>
        <v>0</v>
      </c>
      <c r="X299" s="2">
        <f t="shared" si="34"/>
        <v>0</v>
      </c>
      <c r="Y299" s="2">
        <f t="shared" si="35"/>
        <v>0</v>
      </c>
      <c r="Z299" s="2">
        <f t="shared" si="36"/>
        <v>0</v>
      </c>
      <c r="AA299" s="5" t="str">
        <f t="shared" si="40"/>
        <v/>
      </c>
      <c r="AB299" s="7">
        <f t="shared" si="37"/>
        <v>0.98738013000000002</v>
      </c>
      <c r="AC299" s="7">
        <f t="shared" si="38"/>
        <v>0.98895204000000003</v>
      </c>
      <c r="AD299" s="7">
        <f t="shared" si="39"/>
        <v>0.99758072000000009</v>
      </c>
    </row>
    <row r="300" spans="2:30" x14ac:dyDescent="0.2">
      <c r="B300" s="1">
        <v>297</v>
      </c>
      <c r="C300" s="2">
        <v>20240233920</v>
      </c>
      <c r="D300" s="2">
        <v>0</v>
      </c>
      <c r="E300" s="2">
        <v>1089759000</v>
      </c>
      <c r="F300" s="2">
        <v>0.87744999999999995</v>
      </c>
      <c r="G300" s="2">
        <v>7.03</v>
      </c>
      <c r="H300" s="2">
        <v>72747499</v>
      </c>
      <c r="I300" s="2">
        <v>917238920</v>
      </c>
      <c r="J300" s="2">
        <v>4.0000000000000002E-4</v>
      </c>
      <c r="K300" s="2">
        <v>7.17E-2</v>
      </c>
      <c r="L300" s="2" t="s">
        <v>257</v>
      </c>
      <c r="M300" s="2">
        <v>38225.102118789997</v>
      </c>
      <c r="N300" s="2">
        <v>0.87878769000000001</v>
      </c>
      <c r="O300" s="2">
        <v>0.87880000000000003</v>
      </c>
      <c r="P300" s="2">
        <v>5.2525E-4</v>
      </c>
      <c r="Q300" s="2">
        <v>1081253475</v>
      </c>
      <c r="R300" s="2">
        <v>957661068</v>
      </c>
      <c r="S300" s="2">
        <v>957666792</v>
      </c>
      <c r="T300" s="2">
        <v>0.88532228000000002</v>
      </c>
      <c r="U300" s="2">
        <v>0.88477897999999999</v>
      </c>
      <c r="V300" s="2">
        <v>6.5657859999999998E-2</v>
      </c>
      <c r="W300" s="2">
        <f t="shared" si="33"/>
        <v>0</v>
      </c>
      <c r="X300" s="2">
        <f t="shared" si="34"/>
        <v>0</v>
      </c>
      <c r="Y300" s="2">
        <f t="shared" si="35"/>
        <v>0</v>
      </c>
      <c r="Z300" s="2">
        <f t="shared" si="36"/>
        <v>0</v>
      </c>
      <c r="AA300" s="5" t="str">
        <f t="shared" si="40"/>
        <v/>
      </c>
      <c r="AB300" s="7">
        <f t="shared" si="37"/>
        <v>0.99347772000000001</v>
      </c>
      <c r="AC300" s="7">
        <f t="shared" si="38"/>
        <v>0.99402102000000003</v>
      </c>
      <c r="AD300" s="7">
        <f t="shared" si="39"/>
        <v>0.99998768999999998</v>
      </c>
    </row>
    <row r="301" spans="2:30" x14ac:dyDescent="0.2">
      <c r="B301" s="1">
        <v>298</v>
      </c>
      <c r="C301" s="2">
        <v>20240723563</v>
      </c>
      <c r="D301" s="2">
        <v>0</v>
      </c>
      <c r="E301" s="2">
        <v>5445000</v>
      </c>
      <c r="F301" s="2">
        <v>0.87744999999999995</v>
      </c>
      <c r="G301" s="2">
        <v>0.14000000000000001</v>
      </c>
      <c r="H301" s="2">
        <v>0</v>
      </c>
      <c r="I301" s="2">
        <v>0</v>
      </c>
      <c r="J301" s="2">
        <v>6.2E-2</v>
      </c>
      <c r="K301" s="2">
        <v>0</v>
      </c>
      <c r="L301" s="2" t="s">
        <v>258</v>
      </c>
      <c r="M301" s="2">
        <v>49063.598085400001</v>
      </c>
      <c r="N301" s="2">
        <v>0.88221855000000005</v>
      </c>
      <c r="O301" s="2">
        <v>0.88219999999999998</v>
      </c>
      <c r="P301" s="2">
        <v>4.29752E-3</v>
      </c>
      <c r="Q301" s="2">
        <v>5474325</v>
      </c>
      <c r="R301" s="2">
        <v>4803446</v>
      </c>
      <c r="S301" s="2">
        <v>4803680</v>
      </c>
      <c r="T301" s="2">
        <v>0.88915032999999999</v>
      </c>
      <c r="U301" s="2">
        <v>0.88007822000000002</v>
      </c>
      <c r="V301" s="2">
        <v>0.70160867000000005</v>
      </c>
      <c r="W301" s="2">
        <f t="shared" si="33"/>
        <v>0</v>
      </c>
      <c r="X301" s="2">
        <f t="shared" si="34"/>
        <v>0</v>
      </c>
      <c r="Y301" s="2">
        <f t="shared" si="35"/>
        <v>0</v>
      </c>
      <c r="Z301" s="2">
        <f t="shared" si="36"/>
        <v>0</v>
      </c>
      <c r="AA301" s="5" t="str">
        <f t="shared" si="40"/>
        <v/>
      </c>
      <c r="AB301" s="7">
        <f t="shared" si="37"/>
        <v>0.99304967</v>
      </c>
      <c r="AC301" s="7">
        <f t="shared" si="38"/>
        <v>0.99787822000000004</v>
      </c>
      <c r="AD301" s="7">
        <f t="shared" si="39"/>
        <v>0.99998144999999994</v>
      </c>
    </row>
    <row r="302" spans="2:30" x14ac:dyDescent="0.2">
      <c r="B302" s="1">
        <v>299</v>
      </c>
      <c r="C302" s="2">
        <v>20240237274</v>
      </c>
      <c r="D302" s="2">
        <v>0</v>
      </c>
      <c r="E302" s="2">
        <v>56930000</v>
      </c>
      <c r="F302" s="2">
        <v>0.87744999999999995</v>
      </c>
      <c r="G302" s="2">
        <v>0.5</v>
      </c>
      <c r="H302" s="2">
        <v>2930211</v>
      </c>
      <c r="I302" s="2">
        <v>0</v>
      </c>
      <c r="J302" s="2">
        <v>4.99E-2</v>
      </c>
      <c r="K302" s="2">
        <v>4.4200000000000003E-2</v>
      </c>
      <c r="L302" s="2" t="s">
        <v>259</v>
      </c>
      <c r="M302" s="2">
        <v>35650.709108570001</v>
      </c>
      <c r="N302" s="2">
        <v>0.88909187000000001</v>
      </c>
      <c r="O302" s="2">
        <v>0.88819999999999999</v>
      </c>
      <c r="P302" s="2">
        <v>9.2842090000000002E-2</v>
      </c>
      <c r="Q302" s="2">
        <v>57215850</v>
      </c>
      <c r="R302" s="2">
        <v>50563145</v>
      </c>
      <c r="S302" s="2">
        <v>50616000</v>
      </c>
      <c r="T302" s="2">
        <v>0.88364257999999996</v>
      </c>
      <c r="U302" s="2">
        <v>0.88329033000000001</v>
      </c>
      <c r="V302" s="2">
        <v>6.5657859999999998E-2</v>
      </c>
      <c r="W302" s="2">
        <f t="shared" si="33"/>
        <v>0</v>
      </c>
      <c r="X302" s="2">
        <f t="shared" si="34"/>
        <v>0</v>
      </c>
      <c r="Y302" s="2">
        <f t="shared" si="35"/>
        <v>0</v>
      </c>
      <c r="Z302" s="2">
        <f t="shared" si="36"/>
        <v>0</v>
      </c>
      <c r="AA302" s="5" t="str">
        <f t="shared" si="40"/>
        <v/>
      </c>
      <c r="AB302" s="7">
        <f t="shared" si="37"/>
        <v>0.99544257999999997</v>
      </c>
      <c r="AC302" s="7">
        <f t="shared" si="38"/>
        <v>0.99509033000000002</v>
      </c>
      <c r="AD302" s="7">
        <f t="shared" si="39"/>
        <v>0.99910812999999998</v>
      </c>
    </row>
    <row r="303" spans="2:30" x14ac:dyDescent="0.2">
      <c r="B303" s="1">
        <v>300</v>
      </c>
      <c r="C303" s="2">
        <v>20240304517</v>
      </c>
      <c r="D303" s="2">
        <v>0</v>
      </c>
      <c r="E303" s="2">
        <v>4386129000</v>
      </c>
      <c r="F303" s="2">
        <v>0.86745000000000005</v>
      </c>
      <c r="G303" s="2">
        <v>3.76</v>
      </c>
      <c r="H303" s="2">
        <v>240033153</v>
      </c>
      <c r="I303" s="2">
        <v>3727629649</v>
      </c>
      <c r="J303" s="2">
        <v>0</v>
      </c>
      <c r="K303" s="2">
        <v>6.2600000000000003E-2</v>
      </c>
      <c r="L303" s="2" t="s">
        <v>260</v>
      </c>
      <c r="M303" s="2">
        <v>38137.425860030002</v>
      </c>
      <c r="N303" s="2">
        <v>0.87225249999999999</v>
      </c>
      <c r="O303" s="2">
        <v>0.87209999999999999</v>
      </c>
      <c r="P303" s="2">
        <v>1.553155E-2</v>
      </c>
      <c r="Q303" s="2">
        <v>4372948725</v>
      </c>
      <c r="R303" s="2">
        <v>3825130766</v>
      </c>
      <c r="S303" s="2">
        <v>3825812000</v>
      </c>
      <c r="T303" s="2">
        <v>0.87409029999999999</v>
      </c>
      <c r="U303" s="2">
        <v>0.87313947999999997</v>
      </c>
      <c r="V303" s="2">
        <v>0.14007196</v>
      </c>
      <c r="W303" s="2">
        <f t="shared" si="33"/>
        <v>0</v>
      </c>
      <c r="X303" s="2">
        <f t="shared" si="34"/>
        <v>0</v>
      </c>
      <c r="Y303" s="2">
        <f t="shared" si="35"/>
        <v>0</v>
      </c>
      <c r="Z303" s="2">
        <f t="shared" si="36"/>
        <v>0</v>
      </c>
      <c r="AA303" s="5" t="str">
        <f t="shared" si="40"/>
        <v/>
      </c>
      <c r="AB303" s="7">
        <f t="shared" si="37"/>
        <v>0.9980097</v>
      </c>
      <c r="AC303" s="7">
        <f t="shared" si="38"/>
        <v>0.99896052000000002</v>
      </c>
      <c r="AD303" s="7">
        <f t="shared" si="39"/>
        <v>0.9998475</v>
      </c>
    </row>
    <row r="304" spans="2:30" x14ac:dyDescent="0.2">
      <c r="B304" s="1">
        <v>301</v>
      </c>
      <c r="C304" s="2">
        <v>20240118928</v>
      </c>
      <c r="D304" s="2">
        <v>0</v>
      </c>
      <c r="E304" s="2">
        <v>111320000</v>
      </c>
      <c r="F304" s="2">
        <v>0.87744999999999995</v>
      </c>
      <c r="G304" s="2">
        <v>3.3</v>
      </c>
      <c r="H304" s="2">
        <v>2738711</v>
      </c>
      <c r="I304" s="2">
        <v>0</v>
      </c>
      <c r="J304" s="2">
        <v>4.99E-2</v>
      </c>
      <c r="K304" s="2">
        <v>7.3999999999999996E-2</v>
      </c>
      <c r="L304" s="2" t="s">
        <v>261</v>
      </c>
      <c r="M304" s="2">
        <v>43668.119500339999</v>
      </c>
      <c r="N304" s="2">
        <v>0.87856261000000002</v>
      </c>
      <c r="O304" s="2">
        <v>0.87849999999999995</v>
      </c>
      <c r="P304" s="2">
        <v>1.0640500000000001E-2</v>
      </c>
      <c r="Q304" s="2">
        <v>111065150</v>
      </c>
      <c r="R304" s="2">
        <v>97789745</v>
      </c>
      <c r="S304" s="2">
        <v>97801590</v>
      </c>
      <c r="T304" s="2">
        <v>0.88054781999999998</v>
      </c>
      <c r="U304" s="2">
        <v>0.88041965</v>
      </c>
      <c r="V304" s="2">
        <v>6.5657859999999998E-2</v>
      </c>
      <c r="W304" s="2">
        <f t="shared" si="33"/>
        <v>0</v>
      </c>
      <c r="X304" s="2">
        <f t="shared" si="34"/>
        <v>0</v>
      </c>
      <c r="Y304" s="2">
        <f t="shared" si="35"/>
        <v>0</v>
      </c>
      <c r="Z304" s="2">
        <f t="shared" si="36"/>
        <v>0</v>
      </c>
      <c r="AA304" s="5" t="str">
        <f t="shared" si="40"/>
        <v/>
      </c>
      <c r="AB304" s="7">
        <f t="shared" si="37"/>
        <v>0.99795217999999997</v>
      </c>
      <c r="AC304" s="7">
        <f t="shared" si="38"/>
        <v>0.99808034999999995</v>
      </c>
      <c r="AD304" s="7">
        <f t="shared" si="39"/>
        <v>0.99993738999999993</v>
      </c>
    </row>
    <row r="305" spans="2:30" x14ac:dyDescent="0.2">
      <c r="B305" s="1">
        <v>302</v>
      </c>
      <c r="C305" s="2">
        <v>20240807101</v>
      </c>
      <c r="D305" s="2">
        <v>2</v>
      </c>
      <c r="E305" s="2">
        <v>46000000</v>
      </c>
      <c r="F305" s="2">
        <v>0.87744999999999995</v>
      </c>
      <c r="G305" s="2">
        <v>0.02</v>
      </c>
      <c r="H305" s="2">
        <v>490997</v>
      </c>
      <c r="I305" s="2">
        <v>38886630</v>
      </c>
      <c r="J305" s="2">
        <v>0</v>
      </c>
      <c r="K305" s="2">
        <v>0</v>
      </c>
      <c r="L305" s="2" t="s">
        <v>22</v>
      </c>
      <c r="M305" s="2">
        <v>1640</v>
      </c>
      <c r="N305" s="2">
        <v>0.89651013000000002</v>
      </c>
      <c r="O305" s="2">
        <v>0.88249999999999995</v>
      </c>
      <c r="P305" s="2">
        <v>1.4057695699999999</v>
      </c>
      <c r="Q305" s="2">
        <v>46193675</v>
      </c>
      <c r="R305" s="2">
        <v>40592812</v>
      </c>
      <c r="S305" s="2">
        <v>41239466</v>
      </c>
      <c r="T305" s="2">
        <v>0.90943826999999999</v>
      </c>
      <c r="U305" s="2">
        <v>0.87748210999999998</v>
      </c>
      <c r="V305" s="2">
        <v>1.5167573400000001</v>
      </c>
      <c r="W305" s="2">
        <f t="shared" si="33"/>
        <v>0</v>
      </c>
      <c r="X305" s="2">
        <f t="shared" si="34"/>
        <v>0</v>
      </c>
      <c r="Y305" s="2">
        <f t="shared" si="35"/>
        <v>0</v>
      </c>
      <c r="Z305" s="2">
        <f t="shared" si="36"/>
        <v>1</v>
      </c>
      <c r="AA305" s="5" t="str">
        <f t="shared" si="40"/>
        <v/>
      </c>
      <c r="AB305" s="7">
        <f t="shared" si="37"/>
        <v>0.97306172999999996</v>
      </c>
      <c r="AC305" s="7">
        <f t="shared" si="38"/>
        <v>0.99498211000000003</v>
      </c>
      <c r="AD305" s="7">
        <f t="shared" si="39"/>
        <v>0.98598986999999993</v>
      </c>
    </row>
    <row r="306" spans="2:30" x14ac:dyDescent="0.2">
      <c r="B306" s="1">
        <v>303</v>
      </c>
      <c r="C306" s="2">
        <v>20241118373</v>
      </c>
      <c r="D306" s="2">
        <v>0</v>
      </c>
      <c r="E306" s="2">
        <v>2049022000</v>
      </c>
      <c r="F306" s="2">
        <v>0.86745000000000005</v>
      </c>
      <c r="G306" s="2">
        <v>8.35</v>
      </c>
      <c r="H306" s="2">
        <v>110160196</v>
      </c>
      <c r="I306" s="2">
        <v>1746480625</v>
      </c>
      <c r="J306" s="2">
        <v>1E-4</v>
      </c>
      <c r="K306" s="2">
        <v>4.9299999999999997E-2</v>
      </c>
      <c r="L306" s="2" t="s">
        <v>262</v>
      </c>
      <c r="M306" s="2">
        <v>53959.99013256</v>
      </c>
      <c r="N306" s="2">
        <v>0.88144811000000001</v>
      </c>
      <c r="O306" s="2">
        <v>0.88139999999999996</v>
      </c>
      <c r="P306" s="2">
        <v>6.0190000000000005E-4</v>
      </c>
      <c r="Q306" s="2">
        <v>2065240075</v>
      </c>
      <c r="R306" s="2">
        <v>1806094237</v>
      </c>
      <c r="S306" s="2">
        <v>1806106570</v>
      </c>
      <c r="T306" s="2">
        <v>0.87419259000000005</v>
      </c>
      <c r="U306" s="2">
        <v>0.87434396999999997</v>
      </c>
      <c r="V306" s="2">
        <v>6.5657859999999998E-2</v>
      </c>
      <c r="W306" s="2">
        <f t="shared" si="33"/>
        <v>0</v>
      </c>
      <c r="X306" s="2">
        <f t="shared" si="34"/>
        <v>0</v>
      </c>
      <c r="Y306" s="2">
        <f t="shared" si="35"/>
        <v>0</v>
      </c>
      <c r="Z306" s="2">
        <f t="shared" si="36"/>
        <v>0</v>
      </c>
      <c r="AA306" s="5" t="str">
        <f t="shared" si="40"/>
        <v/>
      </c>
      <c r="AB306" s="7">
        <f t="shared" si="37"/>
        <v>0.99279259000000009</v>
      </c>
      <c r="AC306" s="7">
        <f t="shared" si="38"/>
        <v>0.99294397000000001</v>
      </c>
      <c r="AD306" s="7">
        <f t="shared" si="39"/>
        <v>0.99995188999999995</v>
      </c>
    </row>
    <row r="307" spans="2:30" x14ac:dyDescent="0.2">
      <c r="B307" s="1">
        <v>304</v>
      </c>
      <c r="C307" s="2">
        <v>20240241404</v>
      </c>
      <c r="D307" s="2">
        <v>0</v>
      </c>
      <c r="E307" s="2">
        <v>71357000</v>
      </c>
      <c r="F307" s="2">
        <v>0.87744999999999995</v>
      </c>
      <c r="G307" s="2">
        <v>2.85</v>
      </c>
      <c r="H307" s="2">
        <v>2906579</v>
      </c>
      <c r="I307" s="2">
        <v>0</v>
      </c>
      <c r="J307" s="2">
        <v>4.0000000000000002E-4</v>
      </c>
      <c r="K307" s="2">
        <v>6.2899999999999998E-2</v>
      </c>
      <c r="L307" s="2" t="s">
        <v>263</v>
      </c>
      <c r="M307" s="2">
        <v>49904.002396229997</v>
      </c>
      <c r="N307" s="2">
        <v>0.87856608000000003</v>
      </c>
      <c r="O307" s="2">
        <v>0.87849999999999995</v>
      </c>
      <c r="P307" s="2">
        <v>2.81402E-3</v>
      </c>
      <c r="Q307" s="2">
        <v>71039525</v>
      </c>
      <c r="R307" s="2">
        <v>62689832</v>
      </c>
      <c r="S307" s="2">
        <v>62691840</v>
      </c>
      <c r="T307" s="2">
        <v>0.88177735999999995</v>
      </c>
      <c r="U307" s="2">
        <v>0.88192053999999998</v>
      </c>
      <c r="V307" s="2">
        <v>6.5657859999999998E-2</v>
      </c>
      <c r="W307" s="2">
        <f t="shared" si="33"/>
        <v>0</v>
      </c>
      <c r="X307" s="2">
        <f t="shared" si="34"/>
        <v>0</v>
      </c>
      <c r="Y307" s="2">
        <f t="shared" si="35"/>
        <v>0</v>
      </c>
      <c r="Z307" s="2">
        <f t="shared" si="36"/>
        <v>0</v>
      </c>
      <c r="AA307" s="5" t="str">
        <f t="shared" si="40"/>
        <v/>
      </c>
      <c r="AB307" s="7">
        <f t="shared" si="37"/>
        <v>0.99672263999999999</v>
      </c>
      <c r="AC307" s="7">
        <f t="shared" si="38"/>
        <v>0.99657945999999997</v>
      </c>
      <c r="AD307" s="7">
        <f t="shared" si="39"/>
        <v>0.99993391999999992</v>
      </c>
    </row>
    <row r="308" spans="2:30" x14ac:dyDescent="0.2">
      <c r="B308" s="1">
        <v>305</v>
      </c>
      <c r="C308" s="2">
        <v>20241018877</v>
      </c>
      <c r="D308" s="2">
        <v>0</v>
      </c>
      <c r="E308" s="2">
        <v>38769000</v>
      </c>
      <c r="F308" s="2">
        <v>0.87744999999999995</v>
      </c>
      <c r="G308" s="2">
        <v>0.04</v>
      </c>
      <c r="H308" s="2">
        <v>1947175</v>
      </c>
      <c r="I308" s="2">
        <v>0</v>
      </c>
      <c r="J308" s="2">
        <v>1.1999999999999999E-3</v>
      </c>
      <c r="K308" s="2">
        <v>0.05</v>
      </c>
      <c r="L308" s="2" t="s">
        <v>264</v>
      </c>
      <c r="M308" s="2">
        <v>39574.741360280001</v>
      </c>
      <c r="N308" s="2">
        <v>0.88200637000000004</v>
      </c>
      <c r="O308" s="2">
        <v>0.87990000000000002</v>
      </c>
      <c r="P308" s="2">
        <v>0.20966493999999999</v>
      </c>
      <c r="Q308" s="2">
        <v>38605725</v>
      </c>
      <c r="R308" s="2">
        <v>34113220</v>
      </c>
      <c r="S308" s="2">
        <v>34194505</v>
      </c>
      <c r="T308" s="2">
        <v>0.88713081000000005</v>
      </c>
      <c r="U308" s="2">
        <v>0.88220549000000004</v>
      </c>
      <c r="V308" s="2">
        <v>0.84314507999999999</v>
      </c>
      <c r="W308" s="2">
        <f t="shared" si="33"/>
        <v>0</v>
      </c>
      <c r="X308" s="2">
        <f t="shared" si="34"/>
        <v>0</v>
      </c>
      <c r="Y308" s="2">
        <f t="shared" si="35"/>
        <v>1</v>
      </c>
      <c r="Z308" s="2">
        <f t="shared" si="36"/>
        <v>0</v>
      </c>
      <c r="AA308" s="5" t="str">
        <f t="shared" si="40"/>
        <v/>
      </c>
      <c r="AB308" s="7">
        <f t="shared" si="37"/>
        <v>0.99276918999999997</v>
      </c>
      <c r="AC308" s="7">
        <f t="shared" si="38"/>
        <v>0.99769450999999998</v>
      </c>
      <c r="AD308" s="7">
        <f t="shared" si="39"/>
        <v>0.99789362999999998</v>
      </c>
    </row>
    <row r="309" spans="2:30" x14ac:dyDescent="0.2">
      <c r="B309" s="1">
        <v>306</v>
      </c>
      <c r="C309" s="2">
        <v>20240536704</v>
      </c>
      <c r="D309" s="2">
        <v>0</v>
      </c>
      <c r="E309" s="2">
        <v>73984000</v>
      </c>
      <c r="F309" s="2">
        <v>0.87744999999999995</v>
      </c>
      <c r="G309" s="2">
        <v>0.14000000000000001</v>
      </c>
      <c r="H309" s="2">
        <v>2794060</v>
      </c>
      <c r="I309" s="2">
        <v>0</v>
      </c>
      <c r="J309" s="2">
        <v>0</v>
      </c>
      <c r="K309" s="2">
        <v>4.8000000000000001E-2</v>
      </c>
      <c r="L309" s="2" t="s">
        <v>22</v>
      </c>
      <c r="M309" s="2">
        <v>1640</v>
      </c>
      <c r="N309" s="2">
        <v>0.88807038999999999</v>
      </c>
      <c r="O309" s="2">
        <v>0.8861</v>
      </c>
      <c r="P309" s="2">
        <v>0.19248216000000001</v>
      </c>
      <c r="Q309" s="2">
        <v>74326950</v>
      </c>
      <c r="R309" s="2">
        <v>65560594</v>
      </c>
      <c r="S309" s="2">
        <v>65703000</v>
      </c>
      <c r="T309" s="2">
        <v>0.88414749000000004</v>
      </c>
      <c r="U309" s="2">
        <v>0.88075705999999998</v>
      </c>
      <c r="V309" s="2">
        <v>0.30804187999999999</v>
      </c>
      <c r="W309" s="2">
        <f t="shared" si="33"/>
        <v>0</v>
      </c>
      <c r="X309" s="2">
        <f t="shared" si="34"/>
        <v>0</v>
      </c>
      <c r="Y309" s="2">
        <f t="shared" si="35"/>
        <v>0</v>
      </c>
      <c r="Z309" s="2">
        <f t="shared" si="36"/>
        <v>1</v>
      </c>
      <c r="AA309" s="5" t="str">
        <f t="shared" si="40"/>
        <v/>
      </c>
      <c r="AB309" s="7">
        <f t="shared" si="37"/>
        <v>0.99804749000000004</v>
      </c>
      <c r="AC309" s="7">
        <f t="shared" si="38"/>
        <v>0.99465705999999998</v>
      </c>
      <c r="AD309" s="7">
        <f t="shared" si="39"/>
        <v>0.99802961000000001</v>
      </c>
    </row>
    <row r="310" spans="2:30" x14ac:dyDescent="0.2">
      <c r="B310" s="1">
        <v>307</v>
      </c>
      <c r="C310" s="2">
        <v>20240540221</v>
      </c>
      <c r="D310" s="2">
        <v>0</v>
      </c>
      <c r="E310" s="2">
        <v>43784000</v>
      </c>
      <c r="F310" s="2">
        <v>0.87744999999999995</v>
      </c>
      <c r="G310" s="2">
        <v>0.5</v>
      </c>
      <c r="H310" s="2">
        <v>6403175</v>
      </c>
      <c r="I310" s="2">
        <v>0</v>
      </c>
      <c r="J310" s="2">
        <v>0</v>
      </c>
      <c r="K310" s="2">
        <v>4.2799999999999998E-2</v>
      </c>
      <c r="L310" s="2" t="s">
        <v>22</v>
      </c>
      <c r="M310" s="2">
        <v>1640</v>
      </c>
      <c r="N310" s="2">
        <v>0.89598482999999995</v>
      </c>
      <c r="O310" s="2">
        <v>0.89600000000000002</v>
      </c>
      <c r="P310" s="2">
        <v>2.1354799999999999E-3</v>
      </c>
      <c r="Q310" s="2">
        <v>43813500</v>
      </c>
      <c r="R310" s="2">
        <v>39228865</v>
      </c>
      <c r="S310" s="2">
        <v>39229800</v>
      </c>
      <c r="T310" s="2">
        <v>0.89221994999999998</v>
      </c>
      <c r="U310" s="2">
        <v>0.89411353999999998</v>
      </c>
      <c r="V310" s="2">
        <v>6.5657859999999998E-2</v>
      </c>
      <c r="W310" s="2">
        <f t="shared" si="33"/>
        <v>0</v>
      </c>
      <c r="X310" s="2">
        <f t="shared" si="34"/>
        <v>0</v>
      </c>
      <c r="Y310" s="2">
        <f t="shared" si="35"/>
        <v>0</v>
      </c>
      <c r="Z310" s="2">
        <f t="shared" si="36"/>
        <v>0</v>
      </c>
      <c r="AA310" s="5" t="str">
        <f t="shared" si="40"/>
        <v/>
      </c>
      <c r="AB310" s="7">
        <f t="shared" si="37"/>
        <v>0.99621994999999997</v>
      </c>
      <c r="AC310" s="7">
        <f t="shared" si="38"/>
        <v>0.99811353999999997</v>
      </c>
      <c r="AD310" s="7">
        <f t="shared" si="39"/>
        <v>0.99998482999999994</v>
      </c>
    </row>
    <row r="311" spans="2:30" x14ac:dyDescent="0.2">
      <c r="B311" s="1">
        <v>308</v>
      </c>
      <c r="C311" s="2">
        <v>20240109455</v>
      </c>
      <c r="D311" s="2">
        <v>0</v>
      </c>
      <c r="E311" s="2">
        <v>54604000</v>
      </c>
      <c r="F311" s="2">
        <v>0.87744999999999995</v>
      </c>
      <c r="G311" s="2">
        <v>8.59</v>
      </c>
      <c r="H311" s="2">
        <v>1118828</v>
      </c>
      <c r="I311" s="2">
        <v>0</v>
      </c>
      <c r="J311" s="2">
        <v>4.99E-2</v>
      </c>
      <c r="K311" s="2">
        <v>7.0099999999999996E-2</v>
      </c>
      <c r="L311" s="2" t="s">
        <v>265</v>
      </c>
      <c r="M311" s="2">
        <v>40902.22576832</v>
      </c>
      <c r="N311" s="2">
        <v>0.87221742000000002</v>
      </c>
      <c r="O311" s="2">
        <v>0.87219999999999998</v>
      </c>
      <c r="P311" s="2">
        <v>4.5198199999999999E-3</v>
      </c>
      <c r="Q311" s="2">
        <v>54119300</v>
      </c>
      <c r="R311" s="2">
        <v>47624092</v>
      </c>
      <c r="S311" s="2">
        <v>47626560</v>
      </c>
      <c r="T311" s="2">
        <v>0.87902924000000005</v>
      </c>
      <c r="U311" s="2">
        <v>0.88156911999999998</v>
      </c>
      <c r="V311" s="2">
        <v>6.5657859999999998E-2</v>
      </c>
      <c r="W311" s="2">
        <f t="shared" si="33"/>
        <v>0</v>
      </c>
      <c r="X311" s="2">
        <f t="shared" si="34"/>
        <v>0</v>
      </c>
      <c r="Y311" s="2">
        <f t="shared" si="35"/>
        <v>0</v>
      </c>
      <c r="Z311" s="2">
        <f t="shared" si="36"/>
        <v>0</v>
      </c>
      <c r="AA311" s="5" t="str">
        <f t="shared" si="40"/>
        <v/>
      </c>
      <c r="AB311" s="7">
        <f t="shared" si="37"/>
        <v>0.99317075999999993</v>
      </c>
      <c r="AC311" s="7">
        <f t="shared" si="38"/>
        <v>0.99063087999999999</v>
      </c>
      <c r="AD311" s="7">
        <f t="shared" si="39"/>
        <v>0.99998257999999995</v>
      </c>
    </row>
    <row r="312" spans="2:30" x14ac:dyDescent="0.2">
      <c r="B312" s="1">
        <v>309</v>
      </c>
      <c r="C312" s="2">
        <v>20240737895</v>
      </c>
      <c r="D312" s="2">
        <v>0</v>
      </c>
      <c r="E312" s="2">
        <v>41740000</v>
      </c>
      <c r="F312" s="2">
        <v>0.87744999999999995</v>
      </c>
      <c r="G312" s="2">
        <v>0.54</v>
      </c>
      <c r="H312" s="2">
        <v>1788261</v>
      </c>
      <c r="I312" s="2">
        <v>0</v>
      </c>
      <c r="J312" s="2">
        <v>4.0000000000000002E-4</v>
      </c>
      <c r="K312" s="2">
        <v>4.5999999999999999E-2</v>
      </c>
      <c r="L312" s="2" t="s">
        <v>266</v>
      </c>
      <c r="M312" s="2">
        <v>43039.38919537</v>
      </c>
      <c r="N312" s="2">
        <v>0.87182440999999999</v>
      </c>
      <c r="O312" s="2">
        <v>0.87150000000000005</v>
      </c>
      <c r="P312" s="2">
        <v>3.055103E-2</v>
      </c>
      <c r="Q312" s="2">
        <v>41208100</v>
      </c>
      <c r="R312" s="2">
        <v>36377199</v>
      </c>
      <c r="S312" s="2">
        <v>36389951</v>
      </c>
      <c r="T312" s="2">
        <v>0.88184565999999998</v>
      </c>
      <c r="U312" s="2">
        <v>0.8813645</v>
      </c>
      <c r="V312" s="2">
        <v>6.5657859999999998E-2</v>
      </c>
      <c r="W312" s="2">
        <f t="shared" si="33"/>
        <v>0</v>
      </c>
      <c r="X312" s="2">
        <f t="shared" si="34"/>
        <v>0</v>
      </c>
      <c r="Y312" s="2">
        <f t="shared" si="35"/>
        <v>0</v>
      </c>
      <c r="Z312" s="2">
        <f t="shared" si="36"/>
        <v>0</v>
      </c>
      <c r="AA312" s="5" t="str">
        <f t="shared" si="40"/>
        <v/>
      </c>
      <c r="AB312" s="7">
        <f t="shared" si="37"/>
        <v>0.98965434000000008</v>
      </c>
      <c r="AC312" s="7">
        <f t="shared" si="38"/>
        <v>0.99013550000000006</v>
      </c>
      <c r="AD312" s="7">
        <f t="shared" si="39"/>
        <v>0.99967559000000006</v>
      </c>
    </row>
    <row r="313" spans="2:30" x14ac:dyDescent="0.2">
      <c r="B313" s="1">
        <v>310</v>
      </c>
      <c r="C313" s="2">
        <v>20240523585</v>
      </c>
      <c r="D313" s="2">
        <v>0</v>
      </c>
      <c r="E313" s="2">
        <v>97120000</v>
      </c>
      <c r="F313" s="2">
        <v>0.87744999999999995</v>
      </c>
      <c r="G313" s="2">
        <v>0.42</v>
      </c>
      <c r="H313" s="2">
        <v>4968096</v>
      </c>
      <c r="I313" s="2">
        <v>0</v>
      </c>
      <c r="J313" s="2">
        <v>0</v>
      </c>
      <c r="K313" s="2">
        <v>4.9599999999999998E-2</v>
      </c>
      <c r="L313" s="2" t="s">
        <v>267</v>
      </c>
      <c r="M313" s="2">
        <v>35144.123829769997</v>
      </c>
      <c r="N313" s="2">
        <v>0.87765928999999998</v>
      </c>
      <c r="O313" s="2">
        <v>0.87719999999999998</v>
      </c>
      <c r="P313" s="2">
        <v>5.0788710000000001E-2</v>
      </c>
      <c r="Q313" s="2">
        <v>96393075</v>
      </c>
      <c r="R313" s="2">
        <v>85188944</v>
      </c>
      <c r="S313" s="2">
        <v>85238270</v>
      </c>
      <c r="T313" s="2">
        <v>0.88368084999999996</v>
      </c>
      <c r="U313" s="2">
        <v>0.88291598000000004</v>
      </c>
      <c r="V313" s="2">
        <v>7.6814370000000007E-2</v>
      </c>
      <c r="W313" s="2">
        <f t="shared" si="33"/>
        <v>0</v>
      </c>
      <c r="X313" s="2">
        <f t="shared" si="34"/>
        <v>0</v>
      </c>
      <c r="Y313" s="2">
        <f t="shared" si="35"/>
        <v>0</v>
      </c>
      <c r="Z313" s="2">
        <f t="shared" si="36"/>
        <v>0</v>
      </c>
      <c r="AA313" s="5" t="str">
        <f t="shared" si="40"/>
        <v/>
      </c>
      <c r="AB313" s="7">
        <f t="shared" si="37"/>
        <v>0.99351915000000002</v>
      </c>
      <c r="AC313" s="7">
        <f t="shared" si="38"/>
        <v>0.99428401999999994</v>
      </c>
      <c r="AD313" s="7">
        <f t="shared" si="39"/>
        <v>0.99954071</v>
      </c>
    </row>
    <row r="314" spans="2:30" x14ac:dyDescent="0.2">
      <c r="B314" s="1">
        <v>311</v>
      </c>
      <c r="C314" s="2">
        <v>20240621049</v>
      </c>
      <c r="D314" s="2">
        <v>1</v>
      </c>
      <c r="E314" s="2">
        <v>120770000</v>
      </c>
      <c r="F314" s="2">
        <v>0.87744999999999995</v>
      </c>
      <c r="G314" s="2">
        <v>3.92</v>
      </c>
      <c r="H314" s="2">
        <v>3214866</v>
      </c>
      <c r="I314" s="2">
        <v>0</v>
      </c>
      <c r="J314" s="2">
        <v>0</v>
      </c>
      <c r="K314" s="2">
        <v>7.0099999999999996E-2</v>
      </c>
      <c r="L314" s="2" t="s">
        <v>22</v>
      </c>
      <c r="M314" s="2">
        <v>1640</v>
      </c>
      <c r="N314" s="2">
        <v>0.88584185000000004</v>
      </c>
      <c r="O314" s="2">
        <v>0.88570000000000004</v>
      </c>
      <c r="P314" s="2">
        <v>1.344125E-2</v>
      </c>
      <c r="Q314" s="2">
        <v>121457525</v>
      </c>
      <c r="R314" s="2">
        <v>106966887</v>
      </c>
      <c r="S314" s="2">
        <v>106983120</v>
      </c>
      <c r="T314" s="2">
        <v>0.88051773</v>
      </c>
      <c r="U314" s="2">
        <v>0.87997903</v>
      </c>
      <c r="V314" s="2">
        <v>6.5657859999999998E-2</v>
      </c>
      <c r="W314" s="2">
        <f t="shared" si="33"/>
        <v>0</v>
      </c>
      <c r="X314" s="2">
        <f t="shared" si="34"/>
        <v>0</v>
      </c>
      <c r="Y314" s="2">
        <f t="shared" si="35"/>
        <v>0</v>
      </c>
      <c r="Z314" s="2">
        <f t="shared" si="36"/>
        <v>0</v>
      </c>
      <c r="AA314" s="5" t="str">
        <f t="shared" si="40"/>
        <v/>
      </c>
      <c r="AB314" s="7">
        <f t="shared" si="37"/>
        <v>0.99481772999999996</v>
      </c>
      <c r="AC314" s="7">
        <f t="shared" si="38"/>
        <v>0.99427902999999995</v>
      </c>
      <c r="AD314" s="7">
        <f t="shared" si="39"/>
        <v>0.99985815</v>
      </c>
    </row>
    <row r="315" spans="2:30" x14ac:dyDescent="0.2">
      <c r="B315" s="1">
        <v>312</v>
      </c>
      <c r="C315" s="2">
        <v>20240134250</v>
      </c>
      <c r="D315" s="2">
        <v>0</v>
      </c>
      <c r="E315" s="2">
        <v>41250000</v>
      </c>
      <c r="F315" s="2">
        <v>0.87744999999999995</v>
      </c>
      <c r="G315" s="2">
        <v>0.9</v>
      </c>
      <c r="H315" s="2">
        <v>791621</v>
      </c>
      <c r="I315" s="2">
        <v>0</v>
      </c>
      <c r="J315" s="2">
        <v>4.99E-2</v>
      </c>
      <c r="K315" s="2">
        <v>8.4900000000000003E-2</v>
      </c>
      <c r="L315" s="2" t="s">
        <v>268</v>
      </c>
      <c r="M315" s="2">
        <v>34136.096430389996</v>
      </c>
      <c r="N315" s="2">
        <v>0.87158787999999998</v>
      </c>
      <c r="O315" s="2">
        <v>0.87150000000000005</v>
      </c>
      <c r="P315" s="2">
        <v>6.38545E-3</v>
      </c>
      <c r="Q315" s="2">
        <v>40860850</v>
      </c>
      <c r="R315" s="2">
        <v>35950366</v>
      </c>
      <c r="S315" s="2">
        <v>35953000</v>
      </c>
      <c r="T315" s="2">
        <v>0.88013454000000002</v>
      </c>
      <c r="U315" s="2">
        <v>0.87964165000000005</v>
      </c>
      <c r="V315" s="2">
        <v>8.8999369999999994E-2</v>
      </c>
      <c r="W315" s="2">
        <f t="shared" si="33"/>
        <v>0</v>
      </c>
      <c r="X315" s="2">
        <f t="shared" si="34"/>
        <v>0</v>
      </c>
      <c r="Y315" s="2">
        <f t="shared" si="35"/>
        <v>0</v>
      </c>
      <c r="Z315" s="2">
        <f t="shared" si="36"/>
        <v>0</v>
      </c>
      <c r="AA315" s="5" t="str">
        <f t="shared" si="40"/>
        <v/>
      </c>
      <c r="AB315" s="7">
        <f t="shared" si="37"/>
        <v>0.99136546000000003</v>
      </c>
      <c r="AC315" s="7">
        <f t="shared" si="38"/>
        <v>0.99185835</v>
      </c>
      <c r="AD315" s="7">
        <f t="shared" si="39"/>
        <v>0.99991212000000007</v>
      </c>
    </row>
    <row r="316" spans="2:30" x14ac:dyDescent="0.2">
      <c r="B316" s="1">
        <v>313</v>
      </c>
      <c r="C316" s="2">
        <v>20240443641</v>
      </c>
      <c r="D316" s="2">
        <v>13</v>
      </c>
      <c r="E316" s="2">
        <v>18577900</v>
      </c>
      <c r="F316" s="2">
        <v>0.87744999999999995</v>
      </c>
      <c r="G316" s="2">
        <v>2.11</v>
      </c>
      <c r="H316" s="2">
        <v>828618</v>
      </c>
      <c r="I316" s="2">
        <v>16810989</v>
      </c>
      <c r="J316" s="2">
        <v>0</v>
      </c>
      <c r="K316" s="2">
        <v>0</v>
      </c>
      <c r="L316" s="2" t="s">
        <v>269</v>
      </c>
      <c r="M316" s="2">
        <v>57012.732114710001</v>
      </c>
      <c r="N316" s="2">
        <v>0.88430565000000005</v>
      </c>
      <c r="O316" s="2">
        <v>0.88029999999999997</v>
      </c>
      <c r="P316" s="2">
        <v>0.40416300999999999</v>
      </c>
      <c r="Q316" s="2">
        <v>18521750</v>
      </c>
      <c r="R316" s="2">
        <v>16353457</v>
      </c>
      <c r="S316" s="2">
        <v>16428542</v>
      </c>
      <c r="T316" s="2">
        <v>0.88272096</v>
      </c>
      <c r="U316" s="2">
        <v>0.88063245000000001</v>
      </c>
      <c r="V316" s="2">
        <v>6.5657859999999998E-2</v>
      </c>
      <c r="W316" s="2">
        <f t="shared" si="33"/>
        <v>1</v>
      </c>
      <c r="X316" s="2">
        <f t="shared" si="34"/>
        <v>1</v>
      </c>
      <c r="Y316" s="2">
        <f t="shared" si="35"/>
        <v>0</v>
      </c>
      <c r="Z316" s="2">
        <f t="shared" si="36"/>
        <v>0</v>
      </c>
      <c r="AA316" s="5" t="str">
        <f t="shared" si="40"/>
        <v>Y</v>
      </c>
      <c r="AB316" s="7">
        <f t="shared" si="37"/>
        <v>0.99757903999999997</v>
      </c>
      <c r="AC316" s="7">
        <f t="shared" si="38"/>
        <v>0.99966754999999996</v>
      </c>
      <c r="AD316" s="7">
        <f t="shared" si="39"/>
        <v>0.99599434999999992</v>
      </c>
    </row>
    <row r="317" spans="2:30" x14ac:dyDescent="0.2">
      <c r="B317" s="1">
        <v>314</v>
      </c>
      <c r="C317" s="2">
        <v>20240333077</v>
      </c>
      <c r="D317" s="2">
        <v>0</v>
      </c>
      <c r="E317" s="2">
        <v>64862000</v>
      </c>
      <c r="F317" s="2">
        <v>0.87744999999999995</v>
      </c>
      <c r="G317" s="2">
        <v>0.03</v>
      </c>
      <c r="H317" s="2">
        <v>3142993</v>
      </c>
      <c r="I317" s="2">
        <v>0</v>
      </c>
      <c r="J317" s="2">
        <v>5.6000000000000001E-2</v>
      </c>
      <c r="K317" s="2">
        <v>4.48E-2</v>
      </c>
      <c r="L317" s="2" t="s">
        <v>270</v>
      </c>
      <c r="M317" s="2">
        <v>45416.355510889996</v>
      </c>
      <c r="N317" s="2">
        <v>0.90268570000000004</v>
      </c>
      <c r="O317" s="2">
        <v>0.86699999999999999</v>
      </c>
      <c r="P317" s="2">
        <v>3.5725016200000002</v>
      </c>
      <c r="Q317" s="2">
        <v>63647650</v>
      </c>
      <c r="R317" s="2">
        <v>56232804</v>
      </c>
      <c r="S317" s="2">
        <v>58550000</v>
      </c>
      <c r="T317" s="2">
        <v>0.88766542000000004</v>
      </c>
      <c r="U317" s="2">
        <v>0.88287817999999996</v>
      </c>
      <c r="V317" s="2">
        <v>0.88828253999999995</v>
      </c>
      <c r="W317" s="2">
        <f t="shared" si="33"/>
        <v>1</v>
      </c>
      <c r="X317" s="2">
        <f t="shared" si="34"/>
        <v>1</v>
      </c>
      <c r="Y317" s="2">
        <f t="shared" si="35"/>
        <v>1</v>
      </c>
      <c r="Z317" s="2">
        <f t="shared" si="36"/>
        <v>1</v>
      </c>
      <c r="AA317" s="5" t="str">
        <f t="shared" si="40"/>
        <v>Y</v>
      </c>
      <c r="AB317" s="7">
        <f t="shared" si="37"/>
        <v>0.97933457999999995</v>
      </c>
      <c r="AC317" s="7">
        <f t="shared" si="38"/>
        <v>0.98412182000000004</v>
      </c>
      <c r="AD317" s="7">
        <f t="shared" si="39"/>
        <v>0.96431429999999996</v>
      </c>
    </row>
    <row r="318" spans="2:30" x14ac:dyDescent="0.2">
      <c r="B318" s="1">
        <v>315</v>
      </c>
      <c r="C318" s="2">
        <v>20240723326</v>
      </c>
      <c r="D318" s="2">
        <v>0</v>
      </c>
      <c r="E318" s="2">
        <v>164684000</v>
      </c>
      <c r="F318" s="2">
        <v>0.87744999999999995</v>
      </c>
      <c r="G318" s="2">
        <v>0.62</v>
      </c>
      <c r="H318" s="2">
        <v>9663413</v>
      </c>
      <c r="I318" s="2">
        <v>0</v>
      </c>
      <c r="J318" s="2">
        <v>4.0000000000000002E-4</v>
      </c>
      <c r="K318" s="2">
        <v>7.8799999999999995E-2</v>
      </c>
      <c r="L318" s="2" t="s">
        <v>271</v>
      </c>
      <c r="M318" s="2">
        <v>53559.734066500001</v>
      </c>
      <c r="N318" s="2">
        <v>0.88544727999999995</v>
      </c>
      <c r="O318" s="2">
        <v>0.88539999999999996</v>
      </c>
      <c r="P318" s="2">
        <v>1.4075400000000001E-3</v>
      </c>
      <c r="Q318" s="2">
        <v>164832675</v>
      </c>
      <c r="R318" s="2">
        <v>145816682</v>
      </c>
      <c r="S318" s="2">
        <v>145819000</v>
      </c>
      <c r="T318" s="2">
        <v>0.88466023999999999</v>
      </c>
      <c r="U318" s="2">
        <v>0.88413640999999998</v>
      </c>
      <c r="V318" s="2">
        <v>9.6647490000000003E-2</v>
      </c>
      <c r="W318" s="2">
        <f t="shared" si="33"/>
        <v>0</v>
      </c>
      <c r="X318" s="2">
        <f t="shared" si="34"/>
        <v>0</v>
      </c>
      <c r="Y318" s="2">
        <f t="shared" si="35"/>
        <v>0</v>
      </c>
      <c r="Z318" s="2">
        <f t="shared" si="36"/>
        <v>0</v>
      </c>
      <c r="AA318" s="5" t="str">
        <f t="shared" si="40"/>
        <v/>
      </c>
      <c r="AB318" s="7">
        <f t="shared" si="37"/>
        <v>0.99926024000000002</v>
      </c>
      <c r="AC318" s="7">
        <f t="shared" si="38"/>
        <v>0.99873641000000002</v>
      </c>
      <c r="AD318" s="7">
        <f t="shared" si="39"/>
        <v>0.99995272000000002</v>
      </c>
    </row>
    <row r="319" spans="2:30" x14ac:dyDescent="0.2">
      <c r="B319" s="1">
        <v>316</v>
      </c>
      <c r="C319" s="2">
        <v>20240732083</v>
      </c>
      <c r="D319" s="2">
        <v>0</v>
      </c>
      <c r="E319" s="2">
        <v>183887000</v>
      </c>
      <c r="F319" s="2">
        <v>0.87744999999999995</v>
      </c>
      <c r="G319" s="2">
        <v>0.3</v>
      </c>
      <c r="H319" s="2">
        <v>10521900</v>
      </c>
      <c r="I319" s="2">
        <v>0</v>
      </c>
      <c r="J319" s="2">
        <v>4.99E-2</v>
      </c>
      <c r="K319" s="2">
        <v>8.7499999999999994E-2</v>
      </c>
      <c r="L319" s="2" t="s">
        <v>272</v>
      </c>
      <c r="M319" s="2">
        <v>26727.909487450001</v>
      </c>
      <c r="N319" s="2">
        <v>0.88231088000000002</v>
      </c>
      <c r="O319" s="2">
        <v>0.8821</v>
      </c>
      <c r="P319" s="2">
        <v>2.3734140000000001E-2</v>
      </c>
      <c r="Q319" s="2">
        <v>183386400</v>
      </c>
      <c r="R319" s="2">
        <v>162201856</v>
      </c>
      <c r="S319" s="2">
        <v>162245500</v>
      </c>
      <c r="T319" s="2">
        <v>0.88458597999999999</v>
      </c>
      <c r="U319" s="2">
        <v>0.88375773999999996</v>
      </c>
      <c r="V319" s="2">
        <v>0.20629743</v>
      </c>
      <c r="W319" s="2">
        <f t="shared" si="33"/>
        <v>0</v>
      </c>
      <c r="X319" s="2">
        <f t="shared" si="34"/>
        <v>0</v>
      </c>
      <c r="Y319" s="2">
        <f t="shared" si="35"/>
        <v>0</v>
      </c>
      <c r="Z319" s="2">
        <f t="shared" si="36"/>
        <v>0</v>
      </c>
      <c r="AA319" s="5" t="str">
        <f t="shared" si="40"/>
        <v/>
      </c>
      <c r="AB319" s="7">
        <f t="shared" si="37"/>
        <v>0.99751402</v>
      </c>
      <c r="AC319" s="7">
        <f t="shared" si="38"/>
        <v>0.99834226000000004</v>
      </c>
      <c r="AD319" s="7">
        <f t="shared" si="39"/>
        <v>0.99978911999999998</v>
      </c>
    </row>
    <row r="320" spans="2:30" x14ac:dyDescent="0.2">
      <c r="B320" s="1">
        <v>317</v>
      </c>
      <c r="C320" s="2">
        <v>20240821080</v>
      </c>
      <c r="D320" s="2">
        <v>0</v>
      </c>
      <c r="E320" s="2">
        <v>64807000</v>
      </c>
      <c r="F320" s="2">
        <v>0.87744999999999995</v>
      </c>
      <c r="G320" s="2">
        <v>8.5500000000000007</v>
      </c>
      <c r="H320" s="2">
        <v>4165400</v>
      </c>
      <c r="I320" s="2">
        <v>0</v>
      </c>
      <c r="J320" s="2">
        <v>4.0000000000000002E-4</v>
      </c>
      <c r="K320" s="2">
        <v>3.3500000000000002E-2</v>
      </c>
      <c r="L320" s="2" t="s">
        <v>273</v>
      </c>
      <c r="M320" s="2">
        <v>38954.00053818</v>
      </c>
      <c r="N320" s="2">
        <v>0.87909515999999999</v>
      </c>
      <c r="O320" s="2">
        <v>0.87909999999999999</v>
      </c>
      <c r="P320" s="2">
        <v>6.3418999999999997E-4</v>
      </c>
      <c r="Q320" s="2">
        <v>64346275</v>
      </c>
      <c r="R320" s="2">
        <v>56971109</v>
      </c>
      <c r="S320" s="2">
        <v>56971520</v>
      </c>
      <c r="T320" s="2">
        <v>0.88315200000000005</v>
      </c>
      <c r="U320" s="2">
        <v>0.88638329999999999</v>
      </c>
      <c r="V320" s="2">
        <v>6.5657859999999998E-2</v>
      </c>
      <c r="W320" s="2">
        <f t="shared" si="33"/>
        <v>0</v>
      </c>
      <c r="X320" s="2">
        <f t="shared" si="34"/>
        <v>0</v>
      </c>
      <c r="Y320" s="2">
        <f t="shared" si="35"/>
        <v>0</v>
      </c>
      <c r="Z320" s="2">
        <f t="shared" si="36"/>
        <v>0</v>
      </c>
      <c r="AA320" s="5" t="str">
        <f t="shared" si="40"/>
        <v/>
      </c>
      <c r="AB320" s="7">
        <f t="shared" si="37"/>
        <v>0.99594799999999994</v>
      </c>
      <c r="AC320" s="7">
        <f t="shared" si="38"/>
        <v>0.99271670000000001</v>
      </c>
      <c r="AD320" s="7">
        <f t="shared" si="39"/>
        <v>0.99999515999999999</v>
      </c>
    </row>
    <row r="321" spans="2:30" x14ac:dyDescent="0.2">
      <c r="B321" s="1">
        <v>318</v>
      </c>
      <c r="C321" s="2">
        <v>20241237739</v>
      </c>
      <c r="D321" s="2">
        <v>0</v>
      </c>
      <c r="E321" s="2">
        <v>327324000</v>
      </c>
      <c r="F321" s="2">
        <v>0.87744999999999995</v>
      </c>
      <c r="G321" s="2">
        <v>0.19</v>
      </c>
      <c r="H321" s="2">
        <v>18525561</v>
      </c>
      <c r="I321" s="2">
        <v>0</v>
      </c>
      <c r="J321" s="2">
        <v>0</v>
      </c>
      <c r="K321" s="2">
        <v>4.0800000000000003E-2</v>
      </c>
      <c r="L321" s="2" t="s">
        <v>22</v>
      </c>
      <c r="M321" s="2">
        <v>1640</v>
      </c>
      <c r="N321" s="2">
        <v>0.87556146000000001</v>
      </c>
      <c r="O321" s="2">
        <v>0.87419999999999998</v>
      </c>
      <c r="P321" s="2">
        <v>0.13778886000000001</v>
      </c>
      <c r="Q321" s="2">
        <v>323518100</v>
      </c>
      <c r="R321" s="2">
        <v>286141264</v>
      </c>
      <c r="S321" s="2">
        <v>286592280</v>
      </c>
      <c r="T321" s="2">
        <v>0.88598847000000003</v>
      </c>
      <c r="U321" s="2">
        <v>0.88369606000000001</v>
      </c>
      <c r="V321" s="2">
        <v>0.12416692999999999</v>
      </c>
      <c r="W321" s="2">
        <f t="shared" si="33"/>
        <v>0</v>
      </c>
      <c r="X321" s="2">
        <f t="shared" si="34"/>
        <v>0</v>
      </c>
      <c r="Y321" s="2">
        <f t="shared" si="35"/>
        <v>0</v>
      </c>
      <c r="Z321" s="2">
        <f t="shared" si="36"/>
        <v>0</v>
      </c>
      <c r="AA321" s="5" t="str">
        <f t="shared" si="40"/>
        <v/>
      </c>
      <c r="AB321" s="7">
        <f t="shared" si="37"/>
        <v>0.98821152999999995</v>
      </c>
      <c r="AC321" s="7">
        <f t="shared" si="38"/>
        <v>0.99050393999999997</v>
      </c>
      <c r="AD321" s="7">
        <f t="shared" si="39"/>
        <v>0.99863853999999996</v>
      </c>
    </row>
    <row r="322" spans="2:30" x14ac:dyDescent="0.2">
      <c r="B322" s="1">
        <v>319</v>
      </c>
      <c r="C322" s="2">
        <v>20240334086</v>
      </c>
      <c r="D322" s="2">
        <v>0</v>
      </c>
      <c r="E322" s="2">
        <v>60444000</v>
      </c>
      <c r="F322" s="2">
        <v>0.87744999999999995</v>
      </c>
      <c r="G322" s="2">
        <v>12.4</v>
      </c>
      <c r="H322" s="2">
        <v>0</v>
      </c>
      <c r="I322" s="2">
        <v>0</v>
      </c>
      <c r="J322" s="2">
        <v>4.0000000000000002E-4</v>
      </c>
      <c r="K322" s="2">
        <v>7.0099999999999996E-2</v>
      </c>
      <c r="L322" s="2" t="s">
        <v>274</v>
      </c>
      <c r="M322" s="2">
        <v>31302.211627479999</v>
      </c>
      <c r="N322" s="2">
        <v>0.88198644999999998</v>
      </c>
      <c r="O322" s="2">
        <v>0.88200000000000001</v>
      </c>
      <c r="P322" s="2">
        <v>5.7739E-4</v>
      </c>
      <c r="Q322" s="2">
        <v>60756100</v>
      </c>
      <c r="R322" s="2">
        <v>53310440</v>
      </c>
      <c r="S322" s="2">
        <v>53310789</v>
      </c>
      <c r="T322" s="2">
        <v>0.87686094999999997</v>
      </c>
      <c r="U322" s="2">
        <v>0.87844475</v>
      </c>
      <c r="V322" s="2">
        <v>6.5657859999999998E-2</v>
      </c>
      <c r="W322" s="2">
        <f t="shared" si="33"/>
        <v>0</v>
      </c>
      <c r="X322" s="2">
        <f t="shared" si="34"/>
        <v>0</v>
      </c>
      <c r="Y322" s="2">
        <f t="shared" si="35"/>
        <v>0</v>
      </c>
      <c r="Z322" s="2">
        <f t="shared" si="36"/>
        <v>0</v>
      </c>
      <c r="AA322" s="5" t="str">
        <f t="shared" si="40"/>
        <v/>
      </c>
      <c r="AB322" s="7">
        <f t="shared" si="37"/>
        <v>0.99486094999999997</v>
      </c>
      <c r="AC322" s="7">
        <f t="shared" si="38"/>
        <v>0.99644474999999999</v>
      </c>
      <c r="AD322" s="7">
        <f t="shared" si="39"/>
        <v>0.99998644999999997</v>
      </c>
    </row>
    <row r="323" spans="2:30" x14ac:dyDescent="0.2">
      <c r="B323" s="1">
        <v>320</v>
      </c>
      <c r="C323" s="2">
        <v>20240344335</v>
      </c>
      <c r="D323" s="2">
        <v>0</v>
      </c>
      <c r="E323" s="2">
        <v>149516000</v>
      </c>
      <c r="F323" s="2">
        <v>0.87744999999999995</v>
      </c>
      <c r="G323" s="2">
        <v>0.21</v>
      </c>
      <c r="H323" s="2">
        <v>7094698</v>
      </c>
      <c r="I323" s="2">
        <v>0</v>
      </c>
      <c r="J323" s="2">
        <v>4.99E-2</v>
      </c>
      <c r="K323" s="2">
        <v>4.2099999999999999E-2</v>
      </c>
      <c r="L323" s="2" t="s">
        <v>275</v>
      </c>
      <c r="M323" s="2">
        <v>57113.009821580003</v>
      </c>
      <c r="N323" s="2">
        <v>0.87666407999999996</v>
      </c>
      <c r="O323" s="2">
        <v>0.87209999999999999</v>
      </c>
      <c r="P323" s="2">
        <v>0.45553117999999998</v>
      </c>
      <c r="Q323" s="2">
        <v>147614975</v>
      </c>
      <c r="R323" s="2">
        <v>130394215</v>
      </c>
      <c r="S323" s="2">
        <v>131075307</v>
      </c>
      <c r="T323" s="2">
        <v>0.88429285000000002</v>
      </c>
      <c r="U323" s="2">
        <v>0.88239818999999997</v>
      </c>
      <c r="V323" s="2">
        <v>0.20923820000000001</v>
      </c>
      <c r="W323" s="2">
        <f t="shared" si="33"/>
        <v>0</v>
      </c>
      <c r="X323" s="2">
        <f t="shared" si="34"/>
        <v>0</v>
      </c>
      <c r="Y323" s="2">
        <f t="shared" si="35"/>
        <v>0</v>
      </c>
      <c r="Z323" s="2">
        <f t="shared" si="36"/>
        <v>0</v>
      </c>
      <c r="AA323" s="5" t="str">
        <f t="shared" si="40"/>
        <v/>
      </c>
      <c r="AB323" s="7">
        <f t="shared" si="37"/>
        <v>0.98780714999999997</v>
      </c>
      <c r="AC323" s="7">
        <f t="shared" si="38"/>
        <v>0.98970181000000002</v>
      </c>
      <c r="AD323" s="7">
        <f t="shared" si="39"/>
        <v>0.99543592000000003</v>
      </c>
    </row>
    <row r="324" spans="2:30" x14ac:dyDescent="0.2">
      <c r="B324" s="1">
        <v>321</v>
      </c>
      <c r="C324" s="2">
        <v>20241112092</v>
      </c>
      <c r="D324" s="2">
        <v>0</v>
      </c>
      <c r="E324" s="2">
        <v>126203000</v>
      </c>
      <c r="F324" s="2">
        <v>0.87744999999999995</v>
      </c>
      <c r="G324" s="2">
        <v>5.89</v>
      </c>
      <c r="H324" s="2">
        <v>3590591</v>
      </c>
      <c r="I324" s="2">
        <v>106762921</v>
      </c>
      <c r="J324" s="2">
        <v>4.0000000000000002E-4</v>
      </c>
      <c r="K324" s="2">
        <v>0</v>
      </c>
      <c r="L324" s="2" t="s">
        <v>276</v>
      </c>
      <c r="M324" s="2">
        <v>35490.530790910001</v>
      </c>
      <c r="N324" s="2">
        <v>0.87765219999999999</v>
      </c>
      <c r="O324" s="2">
        <v>0.87760000000000005</v>
      </c>
      <c r="P324" s="2">
        <v>2.74478E-3</v>
      </c>
      <c r="Q324" s="2">
        <v>125726650</v>
      </c>
      <c r="R324" s="2">
        <v>110758876</v>
      </c>
      <c r="S324" s="2">
        <v>110762340</v>
      </c>
      <c r="T324" s="2">
        <v>0.88275711000000001</v>
      </c>
      <c r="U324" s="2">
        <v>0.88069317999999996</v>
      </c>
      <c r="V324" s="2">
        <v>6.5657859999999998E-2</v>
      </c>
      <c r="W324" s="2">
        <f t="shared" ref="W324:W387" si="41">IF(T324&lt;$N324,IF(T324&gt;$O324,1,0),0)</f>
        <v>0</v>
      </c>
      <c r="X324" s="2">
        <f t="shared" ref="X324:X387" si="42">IF(U324&lt;$N324,IF(U324&gt;$O324,1,0),0)</f>
        <v>0</v>
      </c>
      <c r="Y324" s="2">
        <f t="shared" ref="Y324:Y387" si="43">IF(($T324-$X$1)&lt;$N324,IF(($T324-$X$1)&gt;$O324,1,0),0)</f>
        <v>0</v>
      </c>
      <c r="Z324" s="2">
        <f t="shared" ref="Z324:Z387" si="44">IF(($U324+$X$1)&lt;$N324,IF(($U324+$X$1)&gt;$O324,1,0),0)</f>
        <v>0</v>
      </c>
      <c r="AA324" s="5" t="str">
        <f t="shared" si="40"/>
        <v/>
      </c>
      <c r="AB324" s="7">
        <f t="shared" ref="AB324:AB387" si="45">(1-ABS(T324-$O324))</f>
        <v>0.99484289000000004</v>
      </c>
      <c r="AC324" s="7">
        <f t="shared" ref="AC324:AC387" si="46">(1-ABS(U324-$O324))</f>
        <v>0.99690682000000008</v>
      </c>
      <c r="AD324" s="7">
        <f t="shared" ref="AD324:AD387" si="47">(1-ABS(N324-$O324))</f>
        <v>0.99994780000000005</v>
      </c>
    </row>
    <row r="325" spans="2:30" x14ac:dyDescent="0.2">
      <c r="B325" s="1">
        <v>322</v>
      </c>
      <c r="C325" s="2">
        <v>20240235856</v>
      </c>
      <c r="D325" s="2">
        <v>0</v>
      </c>
      <c r="E325" s="2">
        <v>52580000</v>
      </c>
      <c r="F325" s="2">
        <v>0.87744999999999995</v>
      </c>
      <c r="G325" s="2">
        <v>0.99</v>
      </c>
      <c r="H325" s="2">
        <v>2785950</v>
      </c>
      <c r="I325" s="2">
        <v>0</v>
      </c>
      <c r="J325" s="2">
        <v>4.99E-2</v>
      </c>
      <c r="K325" s="2">
        <v>5.4699999999999999E-2</v>
      </c>
      <c r="L325" s="2" t="s">
        <v>277</v>
      </c>
      <c r="M325" s="2">
        <v>36091.858017090002</v>
      </c>
      <c r="N325" s="2">
        <v>0.89137180999999999</v>
      </c>
      <c r="O325" s="2">
        <v>0.89119999999999999</v>
      </c>
      <c r="P325" s="2">
        <v>1.9971470000000002E-2</v>
      </c>
      <c r="Q325" s="2">
        <v>53013175</v>
      </c>
      <c r="R325" s="2">
        <v>46857829</v>
      </c>
      <c r="S325" s="2">
        <v>46868330</v>
      </c>
      <c r="T325" s="2">
        <v>0.88340922</v>
      </c>
      <c r="U325" s="2">
        <v>0.88353201999999997</v>
      </c>
      <c r="V325" s="2">
        <v>6.5657859999999998E-2</v>
      </c>
      <c r="W325" s="2">
        <f t="shared" si="41"/>
        <v>0</v>
      </c>
      <c r="X325" s="2">
        <f t="shared" si="42"/>
        <v>0</v>
      </c>
      <c r="Y325" s="2">
        <f t="shared" si="43"/>
        <v>0</v>
      </c>
      <c r="Z325" s="2">
        <f t="shared" si="44"/>
        <v>0</v>
      </c>
      <c r="AA325" s="5" t="str">
        <f t="shared" si="40"/>
        <v/>
      </c>
      <c r="AB325" s="7">
        <f t="shared" si="45"/>
        <v>0.99220922</v>
      </c>
      <c r="AC325" s="7">
        <f t="shared" si="46"/>
        <v>0.99233201999999998</v>
      </c>
      <c r="AD325" s="7">
        <f t="shared" si="47"/>
        <v>0.99982819000000001</v>
      </c>
    </row>
    <row r="326" spans="2:30" x14ac:dyDescent="0.2">
      <c r="B326" s="1">
        <v>323</v>
      </c>
      <c r="C326" s="2">
        <v>20240401827</v>
      </c>
      <c r="D326" s="2">
        <v>0</v>
      </c>
      <c r="E326" s="2">
        <v>414680</v>
      </c>
      <c r="F326" s="2">
        <v>0.87744999999999995</v>
      </c>
      <c r="G326" s="2">
        <v>0.28999999999999998</v>
      </c>
      <c r="H326" s="2">
        <v>27724</v>
      </c>
      <c r="I326" s="2">
        <v>0</v>
      </c>
      <c r="J326" s="2">
        <v>4.99E-2</v>
      </c>
      <c r="K326" s="2">
        <v>4.0800000000000003E-2</v>
      </c>
      <c r="L326" s="2" t="s">
        <v>278</v>
      </c>
      <c r="M326" s="2">
        <v>20984.69342603</v>
      </c>
      <c r="N326" s="2">
        <v>0.88900597999999997</v>
      </c>
      <c r="O326" s="2">
        <v>0.88859999999999995</v>
      </c>
      <c r="P326" s="2">
        <v>3.569017E-2</v>
      </c>
      <c r="Q326" s="2">
        <v>416100</v>
      </c>
      <c r="R326" s="2">
        <v>368505</v>
      </c>
      <c r="S326" s="2">
        <v>368653</v>
      </c>
      <c r="T326" s="2">
        <v>0.88714172999999996</v>
      </c>
      <c r="U326" s="2">
        <v>0.88175077000000002</v>
      </c>
      <c r="V326" s="2">
        <v>8.9535279999999995E-2</v>
      </c>
      <c r="W326" s="2">
        <f t="shared" si="41"/>
        <v>0</v>
      </c>
      <c r="X326" s="2">
        <f t="shared" si="42"/>
        <v>0</v>
      </c>
      <c r="Y326" s="2">
        <f t="shared" si="43"/>
        <v>0</v>
      </c>
      <c r="Z326" s="2">
        <f t="shared" si="44"/>
        <v>0</v>
      </c>
      <c r="AA326" s="5" t="str">
        <f t="shared" ref="AA326:AA389" si="48">IF(SUM(W326:X326)&gt;0,"Y","")</f>
        <v/>
      </c>
      <c r="AB326" s="7">
        <f t="shared" si="45"/>
        <v>0.99854173000000002</v>
      </c>
      <c r="AC326" s="7">
        <f t="shared" si="46"/>
        <v>0.99315077000000007</v>
      </c>
      <c r="AD326" s="7">
        <f t="shared" si="47"/>
        <v>0.99959401999999997</v>
      </c>
    </row>
    <row r="327" spans="2:30" x14ac:dyDescent="0.2">
      <c r="B327" s="1">
        <v>324</v>
      </c>
      <c r="C327" s="2">
        <v>20240814904</v>
      </c>
      <c r="D327" s="2">
        <v>0</v>
      </c>
      <c r="E327" s="2">
        <v>277500000</v>
      </c>
      <c r="F327" s="2">
        <v>0.87744999999999995</v>
      </c>
      <c r="G327" s="2">
        <v>1.05</v>
      </c>
      <c r="H327" s="2">
        <v>16185692</v>
      </c>
      <c r="I327" s="2">
        <v>234201497</v>
      </c>
      <c r="J327" s="2">
        <v>4.99E-2</v>
      </c>
      <c r="K327" s="2">
        <v>3.4700000000000002E-2</v>
      </c>
      <c r="L327" s="2" t="s">
        <v>279</v>
      </c>
      <c r="M327" s="2">
        <v>41754.326165079998</v>
      </c>
      <c r="N327" s="2">
        <v>0.89401467000000001</v>
      </c>
      <c r="O327" s="2">
        <v>0.89329999999999998</v>
      </c>
      <c r="P327" s="2">
        <v>7.5612609999999997E-2</v>
      </c>
      <c r="Q327" s="2">
        <v>280238975</v>
      </c>
      <c r="R327" s="2">
        <v>247879245</v>
      </c>
      <c r="S327" s="2">
        <v>248089070</v>
      </c>
      <c r="T327" s="2">
        <v>0.88368159000000002</v>
      </c>
      <c r="U327" s="2">
        <v>0.88431457999999996</v>
      </c>
      <c r="V327" s="2">
        <v>6.5657859999999998E-2</v>
      </c>
      <c r="W327" s="2">
        <f t="shared" si="41"/>
        <v>0</v>
      </c>
      <c r="X327" s="2">
        <f t="shared" si="42"/>
        <v>0</v>
      </c>
      <c r="Y327" s="2">
        <f t="shared" si="43"/>
        <v>0</v>
      </c>
      <c r="Z327" s="2">
        <f t="shared" si="44"/>
        <v>0</v>
      </c>
      <c r="AA327" s="5" t="str">
        <f t="shared" si="48"/>
        <v/>
      </c>
      <c r="AB327" s="7">
        <f t="shared" si="45"/>
        <v>0.99038159000000003</v>
      </c>
      <c r="AC327" s="7">
        <f t="shared" si="46"/>
        <v>0.99101457999999998</v>
      </c>
      <c r="AD327" s="7">
        <f t="shared" si="47"/>
        <v>0.99928532999999997</v>
      </c>
    </row>
    <row r="328" spans="2:30" x14ac:dyDescent="0.2">
      <c r="B328" s="1">
        <v>325</v>
      </c>
      <c r="C328" s="2">
        <v>20240606072</v>
      </c>
      <c r="D328" s="2">
        <v>0</v>
      </c>
      <c r="E328" s="2">
        <v>79525160</v>
      </c>
      <c r="F328" s="2">
        <v>0.87744999999999995</v>
      </c>
      <c r="G328" s="2">
        <v>0.86</v>
      </c>
      <c r="H328" s="2">
        <v>2741340</v>
      </c>
      <c r="I328" s="2">
        <v>0</v>
      </c>
      <c r="J328" s="2">
        <v>0</v>
      </c>
      <c r="K328" s="2">
        <v>9.01E-2</v>
      </c>
      <c r="L328" s="2" t="s">
        <v>22</v>
      </c>
      <c r="M328" s="2">
        <v>1640</v>
      </c>
      <c r="N328" s="2">
        <v>0.89437104000000001</v>
      </c>
      <c r="O328" s="2">
        <v>0.89339999999999997</v>
      </c>
      <c r="P328" s="2">
        <v>0.10126354999999999</v>
      </c>
      <c r="Q328" s="2">
        <v>80584100</v>
      </c>
      <c r="R328" s="2">
        <v>71044470</v>
      </c>
      <c r="S328" s="2">
        <v>71125000</v>
      </c>
      <c r="T328" s="2">
        <v>0.88133720000000004</v>
      </c>
      <c r="U328" s="2">
        <v>0.88063201000000002</v>
      </c>
      <c r="V328" s="2">
        <v>6.5657859999999998E-2</v>
      </c>
      <c r="W328" s="2">
        <f t="shared" si="41"/>
        <v>0</v>
      </c>
      <c r="X328" s="2">
        <f t="shared" si="42"/>
        <v>0</v>
      </c>
      <c r="Y328" s="2">
        <f t="shared" si="43"/>
        <v>0</v>
      </c>
      <c r="Z328" s="2">
        <f t="shared" si="44"/>
        <v>0</v>
      </c>
      <c r="AA328" s="5" t="str">
        <f t="shared" si="48"/>
        <v/>
      </c>
      <c r="AB328" s="7">
        <f t="shared" si="45"/>
        <v>0.98793720000000007</v>
      </c>
      <c r="AC328" s="7">
        <f t="shared" si="46"/>
        <v>0.98723201000000005</v>
      </c>
      <c r="AD328" s="7">
        <f t="shared" si="47"/>
        <v>0.99902895999999997</v>
      </c>
    </row>
    <row r="329" spans="2:30" x14ac:dyDescent="0.2">
      <c r="B329" s="1">
        <v>326</v>
      </c>
      <c r="C329" s="2">
        <v>20240118309</v>
      </c>
      <c r="D329" s="2">
        <v>0</v>
      </c>
      <c r="E329" s="2">
        <v>65345000</v>
      </c>
      <c r="F329" s="2">
        <v>0.87744999999999995</v>
      </c>
      <c r="G329" s="2">
        <v>0.56999999999999995</v>
      </c>
      <c r="H329" s="2">
        <v>3190281</v>
      </c>
      <c r="I329" s="2">
        <v>0</v>
      </c>
      <c r="J329" s="2">
        <v>4.0000000000000002E-4</v>
      </c>
      <c r="K329" s="2">
        <v>4.2500000000000003E-2</v>
      </c>
      <c r="L329" s="2" t="s">
        <v>280</v>
      </c>
      <c r="M329" s="2">
        <v>37669.895033740002</v>
      </c>
      <c r="N329" s="2">
        <v>0.87692937000000004</v>
      </c>
      <c r="O329" s="2">
        <v>0.87680000000000002</v>
      </c>
      <c r="P329" s="2">
        <v>8.3678899999999994E-3</v>
      </c>
      <c r="Q329" s="2">
        <v>64854422.43</v>
      </c>
      <c r="R329" s="2">
        <v>57297482</v>
      </c>
      <c r="S329" s="2">
        <v>57302950</v>
      </c>
      <c r="T329" s="2">
        <v>0.88295743000000004</v>
      </c>
      <c r="U329" s="2">
        <v>0.88248727000000005</v>
      </c>
      <c r="V329" s="2">
        <v>6.5657859999999998E-2</v>
      </c>
      <c r="W329" s="2">
        <f t="shared" si="41"/>
        <v>0</v>
      </c>
      <c r="X329" s="2">
        <f t="shared" si="42"/>
        <v>0</v>
      </c>
      <c r="Y329" s="2">
        <f t="shared" si="43"/>
        <v>0</v>
      </c>
      <c r="Z329" s="2">
        <f t="shared" si="44"/>
        <v>0</v>
      </c>
      <c r="AA329" s="5" t="str">
        <f t="shared" si="48"/>
        <v/>
      </c>
      <c r="AB329" s="7">
        <f t="shared" si="45"/>
        <v>0.99384256999999998</v>
      </c>
      <c r="AC329" s="7">
        <f t="shared" si="46"/>
        <v>0.99431272999999998</v>
      </c>
      <c r="AD329" s="7">
        <f t="shared" si="47"/>
        <v>0.99987062999999998</v>
      </c>
    </row>
    <row r="330" spans="2:30" x14ac:dyDescent="0.2">
      <c r="B330" s="1">
        <v>327</v>
      </c>
      <c r="C330" s="2">
        <v>20240524817</v>
      </c>
      <c r="D330" s="2">
        <v>0</v>
      </c>
      <c r="E330" s="2">
        <v>36963000</v>
      </c>
      <c r="F330" s="2">
        <v>0.87744999999999995</v>
      </c>
      <c r="G330" s="2">
        <v>0.4</v>
      </c>
      <c r="H330" s="2">
        <v>639560</v>
      </c>
      <c r="I330" s="2">
        <v>0</v>
      </c>
      <c r="J330" s="2">
        <v>0</v>
      </c>
      <c r="K330" s="2">
        <v>4.6800000000000001E-2</v>
      </c>
      <c r="L330" s="2" t="s">
        <v>281</v>
      </c>
      <c r="M330" s="2">
        <v>51686.264794889998</v>
      </c>
      <c r="N330" s="2">
        <v>0.87663338999999996</v>
      </c>
      <c r="O330" s="2">
        <v>0.87580000000000002</v>
      </c>
      <c r="P330" s="2">
        <v>7.9287399999999994E-2</v>
      </c>
      <c r="Q330" s="2">
        <v>36805875</v>
      </c>
      <c r="R330" s="2">
        <v>32373693</v>
      </c>
      <c r="S330" s="2">
        <v>32403000</v>
      </c>
      <c r="T330" s="2">
        <v>0.87998147000000004</v>
      </c>
      <c r="U330" s="2">
        <v>0.87828969999999995</v>
      </c>
      <c r="V330" s="2">
        <v>9.5505549999999995E-2</v>
      </c>
      <c r="W330" s="2">
        <f t="shared" si="41"/>
        <v>0</v>
      </c>
      <c r="X330" s="2">
        <f t="shared" si="42"/>
        <v>0</v>
      </c>
      <c r="Y330" s="2">
        <f t="shared" si="43"/>
        <v>0</v>
      </c>
      <c r="Z330" s="2">
        <f t="shared" si="44"/>
        <v>0</v>
      </c>
      <c r="AA330" s="5" t="str">
        <f t="shared" si="48"/>
        <v/>
      </c>
      <c r="AB330" s="7">
        <f t="shared" si="45"/>
        <v>0.99581852999999998</v>
      </c>
      <c r="AC330" s="7">
        <f t="shared" si="46"/>
        <v>0.99751030000000007</v>
      </c>
      <c r="AD330" s="7">
        <f t="shared" si="47"/>
        <v>0.99916661000000007</v>
      </c>
    </row>
    <row r="331" spans="2:30" x14ac:dyDescent="0.2">
      <c r="B331" s="1">
        <v>328</v>
      </c>
      <c r="C331" s="2">
        <v>20240606573</v>
      </c>
      <c r="D331" s="2">
        <v>0</v>
      </c>
      <c r="E331" s="2">
        <v>46376000</v>
      </c>
      <c r="F331" s="2">
        <v>0.87744999999999995</v>
      </c>
      <c r="G331" s="2">
        <v>0.72</v>
      </c>
      <c r="H331" s="2">
        <v>0</v>
      </c>
      <c r="I331" s="2">
        <v>0</v>
      </c>
      <c r="J331" s="2">
        <v>0</v>
      </c>
      <c r="K331" s="2">
        <v>1.35E-2</v>
      </c>
      <c r="L331" s="2" t="s">
        <v>22</v>
      </c>
      <c r="M331" s="2">
        <v>1640</v>
      </c>
      <c r="N331" s="2">
        <v>0.87913909999999995</v>
      </c>
      <c r="O331" s="2">
        <v>0.87909999999999999</v>
      </c>
      <c r="P331" s="2">
        <v>4.4915500000000004E-3</v>
      </c>
      <c r="Q331" s="2">
        <v>46462900</v>
      </c>
      <c r="R331" s="2">
        <v>40768872</v>
      </c>
      <c r="S331" s="2">
        <v>40770955</v>
      </c>
      <c r="T331" s="2">
        <v>0.87925476000000002</v>
      </c>
      <c r="U331" s="2">
        <v>0.87668544000000004</v>
      </c>
      <c r="V331" s="2">
        <v>6.5657859999999998E-2</v>
      </c>
      <c r="W331" s="2">
        <f t="shared" si="41"/>
        <v>0</v>
      </c>
      <c r="X331" s="2">
        <f t="shared" si="42"/>
        <v>0</v>
      </c>
      <c r="Y331" s="2">
        <f t="shared" si="43"/>
        <v>0</v>
      </c>
      <c r="Z331" s="2">
        <f t="shared" si="44"/>
        <v>0</v>
      </c>
      <c r="AA331" s="5" t="str">
        <f t="shared" si="48"/>
        <v/>
      </c>
      <c r="AB331" s="7">
        <f t="shared" si="45"/>
        <v>0.99984523999999997</v>
      </c>
      <c r="AC331" s="7">
        <f t="shared" si="46"/>
        <v>0.99758544000000005</v>
      </c>
      <c r="AD331" s="7">
        <f t="shared" si="47"/>
        <v>0.99996090000000004</v>
      </c>
    </row>
    <row r="332" spans="2:30" x14ac:dyDescent="0.2">
      <c r="B332" s="1">
        <v>329</v>
      </c>
      <c r="C332" s="2">
        <v>20241002865</v>
      </c>
      <c r="D332" s="2">
        <v>0</v>
      </c>
      <c r="E332" s="2">
        <v>37530000</v>
      </c>
      <c r="F332" s="2">
        <v>0.87744999999999995</v>
      </c>
      <c r="G332" s="2">
        <v>1.08</v>
      </c>
      <c r="H332" s="2">
        <v>2178048</v>
      </c>
      <c r="I332" s="2">
        <v>0</v>
      </c>
      <c r="J332" s="2">
        <v>4.99E-2</v>
      </c>
      <c r="K332" s="2">
        <v>5.3600000000000002E-2</v>
      </c>
      <c r="L332" s="2" t="s">
        <v>282</v>
      </c>
      <c r="M332" s="2">
        <v>30042.06776889</v>
      </c>
      <c r="N332" s="2">
        <v>0.87915027999999995</v>
      </c>
      <c r="O332" s="2">
        <v>0.87890000000000001</v>
      </c>
      <c r="P332" s="2">
        <v>2.22089E-2</v>
      </c>
      <c r="Q332" s="2">
        <v>37289025</v>
      </c>
      <c r="R332" s="2">
        <v>32986175</v>
      </c>
      <c r="S332" s="2">
        <v>32994510</v>
      </c>
      <c r="T332" s="2">
        <v>0.88347893</v>
      </c>
      <c r="U332" s="2">
        <v>0.88415054000000004</v>
      </c>
      <c r="V332" s="2">
        <v>6.5657859999999998E-2</v>
      </c>
      <c r="W332" s="2">
        <f t="shared" si="41"/>
        <v>0</v>
      </c>
      <c r="X332" s="2">
        <f t="shared" si="42"/>
        <v>0</v>
      </c>
      <c r="Y332" s="2">
        <f t="shared" si="43"/>
        <v>0</v>
      </c>
      <c r="Z332" s="2">
        <f t="shared" si="44"/>
        <v>0</v>
      </c>
      <c r="AA332" s="5" t="str">
        <f t="shared" si="48"/>
        <v/>
      </c>
      <c r="AB332" s="7">
        <f t="shared" si="45"/>
        <v>0.99542107000000002</v>
      </c>
      <c r="AC332" s="7">
        <f t="shared" si="46"/>
        <v>0.99474945999999997</v>
      </c>
      <c r="AD332" s="7">
        <f t="shared" si="47"/>
        <v>0.99974972000000006</v>
      </c>
    </row>
    <row r="333" spans="2:30" x14ac:dyDescent="0.2">
      <c r="B333" s="1">
        <v>330</v>
      </c>
      <c r="C333" s="2">
        <v>20240923520</v>
      </c>
      <c r="D333" s="2">
        <v>0</v>
      </c>
      <c r="E333" s="2">
        <v>37577000</v>
      </c>
      <c r="F333" s="2">
        <v>0.87744999999999995</v>
      </c>
      <c r="G333" s="2">
        <v>0.28999999999999998</v>
      </c>
      <c r="H333" s="2">
        <v>2464420</v>
      </c>
      <c r="I333" s="2">
        <v>0</v>
      </c>
      <c r="J333" s="2">
        <v>0.05</v>
      </c>
      <c r="K333" s="2">
        <v>5.6800000000000003E-2</v>
      </c>
      <c r="L333" s="2" t="s">
        <v>283</v>
      </c>
      <c r="M333" s="2">
        <v>32134.48905475</v>
      </c>
      <c r="N333" s="2">
        <v>0.90352399000000005</v>
      </c>
      <c r="O333" s="2">
        <v>0.89459999999999995</v>
      </c>
      <c r="P333" s="2">
        <v>0.89148148999999999</v>
      </c>
      <c r="Q333" s="2">
        <v>37967650</v>
      </c>
      <c r="R333" s="2">
        <v>33616729</v>
      </c>
      <c r="S333" s="2">
        <v>33951721</v>
      </c>
      <c r="T333" s="2">
        <v>0.88577417999999997</v>
      </c>
      <c r="U333" s="2">
        <v>0.88460592999999998</v>
      </c>
      <c r="V333" s="2">
        <v>0.17322915</v>
      </c>
      <c r="W333" s="2">
        <f t="shared" si="41"/>
        <v>0</v>
      </c>
      <c r="X333" s="2">
        <f t="shared" si="42"/>
        <v>0</v>
      </c>
      <c r="Y333" s="2">
        <f t="shared" si="43"/>
        <v>0</v>
      </c>
      <c r="Z333" s="2">
        <f t="shared" si="44"/>
        <v>0</v>
      </c>
      <c r="AA333" s="5" t="str">
        <f t="shared" si="48"/>
        <v/>
      </c>
      <c r="AB333" s="7">
        <f t="shared" si="45"/>
        <v>0.99117418000000002</v>
      </c>
      <c r="AC333" s="7">
        <f t="shared" si="46"/>
        <v>0.99000593000000003</v>
      </c>
      <c r="AD333" s="7">
        <f t="shared" si="47"/>
        <v>0.9910760099999999</v>
      </c>
    </row>
    <row r="334" spans="2:30" x14ac:dyDescent="0.2">
      <c r="B334" s="1">
        <v>331</v>
      </c>
      <c r="C334" s="2">
        <v>20240213450</v>
      </c>
      <c r="D334" s="2">
        <v>0</v>
      </c>
      <c r="E334" s="2">
        <v>254780000</v>
      </c>
      <c r="F334" s="2">
        <v>0.87744999999999995</v>
      </c>
      <c r="G334" s="2">
        <v>0.61</v>
      </c>
      <c r="H334" s="2">
        <v>15989384</v>
      </c>
      <c r="I334" s="2">
        <v>0</v>
      </c>
      <c r="J334" s="2">
        <v>9.98E-2</v>
      </c>
      <c r="K334" s="2">
        <v>4.5400000000000003E-2</v>
      </c>
      <c r="L334" s="2" t="s">
        <v>284</v>
      </c>
      <c r="M334" s="2">
        <v>33383.49866669</v>
      </c>
      <c r="N334" s="2">
        <v>0.89071747999999995</v>
      </c>
      <c r="O334" s="2">
        <v>0.88990000000000002</v>
      </c>
      <c r="P334" s="2">
        <v>8.0735139999999997E-2</v>
      </c>
      <c r="Q334" s="2">
        <v>256164800</v>
      </c>
      <c r="R334" s="2">
        <v>226731303</v>
      </c>
      <c r="S334" s="2">
        <v>226937000</v>
      </c>
      <c r="T334" s="2">
        <v>0.88612897000000002</v>
      </c>
      <c r="U334" s="2">
        <v>0.88457556999999998</v>
      </c>
      <c r="V334" s="2">
        <v>6.5657859999999998E-2</v>
      </c>
      <c r="W334" s="2">
        <f t="shared" si="41"/>
        <v>0</v>
      </c>
      <c r="X334" s="2">
        <f t="shared" si="42"/>
        <v>0</v>
      </c>
      <c r="Y334" s="2">
        <f t="shared" si="43"/>
        <v>0</v>
      </c>
      <c r="Z334" s="2">
        <f t="shared" si="44"/>
        <v>1</v>
      </c>
      <c r="AA334" s="5" t="str">
        <f t="shared" si="48"/>
        <v/>
      </c>
      <c r="AB334" s="7">
        <f t="shared" si="45"/>
        <v>0.99622896999999999</v>
      </c>
      <c r="AC334" s="7">
        <f t="shared" si="46"/>
        <v>0.99467556999999995</v>
      </c>
      <c r="AD334" s="7">
        <f t="shared" si="47"/>
        <v>0.99918252000000007</v>
      </c>
    </row>
    <row r="335" spans="2:30" x14ac:dyDescent="0.2">
      <c r="B335" s="1">
        <v>332</v>
      </c>
      <c r="C335" s="2">
        <v>20240307602</v>
      </c>
      <c r="D335" s="2">
        <v>0</v>
      </c>
      <c r="E335" s="2">
        <v>68670000</v>
      </c>
      <c r="F335" s="2">
        <v>0.87744999999999995</v>
      </c>
      <c r="G335" s="2">
        <v>0.11</v>
      </c>
      <c r="H335" s="2">
        <v>585524</v>
      </c>
      <c r="I335" s="2">
        <v>0</v>
      </c>
      <c r="J335" s="2">
        <v>5.5899999999999998E-2</v>
      </c>
      <c r="K335" s="2">
        <v>0.05</v>
      </c>
      <c r="L335" s="2" t="s">
        <v>285</v>
      </c>
      <c r="M335" s="2">
        <v>56939.692531770001</v>
      </c>
      <c r="N335" s="2">
        <v>0.87600738</v>
      </c>
      <c r="O335" s="2">
        <v>0.87429999999999997</v>
      </c>
      <c r="P335" s="2">
        <v>0.16949322999999999</v>
      </c>
      <c r="Q335" s="2">
        <v>68342675</v>
      </c>
      <c r="R335" s="2">
        <v>60039036</v>
      </c>
      <c r="S335" s="2">
        <v>60155427</v>
      </c>
      <c r="T335" s="2">
        <v>0.88091333000000005</v>
      </c>
      <c r="U335" s="2">
        <v>0.87842858999999995</v>
      </c>
      <c r="V335" s="2">
        <v>0.44632039000000001</v>
      </c>
      <c r="W335" s="2">
        <f t="shared" si="41"/>
        <v>0</v>
      </c>
      <c r="X335" s="2">
        <f t="shared" si="42"/>
        <v>0</v>
      </c>
      <c r="Y335" s="2">
        <f t="shared" si="43"/>
        <v>1</v>
      </c>
      <c r="Z335" s="2">
        <f t="shared" si="44"/>
        <v>0</v>
      </c>
      <c r="AA335" s="5" t="str">
        <f t="shared" si="48"/>
        <v/>
      </c>
      <c r="AB335" s="7">
        <f t="shared" si="45"/>
        <v>0.99338666999999992</v>
      </c>
      <c r="AC335" s="7">
        <f t="shared" si="46"/>
        <v>0.99587141000000001</v>
      </c>
      <c r="AD335" s="7">
        <f t="shared" si="47"/>
        <v>0.99829261999999996</v>
      </c>
    </row>
    <row r="336" spans="2:30" x14ac:dyDescent="0.2">
      <c r="B336" s="1">
        <v>333</v>
      </c>
      <c r="C336" s="2">
        <v>20241009736</v>
      </c>
      <c r="D336" s="2">
        <v>0</v>
      </c>
      <c r="E336" s="2">
        <v>59158000</v>
      </c>
      <c r="F336" s="2">
        <v>0.87744999999999995</v>
      </c>
      <c r="G336" s="2">
        <v>0.33</v>
      </c>
      <c r="H336" s="2">
        <v>6505736</v>
      </c>
      <c r="I336" s="2">
        <v>0</v>
      </c>
      <c r="J336" s="2">
        <v>0.05</v>
      </c>
      <c r="K336" s="2">
        <v>4.0800000000000003E-2</v>
      </c>
      <c r="L336" s="2" t="s">
        <v>286</v>
      </c>
      <c r="M336" s="2">
        <v>55363.10740637</v>
      </c>
      <c r="N336" s="2">
        <v>0.89513182999999996</v>
      </c>
      <c r="O336" s="2">
        <v>0.89490000000000003</v>
      </c>
      <c r="P336" s="2">
        <v>2.7529669999999999E-2</v>
      </c>
      <c r="Q336" s="2">
        <v>59422925</v>
      </c>
      <c r="R336" s="2">
        <v>52937923</v>
      </c>
      <c r="S336" s="2">
        <v>52954209</v>
      </c>
      <c r="T336" s="2">
        <v>0.89152266999999996</v>
      </c>
      <c r="U336" s="2">
        <v>0.89039997999999998</v>
      </c>
      <c r="V336" s="2">
        <v>0.12293457000000001</v>
      </c>
      <c r="W336" s="2">
        <f t="shared" si="41"/>
        <v>0</v>
      </c>
      <c r="X336" s="2">
        <f t="shared" si="42"/>
        <v>0</v>
      </c>
      <c r="Y336" s="2">
        <f t="shared" si="43"/>
        <v>0</v>
      </c>
      <c r="Z336" s="2">
        <f t="shared" si="44"/>
        <v>0</v>
      </c>
      <c r="AA336" s="5" t="str">
        <f t="shared" si="48"/>
        <v/>
      </c>
      <c r="AB336" s="7">
        <f t="shared" si="45"/>
        <v>0.99662266999999993</v>
      </c>
      <c r="AC336" s="7">
        <f t="shared" si="46"/>
        <v>0.99549997999999995</v>
      </c>
      <c r="AD336" s="7">
        <f t="shared" si="47"/>
        <v>0.99976817000000007</v>
      </c>
    </row>
    <row r="337" spans="2:30" x14ac:dyDescent="0.2">
      <c r="B337" s="1">
        <v>334</v>
      </c>
      <c r="C337" s="2">
        <v>20240334409</v>
      </c>
      <c r="D337" s="2">
        <v>0</v>
      </c>
      <c r="E337" s="2">
        <v>196000000</v>
      </c>
      <c r="F337" s="2">
        <v>0.87744999999999995</v>
      </c>
      <c r="G337" s="2">
        <v>0.09</v>
      </c>
      <c r="H337" s="2">
        <v>9513577</v>
      </c>
      <c r="I337" s="2">
        <v>0</v>
      </c>
      <c r="J337" s="2">
        <v>9.98E-2</v>
      </c>
      <c r="K337" s="2">
        <v>6.4100000000000004E-2</v>
      </c>
      <c r="L337" s="2" t="s">
        <v>287</v>
      </c>
      <c r="M337" s="2">
        <v>33261.260210059998</v>
      </c>
      <c r="N337" s="2">
        <v>0.89030045999999996</v>
      </c>
      <c r="O337" s="2">
        <v>0.88749999999999996</v>
      </c>
      <c r="P337" s="2">
        <v>0.27602346999999999</v>
      </c>
      <c r="Q337" s="2">
        <v>196925175</v>
      </c>
      <c r="R337" s="2">
        <v>173957884</v>
      </c>
      <c r="S337" s="2">
        <v>174498890</v>
      </c>
      <c r="T337" s="2">
        <v>0.88459182999999997</v>
      </c>
      <c r="U337" s="2">
        <v>0.88318200000000002</v>
      </c>
      <c r="V337" s="2">
        <v>0.25408359000000003</v>
      </c>
      <c r="W337" s="2">
        <f t="shared" si="41"/>
        <v>0</v>
      </c>
      <c r="X337" s="2">
        <f t="shared" si="42"/>
        <v>0</v>
      </c>
      <c r="Y337" s="2">
        <f t="shared" si="43"/>
        <v>0</v>
      </c>
      <c r="Z337" s="2">
        <f t="shared" si="44"/>
        <v>1</v>
      </c>
      <c r="AA337" s="5" t="str">
        <f t="shared" si="48"/>
        <v/>
      </c>
      <c r="AB337" s="7">
        <f t="shared" si="45"/>
        <v>0.99709183000000001</v>
      </c>
      <c r="AC337" s="7">
        <f t="shared" si="46"/>
        <v>0.99568200000000007</v>
      </c>
      <c r="AD337" s="7">
        <f t="shared" si="47"/>
        <v>0.99719954</v>
      </c>
    </row>
    <row r="338" spans="2:30" x14ac:dyDescent="0.2">
      <c r="B338" s="1">
        <v>335</v>
      </c>
      <c r="C338" s="2">
        <v>20240638973</v>
      </c>
      <c r="D338" s="2">
        <v>0</v>
      </c>
      <c r="E338" s="2">
        <v>399339000</v>
      </c>
      <c r="F338" s="2">
        <v>0.87744999999999995</v>
      </c>
      <c r="G338" s="2">
        <v>7.0000000000000007E-2</v>
      </c>
      <c r="H338" s="2">
        <v>21248587</v>
      </c>
      <c r="I338" s="2">
        <v>289120027</v>
      </c>
      <c r="J338" s="2">
        <v>0</v>
      </c>
      <c r="K338" s="2">
        <v>8.3199999999999996E-2</v>
      </c>
      <c r="L338" s="2" t="s">
        <v>22</v>
      </c>
      <c r="M338" s="2">
        <v>1640</v>
      </c>
      <c r="N338" s="2">
        <v>0.88571363999999997</v>
      </c>
      <c r="O338" s="2">
        <v>0.88329999999999997</v>
      </c>
      <c r="P338" s="2">
        <v>0.24271659000000001</v>
      </c>
      <c r="Q338" s="2">
        <v>399027550</v>
      </c>
      <c r="R338" s="2">
        <v>352730738</v>
      </c>
      <c r="S338" s="2">
        <v>353700000</v>
      </c>
      <c r="T338" s="2">
        <v>0.88490566999999998</v>
      </c>
      <c r="U338" s="2">
        <v>0.88331603999999997</v>
      </c>
      <c r="V338" s="2">
        <v>0.11385385000000001</v>
      </c>
      <c r="W338" s="2">
        <f t="shared" si="41"/>
        <v>1</v>
      </c>
      <c r="X338" s="2">
        <f t="shared" si="42"/>
        <v>1</v>
      </c>
      <c r="Y338" s="2">
        <f t="shared" si="43"/>
        <v>0</v>
      </c>
      <c r="Z338" s="2">
        <f t="shared" si="44"/>
        <v>0</v>
      </c>
      <c r="AA338" s="5" t="str">
        <f t="shared" si="48"/>
        <v>Y</v>
      </c>
      <c r="AB338" s="7">
        <f t="shared" si="45"/>
        <v>0.99839433</v>
      </c>
      <c r="AC338" s="7">
        <f t="shared" si="46"/>
        <v>0.99998396000000001</v>
      </c>
      <c r="AD338" s="7">
        <f t="shared" si="47"/>
        <v>0.99758636000000001</v>
      </c>
    </row>
    <row r="339" spans="2:30" x14ac:dyDescent="0.2">
      <c r="B339" s="1">
        <v>336</v>
      </c>
      <c r="C339" s="2">
        <v>20241210785</v>
      </c>
      <c r="D339" s="2">
        <v>0</v>
      </c>
      <c r="E339" s="2">
        <v>26320000</v>
      </c>
      <c r="F339" s="2">
        <v>0.87744999999999995</v>
      </c>
      <c r="G339" s="2">
        <v>0.93</v>
      </c>
      <c r="H339" s="2">
        <v>1562183</v>
      </c>
      <c r="I339" s="2">
        <v>0</v>
      </c>
      <c r="J339" s="2">
        <v>4.99E-2</v>
      </c>
      <c r="K339" s="2">
        <v>5.11E-2</v>
      </c>
      <c r="L339" s="2" t="s">
        <v>288</v>
      </c>
      <c r="M339" s="2">
        <v>40951.512813139998</v>
      </c>
      <c r="N339" s="2">
        <v>0.88220372000000002</v>
      </c>
      <c r="O339" s="2">
        <v>0.8821</v>
      </c>
      <c r="P339" s="2">
        <v>5.6116999999999998E-3</v>
      </c>
      <c r="Q339" s="2">
        <v>26242725</v>
      </c>
      <c r="R339" s="2">
        <v>23218125</v>
      </c>
      <c r="S339" s="2">
        <v>23219602</v>
      </c>
      <c r="T339" s="2">
        <v>0.88364591999999997</v>
      </c>
      <c r="U339" s="2">
        <v>0.88359114000000005</v>
      </c>
      <c r="V339" s="2">
        <v>6.5657859999999998E-2</v>
      </c>
      <c r="W339" s="2">
        <f t="shared" si="41"/>
        <v>0</v>
      </c>
      <c r="X339" s="2">
        <f t="shared" si="42"/>
        <v>0</v>
      </c>
      <c r="Y339" s="2">
        <f t="shared" si="43"/>
        <v>0</v>
      </c>
      <c r="Z339" s="2">
        <f t="shared" si="44"/>
        <v>0</v>
      </c>
      <c r="AA339" s="5" t="str">
        <f t="shared" si="48"/>
        <v/>
      </c>
      <c r="AB339" s="7">
        <f t="shared" si="45"/>
        <v>0.99845408000000002</v>
      </c>
      <c r="AC339" s="7">
        <f t="shared" si="46"/>
        <v>0.99850885999999994</v>
      </c>
      <c r="AD339" s="7">
        <f t="shared" si="47"/>
        <v>0.99989627999999997</v>
      </c>
    </row>
    <row r="340" spans="2:30" x14ac:dyDescent="0.2">
      <c r="B340" s="1">
        <v>337</v>
      </c>
      <c r="C340" s="2">
        <v>20240639556</v>
      </c>
      <c r="D340" s="2">
        <v>0</v>
      </c>
      <c r="E340" s="2">
        <v>96208000</v>
      </c>
      <c r="F340" s="2">
        <v>0.87744999999999995</v>
      </c>
      <c r="G340" s="2">
        <v>0.08</v>
      </c>
      <c r="H340" s="2">
        <v>5192909</v>
      </c>
      <c r="I340" s="2">
        <v>0</v>
      </c>
      <c r="J340" s="2">
        <v>0</v>
      </c>
      <c r="K340" s="2">
        <v>4.7600000000000003E-2</v>
      </c>
      <c r="L340" s="2" t="s">
        <v>22</v>
      </c>
      <c r="M340" s="2">
        <v>1640</v>
      </c>
      <c r="N340" s="2">
        <v>0.87989563999999998</v>
      </c>
      <c r="O340" s="2">
        <v>0.87829999999999997</v>
      </c>
      <c r="P340" s="2">
        <v>0.16063632999999999</v>
      </c>
      <c r="Q340" s="2">
        <v>95574750</v>
      </c>
      <c r="R340" s="2">
        <v>84498455</v>
      </c>
      <c r="S340" s="2">
        <v>84653000</v>
      </c>
      <c r="T340" s="2">
        <v>0.88660583999999998</v>
      </c>
      <c r="U340" s="2">
        <v>0.88319760999999997</v>
      </c>
      <c r="V340" s="2">
        <v>0.41988331000000001</v>
      </c>
      <c r="W340" s="2">
        <f t="shared" si="41"/>
        <v>0</v>
      </c>
      <c r="X340" s="2">
        <f t="shared" si="42"/>
        <v>0</v>
      </c>
      <c r="Y340" s="2">
        <f t="shared" si="43"/>
        <v>0</v>
      </c>
      <c r="Z340" s="2">
        <f t="shared" si="44"/>
        <v>0</v>
      </c>
      <c r="AA340" s="5" t="str">
        <f t="shared" si="48"/>
        <v/>
      </c>
      <c r="AB340" s="7">
        <f t="shared" si="45"/>
        <v>0.99169415999999999</v>
      </c>
      <c r="AC340" s="7">
        <f t="shared" si="46"/>
        <v>0.99510239</v>
      </c>
      <c r="AD340" s="7">
        <f t="shared" si="47"/>
        <v>0.99840435999999999</v>
      </c>
    </row>
    <row r="341" spans="2:30" x14ac:dyDescent="0.2">
      <c r="B341" s="1">
        <v>338</v>
      </c>
      <c r="C341" s="2">
        <v>20240319402</v>
      </c>
      <c r="D341" s="2">
        <v>0</v>
      </c>
      <c r="E341" s="2">
        <v>69507000</v>
      </c>
      <c r="F341" s="2">
        <v>0.87744999999999995</v>
      </c>
      <c r="G341" s="2">
        <v>0.14000000000000001</v>
      </c>
      <c r="H341" s="2">
        <v>3660187</v>
      </c>
      <c r="I341" s="2">
        <v>0</v>
      </c>
      <c r="J341" s="2">
        <v>5.5899999999999998E-2</v>
      </c>
      <c r="K341" s="2">
        <v>5.3100000000000001E-2</v>
      </c>
      <c r="L341" s="2" t="s">
        <v>289</v>
      </c>
      <c r="M341" s="2">
        <v>29651.66818085</v>
      </c>
      <c r="N341" s="2">
        <v>0.885347</v>
      </c>
      <c r="O341" s="2">
        <v>0.88419999999999999</v>
      </c>
      <c r="P341" s="2">
        <v>0.11116003000000001</v>
      </c>
      <c r="Q341" s="2">
        <v>69533300</v>
      </c>
      <c r="R341" s="2">
        <v>61460550</v>
      </c>
      <c r="S341" s="2">
        <v>61537814</v>
      </c>
      <c r="T341" s="2">
        <v>0.88589879000000005</v>
      </c>
      <c r="U341" s="2">
        <v>0.88335145000000004</v>
      </c>
      <c r="V341" s="2">
        <v>0.49964330000000001</v>
      </c>
      <c r="W341" s="2">
        <f t="shared" si="41"/>
        <v>0</v>
      </c>
      <c r="X341" s="2">
        <f t="shared" si="42"/>
        <v>0</v>
      </c>
      <c r="Y341" s="2">
        <f t="shared" si="43"/>
        <v>0</v>
      </c>
      <c r="Z341" s="2">
        <f t="shared" si="44"/>
        <v>0</v>
      </c>
      <c r="AA341" s="5" t="str">
        <f t="shared" si="48"/>
        <v/>
      </c>
      <c r="AB341" s="7">
        <f t="shared" si="45"/>
        <v>0.99830120999999994</v>
      </c>
      <c r="AC341" s="7">
        <f t="shared" si="46"/>
        <v>0.99915145000000005</v>
      </c>
      <c r="AD341" s="7">
        <f t="shared" si="47"/>
        <v>0.99885299999999999</v>
      </c>
    </row>
    <row r="342" spans="2:30" x14ac:dyDescent="0.2">
      <c r="B342" s="1">
        <v>339</v>
      </c>
      <c r="C342" s="2">
        <v>20240925583</v>
      </c>
      <c r="D342" s="2">
        <v>0</v>
      </c>
      <c r="E342" s="2">
        <v>273801000</v>
      </c>
      <c r="F342" s="2">
        <v>0.87744999999999995</v>
      </c>
      <c r="G342" s="2">
        <v>18.16</v>
      </c>
      <c r="H342" s="2">
        <v>17405324</v>
      </c>
      <c r="I342" s="2">
        <v>227653307</v>
      </c>
      <c r="J342" s="2">
        <v>4.0000000000000002E-4</v>
      </c>
      <c r="K342" s="2">
        <v>7.6799999999999993E-2</v>
      </c>
      <c r="L342" s="2" t="s">
        <v>290</v>
      </c>
      <c r="M342" s="2">
        <v>58352.946887580001</v>
      </c>
      <c r="N342" s="2">
        <v>0.87677035999999997</v>
      </c>
      <c r="O342" s="2">
        <v>0.87680000000000002</v>
      </c>
      <c r="P342" s="2">
        <v>1.03798E-3</v>
      </c>
      <c r="Q342" s="2">
        <v>271154750</v>
      </c>
      <c r="R342" s="2">
        <v>240057758</v>
      </c>
      <c r="S342" s="2">
        <v>240060600</v>
      </c>
      <c r="T342" s="2">
        <v>0.88453791000000004</v>
      </c>
      <c r="U342" s="2">
        <v>0.88479534000000004</v>
      </c>
      <c r="V342" s="2">
        <v>6.5657859999999998E-2</v>
      </c>
      <c r="W342" s="2">
        <f t="shared" si="41"/>
        <v>0</v>
      </c>
      <c r="X342" s="2">
        <f t="shared" si="42"/>
        <v>0</v>
      </c>
      <c r="Y342" s="2">
        <f t="shared" si="43"/>
        <v>0</v>
      </c>
      <c r="Z342" s="2">
        <f t="shared" si="44"/>
        <v>0</v>
      </c>
      <c r="AA342" s="5" t="str">
        <f t="shared" si="48"/>
        <v/>
      </c>
      <c r="AB342" s="7">
        <f t="shared" si="45"/>
        <v>0.99226208999999999</v>
      </c>
      <c r="AC342" s="7">
        <f t="shared" si="46"/>
        <v>0.99200465999999998</v>
      </c>
      <c r="AD342" s="7">
        <f t="shared" si="47"/>
        <v>0.99997035999999995</v>
      </c>
    </row>
    <row r="343" spans="2:30" x14ac:dyDescent="0.2">
      <c r="B343" s="1">
        <v>340</v>
      </c>
      <c r="C343" s="2">
        <v>20241022928</v>
      </c>
      <c r="D343" s="2">
        <v>0</v>
      </c>
      <c r="E343" s="2">
        <v>680729000</v>
      </c>
      <c r="F343" s="2">
        <v>0.87744999999999995</v>
      </c>
      <c r="G343" s="2">
        <v>6.87</v>
      </c>
      <c r="H343" s="2">
        <v>36948757</v>
      </c>
      <c r="I343" s="2">
        <v>585109710</v>
      </c>
      <c r="J343" s="2">
        <v>4.0000000000000002E-4</v>
      </c>
      <c r="K343" s="2">
        <v>6.2799999999999995E-2</v>
      </c>
      <c r="L343" s="2" t="s">
        <v>291</v>
      </c>
      <c r="M343" s="2">
        <v>32388.96276201</v>
      </c>
      <c r="N343" s="2">
        <v>0.88544487000000005</v>
      </c>
      <c r="O343" s="2">
        <v>0.88539999999999996</v>
      </c>
      <c r="P343" s="2">
        <v>2.0251800000000001E-3</v>
      </c>
      <c r="Q343" s="2">
        <v>681755250</v>
      </c>
      <c r="R343" s="2">
        <v>602734214</v>
      </c>
      <c r="S343" s="2">
        <v>602748000</v>
      </c>
      <c r="T343" s="2">
        <v>0.8833936</v>
      </c>
      <c r="U343" s="2">
        <v>0.88320438000000001</v>
      </c>
      <c r="V343" s="2">
        <v>6.5657859999999998E-2</v>
      </c>
      <c r="W343" s="2">
        <f t="shared" si="41"/>
        <v>0</v>
      </c>
      <c r="X343" s="2">
        <f t="shared" si="42"/>
        <v>0</v>
      </c>
      <c r="Y343" s="2">
        <f t="shared" si="43"/>
        <v>0</v>
      </c>
      <c r="Z343" s="2">
        <f t="shared" si="44"/>
        <v>0</v>
      </c>
      <c r="AA343" s="5" t="str">
        <f t="shared" si="48"/>
        <v/>
      </c>
      <c r="AB343" s="7">
        <f t="shared" si="45"/>
        <v>0.99799360000000004</v>
      </c>
      <c r="AC343" s="7">
        <f t="shared" si="46"/>
        <v>0.99780438000000005</v>
      </c>
      <c r="AD343" s="7">
        <f t="shared" si="47"/>
        <v>0.99995512999999991</v>
      </c>
    </row>
    <row r="344" spans="2:30" x14ac:dyDescent="0.2">
      <c r="B344" s="1">
        <v>341</v>
      </c>
      <c r="C344" s="2">
        <v>20240303199</v>
      </c>
      <c r="D344" s="2">
        <v>1</v>
      </c>
      <c r="E344" s="2">
        <v>16700000</v>
      </c>
      <c r="F344" s="2">
        <v>0.87744999999999995</v>
      </c>
      <c r="G344" s="2">
        <v>0.93</v>
      </c>
      <c r="H344" s="2">
        <v>418077</v>
      </c>
      <c r="I344" s="2">
        <v>0</v>
      </c>
      <c r="J344" s="2">
        <v>4.99E-2</v>
      </c>
      <c r="K344" s="2">
        <v>5.21E-2</v>
      </c>
      <c r="L344" s="2" t="s">
        <v>292</v>
      </c>
      <c r="M344" s="2">
        <v>25338.014494939998</v>
      </c>
      <c r="N344" s="2">
        <v>0.88230538999999997</v>
      </c>
      <c r="O344" s="2">
        <v>0.8821</v>
      </c>
      <c r="P344" s="2">
        <v>2.29521E-2</v>
      </c>
      <c r="Q344" s="2">
        <v>16729650</v>
      </c>
      <c r="R344" s="2">
        <v>14730667</v>
      </c>
      <c r="S344" s="2">
        <v>14734500</v>
      </c>
      <c r="T344" s="2">
        <v>0.88179746999999997</v>
      </c>
      <c r="U344" s="2">
        <v>0.88093668999999997</v>
      </c>
      <c r="V344" s="2">
        <v>6.5657859999999998E-2</v>
      </c>
      <c r="W344" s="2">
        <f t="shared" si="41"/>
        <v>0</v>
      </c>
      <c r="X344" s="2">
        <f t="shared" si="42"/>
        <v>0</v>
      </c>
      <c r="Y344" s="2">
        <f t="shared" si="43"/>
        <v>0</v>
      </c>
      <c r="Z344" s="2">
        <f t="shared" si="44"/>
        <v>0</v>
      </c>
      <c r="AA344" s="5" t="str">
        <f t="shared" si="48"/>
        <v/>
      </c>
      <c r="AB344" s="7">
        <f t="shared" si="45"/>
        <v>0.99969746999999998</v>
      </c>
      <c r="AC344" s="7">
        <f t="shared" si="46"/>
        <v>0.99883668999999997</v>
      </c>
      <c r="AD344" s="7">
        <f t="shared" si="47"/>
        <v>0.99979461000000003</v>
      </c>
    </row>
    <row r="345" spans="2:30" x14ac:dyDescent="0.2">
      <c r="B345" s="1">
        <v>342</v>
      </c>
      <c r="C345" s="2">
        <v>20240526183</v>
      </c>
      <c r="D345" s="2">
        <v>0</v>
      </c>
      <c r="E345" s="2">
        <v>209018000</v>
      </c>
      <c r="F345" s="2">
        <v>0.87744999999999995</v>
      </c>
      <c r="G345" s="2">
        <v>3.79</v>
      </c>
      <c r="H345" s="2">
        <v>14928955</v>
      </c>
      <c r="I345" s="2">
        <v>174077882</v>
      </c>
      <c r="J345" s="2">
        <v>0</v>
      </c>
      <c r="K345" s="2">
        <v>1.23E-2</v>
      </c>
      <c r="L345" s="2" t="s">
        <v>22</v>
      </c>
      <c r="M345" s="2">
        <v>1640</v>
      </c>
      <c r="N345" s="2">
        <v>0.88733061000000002</v>
      </c>
      <c r="O345" s="2">
        <v>0.88729999999999998</v>
      </c>
      <c r="P345" s="2">
        <v>1.3008399999999999E-3</v>
      </c>
      <c r="Q345" s="2">
        <v>209283500</v>
      </c>
      <c r="R345" s="2">
        <v>185465351</v>
      </c>
      <c r="S345" s="2">
        <v>185468070</v>
      </c>
      <c r="T345" s="2">
        <v>0.88636108999999996</v>
      </c>
      <c r="U345" s="2">
        <v>0.88586542999999995</v>
      </c>
      <c r="V345" s="2">
        <v>6.5657859999999998E-2</v>
      </c>
      <c r="W345" s="2">
        <f t="shared" si="41"/>
        <v>0</v>
      </c>
      <c r="X345" s="2">
        <f t="shared" si="42"/>
        <v>0</v>
      </c>
      <c r="Y345" s="2">
        <f t="shared" si="43"/>
        <v>0</v>
      </c>
      <c r="Z345" s="2">
        <f t="shared" si="44"/>
        <v>0</v>
      </c>
      <c r="AA345" s="5" t="str">
        <f t="shared" si="48"/>
        <v/>
      </c>
      <c r="AB345" s="7">
        <f t="shared" si="45"/>
        <v>0.99906108999999998</v>
      </c>
      <c r="AC345" s="7">
        <f t="shared" si="46"/>
        <v>0.99856542999999998</v>
      </c>
      <c r="AD345" s="7">
        <f t="shared" si="47"/>
        <v>0.99996938999999996</v>
      </c>
    </row>
    <row r="346" spans="2:30" x14ac:dyDescent="0.2">
      <c r="B346" s="1">
        <v>343</v>
      </c>
      <c r="C346" s="2">
        <v>20240805156</v>
      </c>
      <c r="D346" s="2">
        <v>0</v>
      </c>
      <c r="E346" s="2">
        <v>132180000</v>
      </c>
      <c r="F346" s="2">
        <v>0.87744999999999995</v>
      </c>
      <c r="G346" s="2">
        <v>0.43</v>
      </c>
      <c r="H346" s="2">
        <v>7548334</v>
      </c>
      <c r="I346" s="2">
        <v>0</v>
      </c>
      <c r="J346" s="2">
        <v>0</v>
      </c>
      <c r="K346" s="2">
        <v>4.6100000000000002E-2</v>
      </c>
      <c r="L346" s="2" t="s">
        <v>22</v>
      </c>
      <c r="M346" s="2">
        <v>1640</v>
      </c>
      <c r="N346" s="2">
        <v>0.88103337999999998</v>
      </c>
      <c r="O346" s="2">
        <v>0.88060000000000005</v>
      </c>
      <c r="P346" s="2">
        <v>4.8265240000000001E-2</v>
      </c>
      <c r="Q346" s="2">
        <v>131592850</v>
      </c>
      <c r="R346" s="2">
        <v>116391195</v>
      </c>
      <c r="S346" s="2">
        <v>116454992</v>
      </c>
      <c r="T346" s="2">
        <v>0.88448439000000001</v>
      </c>
      <c r="U346" s="2">
        <v>0.88358811999999998</v>
      </c>
      <c r="V346" s="2">
        <v>7.3632000000000003E-2</v>
      </c>
      <c r="W346" s="2">
        <f t="shared" si="41"/>
        <v>0</v>
      </c>
      <c r="X346" s="2">
        <f t="shared" si="42"/>
        <v>0</v>
      </c>
      <c r="Y346" s="2">
        <f t="shared" si="43"/>
        <v>0</v>
      </c>
      <c r="Z346" s="2">
        <f t="shared" si="44"/>
        <v>0</v>
      </c>
      <c r="AA346" s="5" t="str">
        <f t="shared" si="48"/>
        <v/>
      </c>
      <c r="AB346" s="7">
        <f t="shared" si="45"/>
        <v>0.99611561000000004</v>
      </c>
      <c r="AC346" s="7">
        <f t="shared" si="46"/>
        <v>0.99701188000000007</v>
      </c>
      <c r="AD346" s="7">
        <f t="shared" si="47"/>
        <v>0.99956662000000007</v>
      </c>
    </row>
    <row r="347" spans="2:30" x14ac:dyDescent="0.2">
      <c r="B347" s="1">
        <v>344</v>
      </c>
      <c r="C347" s="2">
        <v>20240508387</v>
      </c>
      <c r="D347" s="2">
        <v>0</v>
      </c>
      <c r="E347" s="2">
        <v>69582000</v>
      </c>
      <c r="F347" s="2">
        <v>0.87744999999999995</v>
      </c>
      <c r="G347" s="2">
        <v>16.02</v>
      </c>
      <c r="H347" s="2">
        <v>2951937</v>
      </c>
      <c r="I347" s="2">
        <v>0</v>
      </c>
      <c r="J347" s="2">
        <v>0</v>
      </c>
      <c r="K347" s="2">
        <v>7.0499999999999993E-2</v>
      </c>
      <c r="L347" s="2" t="s">
        <v>293</v>
      </c>
      <c r="M347" s="2">
        <v>37529.068195079999</v>
      </c>
      <c r="N347" s="2">
        <v>0.89126121999999997</v>
      </c>
      <c r="O347" s="2">
        <v>0.89129999999999998</v>
      </c>
      <c r="P347" s="2">
        <v>1.0376199999999999E-3</v>
      </c>
      <c r="Q347" s="2">
        <v>70264125</v>
      </c>
      <c r="R347" s="2">
        <v>62015016</v>
      </c>
      <c r="S347" s="2">
        <v>62015738</v>
      </c>
      <c r="T347" s="2">
        <v>0.88052377000000004</v>
      </c>
      <c r="U347" s="2">
        <v>0.88246725999999998</v>
      </c>
      <c r="V347" s="2">
        <v>6.5657859999999998E-2</v>
      </c>
      <c r="W347" s="2">
        <f t="shared" si="41"/>
        <v>0</v>
      </c>
      <c r="X347" s="2">
        <f t="shared" si="42"/>
        <v>0</v>
      </c>
      <c r="Y347" s="2">
        <f t="shared" si="43"/>
        <v>0</v>
      </c>
      <c r="Z347" s="2">
        <f t="shared" si="44"/>
        <v>0</v>
      </c>
      <c r="AA347" s="5" t="str">
        <f t="shared" si="48"/>
        <v/>
      </c>
      <c r="AB347" s="7">
        <f t="shared" si="45"/>
        <v>0.98922377000000006</v>
      </c>
      <c r="AC347" s="7">
        <f t="shared" si="46"/>
        <v>0.99116725999999999</v>
      </c>
      <c r="AD347" s="7">
        <f t="shared" si="47"/>
        <v>0.99996121999999998</v>
      </c>
    </row>
    <row r="348" spans="2:30" x14ac:dyDescent="0.2">
      <c r="B348" s="1">
        <v>345</v>
      </c>
      <c r="C348" s="2">
        <v>20240712332</v>
      </c>
      <c r="D348" s="2">
        <v>0</v>
      </c>
      <c r="E348" s="2">
        <v>26734000</v>
      </c>
      <c r="F348" s="2">
        <v>0.87744999999999995</v>
      </c>
      <c r="G348" s="2">
        <v>0.53</v>
      </c>
      <c r="H348" s="2">
        <v>1440122</v>
      </c>
      <c r="I348" s="2">
        <v>0</v>
      </c>
      <c r="J348" s="2">
        <v>1.1999999999999999E-3</v>
      </c>
      <c r="K348" s="2">
        <v>7.7499999999999999E-2</v>
      </c>
      <c r="L348" s="2" t="s">
        <v>294</v>
      </c>
      <c r="M348" s="2">
        <v>41026.588863459998</v>
      </c>
      <c r="N348" s="2">
        <v>0.90109972000000005</v>
      </c>
      <c r="O348" s="2">
        <v>0.89570000000000005</v>
      </c>
      <c r="P348" s="2">
        <v>0.54375326999999996</v>
      </c>
      <c r="Q348" s="2">
        <v>27087750</v>
      </c>
      <c r="R348" s="2">
        <v>23944633</v>
      </c>
      <c r="S348" s="2">
        <v>24090000</v>
      </c>
      <c r="T348" s="2">
        <v>0.88248311000000002</v>
      </c>
      <c r="U348" s="2">
        <v>0.8822508</v>
      </c>
      <c r="V348" s="2">
        <v>9.8116079999999994E-2</v>
      </c>
      <c r="W348" s="2">
        <f t="shared" si="41"/>
        <v>0</v>
      </c>
      <c r="X348" s="2">
        <f t="shared" si="42"/>
        <v>0</v>
      </c>
      <c r="Y348" s="2">
        <f t="shared" si="43"/>
        <v>0</v>
      </c>
      <c r="Z348" s="2">
        <f t="shared" si="44"/>
        <v>0</v>
      </c>
      <c r="AA348" s="5" t="str">
        <f t="shared" si="48"/>
        <v/>
      </c>
      <c r="AB348" s="7">
        <f t="shared" si="45"/>
        <v>0.98678310999999996</v>
      </c>
      <c r="AC348" s="7">
        <f t="shared" si="46"/>
        <v>0.98655079999999995</v>
      </c>
      <c r="AD348" s="7">
        <f t="shared" si="47"/>
        <v>0.99460028</v>
      </c>
    </row>
    <row r="349" spans="2:30" x14ac:dyDescent="0.2">
      <c r="B349" s="1">
        <v>346</v>
      </c>
      <c r="C349" s="2">
        <v>20241113702</v>
      </c>
      <c r="D349" s="2">
        <v>0</v>
      </c>
      <c r="E349" s="2">
        <v>1156287000</v>
      </c>
      <c r="F349" s="2">
        <v>0.86745000000000005</v>
      </c>
      <c r="G349" s="2">
        <v>7.39</v>
      </c>
      <c r="H349" s="2">
        <v>79993458</v>
      </c>
      <c r="I349" s="2">
        <v>1031867348</v>
      </c>
      <c r="J349" s="2">
        <v>4.0000000000000002E-4</v>
      </c>
      <c r="K349" s="2">
        <v>0</v>
      </c>
      <c r="L349" s="2" t="s">
        <v>22</v>
      </c>
      <c r="M349" s="2">
        <v>1640</v>
      </c>
      <c r="N349" s="2">
        <v>0.87667834</v>
      </c>
      <c r="O349" s="2">
        <v>0.87660000000000005</v>
      </c>
      <c r="P349" s="2">
        <v>4.0972500000000002E-3</v>
      </c>
      <c r="Q349" s="2">
        <v>1156310175</v>
      </c>
      <c r="R349" s="2">
        <v>1013644394</v>
      </c>
      <c r="S349" s="2">
        <v>1013691770</v>
      </c>
      <c r="T349" s="2">
        <v>0.88095855000000001</v>
      </c>
      <c r="U349" s="2">
        <v>0.87522390000000005</v>
      </c>
      <c r="V349" s="2">
        <v>6.5657859999999998E-2</v>
      </c>
      <c r="W349" s="2">
        <f t="shared" si="41"/>
        <v>0</v>
      </c>
      <c r="X349" s="2">
        <f t="shared" si="42"/>
        <v>0</v>
      </c>
      <c r="Y349" s="2">
        <f t="shared" si="43"/>
        <v>0</v>
      </c>
      <c r="Z349" s="2">
        <f t="shared" si="44"/>
        <v>0</v>
      </c>
      <c r="AA349" s="5" t="str">
        <f t="shared" si="48"/>
        <v/>
      </c>
      <c r="AB349" s="7">
        <f t="shared" si="45"/>
        <v>0.99564145000000004</v>
      </c>
      <c r="AC349" s="7">
        <f t="shared" si="46"/>
        <v>0.99862390000000001</v>
      </c>
      <c r="AD349" s="7">
        <f t="shared" si="47"/>
        <v>0.99992166000000005</v>
      </c>
    </row>
    <row r="350" spans="2:30" x14ac:dyDescent="0.2">
      <c r="B350" s="1">
        <v>347</v>
      </c>
      <c r="C350" s="2">
        <v>20240310097</v>
      </c>
      <c r="D350" s="2">
        <v>0</v>
      </c>
      <c r="E350" s="2">
        <v>62403000</v>
      </c>
      <c r="F350" s="2">
        <v>0.87744999999999995</v>
      </c>
      <c r="G350" s="2">
        <v>1.69</v>
      </c>
      <c r="H350" s="2">
        <v>852149</v>
      </c>
      <c r="I350" s="2">
        <v>0</v>
      </c>
      <c r="J350" s="2">
        <v>4.99E-2</v>
      </c>
      <c r="K350" s="2">
        <v>7.3999999999999996E-2</v>
      </c>
      <c r="L350" s="2" t="s">
        <v>295</v>
      </c>
      <c r="M350" s="2">
        <v>46725.3735113</v>
      </c>
      <c r="N350" s="2">
        <v>0.87399371999999997</v>
      </c>
      <c r="O350" s="2">
        <v>0.874</v>
      </c>
      <c r="P350" s="2">
        <v>3.5895699999999998E-3</v>
      </c>
      <c r="Q350" s="2">
        <v>62035625</v>
      </c>
      <c r="R350" s="2">
        <v>54537590</v>
      </c>
      <c r="S350" s="2">
        <v>54539830</v>
      </c>
      <c r="T350" s="2">
        <v>0.87949582999999998</v>
      </c>
      <c r="U350" s="2">
        <v>0.87887316000000004</v>
      </c>
      <c r="V350" s="2">
        <v>6.5657859999999998E-2</v>
      </c>
      <c r="W350" s="2">
        <f t="shared" si="41"/>
        <v>0</v>
      </c>
      <c r="X350" s="2">
        <f t="shared" si="42"/>
        <v>0</v>
      </c>
      <c r="Y350" s="2">
        <f t="shared" si="43"/>
        <v>0</v>
      </c>
      <c r="Z350" s="2">
        <f t="shared" si="44"/>
        <v>0</v>
      </c>
      <c r="AA350" s="5" t="str">
        <f t="shared" si="48"/>
        <v/>
      </c>
      <c r="AB350" s="7">
        <f t="shared" si="45"/>
        <v>0.99450417000000002</v>
      </c>
      <c r="AC350" s="7">
        <f t="shared" si="46"/>
        <v>0.99512683999999996</v>
      </c>
      <c r="AD350" s="7">
        <f t="shared" si="47"/>
        <v>0.99999371999999997</v>
      </c>
    </row>
    <row r="351" spans="2:30" x14ac:dyDescent="0.2">
      <c r="B351" s="1">
        <v>348</v>
      </c>
      <c r="C351" s="2">
        <v>20240213881</v>
      </c>
      <c r="D351" s="2">
        <v>0</v>
      </c>
      <c r="E351" s="2">
        <v>178610000</v>
      </c>
      <c r="F351" s="2">
        <v>0.87744999999999995</v>
      </c>
      <c r="G351" s="2">
        <v>0.02</v>
      </c>
      <c r="H351" s="2">
        <v>11406765</v>
      </c>
      <c r="I351" s="2">
        <v>0</v>
      </c>
      <c r="J351" s="2">
        <v>9.98E-2</v>
      </c>
      <c r="K351" s="2">
        <v>0</v>
      </c>
      <c r="L351" s="2" t="s">
        <v>296</v>
      </c>
      <c r="M351" s="2">
        <v>33131.057629900002</v>
      </c>
      <c r="N351" s="2">
        <v>0.88348917000000005</v>
      </c>
      <c r="O351" s="2">
        <v>0.87570000000000003</v>
      </c>
      <c r="P351" s="2">
        <v>0.77678685000000003</v>
      </c>
      <c r="Q351" s="2">
        <v>176664975</v>
      </c>
      <c r="R351" s="2">
        <v>156412581</v>
      </c>
      <c r="S351" s="2">
        <v>157800000</v>
      </c>
      <c r="T351" s="2">
        <v>0.88718887000000002</v>
      </c>
      <c r="U351" s="2">
        <v>0.88484611999999996</v>
      </c>
      <c r="V351" s="2">
        <v>0.57483395999999998</v>
      </c>
      <c r="W351" s="2">
        <f t="shared" si="41"/>
        <v>0</v>
      </c>
      <c r="X351" s="2">
        <f t="shared" si="42"/>
        <v>0</v>
      </c>
      <c r="Y351" s="2">
        <f t="shared" si="43"/>
        <v>1</v>
      </c>
      <c r="Z351" s="2">
        <f t="shared" si="44"/>
        <v>0</v>
      </c>
      <c r="AA351" s="5" t="str">
        <f t="shared" si="48"/>
        <v/>
      </c>
      <c r="AB351" s="7">
        <f t="shared" si="45"/>
        <v>0.98851113000000002</v>
      </c>
      <c r="AC351" s="7">
        <f t="shared" si="46"/>
        <v>0.99085388000000008</v>
      </c>
      <c r="AD351" s="7">
        <f t="shared" si="47"/>
        <v>0.99221082999999999</v>
      </c>
    </row>
    <row r="352" spans="2:30" x14ac:dyDescent="0.2">
      <c r="B352" s="1">
        <v>349</v>
      </c>
      <c r="C352" s="2">
        <v>20240228282</v>
      </c>
      <c r="D352" s="2">
        <v>0</v>
      </c>
      <c r="E352" s="2">
        <v>212700000</v>
      </c>
      <c r="F352" s="2">
        <v>0.87744999999999995</v>
      </c>
      <c r="G352" s="2">
        <v>15.63</v>
      </c>
      <c r="H352" s="2">
        <v>14876163</v>
      </c>
      <c r="I352" s="2">
        <v>171213350</v>
      </c>
      <c r="J352" s="2">
        <v>4.0000000000000002E-4</v>
      </c>
      <c r="K352" s="2">
        <v>3.1099999999999999E-2</v>
      </c>
      <c r="L352" s="2" t="s">
        <v>297</v>
      </c>
      <c r="M352" s="2">
        <v>30407.723963929999</v>
      </c>
      <c r="N352" s="2">
        <v>0.87226707000000003</v>
      </c>
      <c r="O352" s="2">
        <v>0.87229999999999996</v>
      </c>
      <c r="P352" s="2">
        <v>1.9604999999999999E-4</v>
      </c>
      <c r="Q352" s="2">
        <v>209365450</v>
      </c>
      <c r="R352" s="2">
        <v>185530788</v>
      </c>
      <c r="S352" s="2">
        <v>185531205</v>
      </c>
      <c r="T352" s="2">
        <v>0.88535386999999999</v>
      </c>
      <c r="U352" s="2">
        <v>0.88498429999999995</v>
      </c>
      <c r="V352" s="2">
        <v>6.5657859999999998E-2</v>
      </c>
      <c r="W352" s="2">
        <f t="shared" si="41"/>
        <v>0</v>
      </c>
      <c r="X352" s="2">
        <f t="shared" si="42"/>
        <v>0</v>
      </c>
      <c r="Y352" s="2">
        <f t="shared" si="43"/>
        <v>0</v>
      </c>
      <c r="Z352" s="2">
        <f t="shared" si="44"/>
        <v>0</v>
      </c>
      <c r="AA352" s="5" t="str">
        <f t="shared" si="48"/>
        <v/>
      </c>
      <c r="AB352" s="7">
        <f t="shared" si="45"/>
        <v>0.98694612999999998</v>
      </c>
      <c r="AC352" s="7">
        <f t="shared" si="46"/>
        <v>0.98731570000000002</v>
      </c>
      <c r="AD352" s="7">
        <f t="shared" si="47"/>
        <v>0.99996707000000007</v>
      </c>
    </row>
    <row r="353" spans="2:30" x14ac:dyDescent="0.2">
      <c r="B353" s="1">
        <v>350</v>
      </c>
      <c r="C353" s="2">
        <v>20241004765</v>
      </c>
      <c r="D353" s="2">
        <v>0</v>
      </c>
      <c r="E353" s="2">
        <v>71436000</v>
      </c>
      <c r="F353" s="2">
        <v>0.87744999999999995</v>
      </c>
      <c r="G353" s="2">
        <v>0.11</v>
      </c>
      <c r="H353" s="2">
        <v>821040</v>
      </c>
      <c r="I353" s="2">
        <v>0</v>
      </c>
      <c r="J353" s="2">
        <v>1.4800000000000001E-2</v>
      </c>
      <c r="K353" s="2">
        <v>5.3900000000000003E-2</v>
      </c>
      <c r="L353" s="2" t="s">
        <v>298</v>
      </c>
      <c r="M353" s="2">
        <v>34025.106529099998</v>
      </c>
      <c r="N353" s="2">
        <v>0.88115920999999997</v>
      </c>
      <c r="O353" s="2">
        <v>0.88090000000000002</v>
      </c>
      <c r="P353" s="2">
        <v>2.1626349999999999E-2</v>
      </c>
      <c r="Q353" s="2">
        <v>71605700</v>
      </c>
      <c r="R353" s="2">
        <v>62931040</v>
      </c>
      <c r="S353" s="2">
        <v>62946489</v>
      </c>
      <c r="T353" s="2">
        <v>0.88134261000000003</v>
      </c>
      <c r="U353" s="2">
        <v>0.87785069999999998</v>
      </c>
      <c r="V353" s="2">
        <v>0.54864345999999997</v>
      </c>
      <c r="W353" s="2">
        <f t="shared" si="41"/>
        <v>0</v>
      </c>
      <c r="X353" s="2">
        <f t="shared" si="42"/>
        <v>0</v>
      </c>
      <c r="Y353" s="2">
        <f t="shared" si="43"/>
        <v>0</v>
      </c>
      <c r="Z353" s="2">
        <f t="shared" si="44"/>
        <v>0</v>
      </c>
      <c r="AA353" s="5" t="str">
        <f t="shared" si="48"/>
        <v/>
      </c>
      <c r="AB353" s="7">
        <f t="shared" si="45"/>
        <v>0.99955738999999999</v>
      </c>
      <c r="AC353" s="7">
        <f t="shared" si="46"/>
        <v>0.99695069999999997</v>
      </c>
      <c r="AD353" s="7">
        <f t="shared" si="47"/>
        <v>0.99974079000000005</v>
      </c>
    </row>
    <row r="354" spans="2:30" x14ac:dyDescent="0.2">
      <c r="B354" s="1">
        <v>351</v>
      </c>
      <c r="C354" s="2">
        <v>20240618715</v>
      </c>
      <c r="D354" s="2">
        <v>0</v>
      </c>
      <c r="E354" s="2">
        <v>935000000</v>
      </c>
      <c r="F354" s="2">
        <v>0.87744999999999995</v>
      </c>
      <c r="G354" s="2">
        <v>6.5</v>
      </c>
      <c r="H354" s="2">
        <v>78945033</v>
      </c>
      <c r="I354" s="2">
        <v>777074393</v>
      </c>
      <c r="J354" s="2">
        <v>0</v>
      </c>
      <c r="K354" s="2">
        <v>1.61E-2</v>
      </c>
      <c r="L354" s="2" t="s">
        <v>22</v>
      </c>
      <c r="M354" s="2">
        <v>1640</v>
      </c>
      <c r="N354" s="2">
        <v>0.88683635999999999</v>
      </c>
      <c r="O354" s="2">
        <v>0.88680000000000003</v>
      </c>
      <c r="P354" s="2">
        <v>2.0662999999999999E-4</v>
      </c>
      <c r="Q354" s="2">
        <v>933973850</v>
      </c>
      <c r="R354" s="2">
        <v>829190068</v>
      </c>
      <c r="S354" s="2">
        <v>829192000</v>
      </c>
      <c r="T354" s="2">
        <v>0.88743625999999998</v>
      </c>
      <c r="U354" s="2">
        <v>0.88519716000000004</v>
      </c>
      <c r="V354" s="2">
        <v>6.5657859999999998E-2</v>
      </c>
      <c r="W354" s="2">
        <f t="shared" si="41"/>
        <v>0</v>
      </c>
      <c r="X354" s="2">
        <f t="shared" si="42"/>
        <v>0</v>
      </c>
      <c r="Y354" s="2">
        <f t="shared" si="43"/>
        <v>0</v>
      </c>
      <c r="Z354" s="2">
        <f t="shared" si="44"/>
        <v>0</v>
      </c>
      <c r="AA354" s="5" t="str">
        <f t="shared" si="48"/>
        <v/>
      </c>
      <c r="AB354" s="7">
        <f t="shared" si="45"/>
        <v>0.99936374000000006</v>
      </c>
      <c r="AC354" s="7">
        <f t="shared" si="46"/>
        <v>0.99839716000000001</v>
      </c>
      <c r="AD354" s="7">
        <f t="shared" si="47"/>
        <v>0.99996364000000004</v>
      </c>
    </row>
    <row r="355" spans="2:30" x14ac:dyDescent="0.2">
      <c r="B355" s="1">
        <v>352</v>
      </c>
      <c r="C355" s="2">
        <v>20240539196</v>
      </c>
      <c r="D355" s="2">
        <v>0</v>
      </c>
      <c r="E355" s="2">
        <v>237526000</v>
      </c>
      <c r="F355" s="2">
        <v>0.87744999999999995</v>
      </c>
      <c r="G355" s="2">
        <v>0.48</v>
      </c>
      <c r="H355" s="2">
        <v>13511837</v>
      </c>
      <c r="I355" s="2">
        <v>180330859</v>
      </c>
      <c r="J355" s="2">
        <v>0</v>
      </c>
      <c r="K355" s="2">
        <v>6.3E-2</v>
      </c>
      <c r="L355" s="2" t="s">
        <v>22</v>
      </c>
      <c r="M355" s="2">
        <v>1640</v>
      </c>
      <c r="N355" s="2">
        <v>0.88677912999999997</v>
      </c>
      <c r="O355" s="2">
        <v>0.88670000000000004</v>
      </c>
      <c r="P355" s="2">
        <v>9.3753900000000008E-3</v>
      </c>
      <c r="Q355" s="2">
        <v>238138875</v>
      </c>
      <c r="R355" s="2">
        <v>210610831</v>
      </c>
      <c r="S355" s="2">
        <v>210633100</v>
      </c>
      <c r="T355" s="2">
        <v>0.88385004</v>
      </c>
      <c r="U355" s="2">
        <v>0.88388204000000004</v>
      </c>
      <c r="V355" s="2">
        <v>8.0487279999999994E-2</v>
      </c>
      <c r="W355" s="2">
        <f t="shared" si="41"/>
        <v>0</v>
      </c>
      <c r="X355" s="2">
        <f t="shared" si="42"/>
        <v>0</v>
      </c>
      <c r="Y355" s="2">
        <f t="shared" si="43"/>
        <v>0</v>
      </c>
      <c r="Z355" s="2">
        <f t="shared" si="44"/>
        <v>0</v>
      </c>
      <c r="AA355" s="5" t="str">
        <f t="shared" si="48"/>
        <v/>
      </c>
      <c r="AB355" s="7">
        <f t="shared" si="45"/>
        <v>0.99715003999999996</v>
      </c>
      <c r="AC355" s="7">
        <f t="shared" si="46"/>
        <v>0.99718203999999999</v>
      </c>
      <c r="AD355" s="7">
        <f t="shared" si="47"/>
        <v>0.99992087000000007</v>
      </c>
    </row>
    <row r="356" spans="2:30" x14ac:dyDescent="0.2">
      <c r="B356" s="1">
        <v>353</v>
      </c>
      <c r="C356" s="2">
        <v>20240401617</v>
      </c>
      <c r="D356" s="2">
        <v>0</v>
      </c>
      <c r="E356" s="2">
        <v>117700000</v>
      </c>
      <c r="F356" s="2">
        <v>0.87744999999999995</v>
      </c>
      <c r="G356" s="2">
        <v>0.92</v>
      </c>
      <c r="H356" s="2">
        <v>5899812</v>
      </c>
      <c r="I356" s="2">
        <v>0</v>
      </c>
      <c r="J356" s="2">
        <v>4.99E-2</v>
      </c>
      <c r="K356" s="2">
        <v>5.2400000000000002E-2</v>
      </c>
      <c r="L356" s="2" t="s">
        <v>299</v>
      </c>
      <c r="M356" s="2">
        <v>16913.69854858</v>
      </c>
      <c r="N356" s="2">
        <v>0.87622065000000005</v>
      </c>
      <c r="O356" s="2">
        <v>0.87609999999999999</v>
      </c>
      <c r="P356" s="2">
        <v>1.384197E-2</v>
      </c>
      <c r="Q356" s="2">
        <v>116692525</v>
      </c>
      <c r="R356" s="2">
        <v>103114878</v>
      </c>
      <c r="S356" s="2">
        <v>103131170</v>
      </c>
      <c r="T356" s="2">
        <v>0.88349878999999998</v>
      </c>
      <c r="U356" s="2">
        <v>0.88314996999999995</v>
      </c>
      <c r="V356" s="2">
        <v>6.5657859999999998E-2</v>
      </c>
      <c r="W356" s="2">
        <f t="shared" si="41"/>
        <v>0</v>
      </c>
      <c r="X356" s="2">
        <f t="shared" si="42"/>
        <v>0</v>
      </c>
      <c r="Y356" s="2">
        <f t="shared" si="43"/>
        <v>0</v>
      </c>
      <c r="Z356" s="2">
        <f t="shared" si="44"/>
        <v>0</v>
      </c>
      <c r="AA356" s="5" t="str">
        <f t="shared" si="48"/>
        <v/>
      </c>
      <c r="AB356" s="7">
        <f t="shared" si="45"/>
        <v>0.99260121000000001</v>
      </c>
      <c r="AC356" s="7">
        <f t="shared" si="46"/>
        <v>0.99295003000000004</v>
      </c>
      <c r="AD356" s="7">
        <f t="shared" si="47"/>
        <v>0.99987934999999994</v>
      </c>
    </row>
    <row r="357" spans="2:30" x14ac:dyDescent="0.2">
      <c r="B357" s="1">
        <v>354</v>
      </c>
      <c r="C357" s="2">
        <v>20240337656</v>
      </c>
      <c r="D357" s="2">
        <v>0</v>
      </c>
      <c r="E357" s="2">
        <v>120736000</v>
      </c>
      <c r="F357" s="2">
        <v>0.87744999999999995</v>
      </c>
      <c r="G357" s="2">
        <v>5.15</v>
      </c>
      <c r="H357" s="2">
        <v>0</v>
      </c>
      <c r="I357" s="2">
        <v>0</v>
      </c>
      <c r="J357" s="2">
        <v>4.99E-2</v>
      </c>
      <c r="K357" s="2">
        <v>0</v>
      </c>
      <c r="L357" s="2" t="s">
        <v>300</v>
      </c>
      <c r="M357" s="2">
        <v>47427.401726889999</v>
      </c>
      <c r="N357" s="2">
        <v>0.87945501000000004</v>
      </c>
      <c r="O357" s="2">
        <v>0.87939999999999996</v>
      </c>
      <c r="P357" s="2">
        <v>5.6768499999999998E-3</v>
      </c>
      <c r="Q357" s="2">
        <v>121004075</v>
      </c>
      <c r="R357" s="2">
        <v>106175026</v>
      </c>
      <c r="S357" s="2">
        <v>106181880</v>
      </c>
      <c r="T357" s="2">
        <v>0.87834716000000002</v>
      </c>
      <c r="U357" s="2">
        <v>0.87797890000000001</v>
      </c>
      <c r="V357" s="2">
        <v>6.5657859999999998E-2</v>
      </c>
      <c r="W357" s="2">
        <f t="shared" si="41"/>
        <v>0</v>
      </c>
      <c r="X357" s="2">
        <f t="shared" si="42"/>
        <v>0</v>
      </c>
      <c r="Y357" s="2">
        <f t="shared" si="43"/>
        <v>0</v>
      </c>
      <c r="Z357" s="2">
        <f t="shared" si="44"/>
        <v>0</v>
      </c>
      <c r="AA357" s="5" t="str">
        <f t="shared" si="48"/>
        <v/>
      </c>
      <c r="AB357" s="7">
        <f t="shared" si="45"/>
        <v>0.99894716000000006</v>
      </c>
      <c r="AC357" s="7">
        <f t="shared" si="46"/>
        <v>0.99857890000000005</v>
      </c>
      <c r="AD357" s="7">
        <f t="shared" si="47"/>
        <v>0.99994498999999992</v>
      </c>
    </row>
    <row r="358" spans="2:30" x14ac:dyDescent="0.2">
      <c r="B358" s="1">
        <v>355</v>
      </c>
      <c r="C358" s="2">
        <v>20240108508</v>
      </c>
      <c r="D358" s="2">
        <v>0</v>
      </c>
      <c r="E358" s="2">
        <v>1290000000</v>
      </c>
      <c r="F358" s="2">
        <v>0.86745000000000005</v>
      </c>
      <c r="G358" s="2">
        <v>7.56</v>
      </c>
      <c r="H358" s="2">
        <v>68665667</v>
      </c>
      <c r="I358" s="2">
        <v>1091709425</v>
      </c>
      <c r="J358" s="2">
        <v>0</v>
      </c>
      <c r="K358" s="2">
        <v>5.11E-2</v>
      </c>
      <c r="L358" s="2" t="s">
        <v>301</v>
      </c>
      <c r="M358" s="2">
        <v>24796.494881750001</v>
      </c>
      <c r="N358" s="2">
        <v>0.87991794000000001</v>
      </c>
      <c r="O358" s="2">
        <v>0.87990000000000002</v>
      </c>
      <c r="P358" s="2">
        <v>3.2048799999999998E-3</v>
      </c>
      <c r="Q358" s="2">
        <v>1298001225</v>
      </c>
      <c r="R358" s="2">
        <v>1135052797</v>
      </c>
      <c r="S358" s="2">
        <v>1135094140</v>
      </c>
      <c r="T358" s="2">
        <v>0.87403310999999995</v>
      </c>
      <c r="U358" s="2">
        <v>0.87338291000000001</v>
      </c>
      <c r="V358" s="2">
        <v>6.5657859999999998E-2</v>
      </c>
      <c r="W358" s="2">
        <f t="shared" si="41"/>
        <v>0</v>
      </c>
      <c r="X358" s="2">
        <f t="shared" si="42"/>
        <v>0</v>
      </c>
      <c r="Y358" s="2">
        <f t="shared" si="43"/>
        <v>0</v>
      </c>
      <c r="Z358" s="2">
        <f t="shared" si="44"/>
        <v>0</v>
      </c>
      <c r="AA358" s="5" t="str">
        <f t="shared" si="48"/>
        <v/>
      </c>
      <c r="AB358" s="7">
        <f t="shared" si="45"/>
        <v>0.99413310999999993</v>
      </c>
      <c r="AC358" s="7">
        <f t="shared" si="46"/>
        <v>0.99348291</v>
      </c>
      <c r="AD358" s="7">
        <f t="shared" si="47"/>
        <v>0.99998206000000001</v>
      </c>
    </row>
    <row r="359" spans="2:30" x14ac:dyDescent="0.2">
      <c r="B359" s="1">
        <v>356</v>
      </c>
      <c r="C359" s="2">
        <v>20240121596</v>
      </c>
      <c r="D359" s="2">
        <v>0</v>
      </c>
      <c r="E359" s="2">
        <v>134427000</v>
      </c>
      <c r="F359" s="2">
        <v>0.87744999999999995</v>
      </c>
      <c r="G359" s="2">
        <v>2.96</v>
      </c>
      <c r="H359" s="2">
        <v>0</v>
      </c>
      <c r="I359" s="2">
        <v>0</v>
      </c>
      <c r="J359" s="2">
        <v>6.2E-2</v>
      </c>
      <c r="K359" s="2">
        <v>7.0000000000000007E-2</v>
      </c>
      <c r="L359" s="2" t="s">
        <v>302</v>
      </c>
      <c r="M359" s="2">
        <v>25060.943033129999</v>
      </c>
      <c r="N359" s="2">
        <v>0.87288551000000003</v>
      </c>
      <c r="O359" s="2">
        <v>0.87270000000000003</v>
      </c>
      <c r="P359" s="2">
        <v>1.712528E-2</v>
      </c>
      <c r="Q359" s="2">
        <v>133701475</v>
      </c>
      <c r="R359" s="2">
        <v>117316359</v>
      </c>
      <c r="S359" s="2">
        <v>117339380</v>
      </c>
      <c r="T359" s="2">
        <v>0.87850930999999999</v>
      </c>
      <c r="U359" s="2">
        <v>0.87789497000000005</v>
      </c>
      <c r="V359" s="2">
        <v>6.5657859999999998E-2</v>
      </c>
      <c r="W359" s="2">
        <f t="shared" si="41"/>
        <v>0</v>
      </c>
      <c r="X359" s="2">
        <f t="shared" si="42"/>
        <v>0</v>
      </c>
      <c r="Y359" s="2">
        <f t="shared" si="43"/>
        <v>0</v>
      </c>
      <c r="Z359" s="2">
        <f t="shared" si="44"/>
        <v>0</v>
      </c>
      <c r="AA359" s="5" t="str">
        <f t="shared" si="48"/>
        <v/>
      </c>
      <c r="AB359" s="7">
        <f t="shared" si="45"/>
        <v>0.99419069000000004</v>
      </c>
      <c r="AC359" s="7">
        <f t="shared" si="46"/>
        <v>0.99480502999999998</v>
      </c>
      <c r="AD359" s="7">
        <f t="shared" si="47"/>
        <v>0.99981449</v>
      </c>
    </row>
    <row r="360" spans="2:30" x14ac:dyDescent="0.2">
      <c r="B360" s="1">
        <v>357</v>
      </c>
      <c r="C360" s="2">
        <v>20241027096</v>
      </c>
      <c r="D360" s="2">
        <v>0</v>
      </c>
      <c r="E360" s="2">
        <v>2677000000</v>
      </c>
      <c r="F360" s="2">
        <v>0.86745000000000005</v>
      </c>
      <c r="G360" s="2">
        <v>6.8</v>
      </c>
      <c r="H360" s="2">
        <v>229176014</v>
      </c>
      <c r="I360" s="2">
        <v>2244524451</v>
      </c>
      <c r="J360" s="2">
        <v>0</v>
      </c>
      <c r="K360" s="2">
        <v>6.4799999999999996E-2</v>
      </c>
      <c r="L360" s="2" t="s">
        <v>303</v>
      </c>
      <c r="M360" s="2">
        <v>32722.372921810002</v>
      </c>
      <c r="N360" s="2">
        <v>0.87521408999999994</v>
      </c>
      <c r="O360" s="2">
        <v>0.87519999999999998</v>
      </c>
      <c r="P360" s="2">
        <v>4.9013099999999999E-3</v>
      </c>
      <c r="Q360" s="2">
        <v>2665790100</v>
      </c>
      <c r="R360" s="2">
        <v>2342816903</v>
      </c>
      <c r="S360" s="2">
        <v>2342948111</v>
      </c>
      <c r="T360" s="2">
        <v>0.87944175000000002</v>
      </c>
      <c r="U360" s="2">
        <v>0.87859054999999997</v>
      </c>
      <c r="V360" s="2">
        <v>6.5657859999999998E-2</v>
      </c>
      <c r="W360" s="2">
        <f t="shared" si="41"/>
        <v>0</v>
      </c>
      <c r="X360" s="2">
        <f t="shared" si="42"/>
        <v>0</v>
      </c>
      <c r="Y360" s="2">
        <f t="shared" si="43"/>
        <v>0</v>
      </c>
      <c r="Z360" s="2">
        <f t="shared" si="44"/>
        <v>0</v>
      </c>
      <c r="AA360" s="5" t="str">
        <f t="shared" si="48"/>
        <v/>
      </c>
      <c r="AB360" s="7">
        <f t="shared" si="45"/>
        <v>0.99575824999999996</v>
      </c>
      <c r="AC360" s="7">
        <f t="shared" si="46"/>
        <v>0.99660945000000001</v>
      </c>
      <c r="AD360" s="7">
        <f t="shared" si="47"/>
        <v>0.99998591000000003</v>
      </c>
    </row>
    <row r="361" spans="2:30" x14ac:dyDescent="0.2">
      <c r="B361" s="1">
        <v>358</v>
      </c>
      <c r="C361" s="2">
        <v>20240421634</v>
      </c>
      <c r="D361" s="2">
        <v>0</v>
      </c>
      <c r="E361" s="2">
        <v>25000000</v>
      </c>
      <c r="F361" s="2">
        <v>0.87744999999999995</v>
      </c>
      <c r="G361" s="2">
        <v>0.02</v>
      </c>
      <c r="H361" s="2">
        <v>1434122</v>
      </c>
      <c r="I361" s="2">
        <v>0</v>
      </c>
      <c r="J361" s="2">
        <v>1.1299999999999999E-2</v>
      </c>
      <c r="K361" s="2">
        <v>4.9799999999999997E-2</v>
      </c>
      <c r="L361" s="2" t="s">
        <v>304</v>
      </c>
      <c r="M361" s="2">
        <v>38654.473062500001</v>
      </c>
      <c r="N361" s="2">
        <v>0.88280000000000003</v>
      </c>
      <c r="O361" s="2">
        <v>0.87990000000000002</v>
      </c>
      <c r="P361" s="2">
        <v>0.29195199999999999</v>
      </c>
      <c r="Q361" s="2">
        <v>24868950</v>
      </c>
      <c r="R361" s="2">
        <v>21997012</v>
      </c>
      <c r="S361" s="2">
        <v>22070000</v>
      </c>
      <c r="T361" s="2">
        <v>0.88797203000000002</v>
      </c>
      <c r="U361" s="2">
        <v>0.88255837000000004</v>
      </c>
      <c r="V361" s="2">
        <v>0.91021836</v>
      </c>
      <c r="W361" s="2">
        <f t="shared" si="41"/>
        <v>0</v>
      </c>
      <c r="X361" s="2">
        <f t="shared" si="42"/>
        <v>1</v>
      </c>
      <c r="Y361" s="2">
        <f t="shared" si="43"/>
        <v>1</v>
      </c>
      <c r="Z361" s="2">
        <f t="shared" si="44"/>
        <v>0</v>
      </c>
      <c r="AA361" s="5" t="str">
        <f t="shared" si="48"/>
        <v>Y</v>
      </c>
      <c r="AB361" s="7">
        <f t="shared" si="45"/>
        <v>0.99192796999999999</v>
      </c>
      <c r="AC361" s="7">
        <f t="shared" si="46"/>
        <v>0.99734162999999998</v>
      </c>
      <c r="AD361" s="7">
        <f t="shared" si="47"/>
        <v>0.99709999999999999</v>
      </c>
    </row>
    <row r="362" spans="2:30" x14ac:dyDescent="0.2">
      <c r="B362" s="1">
        <v>359</v>
      </c>
      <c r="C362" s="2">
        <v>20240803187</v>
      </c>
      <c r="D362" s="2">
        <v>0</v>
      </c>
      <c r="E362" s="2">
        <v>29290000</v>
      </c>
      <c r="F362" s="2">
        <v>0.87744999999999995</v>
      </c>
      <c r="G362" s="2">
        <v>0.31</v>
      </c>
      <c r="H362" s="2">
        <v>502686</v>
      </c>
      <c r="I362" s="2">
        <v>0</v>
      </c>
      <c r="J362" s="2">
        <v>4.99E-2</v>
      </c>
      <c r="K362" s="2">
        <v>3.9100000000000003E-2</v>
      </c>
      <c r="L362" s="2" t="s">
        <v>305</v>
      </c>
      <c r="M362" s="2">
        <v>43788.392865460002</v>
      </c>
      <c r="N362" s="2">
        <v>0.87435644000000001</v>
      </c>
      <c r="O362" s="2">
        <v>0.87350000000000005</v>
      </c>
      <c r="P362" s="2">
        <v>8.276203E-2</v>
      </c>
      <c r="Q362" s="2">
        <v>29088900</v>
      </c>
      <c r="R362" s="2">
        <v>25585659</v>
      </c>
      <c r="S362" s="2">
        <v>25609900</v>
      </c>
      <c r="T362" s="2">
        <v>0.88103156999999999</v>
      </c>
      <c r="U362" s="2">
        <v>0.87975855000000003</v>
      </c>
      <c r="V362" s="2">
        <v>0.16369044999999999</v>
      </c>
      <c r="W362" s="2">
        <f t="shared" si="41"/>
        <v>0</v>
      </c>
      <c r="X362" s="2">
        <f t="shared" si="42"/>
        <v>0</v>
      </c>
      <c r="Y362" s="2">
        <f t="shared" si="43"/>
        <v>0</v>
      </c>
      <c r="Z362" s="2">
        <f t="shared" si="44"/>
        <v>0</v>
      </c>
      <c r="AA362" s="5" t="str">
        <f t="shared" si="48"/>
        <v/>
      </c>
      <c r="AB362" s="7">
        <f t="shared" si="45"/>
        <v>0.99246843000000007</v>
      </c>
      <c r="AC362" s="7">
        <f t="shared" si="46"/>
        <v>0.99374145000000003</v>
      </c>
      <c r="AD362" s="7">
        <f t="shared" si="47"/>
        <v>0.99914356000000004</v>
      </c>
    </row>
    <row r="363" spans="2:30" x14ac:dyDescent="0.2">
      <c r="B363" s="1">
        <v>360</v>
      </c>
      <c r="C363" s="2">
        <v>20240542389</v>
      </c>
      <c r="D363" s="2">
        <v>0</v>
      </c>
      <c r="E363" s="2">
        <v>158565000</v>
      </c>
      <c r="F363" s="2">
        <v>0.87744999999999995</v>
      </c>
      <c r="G363" s="2">
        <v>1.66</v>
      </c>
      <c r="H363" s="2">
        <v>10027634</v>
      </c>
      <c r="I363" s="2">
        <v>0</v>
      </c>
      <c r="J363" s="2">
        <v>0</v>
      </c>
      <c r="K363" s="2">
        <v>3.5099999999999999E-2</v>
      </c>
      <c r="L363" s="2" t="s">
        <v>22</v>
      </c>
      <c r="M363" s="2">
        <v>1640</v>
      </c>
      <c r="N363" s="2">
        <v>0.87640753000000005</v>
      </c>
      <c r="O363" s="2">
        <v>0.87629999999999997</v>
      </c>
      <c r="P363" s="2">
        <v>1.0676379999999999E-2</v>
      </c>
      <c r="Q363" s="2">
        <v>156956800</v>
      </c>
      <c r="R363" s="2">
        <v>138950631</v>
      </c>
      <c r="S363" s="2">
        <v>138967560</v>
      </c>
      <c r="T363" s="2">
        <v>0.88432341999999997</v>
      </c>
      <c r="U363" s="2">
        <v>0.88418313000000004</v>
      </c>
      <c r="V363" s="2">
        <v>6.5657859999999998E-2</v>
      </c>
      <c r="W363" s="2">
        <f t="shared" si="41"/>
        <v>0</v>
      </c>
      <c r="X363" s="2">
        <f t="shared" si="42"/>
        <v>0</v>
      </c>
      <c r="Y363" s="2">
        <f t="shared" si="43"/>
        <v>0</v>
      </c>
      <c r="Z363" s="2">
        <f t="shared" si="44"/>
        <v>0</v>
      </c>
      <c r="AA363" s="5" t="str">
        <f t="shared" si="48"/>
        <v/>
      </c>
      <c r="AB363" s="7">
        <f t="shared" si="45"/>
        <v>0.99197658</v>
      </c>
      <c r="AC363" s="7">
        <f t="shared" si="46"/>
        <v>0.99211686999999993</v>
      </c>
      <c r="AD363" s="7">
        <f t="shared" si="47"/>
        <v>0.99989246999999992</v>
      </c>
    </row>
    <row r="364" spans="2:30" x14ac:dyDescent="0.2">
      <c r="B364" s="1">
        <v>361</v>
      </c>
      <c r="C364" s="2">
        <v>20240411995</v>
      </c>
      <c r="D364" s="2">
        <v>0</v>
      </c>
      <c r="E364" s="2">
        <v>76640000</v>
      </c>
      <c r="F364" s="2">
        <v>0.87744999999999995</v>
      </c>
      <c r="G364" s="2">
        <v>0.17</v>
      </c>
      <c r="H364" s="2">
        <v>3719474</v>
      </c>
      <c r="I364" s="2">
        <v>0</v>
      </c>
      <c r="J364" s="2">
        <v>4.99E-2</v>
      </c>
      <c r="K364" s="2">
        <v>3.8199999999999998E-2</v>
      </c>
      <c r="L364" s="2" t="s">
        <v>306</v>
      </c>
      <c r="M364" s="2">
        <v>42102.852800740002</v>
      </c>
      <c r="N364" s="2">
        <v>0.87710111999999996</v>
      </c>
      <c r="O364" s="2">
        <v>0.87080000000000002</v>
      </c>
      <c r="P364" s="2">
        <v>0.62877088000000003</v>
      </c>
      <c r="Q364" s="2">
        <v>75540850</v>
      </c>
      <c r="R364" s="2">
        <v>66739140</v>
      </c>
      <c r="S364" s="2">
        <v>67221030</v>
      </c>
      <c r="T364" s="2">
        <v>0.88512654000000002</v>
      </c>
      <c r="U364" s="2">
        <v>0.88283272999999995</v>
      </c>
      <c r="V364" s="2">
        <v>0.31266625999999997</v>
      </c>
      <c r="W364" s="2">
        <f t="shared" si="41"/>
        <v>0</v>
      </c>
      <c r="X364" s="2">
        <f t="shared" si="42"/>
        <v>0</v>
      </c>
      <c r="Y364" s="2">
        <f t="shared" si="43"/>
        <v>0</v>
      </c>
      <c r="Z364" s="2">
        <f t="shared" si="44"/>
        <v>0</v>
      </c>
      <c r="AA364" s="5" t="str">
        <f t="shared" si="48"/>
        <v/>
      </c>
      <c r="AB364" s="7">
        <f t="shared" si="45"/>
        <v>0.98567346</v>
      </c>
      <c r="AC364" s="7">
        <f t="shared" si="46"/>
        <v>0.98796727000000006</v>
      </c>
      <c r="AD364" s="7">
        <f t="shared" si="47"/>
        <v>0.99369888000000006</v>
      </c>
    </row>
    <row r="365" spans="2:30" x14ac:dyDescent="0.2">
      <c r="B365" s="1">
        <v>362</v>
      </c>
      <c r="C365" s="2">
        <v>20240828700</v>
      </c>
      <c r="D365" s="2">
        <v>0</v>
      </c>
      <c r="E365" s="2">
        <v>404090000</v>
      </c>
      <c r="F365" s="2">
        <v>0.87744999999999995</v>
      </c>
      <c r="G365" s="2">
        <v>0.15</v>
      </c>
      <c r="H365" s="2">
        <v>17270296</v>
      </c>
      <c r="I365" s="2">
        <v>0</v>
      </c>
      <c r="J365" s="2">
        <v>1E-4</v>
      </c>
      <c r="K365" s="2">
        <v>4.19E-2</v>
      </c>
      <c r="L365" s="2" t="s">
        <v>307</v>
      </c>
      <c r="M365" s="2">
        <v>40820.191754059997</v>
      </c>
      <c r="N365" s="2">
        <v>0.88739778999999996</v>
      </c>
      <c r="O365" s="2">
        <v>0.88539999999999996</v>
      </c>
      <c r="P365" s="2">
        <v>0.19591774000000001</v>
      </c>
      <c r="Q365" s="2">
        <v>405356900</v>
      </c>
      <c r="R365" s="2">
        <v>357796887</v>
      </c>
      <c r="S365" s="2">
        <v>358588571</v>
      </c>
      <c r="T365" s="2">
        <v>0.88365749999999998</v>
      </c>
      <c r="U365" s="2">
        <v>0.88165839999999995</v>
      </c>
      <c r="V365" s="2">
        <v>0.26247525999999999</v>
      </c>
      <c r="W365" s="2">
        <f t="shared" si="41"/>
        <v>0</v>
      </c>
      <c r="X365" s="2">
        <f t="shared" si="42"/>
        <v>0</v>
      </c>
      <c r="Y365" s="2">
        <f t="shared" si="43"/>
        <v>0</v>
      </c>
      <c r="Z365" s="2">
        <f t="shared" si="44"/>
        <v>0</v>
      </c>
      <c r="AA365" s="5" t="str">
        <f t="shared" si="48"/>
        <v/>
      </c>
      <c r="AB365" s="7">
        <f t="shared" si="45"/>
        <v>0.99825750000000002</v>
      </c>
      <c r="AC365" s="7">
        <f t="shared" si="46"/>
        <v>0.99625839999999999</v>
      </c>
      <c r="AD365" s="7">
        <f t="shared" si="47"/>
        <v>0.99800221</v>
      </c>
    </row>
    <row r="366" spans="2:30" x14ac:dyDescent="0.2">
      <c r="B366" s="1">
        <v>363</v>
      </c>
      <c r="C366" s="2">
        <v>20240713372</v>
      </c>
      <c r="D366" s="2">
        <v>0</v>
      </c>
      <c r="E366" s="2">
        <v>331089000</v>
      </c>
      <c r="F366" s="2">
        <v>0.87744999999999995</v>
      </c>
      <c r="G366" s="2">
        <v>3.18</v>
      </c>
      <c r="H366" s="2">
        <v>21719115</v>
      </c>
      <c r="I366" s="2">
        <v>278027209</v>
      </c>
      <c r="J366" s="2">
        <v>4.0000000000000002E-4</v>
      </c>
      <c r="K366" s="2">
        <v>4.4600000000000001E-2</v>
      </c>
      <c r="L366" s="2" t="s">
        <v>308</v>
      </c>
      <c r="M366" s="2">
        <v>29985.487193429999</v>
      </c>
      <c r="N366" s="2">
        <v>0.89117679000000005</v>
      </c>
      <c r="O366" s="2">
        <v>0.89100000000000001</v>
      </c>
      <c r="P366" s="2">
        <v>1.507812E-2</v>
      </c>
      <c r="Q366" s="2">
        <v>333178225</v>
      </c>
      <c r="R366" s="2">
        <v>295008911</v>
      </c>
      <c r="S366" s="2">
        <v>295058833</v>
      </c>
      <c r="T366" s="2">
        <v>0.88366396000000003</v>
      </c>
      <c r="U366" s="2">
        <v>0.88502431999999998</v>
      </c>
      <c r="V366" s="2">
        <v>6.5657859999999998E-2</v>
      </c>
      <c r="W366" s="2">
        <f t="shared" si="41"/>
        <v>0</v>
      </c>
      <c r="X366" s="2">
        <f t="shared" si="42"/>
        <v>0</v>
      </c>
      <c r="Y366" s="2">
        <f t="shared" si="43"/>
        <v>0</v>
      </c>
      <c r="Z366" s="2">
        <f t="shared" si="44"/>
        <v>1</v>
      </c>
      <c r="AA366" s="5" t="str">
        <f t="shared" si="48"/>
        <v/>
      </c>
      <c r="AB366" s="7">
        <f t="shared" si="45"/>
        <v>0.99266396000000001</v>
      </c>
      <c r="AC366" s="7">
        <f t="shared" si="46"/>
        <v>0.99402431999999996</v>
      </c>
      <c r="AD366" s="7">
        <f t="shared" si="47"/>
        <v>0.99982320999999996</v>
      </c>
    </row>
    <row r="367" spans="2:30" x14ac:dyDescent="0.2">
      <c r="B367" s="1">
        <v>364</v>
      </c>
      <c r="C367" s="2">
        <v>20240537969</v>
      </c>
      <c r="D367" s="2">
        <v>1</v>
      </c>
      <c r="E367" s="2">
        <v>1230166000</v>
      </c>
      <c r="F367" s="2">
        <v>0.86745000000000005</v>
      </c>
      <c r="G367" s="2">
        <v>6.79</v>
      </c>
      <c r="H367" s="2">
        <v>62011995</v>
      </c>
      <c r="I367" s="2">
        <v>1061529922</v>
      </c>
      <c r="J367" s="2">
        <v>0</v>
      </c>
      <c r="K367" s="2">
        <v>1.72E-2</v>
      </c>
      <c r="L367" s="2" t="s">
        <v>22</v>
      </c>
      <c r="M367" s="2">
        <v>1640</v>
      </c>
      <c r="N367" s="2">
        <v>0.86431311</v>
      </c>
      <c r="O367" s="2">
        <v>0.86419999999999997</v>
      </c>
      <c r="P367" s="2">
        <v>1.4829459999999999E-2</v>
      </c>
      <c r="Q367" s="2">
        <v>1216031450</v>
      </c>
      <c r="R367" s="2">
        <v>1063066171</v>
      </c>
      <c r="S367" s="2">
        <v>1063248598</v>
      </c>
      <c r="T367" s="2">
        <v>0.87503039999999999</v>
      </c>
      <c r="U367" s="2">
        <v>0.87331764999999995</v>
      </c>
      <c r="V367" s="2">
        <v>6.5657859999999998E-2</v>
      </c>
      <c r="W367" s="2">
        <f t="shared" si="41"/>
        <v>0</v>
      </c>
      <c r="X367" s="2">
        <f t="shared" si="42"/>
        <v>0</v>
      </c>
      <c r="Y367" s="2">
        <f t="shared" si="43"/>
        <v>0</v>
      </c>
      <c r="Z367" s="2">
        <f t="shared" si="44"/>
        <v>0</v>
      </c>
      <c r="AA367" s="5" t="str">
        <f t="shared" si="48"/>
        <v/>
      </c>
      <c r="AB367" s="7">
        <f t="shared" si="45"/>
        <v>0.98916959999999998</v>
      </c>
      <c r="AC367" s="7">
        <f t="shared" si="46"/>
        <v>0.99088235000000002</v>
      </c>
      <c r="AD367" s="7">
        <f t="shared" si="47"/>
        <v>0.99988688999999997</v>
      </c>
    </row>
    <row r="368" spans="2:30" x14ac:dyDescent="0.2">
      <c r="B368" s="1">
        <v>365</v>
      </c>
      <c r="C368" s="2">
        <v>20240532852</v>
      </c>
      <c r="D368" s="2">
        <v>0</v>
      </c>
      <c r="E368" s="2">
        <v>130130000</v>
      </c>
      <c r="F368" s="2">
        <v>0.87744999999999995</v>
      </c>
      <c r="G368" s="2">
        <v>0.44</v>
      </c>
      <c r="H368" s="2">
        <v>6711131</v>
      </c>
      <c r="I368" s="2">
        <v>0</v>
      </c>
      <c r="J368" s="2">
        <v>0</v>
      </c>
      <c r="K368" s="2">
        <v>4.6100000000000002E-2</v>
      </c>
      <c r="L368" s="2" t="s">
        <v>22</v>
      </c>
      <c r="M368" s="2">
        <v>1640</v>
      </c>
      <c r="N368" s="2">
        <v>0.88331492</v>
      </c>
      <c r="O368" s="2">
        <v>0.88290000000000002</v>
      </c>
      <c r="P368" s="2">
        <v>4.0644739999999999E-2</v>
      </c>
      <c r="Q368" s="2">
        <v>130002200</v>
      </c>
      <c r="R368" s="2">
        <v>114892879</v>
      </c>
      <c r="S368" s="2">
        <v>114945770</v>
      </c>
      <c r="T368" s="2">
        <v>0.88402451999999998</v>
      </c>
      <c r="U368" s="2">
        <v>0.88282804999999998</v>
      </c>
      <c r="V368" s="2">
        <v>7.1731180000000005E-2</v>
      </c>
      <c r="W368" s="2">
        <f t="shared" si="41"/>
        <v>0</v>
      </c>
      <c r="X368" s="2">
        <f t="shared" si="42"/>
        <v>0</v>
      </c>
      <c r="Y368" s="2">
        <f t="shared" si="43"/>
        <v>0</v>
      </c>
      <c r="Z368" s="2">
        <f t="shared" si="44"/>
        <v>0</v>
      </c>
      <c r="AA368" s="5" t="str">
        <f t="shared" si="48"/>
        <v/>
      </c>
      <c r="AB368" s="7">
        <f t="shared" si="45"/>
        <v>0.99887548000000004</v>
      </c>
      <c r="AC368" s="7">
        <f t="shared" si="46"/>
        <v>0.99992804999999996</v>
      </c>
      <c r="AD368" s="7">
        <f t="shared" si="47"/>
        <v>0.99958508000000001</v>
      </c>
    </row>
    <row r="369" spans="2:30" x14ac:dyDescent="0.2">
      <c r="B369" s="1">
        <v>366</v>
      </c>
      <c r="C369" s="2">
        <v>20240614961</v>
      </c>
      <c r="D369" s="2">
        <v>0</v>
      </c>
      <c r="E369" s="2">
        <v>69530000</v>
      </c>
      <c r="F369" s="2">
        <v>0.87744999999999995</v>
      </c>
      <c r="G369" s="2">
        <v>0.99</v>
      </c>
      <c r="H369" s="2">
        <v>4080223</v>
      </c>
      <c r="I369" s="2">
        <v>0</v>
      </c>
      <c r="J369" s="2">
        <v>0</v>
      </c>
      <c r="K369" s="2">
        <v>5.0999999999999997E-2</v>
      </c>
      <c r="L369" s="2" t="s">
        <v>22</v>
      </c>
      <c r="M369" s="2">
        <v>1640</v>
      </c>
      <c r="N369" s="2">
        <v>0.89103308000000003</v>
      </c>
      <c r="O369" s="2">
        <v>0.89100000000000001</v>
      </c>
      <c r="P369" s="2">
        <v>3.8084299999999998E-3</v>
      </c>
      <c r="Q369" s="2">
        <v>70033450</v>
      </c>
      <c r="R369" s="2">
        <v>61950882</v>
      </c>
      <c r="S369" s="2">
        <v>61953530</v>
      </c>
      <c r="T369" s="2">
        <v>0.88484499000000005</v>
      </c>
      <c r="U369" s="2">
        <v>0.88422694000000002</v>
      </c>
      <c r="V369" s="2">
        <v>6.5657859999999998E-2</v>
      </c>
      <c r="W369" s="2">
        <f t="shared" si="41"/>
        <v>0</v>
      </c>
      <c r="X369" s="2">
        <f t="shared" si="42"/>
        <v>0</v>
      </c>
      <c r="Y369" s="2">
        <f t="shared" si="43"/>
        <v>0</v>
      </c>
      <c r="Z369" s="2">
        <f t="shared" si="44"/>
        <v>0</v>
      </c>
      <c r="AA369" s="5" t="str">
        <f t="shared" si="48"/>
        <v/>
      </c>
      <c r="AB369" s="7">
        <f t="shared" si="45"/>
        <v>0.99384499000000004</v>
      </c>
      <c r="AC369" s="7">
        <f t="shared" si="46"/>
        <v>0.99322694</v>
      </c>
      <c r="AD369" s="7">
        <f t="shared" si="47"/>
        <v>0.99996691999999998</v>
      </c>
    </row>
    <row r="370" spans="2:30" x14ac:dyDescent="0.2">
      <c r="B370" s="1">
        <v>367</v>
      </c>
      <c r="C370" s="2">
        <v>20241117966</v>
      </c>
      <c r="D370" s="2">
        <v>0</v>
      </c>
      <c r="E370" s="2">
        <v>226703000</v>
      </c>
      <c r="F370" s="2">
        <v>0.87744999999999995</v>
      </c>
      <c r="G370" s="2">
        <v>8.61</v>
      </c>
      <c r="H370" s="2">
        <v>12907265</v>
      </c>
      <c r="I370" s="2">
        <v>198208285</v>
      </c>
      <c r="J370" s="2">
        <v>4.99E-2</v>
      </c>
      <c r="K370" s="2">
        <v>7.7499999999999999E-2</v>
      </c>
      <c r="L370" s="2" t="s">
        <v>309</v>
      </c>
      <c r="M370" s="2">
        <v>33103.975431400002</v>
      </c>
      <c r="N370" s="2">
        <v>0.88009581999999997</v>
      </c>
      <c r="O370" s="2">
        <v>0.88009999999999999</v>
      </c>
      <c r="P370" s="2">
        <v>3.1472900000000001E-3</v>
      </c>
      <c r="Q370" s="2">
        <v>225575750</v>
      </c>
      <c r="R370" s="2">
        <v>199513227</v>
      </c>
      <c r="S370" s="2">
        <v>199520362</v>
      </c>
      <c r="T370" s="2">
        <v>0.88555112999999996</v>
      </c>
      <c r="U370" s="2">
        <v>0.88404042000000005</v>
      </c>
      <c r="V370" s="2">
        <v>6.5657859999999998E-2</v>
      </c>
      <c r="W370" s="2">
        <f t="shared" si="41"/>
        <v>0</v>
      </c>
      <c r="X370" s="2">
        <f t="shared" si="42"/>
        <v>0</v>
      </c>
      <c r="Y370" s="2">
        <f t="shared" si="43"/>
        <v>0</v>
      </c>
      <c r="Z370" s="2">
        <f t="shared" si="44"/>
        <v>0</v>
      </c>
      <c r="AA370" s="5" t="str">
        <f t="shared" si="48"/>
        <v/>
      </c>
      <c r="AB370" s="7">
        <f t="shared" si="45"/>
        <v>0.99454887000000003</v>
      </c>
      <c r="AC370" s="7">
        <f t="shared" si="46"/>
        <v>0.99605957999999994</v>
      </c>
      <c r="AD370" s="7">
        <f t="shared" si="47"/>
        <v>0.99999581999999998</v>
      </c>
    </row>
    <row r="371" spans="2:30" x14ac:dyDescent="0.2">
      <c r="B371" s="1">
        <v>368</v>
      </c>
      <c r="C371" s="2">
        <v>20241003884</v>
      </c>
      <c r="D371" s="2">
        <v>0</v>
      </c>
      <c r="E371" s="2">
        <v>18018000</v>
      </c>
      <c r="F371" s="2">
        <v>0.87744999999999995</v>
      </c>
      <c r="G371" s="2">
        <v>0.62</v>
      </c>
      <c r="H371" s="2">
        <v>0</v>
      </c>
      <c r="I371" s="2">
        <v>0</v>
      </c>
      <c r="J371" s="2">
        <v>4.99E-2</v>
      </c>
      <c r="K371" s="2">
        <v>0</v>
      </c>
      <c r="L371" s="2" t="s">
        <v>310</v>
      </c>
      <c r="M371" s="2">
        <v>56006.808124579999</v>
      </c>
      <c r="N371" s="2">
        <v>0.87844933000000003</v>
      </c>
      <c r="O371" s="2">
        <v>0.87839999999999996</v>
      </c>
      <c r="P371" s="2">
        <v>3.4410000000000002E-4</v>
      </c>
      <c r="Q371" s="2">
        <v>18038450</v>
      </c>
      <c r="R371" s="2">
        <v>15827838</v>
      </c>
      <c r="S371" s="2">
        <v>15827900</v>
      </c>
      <c r="T371" s="2">
        <v>0.88068568000000003</v>
      </c>
      <c r="U371" s="2">
        <v>0.87869596000000005</v>
      </c>
      <c r="V371" s="2">
        <v>6.5657859999999998E-2</v>
      </c>
      <c r="W371" s="2">
        <f t="shared" si="41"/>
        <v>0</v>
      </c>
      <c r="X371" s="2">
        <f t="shared" si="42"/>
        <v>0</v>
      </c>
      <c r="Y371" s="2">
        <f t="shared" si="43"/>
        <v>0</v>
      </c>
      <c r="Z371" s="2">
        <f t="shared" si="44"/>
        <v>0</v>
      </c>
      <c r="AA371" s="5" t="str">
        <f t="shared" si="48"/>
        <v/>
      </c>
      <c r="AB371" s="7">
        <f t="shared" si="45"/>
        <v>0.99771431999999993</v>
      </c>
      <c r="AC371" s="7">
        <f t="shared" si="46"/>
        <v>0.9997040399999999</v>
      </c>
      <c r="AD371" s="7">
        <f t="shared" si="47"/>
        <v>0.99995066999999993</v>
      </c>
    </row>
    <row r="372" spans="2:30" x14ac:dyDescent="0.2">
      <c r="B372" s="1">
        <v>369</v>
      </c>
      <c r="C372" s="2">
        <v>20241036711</v>
      </c>
      <c r="D372" s="2">
        <v>0</v>
      </c>
      <c r="E372" s="2">
        <v>76634000</v>
      </c>
      <c r="F372" s="2">
        <v>0.87744999999999995</v>
      </c>
      <c r="G372" s="2">
        <v>2.85</v>
      </c>
      <c r="H372" s="2">
        <v>0</v>
      </c>
      <c r="I372" s="2">
        <v>0</v>
      </c>
      <c r="J372" s="2">
        <v>5.6500000000000002E-2</v>
      </c>
      <c r="K372" s="2">
        <v>7.0000000000000007E-2</v>
      </c>
      <c r="L372" s="2" t="s">
        <v>311</v>
      </c>
      <c r="M372" s="2">
        <v>41256.699461789998</v>
      </c>
      <c r="N372" s="2">
        <v>0.88155740000000005</v>
      </c>
      <c r="O372" s="2">
        <v>0.88149999999999995</v>
      </c>
      <c r="P372" s="2">
        <v>4.8712099999999999E-3</v>
      </c>
      <c r="Q372" s="2">
        <v>76988475</v>
      </c>
      <c r="R372" s="2">
        <v>67553537</v>
      </c>
      <c r="S372" s="2">
        <v>67557270</v>
      </c>
      <c r="T372" s="2">
        <v>0.87833936000000001</v>
      </c>
      <c r="U372" s="2">
        <v>0.87799678999999997</v>
      </c>
      <c r="V372" s="2">
        <v>6.5657859999999998E-2</v>
      </c>
      <c r="W372" s="2">
        <f t="shared" si="41"/>
        <v>0</v>
      </c>
      <c r="X372" s="2">
        <f t="shared" si="42"/>
        <v>0</v>
      </c>
      <c r="Y372" s="2">
        <f t="shared" si="43"/>
        <v>0</v>
      </c>
      <c r="Z372" s="2">
        <f t="shared" si="44"/>
        <v>0</v>
      </c>
      <c r="AA372" s="5" t="str">
        <f t="shared" si="48"/>
        <v/>
      </c>
      <c r="AB372" s="7">
        <f t="shared" si="45"/>
        <v>0.99683936000000006</v>
      </c>
      <c r="AC372" s="7">
        <f t="shared" si="46"/>
        <v>0.99649679000000002</v>
      </c>
      <c r="AD372" s="7">
        <f t="shared" si="47"/>
        <v>0.9999425999999999</v>
      </c>
    </row>
    <row r="373" spans="2:30" x14ac:dyDescent="0.2">
      <c r="B373" s="1">
        <v>370</v>
      </c>
      <c r="C373" s="2">
        <v>20240731798</v>
      </c>
      <c r="D373" s="2">
        <v>0</v>
      </c>
      <c r="E373" s="2">
        <v>38800000</v>
      </c>
      <c r="F373" s="2">
        <v>0.87744999999999995</v>
      </c>
      <c r="G373" s="2">
        <v>3.36</v>
      </c>
      <c r="H373" s="2">
        <v>802895</v>
      </c>
      <c r="I373" s="2">
        <v>0</v>
      </c>
      <c r="J373" s="2">
        <v>4.99E-2</v>
      </c>
      <c r="K373" s="2">
        <v>7.3800000000000004E-2</v>
      </c>
      <c r="L373" s="2" t="s">
        <v>312</v>
      </c>
      <c r="M373" s="2">
        <v>25421.9696377</v>
      </c>
      <c r="N373" s="2">
        <v>0.88217937999999996</v>
      </c>
      <c r="O373" s="2">
        <v>0.88219999999999998</v>
      </c>
      <c r="P373" s="2">
        <v>1.8453600000000001E-3</v>
      </c>
      <c r="Q373" s="2">
        <v>38896175</v>
      </c>
      <c r="R373" s="2">
        <v>34227844</v>
      </c>
      <c r="S373" s="2">
        <v>34228560</v>
      </c>
      <c r="T373" s="2">
        <v>0.88027169999999999</v>
      </c>
      <c r="U373" s="2">
        <v>0.88056319999999999</v>
      </c>
      <c r="V373" s="2">
        <v>6.5657859999999998E-2</v>
      </c>
      <c r="W373" s="2">
        <f t="shared" si="41"/>
        <v>0</v>
      </c>
      <c r="X373" s="2">
        <f t="shared" si="42"/>
        <v>0</v>
      </c>
      <c r="Y373" s="2">
        <f t="shared" si="43"/>
        <v>0</v>
      </c>
      <c r="Z373" s="2">
        <f t="shared" si="44"/>
        <v>0</v>
      </c>
      <c r="AA373" s="5" t="str">
        <f t="shared" si="48"/>
        <v/>
      </c>
      <c r="AB373" s="7">
        <f t="shared" si="45"/>
        <v>0.99807170000000001</v>
      </c>
      <c r="AC373" s="7">
        <f t="shared" si="46"/>
        <v>0.99836320000000001</v>
      </c>
      <c r="AD373" s="7">
        <f t="shared" si="47"/>
        <v>0.99997937999999997</v>
      </c>
    </row>
    <row r="374" spans="2:30" x14ac:dyDescent="0.2">
      <c r="B374" s="1">
        <v>371</v>
      </c>
      <c r="C374" s="2">
        <v>20240224415</v>
      </c>
      <c r="D374" s="2">
        <v>0</v>
      </c>
      <c r="E374" s="2">
        <v>92790000</v>
      </c>
      <c r="F374" s="2">
        <v>0.87744999999999995</v>
      </c>
      <c r="G374" s="2">
        <v>0.88</v>
      </c>
      <c r="H374" s="2">
        <v>4765860</v>
      </c>
      <c r="I374" s="2">
        <v>0</v>
      </c>
      <c r="J374" s="2">
        <v>4.99E-2</v>
      </c>
      <c r="K374" s="2">
        <v>5.0500000000000003E-2</v>
      </c>
      <c r="L374" s="2" t="s">
        <v>313</v>
      </c>
      <c r="M374" s="2">
        <v>29889.431202</v>
      </c>
      <c r="N374" s="2">
        <v>0.88635392000000002</v>
      </c>
      <c r="O374" s="2">
        <v>0.88619999999999999</v>
      </c>
      <c r="P374" s="2">
        <v>1.149585E-2</v>
      </c>
      <c r="Q374" s="2">
        <v>93053800</v>
      </c>
      <c r="R374" s="2">
        <v>82234113</v>
      </c>
      <c r="S374" s="2">
        <v>82244780</v>
      </c>
      <c r="T374" s="2">
        <v>0.88337626999999996</v>
      </c>
      <c r="U374" s="2">
        <v>0.88331433999999998</v>
      </c>
      <c r="V374" s="2">
        <v>6.5657859999999998E-2</v>
      </c>
      <c r="W374" s="2">
        <f t="shared" si="41"/>
        <v>0</v>
      </c>
      <c r="X374" s="2">
        <f t="shared" si="42"/>
        <v>0</v>
      </c>
      <c r="Y374" s="2">
        <f t="shared" si="43"/>
        <v>0</v>
      </c>
      <c r="Z374" s="2">
        <f t="shared" si="44"/>
        <v>0</v>
      </c>
      <c r="AA374" s="5" t="str">
        <f t="shared" si="48"/>
        <v/>
      </c>
      <c r="AB374" s="7">
        <f t="shared" si="45"/>
        <v>0.99717626999999998</v>
      </c>
      <c r="AC374" s="7">
        <f t="shared" si="46"/>
        <v>0.99711433999999999</v>
      </c>
      <c r="AD374" s="7">
        <f t="shared" si="47"/>
        <v>0.99984607999999997</v>
      </c>
    </row>
    <row r="375" spans="2:30" x14ac:dyDescent="0.2">
      <c r="B375" s="1">
        <v>372</v>
      </c>
      <c r="C375" s="2">
        <v>20240205386</v>
      </c>
      <c r="D375" s="2">
        <v>1</v>
      </c>
      <c r="E375" s="2">
        <v>190267000</v>
      </c>
      <c r="F375" s="2">
        <v>0.87744999999999995</v>
      </c>
      <c r="G375" s="2">
        <v>2.41</v>
      </c>
      <c r="H375" s="2">
        <v>9973706</v>
      </c>
      <c r="I375" s="2">
        <v>0</v>
      </c>
      <c r="J375" s="2">
        <v>0.05</v>
      </c>
      <c r="K375" s="2">
        <v>3.56E-2</v>
      </c>
      <c r="L375" s="2" t="s">
        <v>314</v>
      </c>
      <c r="M375" s="2">
        <v>37373.831624890001</v>
      </c>
      <c r="N375" s="2">
        <v>0.87549432999999999</v>
      </c>
      <c r="O375" s="2">
        <v>0.87549999999999994</v>
      </c>
      <c r="P375" s="2">
        <v>1.50683E-3</v>
      </c>
      <c r="Q375" s="2">
        <v>188446675</v>
      </c>
      <c r="R375" s="2">
        <v>166574813</v>
      </c>
      <c r="S375" s="2">
        <v>166577680</v>
      </c>
      <c r="T375" s="2">
        <v>0.88392473999999999</v>
      </c>
      <c r="U375" s="2">
        <v>0.88333967999999996</v>
      </c>
      <c r="V375" s="2">
        <v>6.5657859999999998E-2</v>
      </c>
      <c r="W375" s="2">
        <f t="shared" si="41"/>
        <v>0</v>
      </c>
      <c r="X375" s="2">
        <f t="shared" si="42"/>
        <v>0</v>
      </c>
      <c r="Y375" s="2">
        <f t="shared" si="43"/>
        <v>0</v>
      </c>
      <c r="Z375" s="2">
        <f t="shared" si="44"/>
        <v>0</v>
      </c>
      <c r="AA375" s="5" t="str">
        <f t="shared" si="48"/>
        <v/>
      </c>
      <c r="AB375" s="7">
        <f t="shared" si="45"/>
        <v>0.99157525999999996</v>
      </c>
      <c r="AC375" s="7">
        <f t="shared" si="46"/>
        <v>0.99216031999999998</v>
      </c>
      <c r="AD375" s="7">
        <f t="shared" si="47"/>
        <v>0.99999433000000004</v>
      </c>
    </row>
    <row r="376" spans="2:30" x14ac:dyDescent="0.2">
      <c r="B376" s="1">
        <v>373</v>
      </c>
      <c r="C376" s="2">
        <v>20241234729</v>
      </c>
      <c r="D376" s="2">
        <v>0</v>
      </c>
      <c r="E376" s="2">
        <v>40000000</v>
      </c>
      <c r="F376" s="2">
        <v>0.87744999999999995</v>
      </c>
      <c r="G376" s="2">
        <v>0.04</v>
      </c>
      <c r="H376" s="2">
        <v>1534450</v>
      </c>
      <c r="I376" s="2">
        <v>0</v>
      </c>
      <c r="J376" s="2">
        <v>0</v>
      </c>
      <c r="K376" s="2">
        <v>5.0799999999999998E-2</v>
      </c>
      <c r="L376" s="2" t="s">
        <v>22</v>
      </c>
      <c r="M376" s="2">
        <v>1640</v>
      </c>
      <c r="N376" s="2">
        <v>0.88147249999999999</v>
      </c>
      <c r="O376" s="2">
        <v>0.87619999999999998</v>
      </c>
      <c r="P376" s="2">
        <v>0.53186999999999995</v>
      </c>
      <c r="Q376" s="2">
        <v>39726600</v>
      </c>
      <c r="R376" s="2">
        <v>35046152</v>
      </c>
      <c r="S376" s="2">
        <v>35258900</v>
      </c>
      <c r="T376" s="2">
        <v>0.88604901999999996</v>
      </c>
      <c r="U376" s="2">
        <v>0.88050404999999998</v>
      </c>
      <c r="V376" s="2">
        <v>0.67213858000000004</v>
      </c>
      <c r="W376" s="2">
        <f t="shared" si="41"/>
        <v>0</v>
      </c>
      <c r="X376" s="2">
        <f t="shared" si="42"/>
        <v>1</v>
      </c>
      <c r="Y376" s="2">
        <f t="shared" si="43"/>
        <v>1</v>
      </c>
      <c r="Z376" s="2">
        <f t="shared" si="44"/>
        <v>0</v>
      </c>
      <c r="AA376" s="5" t="str">
        <f t="shared" si="48"/>
        <v>Y</v>
      </c>
      <c r="AB376" s="7">
        <f t="shared" si="45"/>
        <v>0.99015098000000001</v>
      </c>
      <c r="AC376" s="7">
        <f t="shared" si="46"/>
        <v>0.99569595</v>
      </c>
      <c r="AD376" s="7">
        <f t="shared" si="47"/>
        <v>0.99472749999999999</v>
      </c>
    </row>
    <row r="377" spans="2:30" x14ac:dyDescent="0.2">
      <c r="B377" s="1">
        <v>374</v>
      </c>
      <c r="C377" s="2">
        <v>20240819364</v>
      </c>
      <c r="D377" s="2">
        <v>0</v>
      </c>
      <c r="E377" s="2">
        <v>72060000</v>
      </c>
      <c r="F377" s="2">
        <v>0.87744999999999995</v>
      </c>
      <c r="G377" s="2">
        <v>0.92</v>
      </c>
      <c r="H377" s="2">
        <v>5411936</v>
      </c>
      <c r="I377" s="2">
        <v>0</v>
      </c>
      <c r="J377" s="2">
        <v>4.99E-2</v>
      </c>
      <c r="K377" s="2">
        <v>5.67E-2</v>
      </c>
      <c r="L377" s="2" t="s">
        <v>315</v>
      </c>
      <c r="M377" s="2">
        <v>47354.249472839998</v>
      </c>
      <c r="N377" s="2">
        <v>0.89706841999999998</v>
      </c>
      <c r="O377" s="2">
        <v>0.89690000000000003</v>
      </c>
      <c r="P377" s="2">
        <v>2.0287260000000001E-2</v>
      </c>
      <c r="Q377" s="2">
        <v>72898625</v>
      </c>
      <c r="R377" s="2">
        <v>64628131</v>
      </c>
      <c r="S377" s="2">
        <v>64642750</v>
      </c>
      <c r="T377" s="2">
        <v>0.88573595999999999</v>
      </c>
      <c r="U377" s="2">
        <v>0.88624941000000002</v>
      </c>
      <c r="V377" s="2">
        <v>6.5657859999999998E-2</v>
      </c>
      <c r="W377" s="2">
        <f t="shared" si="41"/>
        <v>0</v>
      </c>
      <c r="X377" s="2">
        <f t="shared" si="42"/>
        <v>0</v>
      </c>
      <c r="Y377" s="2">
        <f t="shared" si="43"/>
        <v>0</v>
      </c>
      <c r="Z377" s="2">
        <f t="shared" si="44"/>
        <v>0</v>
      </c>
      <c r="AA377" s="5" t="str">
        <f t="shared" si="48"/>
        <v/>
      </c>
      <c r="AB377" s="7">
        <f t="shared" si="45"/>
        <v>0.98883595999999996</v>
      </c>
      <c r="AC377" s="7">
        <f t="shared" si="46"/>
        <v>0.98934940999999998</v>
      </c>
      <c r="AD377" s="7">
        <f t="shared" si="47"/>
        <v>0.99983158000000005</v>
      </c>
    </row>
    <row r="378" spans="2:30" x14ac:dyDescent="0.2">
      <c r="B378" s="1">
        <v>375</v>
      </c>
      <c r="C378" s="2">
        <v>20240346112</v>
      </c>
      <c r="D378" s="2">
        <v>0</v>
      </c>
      <c r="E378" s="2">
        <v>123519000</v>
      </c>
      <c r="F378" s="2">
        <v>0.87744999999999995</v>
      </c>
      <c r="G378" s="2">
        <v>0.06</v>
      </c>
      <c r="H378" s="2">
        <v>2124418</v>
      </c>
      <c r="I378" s="2">
        <v>0</v>
      </c>
      <c r="J378" s="2">
        <v>1.4800000000000001E-2</v>
      </c>
      <c r="K378" s="2">
        <v>0</v>
      </c>
      <c r="L378" s="2" t="s">
        <v>316</v>
      </c>
      <c r="M378" s="2">
        <v>49231.382217650003</v>
      </c>
      <c r="N378" s="2">
        <v>0.87707073000000002</v>
      </c>
      <c r="O378" s="2">
        <v>0.87170000000000003</v>
      </c>
      <c r="P378" s="2">
        <v>0.53264113000000002</v>
      </c>
      <c r="Q378" s="2">
        <v>122419100</v>
      </c>
      <c r="R378" s="2">
        <v>107676987</v>
      </c>
      <c r="S378" s="2">
        <v>108334900</v>
      </c>
      <c r="T378" s="2">
        <v>0.8862681</v>
      </c>
      <c r="U378" s="2">
        <v>0.87865371999999997</v>
      </c>
      <c r="V378" s="2">
        <v>0.62369481999999998</v>
      </c>
      <c r="W378" s="2">
        <f t="shared" si="41"/>
        <v>0</v>
      </c>
      <c r="X378" s="2">
        <f t="shared" si="42"/>
        <v>0</v>
      </c>
      <c r="Y378" s="2">
        <f t="shared" si="43"/>
        <v>0</v>
      </c>
      <c r="Z378" s="2">
        <f t="shared" si="44"/>
        <v>0</v>
      </c>
      <c r="AA378" s="5" t="str">
        <f t="shared" si="48"/>
        <v/>
      </c>
      <c r="AB378" s="7">
        <f t="shared" si="45"/>
        <v>0.98543190000000003</v>
      </c>
      <c r="AC378" s="7">
        <f t="shared" si="46"/>
        <v>0.99304628000000006</v>
      </c>
      <c r="AD378" s="7">
        <f t="shared" si="47"/>
        <v>0.99462927000000001</v>
      </c>
    </row>
    <row r="379" spans="2:30" x14ac:dyDescent="0.2">
      <c r="B379" s="1">
        <v>376</v>
      </c>
      <c r="C379" s="2">
        <v>20240511593</v>
      </c>
      <c r="D379" s="2">
        <v>0</v>
      </c>
      <c r="E379" s="2">
        <v>89887000</v>
      </c>
      <c r="F379" s="2">
        <v>0.87744999999999995</v>
      </c>
      <c r="G379" s="2">
        <v>0.49</v>
      </c>
      <c r="H379" s="2">
        <v>4930882</v>
      </c>
      <c r="I379" s="2">
        <v>0</v>
      </c>
      <c r="J379" s="2">
        <v>0</v>
      </c>
      <c r="K379" s="2">
        <v>4.5199999999999997E-2</v>
      </c>
      <c r="L379" s="2" t="s">
        <v>317</v>
      </c>
      <c r="M379" s="2">
        <v>39452.368628420001</v>
      </c>
      <c r="N379" s="2">
        <v>0.89119051999999999</v>
      </c>
      <c r="O379" s="2">
        <v>0.89019999999999999</v>
      </c>
      <c r="P379" s="2">
        <v>9.4315079999999996E-2</v>
      </c>
      <c r="Q379" s="2">
        <v>90509300</v>
      </c>
      <c r="R379" s="2">
        <v>80021665</v>
      </c>
      <c r="S379" s="2">
        <v>80106442</v>
      </c>
      <c r="T379" s="2">
        <v>0.88388054999999999</v>
      </c>
      <c r="U379" s="2">
        <v>0.88332160999999998</v>
      </c>
      <c r="V379" s="2">
        <v>6.5657859999999998E-2</v>
      </c>
      <c r="W379" s="2">
        <f t="shared" si="41"/>
        <v>0</v>
      </c>
      <c r="X379" s="2">
        <f t="shared" si="42"/>
        <v>0</v>
      </c>
      <c r="Y379" s="2">
        <f t="shared" si="43"/>
        <v>0</v>
      </c>
      <c r="Z379" s="2">
        <f t="shared" si="44"/>
        <v>0</v>
      </c>
      <c r="AA379" s="5" t="str">
        <f t="shared" si="48"/>
        <v/>
      </c>
      <c r="AB379" s="7">
        <f t="shared" si="45"/>
        <v>0.99368055</v>
      </c>
      <c r="AC379" s="7">
        <f t="shared" si="46"/>
        <v>0.99312160999999999</v>
      </c>
      <c r="AD379" s="7">
        <f t="shared" si="47"/>
        <v>0.99900948000000001</v>
      </c>
    </row>
    <row r="380" spans="2:30" x14ac:dyDescent="0.2">
      <c r="B380" s="1">
        <v>377</v>
      </c>
      <c r="C380" s="2">
        <v>20240310717</v>
      </c>
      <c r="D380" s="2">
        <v>0</v>
      </c>
      <c r="E380" s="2">
        <v>74574000</v>
      </c>
      <c r="F380" s="2">
        <v>0.87744999999999995</v>
      </c>
      <c r="G380" s="2">
        <v>1.34</v>
      </c>
      <c r="H380" s="2">
        <v>4789688</v>
      </c>
      <c r="I380" s="2">
        <v>0</v>
      </c>
      <c r="J380" s="2">
        <v>4.99E-2</v>
      </c>
      <c r="K380" s="2">
        <v>4.3900000000000002E-2</v>
      </c>
      <c r="L380" s="2" t="s">
        <v>318</v>
      </c>
      <c r="M380" s="2">
        <v>38538.561630600001</v>
      </c>
      <c r="N380" s="2">
        <v>0.87351489999999998</v>
      </c>
      <c r="O380" s="2">
        <v>0.87039999999999995</v>
      </c>
      <c r="P380" s="2">
        <v>0.30659746999999998</v>
      </c>
      <c r="Q380" s="2">
        <v>73310025</v>
      </c>
      <c r="R380" s="2">
        <v>64912858</v>
      </c>
      <c r="S380" s="2">
        <v>65141500</v>
      </c>
      <c r="T380" s="2">
        <v>0.88445664999999996</v>
      </c>
      <c r="U380" s="2">
        <v>0.88501726999999997</v>
      </c>
      <c r="V380" s="2">
        <v>6.5657859999999998E-2</v>
      </c>
      <c r="W380" s="2">
        <f t="shared" si="41"/>
        <v>0</v>
      </c>
      <c r="X380" s="2">
        <f t="shared" si="42"/>
        <v>0</v>
      </c>
      <c r="Y380" s="2">
        <f t="shared" si="43"/>
        <v>0</v>
      </c>
      <c r="Z380" s="2">
        <f t="shared" si="44"/>
        <v>0</v>
      </c>
      <c r="AA380" s="5" t="str">
        <f t="shared" si="48"/>
        <v/>
      </c>
      <c r="AB380" s="7">
        <f t="shared" si="45"/>
        <v>0.98594335</v>
      </c>
      <c r="AC380" s="7">
        <f t="shared" si="46"/>
        <v>0.98538272999999998</v>
      </c>
      <c r="AD380" s="7">
        <f t="shared" si="47"/>
        <v>0.99688509999999997</v>
      </c>
    </row>
    <row r="381" spans="2:30" x14ac:dyDescent="0.2">
      <c r="B381" s="1">
        <v>378</v>
      </c>
      <c r="C381" s="2">
        <v>20241143596</v>
      </c>
      <c r="D381" s="2">
        <v>0</v>
      </c>
      <c r="E381" s="2">
        <v>137965000</v>
      </c>
      <c r="F381" s="2">
        <v>0.87744999999999995</v>
      </c>
      <c r="G381" s="2">
        <v>2.64</v>
      </c>
      <c r="H381" s="2">
        <v>6661503</v>
      </c>
      <c r="I381" s="2">
        <v>119528093</v>
      </c>
      <c r="J381" s="2">
        <v>4.99E-2</v>
      </c>
      <c r="K381" s="2">
        <v>7.2700000000000001E-2</v>
      </c>
      <c r="L381" s="2" t="s">
        <v>319</v>
      </c>
      <c r="M381" s="2">
        <v>30157.63684476</v>
      </c>
      <c r="N381" s="2">
        <v>0.88102396000000005</v>
      </c>
      <c r="O381" s="2">
        <v>0.88090000000000002</v>
      </c>
      <c r="P381" s="2">
        <v>8.4818600000000008E-3</v>
      </c>
      <c r="Q381" s="2">
        <v>137583225</v>
      </c>
      <c r="R381" s="2">
        <v>121538768</v>
      </c>
      <c r="S381" s="2">
        <v>121550470</v>
      </c>
      <c r="T381" s="2">
        <v>0.88570145</v>
      </c>
      <c r="U381" s="2">
        <v>0.88302111000000005</v>
      </c>
      <c r="V381" s="2">
        <v>6.5657859999999998E-2</v>
      </c>
      <c r="W381" s="2">
        <f t="shared" si="41"/>
        <v>0</v>
      </c>
      <c r="X381" s="2">
        <f t="shared" si="42"/>
        <v>0</v>
      </c>
      <c r="Y381" s="2">
        <f t="shared" si="43"/>
        <v>0</v>
      </c>
      <c r="Z381" s="2">
        <f t="shared" si="44"/>
        <v>0</v>
      </c>
      <c r="AA381" s="5" t="str">
        <f t="shared" si="48"/>
        <v/>
      </c>
      <c r="AB381" s="7">
        <f t="shared" si="45"/>
        <v>0.99519855000000002</v>
      </c>
      <c r="AC381" s="7">
        <f t="shared" si="46"/>
        <v>0.99787888999999996</v>
      </c>
      <c r="AD381" s="7">
        <f t="shared" si="47"/>
        <v>0.99987603999999997</v>
      </c>
    </row>
    <row r="382" spans="2:30" x14ac:dyDescent="0.2">
      <c r="B382" s="1">
        <v>379</v>
      </c>
      <c r="C382" s="2">
        <v>20240926665</v>
      </c>
      <c r="D382" s="2">
        <v>3</v>
      </c>
      <c r="E382" s="2">
        <v>200000000</v>
      </c>
      <c r="F382" s="2">
        <v>0.87744999999999995</v>
      </c>
      <c r="G382" s="2">
        <v>4.18</v>
      </c>
      <c r="H382" s="2">
        <v>10953411</v>
      </c>
      <c r="I382" s="2">
        <v>0</v>
      </c>
      <c r="J382" s="2">
        <v>6.2E-2</v>
      </c>
      <c r="K382" s="2">
        <v>0</v>
      </c>
      <c r="L382" s="2" t="s">
        <v>320</v>
      </c>
      <c r="M382" s="2">
        <v>45479.554765690002</v>
      </c>
      <c r="N382" s="2">
        <v>0.88533925000000002</v>
      </c>
      <c r="O382" s="2">
        <v>0.88519999999999999</v>
      </c>
      <c r="P382" s="2">
        <v>1.15835E-2</v>
      </c>
      <c r="Q382" s="2">
        <v>200242000</v>
      </c>
      <c r="R382" s="2">
        <v>177044683</v>
      </c>
      <c r="S382" s="2">
        <v>177067850</v>
      </c>
      <c r="T382" s="2">
        <v>0.88434773</v>
      </c>
      <c r="U382" s="2">
        <v>0.88367041000000002</v>
      </c>
      <c r="V382" s="2">
        <v>6.5657859999999998E-2</v>
      </c>
      <c r="W382" s="2">
        <f t="shared" si="41"/>
        <v>0</v>
      </c>
      <c r="X382" s="2">
        <f t="shared" si="42"/>
        <v>0</v>
      </c>
      <c r="Y382" s="2">
        <f t="shared" si="43"/>
        <v>0</v>
      </c>
      <c r="Z382" s="2">
        <f t="shared" si="44"/>
        <v>0</v>
      </c>
      <c r="AA382" s="5" t="str">
        <f t="shared" si="48"/>
        <v/>
      </c>
      <c r="AB382" s="7">
        <f t="shared" si="45"/>
        <v>0.99914773000000001</v>
      </c>
      <c r="AC382" s="7">
        <f t="shared" si="46"/>
        <v>0.99847041000000003</v>
      </c>
      <c r="AD382" s="7">
        <f t="shared" si="47"/>
        <v>0.99986074999999996</v>
      </c>
    </row>
    <row r="383" spans="2:30" x14ac:dyDescent="0.2">
      <c r="B383" s="1">
        <v>380</v>
      </c>
      <c r="C383" s="2">
        <v>20240447024</v>
      </c>
      <c r="D383" s="2">
        <v>0</v>
      </c>
      <c r="E383" s="2">
        <v>1316610000</v>
      </c>
      <c r="F383" s="2">
        <v>0.86745000000000005</v>
      </c>
      <c r="G383" s="2">
        <v>0.28999999999999998</v>
      </c>
      <c r="H383" s="2">
        <v>39854494</v>
      </c>
      <c r="I383" s="2">
        <v>445703419</v>
      </c>
      <c r="J383" s="2">
        <v>0.05</v>
      </c>
      <c r="K383" s="2">
        <v>0</v>
      </c>
      <c r="L383" s="2" t="s">
        <v>22</v>
      </c>
      <c r="M383" s="2">
        <v>1640</v>
      </c>
      <c r="N383" s="2">
        <v>0.87059189999999997</v>
      </c>
      <c r="O383" s="2">
        <v>0.87060000000000004</v>
      </c>
      <c r="P383" s="2">
        <v>3.8160899999999998E-3</v>
      </c>
      <c r="Q383" s="2">
        <v>1315230900</v>
      </c>
      <c r="R383" s="2">
        <v>1146179757</v>
      </c>
      <c r="S383" s="2">
        <v>1146230000</v>
      </c>
      <c r="T383" s="2">
        <v>0.87418465999999995</v>
      </c>
      <c r="U383" s="2">
        <v>0.87188436000000002</v>
      </c>
      <c r="V383" s="2">
        <v>0.28353437999999997</v>
      </c>
      <c r="W383" s="2">
        <f t="shared" si="41"/>
        <v>0</v>
      </c>
      <c r="X383" s="2">
        <f t="shared" si="42"/>
        <v>0</v>
      </c>
      <c r="Y383" s="2">
        <f t="shared" si="43"/>
        <v>0</v>
      </c>
      <c r="Z383" s="2">
        <f t="shared" si="44"/>
        <v>0</v>
      </c>
      <c r="AA383" s="5" t="str">
        <f t="shared" si="48"/>
        <v/>
      </c>
      <c r="AB383" s="7">
        <f t="shared" si="45"/>
        <v>0.99641534000000009</v>
      </c>
      <c r="AC383" s="7">
        <f t="shared" si="46"/>
        <v>0.99871564000000002</v>
      </c>
      <c r="AD383" s="7">
        <f t="shared" si="47"/>
        <v>0.99999189999999993</v>
      </c>
    </row>
    <row r="384" spans="2:30" x14ac:dyDescent="0.2">
      <c r="B384" s="1">
        <v>381</v>
      </c>
      <c r="C384" s="2">
        <v>20240401222</v>
      </c>
      <c r="D384" s="2">
        <v>0</v>
      </c>
      <c r="E384" s="2">
        <v>72765000</v>
      </c>
      <c r="F384" s="2">
        <v>0.87744999999999995</v>
      </c>
      <c r="G384" s="2">
        <v>0.25</v>
      </c>
      <c r="H384" s="2">
        <v>4484961</v>
      </c>
      <c r="I384" s="2">
        <v>0</v>
      </c>
      <c r="J384" s="2">
        <v>4.0000000000000002E-4</v>
      </c>
      <c r="K384" s="2">
        <v>8.9599999999999999E-2</v>
      </c>
      <c r="L384" s="2" t="s">
        <v>321</v>
      </c>
      <c r="M384" s="2">
        <v>40971.69473114</v>
      </c>
      <c r="N384" s="2">
        <v>0.87321762000000003</v>
      </c>
      <c r="O384" s="2">
        <v>0.87060000000000004</v>
      </c>
      <c r="P384" s="2">
        <v>0.26519618</v>
      </c>
      <c r="Q384" s="2">
        <v>71567700</v>
      </c>
      <c r="R384" s="2">
        <v>63346710</v>
      </c>
      <c r="S384" s="2">
        <v>63539680</v>
      </c>
      <c r="T384" s="2">
        <v>0.88517546000000003</v>
      </c>
      <c r="U384" s="2">
        <v>0.88403754000000001</v>
      </c>
      <c r="V384" s="2">
        <v>0.17360813</v>
      </c>
      <c r="W384" s="2">
        <f t="shared" si="41"/>
        <v>0</v>
      </c>
      <c r="X384" s="2">
        <f t="shared" si="42"/>
        <v>0</v>
      </c>
      <c r="Y384" s="2">
        <f t="shared" si="43"/>
        <v>0</v>
      </c>
      <c r="Z384" s="2">
        <f t="shared" si="44"/>
        <v>0</v>
      </c>
      <c r="AA384" s="5" t="str">
        <f t="shared" si="48"/>
        <v/>
      </c>
      <c r="AB384" s="7">
        <f t="shared" si="45"/>
        <v>0.98542454000000002</v>
      </c>
      <c r="AC384" s="7">
        <f t="shared" si="46"/>
        <v>0.98656246000000003</v>
      </c>
      <c r="AD384" s="7">
        <f t="shared" si="47"/>
        <v>0.99738238000000001</v>
      </c>
    </row>
    <row r="385" spans="2:30" x14ac:dyDescent="0.2">
      <c r="B385" s="1">
        <v>382</v>
      </c>
      <c r="C385" s="2">
        <v>20240337153</v>
      </c>
      <c r="D385" s="2">
        <v>0</v>
      </c>
      <c r="E385" s="2">
        <v>177281000</v>
      </c>
      <c r="F385" s="2">
        <v>0.87744999999999995</v>
      </c>
      <c r="G385" s="2">
        <v>3.36</v>
      </c>
      <c r="H385" s="2">
        <v>8345168</v>
      </c>
      <c r="I385" s="2">
        <v>0</v>
      </c>
      <c r="J385" s="2">
        <v>0</v>
      </c>
      <c r="K385" s="2">
        <v>6.5100000000000005E-2</v>
      </c>
      <c r="L385" s="2" t="s">
        <v>322</v>
      </c>
      <c r="M385" s="2">
        <v>51361.071925880002</v>
      </c>
      <c r="N385" s="2">
        <v>0.87620540000000002</v>
      </c>
      <c r="O385" s="2">
        <v>0.87619999999999998</v>
      </c>
      <c r="P385" s="2">
        <v>4.3078500000000002E-3</v>
      </c>
      <c r="Q385" s="2">
        <v>175855300</v>
      </c>
      <c r="R385" s="2">
        <v>155326933</v>
      </c>
      <c r="S385" s="2">
        <v>155334570</v>
      </c>
      <c r="T385" s="2">
        <v>0.88331848999999996</v>
      </c>
      <c r="U385" s="2">
        <v>0.88253756999999999</v>
      </c>
      <c r="V385" s="2">
        <v>6.5657859999999998E-2</v>
      </c>
      <c r="W385" s="2">
        <f t="shared" si="41"/>
        <v>0</v>
      </c>
      <c r="X385" s="2">
        <f t="shared" si="42"/>
        <v>0</v>
      </c>
      <c r="Y385" s="2">
        <f t="shared" si="43"/>
        <v>0</v>
      </c>
      <c r="Z385" s="2">
        <f t="shared" si="44"/>
        <v>0</v>
      </c>
      <c r="AA385" s="5" t="str">
        <f t="shared" si="48"/>
        <v/>
      </c>
      <c r="AB385" s="7">
        <f t="shared" si="45"/>
        <v>0.99288151000000002</v>
      </c>
      <c r="AC385" s="7">
        <f t="shared" si="46"/>
        <v>0.99366242999999999</v>
      </c>
      <c r="AD385" s="7">
        <f t="shared" si="47"/>
        <v>0.99999459999999996</v>
      </c>
    </row>
    <row r="386" spans="2:30" x14ac:dyDescent="0.2">
      <c r="B386" s="1">
        <v>383</v>
      </c>
      <c r="C386" s="2">
        <v>20240441531</v>
      </c>
      <c r="D386" s="2">
        <v>0</v>
      </c>
      <c r="E386" s="2">
        <v>116812000</v>
      </c>
      <c r="F386" s="2">
        <v>0.87744999999999995</v>
      </c>
      <c r="G386" s="2">
        <v>1.79</v>
      </c>
      <c r="H386" s="2">
        <v>7782002</v>
      </c>
      <c r="I386" s="2">
        <v>0</v>
      </c>
      <c r="J386" s="2">
        <v>4.0000000000000002E-4</v>
      </c>
      <c r="K386" s="2">
        <v>9.2999999999999999E-2</v>
      </c>
      <c r="L386" s="2" t="s">
        <v>323</v>
      </c>
      <c r="M386" s="2">
        <v>59502.080027750002</v>
      </c>
      <c r="N386" s="2">
        <v>0.88454465000000004</v>
      </c>
      <c r="O386" s="2">
        <v>0.88449999999999995</v>
      </c>
      <c r="P386" s="2">
        <v>2.8961099999999999E-3</v>
      </c>
      <c r="Q386" s="2">
        <v>116665750</v>
      </c>
      <c r="R386" s="2">
        <v>103322047</v>
      </c>
      <c r="S386" s="2">
        <v>103325430</v>
      </c>
      <c r="T386" s="2">
        <v>0.88477854</v>
      </c>
      <c r="U386" s="2">
        <v>0.88514892999999994</v>
      </c>
      <c r="V386" s="2">
        <v>6.5657859999999998E-2</v>
      </c>
      <c r="W386" s="2">
        <f t="shared" si="41"/>
        <v>0</v>
      </c>
      <c r="X386" s="2">
        <f t="shared" si="42"/>
        <v>0</v>
      </c>
      <c r="Y386" s="2">
        <f t="shared" si="43"/>
        <v>0</v>
      </c>
      <c r="Z386" s="2">
        <f t="shared" si="44"/>
        <v>0</v>
      </c>
      <c r="AA386" s="5" t="str">
        <f t="shared" si="48"/>
        <v/>
      </c>
      <c r="AB386" s="7">
        <f t="shared" si="45"/>
        <v>0.99972145999999995</v>
      </c>
      <c r="AC386" s="7">
        <f t="shared" si="46"/>
        <v>0.99935107000000001</v>
      </c>
      <c r="AD386" s="7">
        <f t="shared" si="47"/>
        <v>0.99995534999999991</v>
      </c>
    </row>
    <row r="387" spans="2:30" x14ac:dyDescent="0.2">
      <c r="B387" s="1">
        <v>384</v>
      </c>
      <c r="C387" s="2">
        <v>20240500750</v>
      </c>
      <c r="D387" s="2">
        <v>0</v>
      </c>
      <c r="E387" s="2">
        <v>95711000</v>
      </c>
      <c r="F387" s="2">
        <v>0.87744999999999995</v>
      </c>
      <c r="G387" s="2">
        <v>0.7</v>
      </c>
      <c r="H387" s="2">
        <v>4107044</v>
      </c>
      <c r="I387" s="2">
        <v>0</v>
      </c>
      <c r="J387" s="2">
        <v>4.99E-2</v>
      </c>
      <c r="K387" s="2">
        <v>3.9899999999999998E-2</v>
      </c>
      <c r="L387" s="2" t="s">
        <v>324</v>
      </c>
      <c r="M387" s="2">
        <v>52155.62102174</v>
      </c>
      <c r="N387" s="2">
        <v>0.87263822999999996</v>
      </c>
      <c r="O387" s="2">
        <v>0.87229999999999996</v>
      </c>
      <c r="P387" s="2">
        <v>3.114689E-2</v>
      </c>
      <c r="Q387" s="2">
        <v>94578550</v>
      </c>
      <c r="R387" s="2">
        <v>83491267</v>
      </c>
      <c r="S387" s="2">
        <v>83521078</v>
      </c>
      <c r="T387" s="2">
        <v>0.88281474999999998</v>
      </c>
      <c r="U387" s="2">
        <v>0.88229131000000005</v>
      </c>
      <c r="V387" s="2">
        <v>6.5657859999999998E-2</v>
      </c>
      <c r="W387" s="2">
        <f t="shared" si="41"/>
        <v>0</v>
      </c>
      <c r="X387" s="2">
        <f t="shared" si="42"/>
        <v>0</v>
      </c>
      <c r="Y387" s="2">
        <f t="shared" si="43"/>
        <v>0</v>
      </c>
      <c r="Z387" s="2">
        <f t="shared" si="44"/>
        <v>0</v>
      </c>
      <c r="AA387" s="5" t="str">
        <f t="shared" si="48"/>
        <v/>
      </c>
      <c r="AB387" s="7">
        <f t="shared" si="45"/>
        <v>0.98948524999999998</v>
      </c>
      <c r="AC387" s="7">
        <f t="shared" si="46"/>
        <v>0.99000868999999991</v>
      </c>
      <c r="AD387" s="7">
        <f t="shared" si="47"/>
        <v>0.99966177000000001</v>
      </c>
    </row>
    <row r="388" spans="2:30" x14ac:dyDescent="0.2">
      <c r="B388" s="1">
        <v>385</v>
      </c>
      <c r="C388" s="2">
        <v>20240616576</v>
      </c>
      <c r="D388" s="2">
        <v>0</v>
      </c>
      <c r="E388" s="2">
        <v>91603400</v>
      </c>
      <c r="F388" s="2">
        <v>0.87744999999999995</v>
      </c>
      <c r="G388" s="2">
        <v>1.38</v>
      </c>
      <c r="H388" s="2">
        <v>7633409</v>
      </c>
      <c r="I388" s="2">
        <v>0</v>
      </c>
      <c r="J388" s="2">
        <v>0</v>
      </c>
      <c r="K388" s="2">
        <v>3.73E-2</v>
      </c>
      <c r="L388" s="2" t="s">
        <v>22</v>
      </c>
      <c r="M388" s="2">
        <v>1640</v>
      </c>
      <c r="N388" s="2">
        <v>0.88566</v>
      </c>
      <c r="O388" s="2">
        <v>0.88560000000000005</v>
      </c>
      <c r="P388" s="2">
        <v>4.8360699999999996E-3</v>
      </c>
      <c r="Q388" s="2">
        <v>91389325</v>
      </c>
      <c r="R388" s="2">
        <v>81125037</v>
      </c>
      <c r="S388" s="2">
        <v>81129467</v>
      </c>
      <c r="T388" s="2">
        <v>0.88630883999999999</v>
      </c>
      <c r="U388" s="2">
        <v>0.88782019999999995</v>
      </c>
      <c r="V388" s="2">
        <v>6.5657859999999998E-2</v>
      </c>
      <c r="W388" s="2">
        <f t="shared" ref="W388:W451" si="49">IF(T388&lt;$N388,IF(T388&gt;$O388,1,0),0)</f>
        <v>0</v>
      </c>
      <c r="X388" s="2">
        <f t="shared" ref="X388:X451" si="50">IF(U388&lt;$N388,IF(U388&gt;$O388,1,0),0)</f>
        <v>0</v>
      </c>
      <c r="Y388" s="2">
        <f t="shared" ref="Y388:Y451" si="51">IF(($T388-$X$1)&lt;$N388,IF(($T388-$X$1)&gt;$O388,1,0),0)</f>
        <v>0</v>
      </c>
      <c r="Z388" s="2">
        <f t="shared" ref="Z388:Z451" si="52">IF(($U388+$X$1)&lt;$N388,IF(($U388+$X$1)&gt;$O388,1,0),0)</f>
        <v>0</v>
      </c>
      <c r="AA388" s="5" t="str">
        <f t="shared" si="48"/>
        <v/>
      </c>
      <c r="AB388" s="7">
        <f t="shared" ref="AB388:AB451" si="53">(1-ABS(T388-$O388))</f>
        <v>0.99929116000000007</v>
      </c>
      <c r="AC388" s="7">
        <f t="shared" ref="AC388:AC451" si="54">(1-ABS(U388-$O388))</f>
        <v>0.99777980000000011</v>
      </c>
      <c r="AD388" s="7">
        <f t="shared" ref="AD388:AD451" si="55">(1-ABS(N388-$O388))</f>
        <v>0.99994000000000005</v>
      </c>
    </row>
    <row r="389" spans="2:30" x14ac:dyDescent="0.2">
      <c r="B389" s="1">
        <v>386</v>
      </c>
      <c r="C389" s="2">
        <v>20240827653</v>
      </c>
      <c r="D389" s="2">
        <v>0</v>
      </c>
      <c r="E389" s="2">
        <v>184580000</v>
      </c>
      <c r="F389" s="2">
        <v>0.87744999999999995</v>
      </c>
      <c r="G389" s="2">
        <v>0.57999999999999996</v>
      </c>
      <c r="H389" s="2">
        <v>19103477</v>
      </c>
      <c r="I389" s="2">
        <v>0</v>
      </c>
      <c r="J389" s="2">
        <v>9.98E-2</v>
      </c>
      <c r="K389" s="2">
        <v>3.1E-2</v>
      </c>
      <c r="L389" s="2" t="s">
        <v>325</v>
      </c>
      <c r="M389" s="2">
        <v>37670.353523290003</v>
      </c>
      <c r="N389" s="2">
        <v>0.88128183000000004</v>
      </c>
      <c r="O389" s="2">
        <v>0.87009999999999998</v>
      </c>
      <c r="P389" s="2">
        <v>1.1206544599999999</v>
      </c>
      <c r="Q389" s="2">
        <v>180360550</v>
      </c>
      <c r="R389" s="2">
        <v>160598496</v>
      </c>
      <c r="S389" s="2">
        <v>162667000</v>
      </c>
      <c r="T389" s="2">
        <v>0.88912608000000004</v>
      </c>
      <c r="U389" s="2">
        <v>0.88870227000000002</v>
      </c>
      <c r="V389" s="2">
        <v>6.5657859999999998E-2</v>
      </c>
      <c r="W389" s="2">
        <f t="shared" si="49"/>
        <v>0</v>
      </c>
      <c r="X389" s="2">
        <f t="shared" si="50"/>
        <v>0</v>
      </c>
      <c r="Y389" s="2">
        <f t="shared" si="51"/>
        <v>0</v>
      </c>
      <c r="Z389" s="2">
        <f t="shared" si="52"/>
        <v>0</v>
      </c>
      <c r="AA389" s="5" t="str">
        <f t="shared" si="48"/>
        <v/>
      </c>
      <c r="AB389" s="7">
        <f t="shared" si="53"/>
        <v>0.98097391999999994</v>
      </c>
      <c r="AC389" s="7">
        <f t="shared" si="54"/>
        <v>0.98139772999999997</v>
      </c>
      <c r="AD389" s="7">
        <f t="shared" si="55"/>
        <v>0.98881816999999994</v>
      </c>
    </row>
    <row r="390" spans="2:30" x14ac:dyDescent="0.2">
      <c r="B390" s="1">
        <v>387</v>
      </c>
      <c r="C390" s="2">
        <v>20240218755</v>
      </c>
      <c r="D390" s="2">
        <v>0</v>
      </c>
      <c r="E390" s="2">
        <v>132250000</v>
      </c>
      <c r="F390" s="2">
        <v>0.87744999999999995</v>
      </c>
      <c r="G390" s="2">
        <v>0.37</v>
      </c>
      <c r="H390" s="2">
        <v>7832784</v>
      </c>
      <c r="I390" s="2">
        <v>0</v>
      </c>
      <c r="J390" s="2">
        <v>0.05</v>
      </c>
      <c r="K390" s="2">
        <v>4.4200000000000003E-2</v>
      </c>
      <c r="L390" s="2" t="s">
        <v>326</v>
      </c>
      <c r="M390" s="2">
        <v>43119.859205909997</v>
      </c>
      <c r="N390" s="2">
        <v>0.89199092999999996</v>
      </c>
      <c r="O390" s="2">
        <v>0.89159999999999995</v>
      </c>
      <c r="P390" s="2">
        <v>3.8114179999999998E-2</v>
      </c>
      <c r="Q390" s="2">
        <v>133290200</v>
      </c>
      <c r="R390" s="2">
        <v>117915394</v>
      </c>
      <c r="S390" s="2">
        <v>117965800</v>
      </c>
      <c r="T390" s="2">
        <v>0.88450850999999997</v>
      </c>
      <c r="U390" s="2">
        <v>0.88438275</v>
      </c>
      <c r="V390" s="2">
        <v>9.3033110000000002E-2</v>
      </c>
      <c r="W390" s="2">
        <f t="shared" si="49"/>
        <v>0</v>
      </c>
      <c r="X390" s="2">
        <f t="shared" si="50"/>
        <v>0</v>
      </c>
      <c r="Y390" s="2">
        <f t="shared" si="51"/>
        <v>0</v>
      </c>
      <c r="Z390" s="2">
        <f t="shared" si="52"/>
        <v>0</v>
      </c>
      <c r="AA390" s="5" t="str">
        <f t="shared" ref="AA390:AA453" si="56">IF(SUM(W390:X390)&gt;0,"Y","")</f>
        <v/>
      </c>
      <c r="AB390" s="7">
        <f t="shared" si="53"/>
        <v>0.99290851000000002</v>
      </c>
      <c r="AC390" s="7">
        <f t="shared" si="54"/>
        <v>0.99278275000000005</v>
      </c>
      <c r="AD390" s="7">
        <f t="shared" si="55"/>
        <v>0.99960906999999999</v>
      </c>
    </row>
    <row r="391" spans="2:30" x14ac:dyDescent="0.2">
      <c r="B391" s="1">
        <v>388</v>
      </c>
      <c r="C391" s="2">
        <v>20240715811</v>
      </c>
      <c r="D391" s="2">
        <v>0</v>
      </c>
      <c r="E391" s="2">
        <v>15059000</v>
      </c>
      <c r="F391" s="2">
        <v>0.87744999999999995</v>
      </c>
      <c r="G391" s="2">
        <v>0.39</v>
      </c>
      <c r="H391" s="2">
        <v>0</v>
      </c>
      <c r="I391" s="2">
        <v>0</v>
      </c>
      <c r="J391" s="2">
        <v>4.0000000000000002E-4</v>
      </c>
      <c r="K391" s="2">
        <v>1.34E-2</v>
      </c>
      <c r="L391" s="2" t="s">
        <v>327</v>
      </c>
      <c r="M391" s="2">
        <v>29214.703739969998</v>
      </c>
      <c r="N391" s="2">
        <v>0.87563318000000001</v>
      </c>
      <c r="O391" s="2">
        <v>0.87549999999999994</v>
      </c>
      <c r="P391" s="2">
        <v>1.7006440000000001E-2</v>
      </c>
      <c r="Q391" s="2">
        <v>15024900</v>
      </c>
      <c r="R391" s="2">
        <v>13183599</v>
      </c>
      <c r="S391" s="2">
        <v>13186160</v>
      </c>
      <c r="T391" s="2">
        <v>0.88150152999999998</v>
      </c>
      <c r="U391" s="2">
        <v>0.87858906000000003</v>
      </c>
      <c r="V391" s="2">
        <v>6.5657859999999998E-2</v>
      </c>
      <c r="W391" s="2">
        <f t="shared" si="49"/>
        <v>0</v>
      </c>
      <c r="X391" s="2">
        <f t="shared" si="50"/>
        <v>0</v>
      </c>
      <c r="Y391" s="2">
        <f t="shared" si="51"/>
        <v>1</v>
      </c>
      <c r="Z391" s="2">
        <f t="shared" si="52"/>
        <v>0</v>
      </c>
      <c r="AA391" s="5" t="str">
        <f t="shared" si="56"/>
        <v/>
      </c>
      <c r="AB391" s="7">
        <f t="shared" si="53"/>
        <v>0.99399846999999997</v>
      </c>
      <c r="AC391" s="7">
        <f t="shared" si="54"/>
        <v>0.99691093999999991</v>
      </c>
      <c r="AD391" s="7">
        <f t="shared" si="55"/>
        <v>0.99986681999999993</v>
      </c>
    </row>
    <row r="392" spans="2:30" x14ac:dyDescent="0.2">
      <c r="B392" s="1">
        <v>389</v>
      </c>
      <c r="C392" s="2">
        <v>20240226959</v>
      </c>
      <c r="D392" s="2">
        <v>0</v>
      </c>
      <c r="E392" s="2">
        <v>96230000</v>
      </c>
      <c r="F392" s="2">
        <v>0.87744999999999995</v>
      </c>
      <c r="G392" s="2">
        <v>0.11</v>
      </c>
      <c r="H392" s="2">
        <v>2113260</v>
      </c>
      <c r="I392" s="2">
        <v>0</v>
      </c>
      <c r="J392" s="2">
        <v>4.99E-2</v>
      </c>
      <c r="K392" s="2">
        <v>3.9699999999999999E-2</v>
      </c>
      <c r="L392" s="2" t="s">
        <v>328</v>
      </c>
      <c r="M392" s="2">
        <v>31892.07759244</v>
      </c>
      <c r="N392" s="2">
        <v>0.88705732999999998</v>
      </c>
      <c r="O392" s="2">
        <v>0.88660000000000005</v>
      </c>
      <c r="P392" s="2">
        <v>4.2045100000000002E-2</v>
      </c>
      <c r="Q392" s="2">
        <v>96942375</v>
      </c>
      <c r="R392" s="2">
        <v>85321067</v>
      </c>
      <c r="S392" s="2">
        <v>85361527</v>
      </c>
      <c r="T392" s="2">
        <v>0.88293469000000002</v>
      </c>
      <c r="U392" s="2">
        <v>0.87966491000000002</v>
      </c>
      <c r="V392" s="2">
        <v>0.45231492000000001</v>
      </c>
      <c r="W392" s="2">
        <f t="shared" si="49"/>
        <v>0</v>
      </c>
      <c r="X392" s="2">
        <f t="shared" si="50"/>
        <v>0</v>
      </c>
      <c r="Y392" s="2">
        <f t="shared" si="51"/>
        <v>0</v>
      </c>
      <c r="Z392" s="2">
        <f t="shared" si="52"/>
        <v>0</v>
      </c>
      <c r="AA392" s="5" t="str">
        <f t="shared" si="56"/>
        <v/>
      </c>
      <c r="AB392" s="7">
        <f t="shared" si="53"/>
        <v>0.99633468999999997</v>
      </c>
      <c r="AC392" s="7">
        <f t="shared" si="54"/>
        <v>0.99306490999999997</v>
      </c>
      <c r="AD392" s="7">
        <f t="shared" si="55"/>
        <v>0.99954267000000008</v>
      </c>
    </row>
    <row r="393" spans="2:30" x14ac:dyDescent="0.2">
      <c r="B393" s="1">
        <v>390</v>
      </c>
      <c r="C393" s="2">
        <v>20240231222</v>
      </c>
      <c r="D393" s="2">
        <v>0</v>
      </c>
      <c r="E393" s="2">
        <v>81000000</v>
      </c>
      <c r="F393" s="2">
        <v>0.87744999999999995</v>
      </c>
      <c r="G393" s="2">
        <v>2.4500000000000002</v>
      </c>
      <c r="H393" s="2">
        <v>3051682</v>
      </c>
      <c r="I393" s="2">
        <v>0</v>
      </c>
      <c r="J393" s="2">
        <v>4.99E-2</v>
      </c>
      <c r="K393" s="2">
        <v>3.56E-2</v>
      </c>
      <c r="L393" s="2" t="s">
        <v>329</v>
      </c>
      <c r="M393" s="2">
        <v>39929.908518789998</v>
      </c>
      <c r="N393" s="2">
        <v>0.88634555999999998</v>
      </c>
      <c r="O393" s="2">
        <v>0.88629999999999998</v>
      </c>
      <c r="P393" s="2">
        <v>5.9666700000000003E-3</v>
      </c>
      <c r="Q393" s="2">
        <v>81389450</v>
      </c>
      <c r="R393" s="2">
        <v>71789157</v>
      </c>
      <c r="S393" s="2">
        <v>71793990</v>
      </c>
      <c r="T393" s="2">
        <v>0.88156579000000002</v>
      </c>
      <c r="U393" s="2">
        <v>0.88193569000000005</v>
      </c>
      <c r="V393" s="2">
        <v>6.5657859999999998E-2</v>
      </c>
      <c r="W393" s="2">
        <f t="shared" si="49"/>
        <v>0</v>
      </c>
      <c r="X393" s="2">
        <f t="shared" si="50"/>
        <v>0</v>
      </c>
      <c r="Y393" s="2">
        <f t="shared" si="51"/>
        <v>0</v>
      </c>
      <c r="Z393" s="2">
        <f t="shared" si="52"/>
        <v>0</v>
      </c>
      <c r="AA393" s="5" t="str">
        <f t="shared" si="56"/>
        <v/>
      </c>
      <c r="AB393" s="7">
        <f t="shared" si="53"/>
        <v>0.99526579000000004</v>
      </c>
      <c r="AC393" s="7">
        <f t="shared" si="54"/>
        <v>0.99563569000000007</v>
      </c>
      <c r="AD393" s="7">
        <f t="shared" si="55"/>
        <v>0.99995444</v>
      </c>
    </row>
    <row r="394" spans="2:30" x14ac:dyDescent="0.2">
      <c r="B394" s="1">
        <v>391</v>
      </c>
      <c r="C394" s="2">
        <v>20240320204</v>
      </c>
      <c r="D394" s="2">
        <v>0</v>
      </c>
      <c r="E394" s="2">
        <v>87670000</v>
      </c>
      <c r="F394" s="2">
        <v>0.87744999999999995</v>
      </c>
      <c r="G394" s="2">
        <v>1.36</v>
      </c>
      <c r="H394" s="2">
        <v>5355368</v>
      </c>
      <c r="I394" s="2">
        <v>0</v>
      </c>
      <c r="J394" s="2">
        <v>4.99E-2</v>
      </c>
      <c r="K394" s="2">
        <v>4.6899999999999997E-2</v>
      </c>
      <c r="L394" s="2" t="s">
        <v>330</v>
      </c>
      <c r="M394" s="2">
        <v>40009.206296060001</v>
      </c>
      <c r="N394" s="2">
        <v>0.89246196</v>
      </c>
      <c r="O394" s="2">
        <v>0.89180000000000004</v>
      </c>
      <c r="P394" s="2">
        <v>6.217748E-2</v>
      </c>
      <c r="Q394" s="2">
        <v>88359825</v>
      </c>
      <c r="R394" s="2">
        <v>78187629</v>
      </c>
      <c r="S394" s="2">
        <v>78242140</v>
      </c>
      <c r="T394" s="2">
        <v>0.88415743999999996</v>
      </c>
      <c r="U394" s="2">
        <v>0.88450635</v>
      </c>
      <c r="V394" s="2">
        <v>6.5657859999999998E-2</v>
      </c>
      <c r="W394" s="2">
        <f t="shared" si="49"/>
        <v>0</v>
      </c>
      <c r="X394" s="2">
        <f t="shared" si="50"/>
        <v>0</v>
      </c>
      <c r="Y394" s="2">
        <f t="shared" si="51"/>
        <v>0</v>
      </c>
      <c r="Z394" s="2">
        <f t="shared" si="52"/>
        <v>0</v>
      </c>
      <c r="AA394" s="5" t="str">
        <f t="shared" si="56"/>
        <v/>
      </c>
      <c r="AB394" s="7">
        <f t="shared" si="53"/>
        <v>0.99235743999999992</v>
      </c>
      <c r="AC394" s="7">
        <f t="shared" si="54"/>
        <v>0.99270634999999996</v>
      </c>
      <c r="AD394" s="7">
        <f t="shared" si="55"/>
        <v>0.99933804000000004</v>
      </c>
    </row>
    <row r="395" spans="2:30" x14ac:dyDescent="0.2">
      <c r="B395" s="1">
        <v>392</v>
      </c>
      <c r="C395" s="2">
        <v>20240633063</v>
      </c>
      <c r="D395" s="2">
        <v>0</v>
      </c>
      <c r="E395" s="2">
        <v>78037000</v>
      </c>
      <c r="F395" s="2">
        <v>0.87744999999999995</v>
      </c>
      <c r="G395" s="2">
        <v>0.43</v>
      </c>
      <c r="H395" s="2">
        <v>3278589</v>
      </c>
      <c r="I395" s="2">
        <v>0</v>
      </c>
      <c r="J395" s="2">
        <v>0</v>
      </c>
      <c r="K395" s="2">
        <v>4.3999999999999997E-2</v>
      </c>
      <c r="L395" s="2" t="s">
        <v>22</v>
      </c>
      <c r="M395" s="2">
        <v>1640</v>
      </c>
      <c r="N395" s="2">
        <v>0.87286956999999998</v>
      </c>
      <c r="O395" s="2">
        <v>0.87090000000000001</v>
      </c>
      <c r="P395" s="2">
        <v>0.19359662999999999</v>
      </c>
      <c r="Q395" s="2">
        <v>76999550</v>
      </c>
      <c r="R395" s="2">
        <v>67965046</v>
      </c>
      <c r="S395" s="2">
        <v>68116123</v>
      </c>
      <c r="T395" s="2">
        <v>0.88298909000000003</v>
      </c>
      <c r="U395" s="2">
        <v>0.88140883999999997</v>
      </c>
      <c r="V395" s="2">
        <v>6.5657859999999998E-2</v>
      </c>
      <c r="W395" s="2">
        <f t="shared" si="49"/>
        <v>0</v>
      </c>
      <c r="X395" s="2">
        <f t="shared" si="50"/>
        <v>0</v>
      </c>
      <c r="Y395" s="2">
        <f t="shared" si="51"/>
        <v>0</v>
      </c>
      <c r="Z395" s="2">
        <f t="shared" si="52"/>
        <v>0</v>
      </c>
      <c r="AA395" s="5" t="str">
        <f t="shared" si="56"/>
        <v/>
      </c>
      <c r="AB395" s="7">
        <f t="shared" si="53"/>
        <v>0.98791090999999998</v>
      </c>
      <c r="AC395" s="7">
        <f t="shared" si="54"/>
        <v>0.98949116000000004</v>
      </c>
      <c r="AD395" s="7">
        <f t="shared" si="55"/>
        <v>0.99803043000000002</v>
      </c>
    </row>
    <row r="396" spans="2:30" x14ac:dyDescent="0.2">
      <c r="B396" s="1">
        <v>393</v>
      </c>
      <c r="C396" s="2">
        <v>20240529773</v>
      </c>
      <c r="D396" s="2">
        <v>0</v>
      </c>
      <c r="E396" s="2">
        <v>72160000</v>
      </c>
      <c r="F396" s="2">
        <v>0.87744999999999995</v>
      </c>
      <c r="G396" s="2">
        <v>0.74</v>
      </c>
      <c r="H396" s="2">
        <v>3454442</v>
      </c>
      <c r="I396" s="2">
        <v>0</v>
      </c>
      <c r="J396" s="2">
        <v>0</v>
      </c>
      <c r="K396" s="2">
        <v>4.6199999999999998E-2</v>
      </c>
      <c r="L396" s="2" t="s">
        <v>22</v>
      </c>
      <c r="M396" s="2">
        <v>1640</v>
      </c>
      <c r="N396" s="2">
        <v>0.88093874999999999</v>
      </c>
      <c r="O396" s="2">
        <v>0.88060000000000005</v>
      </c>
      <c r="P396" s="2">
        <v>3.4369459999999998E-2</v>
      </c>
      <c r="Q396" s="2">
        <v>71936175</v>
      </c>
      <c r="R396" s="2">
        <v>63543739</v>
      </c>
      <c r="S396" s="2">
        <v>63568540</v>
      </c>
      <c r="T396" s="2">
        <v>0.88373031999999996</v>
      </c>
      <c r="U396" s="2">
        <v>0.88207886999999996</v>
      </c>
      <c r="V396" s="2">
        <v>6.5657859999999998E-2</v>
      </c>
      <c r="W396" s="2">
        <f t="shared" si="49"/>
        <v>0</v>
      </c>
      <c r="X396" s="2">
        <f t="shared" si="50"/>
        <v>0</v>
      </c>
      <c r="Y396" s="2">
        <f t="shared" si="51"/>
        <v>0</v>
      </c>
      <c r="Z396" s="2">
        <f t="shared" si="52"/>
        <v>0</v>
      </c>
      <c r="AA396" s="5" t="str">
        <f t="shared" si="56"/>
        <v/>
      </c>
      <c r="AB396" s="7">
        <f t="shared" si="53"/>
        <v>0.99686968000000009</v>
      </c>
      <c r="AC396" s="7">
        <f t="shared" si="54"/>
        <v>0.99852113000000009</v>
      </c>
      <c r="AD396" s="7">
        <f t="shared" si="55"/>
        <v>0.99966125000000006</v>
      </c>
    </row>
    <row r="397" spans="2:30" x14ac:dyDescent="0.2">
      <c r="B397" s="1">
        <v>394</v>
      </c>
      <c r="C397" s="2">
        <v>20240304665</v>
      </c>
      <c r="D397" s="2">
        <v>0</v>
      </c>
      <c r="E397" s="2">
        <v>145117860</v>
      </c>
      <c r="F397" s="2">
        <v>0.87744999999999995</v>
      </c>
      <c r="G397" s="2">
        <v>1.59</v>
      </c>
      <c r="H397" s="2">
        <v>9700661</v>
      </c>
      <c r="I397" s="2">
        <v>0</v>
      </c>
      <c r="J397" s="2">
        <v>4.99E-2</v>
      </c>
      <c r="K397" s="2">
        <v>5.5300000000000002E-2</v>
      </c>
      <c r="L397" s="2" t="s">
        <v>331</v>
      </c>
      <c r="M397" s="2">
        <v>39627.398181119999</v>
      </c>
      <c r="N397" s="2">
        <v>0.88138994999999998</v>
      </c>
      <c r="O397" s="2">
        <v>0.88119999999999998</v>
      </c>
      <c r="P397" s="2">
        <v>1.7652549999999999E-2</v>
      </c>
      <c r="Q397" s="2">
        <v>144385425</v>
      </c>
      <c r="R397" s="2">
        <v>127879807</v>
      </c>
      <c r="S397" s="2">
        <v>127905424</v>
      </c>
      <c r="T397" s="2">
        <v>0.88454096000000004</v>
      </c>
      <c r="U397" s="2">
        <v>0.88552140000000001</v>
      </c>
      <c r="V397" s="2">
        <v>6.5657859999999998E-2</v>
      </c>
      <c r="W397" s="2">
        <f t="shared" si="49"/>
        <v>0</v>
      </c>
      <c r="X397" s="2">
        <f t="shared" si="50"/>
        <v>0</v>
      </c>
      <c r="Y397" s="2">
        <f t="shared" si="51"/>
        <v>0</v>
      </c>
      <c r="Z397" s="2">
        <f t="shared" si="52"/>
        <v>0</v>
      </c>
      <c r="AA397" s="5" t="str">
        <f t="shared" si="56"/>
        <v/>
      </c>
      <c r="AB397" s="7">
        <f t="shared" si="53"/>
        <v>0.99665903999999994</v>
      </c>
      <c r="AC397" s="7">
        <f t="shared" si="54"/>
        <v>0.99567859999999997</v>
      </c>
      <c r="AD397" s="7">
        <f t="shared" si="55"/>
        <v>0.99981005000000001</v>
      </c>
    </row>
    <row r="398" spans="2:30" x14ac:dyDescent="0.2">
      <c r="B398" s="1">
        <v>395</v>
      </c>
      <c r="C398" s="2">
        <v>20240329217</v>
      </c>
      <c r="D398" s="2">
        <v>0</v>
      </c>
      <c r="E398" s="2">
        <v>2235900000</v>
      </c>
      <c r="F398" s="2">
        <v>0.86745000000000005</v>
      </c>
      <c r="G398" s="2">
        <v>5.3</v>
      </c>
      <c r="H398" s="2">
        <v>94067018</v>
      </c>
      <c r="I398" s="2">
        <v>1714678851</v>
      </c>
      <c r="J398" s="2">
        <v>0</v>
      </c>
      <c r="K398" s="2">
        <v>1.61E-2</v>
      </c>
      <c r="L398" s="2" t="s">
        <v>332</v>
      </c>
      <c r="M398" s="2">
        <v>46346.40328875</v>
      </c>
      <c r="N398" s="2">
        <v>0.88110290999999996</v>
      </c>
      <c r="O398" s="2">
        <v>0.88019999999999998</v>
      </c>
      <c r="P398" s="2">
        <v>8.7867929999999997E-2</v>
      </c>
      <c r="Q398" s="2">
        <v>2254452450</v>
      </c>
      <c r="R398" s="2">
        <v>1968093361</v>
      </c>
      <c r="S398" s="2">
        <v>1970058000</v>
      </c>
      <c r="T398" s="2">
        <v>0.87313205999999999</v>
      </c>
      <c r="U398" s="2">
        <v>0.87317659999999997</v>
      </c>
      <c r="V398" s="2">
        <v>6.5657859999999998E-2</v>
      </c>
      <c r="W398" s="2">
        <f t="shared" si="49"/>
        <v>0</v>
      </c>
      <c r="X398" s="2">
        <f t="shared" si="50"/>
        <v>0</v>
      </c>
      <c r="Y398" s="2">
        <f t="shared" si="51"/>
        <v>0</v>
      </c>
      <c r="Z398" s="2">
        <f t="shared" si="52"/>
        <v>0</v>
      </c>
      <c r="AA398" s="5" t="str">
        <f t="shared" si="56"/>
        <v/>
      </c>
      <c r="AB398" s="7">
        <f t="shared" si="53"/>
        <v>0.99293206000000001</v>
      </c>
      <c r="AC398" s="7">
        <f t="shared" si="54"/>
        <v>0.99297659999999999</v>
      </c>
      <c r="AD398" s="7">
        <f t="shared" si="55"/>
        <v>0.99909709000000002</v>
      </c>
    </row>
    <row r="399" spans="2:30" x14ac:dyDescent="0.2">
      <c r="B399" s="1">
        <v>396</v>
      </c>
      <c r="C399" s="2">
        <v>20240736716</v>
      </c>
      <c r="D399" s="2">
        <v>0</v>
      </c>
      <c r="E399" s="2">
        <v>451572000</v>
      </c>
      <c r="F399" s="2">
        <v>0.87744999999999995</v>
      </c>
      <c r="G399" s="2">
        <v>6.98</v>
      </c>
      <c r="H399" s="2">
        <v>23219158</v>
      </c>
      <c r="I399" s="2">
        <v>357082595</v>
      </c>
      <c r="J399" s="2">
        <v>0</v>
      </c>
      <c r="K399" s="2">
        <v>8.3199999999999996E-2</v>
      </c>
      <c r="L399" s="2" t="s">
        <v>333</v>
      </c>
      <c r="M399" s="2">
        <v>41763.084081449997</v>
      </c>
      <c r="N399" s="2">
        <v>0.88376029</v>
      </c>
      <c r="O399" s="2">
        <v>0.88370000000000004</v>
      </c>
      <c r="P399" s="2">
        <v>3.7413699999999999E-3</v>
      </c>
      <c r="Q399" s="2">
        <v>451557350</v>
      </c>
      <c r="R399" s="2">
        <v>399064505</v>
      </c>
      <c r="S399" s="2">
        <v>399081400</v>
      </c>
      <c r="T399" s="2">
        <v>0.88206008999999996</v>
      </c>
      <c r="U399" s="2">
        <v>0.88272320000000004</v>
      </c>
      <c r="V399" s="2">
        <v>6.5657859999999998E-2</v>
      </c>
      <c r="W399" s="2">
        <f t="shared" si="49"/>
        <v>0</v>
      </c>
      <c r="X399" s="2">
        <f t="shared" si="50"/>
        <v>0</v>
      </c>
      <c r="Y399" s="2">
        <f t="shared" si="51"/>
        <v>0</v>
      </c>
      <c r="Z399" s="2">
        <f t="shared" si="52"/>
        <v>0</v>
      </c>
      <c r="AA399" s="5" t="str">
        <f t="shared" si="56"/>
        <v/>
      </c>
      <c r="AB399" s="7">
        <f t="shared" si="53"/>
        <v>0.99836008999999992</v>
      </c>
      <c r="AC399" s="7">
        <f t="shared" si="54"/>
        <v>0.9990232</v>
      </c>
      <c r="AD399" s="7">
        <f t="shared" si="55"/>
        <v>0.99993971000000004</v>
      </c>
    </row>
    <row r="400" spans="2:30" x14ac:dyDescent="0.2">
      <c r="B400" s="1">
        <v>397</v>
      </c>
      <c r="C400" s="2">
        <v>20240628283</v>
      </c>
      <c r="D400" s="2">
        <v>0</v>
      </c>
      <c r="E400" s="2">
        <v>187900000</v>
      </c>
      <c r="F400" s="2">
        <v>0.87744999999999995</v>
      </c>
      <c r="G400" s="2">
        <v>0.24</v>
      </c>
      <c r="H400" s="2">
        <v>11421502</v>
      </c>
      <c r="I400" s="2">
        <v>0</v>
      </c>
      <c r="J400" s="2">
        <v>0</v>
      </c>
      <c r="K400" s="2">
        <v>5.4300000000000001E-2</v>
      </c>
      <c r="L400" s="2" t="s">
        <v>22</v>
      </c>
      <c r="M400" s="2">
        <v>1640</v>
      </c>
      <c r="N400" s="2">
        <v>0.89334965</v>
      </c>
      <c r="O400" s="2">
        <v>0.89280000000000004</v>
      </c>
      <c r="P400" s="2">
        <v>5.5316659999999997E-2</v>
      </c>
      <c r="Q400" s="2">
        <v>189591150</v>
      </c>
      <c r="R400" s="2">
        <v>167756460</v>
      </c>
      <c r="S400" s="2">
        <v>167860400</v>
      </c>
      <c r="T400" s="2">
        <v>0.88561814000000005</v>
      </c>
      <c r="U400" s="2">
        <v>0.88381092000000006</v>
      </c>
      <c r="V400" s="2">
        <v>0.15129338000000001</v>
      </c>
      <c r="W400" s="2">
        <f t="shared" si="49"/>
        <v>0</v>
      </c>
      <c r="X400" s="2">
        <f t="shared" si="50"/>
        <v>0</v>
      </c>
      <c r="Y400" s="2">
        <f t="shared" si="51"/>
        <v>0</v>
      </c>
      <c r="Z400" s="2">
        <f t="shared" si="52"/>
        <v>0</v>
      </c>
      <c r="AA400" s="5" t="str">
        <f t="shared" si="56"/>
        <v/>
      </c>
      <c r="AB400" s="7">
        <f t="shared" si="53"/>
        <v>0.99281814000000002</v>
      </c>
      <c r="AC400" s="7">
        <f t="shared" si="54"/>
        <v>0.99101092000000002</v>
      </c>
      <c r="AD400" s="7">
        <f t="shared" si="55"/>
        <v>0.99945035000000004</v>
      </c>
    </row>
    <row r="401" spans="2:30" x14ac:dyDescent="0.2">
      <c r="B401" s="1">
        <v>398</v>
      </c>
      <c r="C401" s="2">
        <v>20240820675</v>
      </c>
      <c r="D401" s="2">
        <v>0</v>
      </c>
      <c r="E401" s="2">
        <v>81300000</v>
      </c>
      <c r="F401" s="2">
        <v>0.87744999999999995</v>
      </c>
      <c r="G401" s="2">
        <v>0.24</v>
      </c>
      <c r="H401" s="2">
        <v>4000206</v>
      </c>
      <c r="I401" s="2">
        <v>0</v>
      </c>
      <c r="J401" s="2">
        <v>0.05</v>
      </c>
      <c r="K401" s="2">
        <v>5.3100000000000001E-2</v>
      </c>
      <c r="L401" s="2" t="s">
        <v>334</v>
      </c>
      <c r="M401" s="2">
        <v>37161.510916359999</v>
      </c>
      <c r="N401" s="2">
        <v>0.87799400999999999</v>
      </c>
      <c r="O401" s="2">
        <v>0.87770000000000004</v>
      </c>
      <c r="P401" s="2">
        <v>2.8505539999999999E-2</v>
      </c>
      <c r="Q401" s="2">
        <v>80765300</v>
      </c>
      <c r="R401" s="2">
        <v>71357738</v>
      </c>
      <c r="S401" s="2">
        <v>71380913</v>
      </c>
      <c r="T401" s="2">
        <v>0.88442586999999995</v>
      </c>
      <c r="U401" s="2">
        <v>0.88293295000000005</v>
      </c>
      <c r="V401" s="2">
        <v>0.25311268999999997</v>
      </c>
      <c r="W401" s="2">
        <f t="shared" si="49"/>
        <v>0</v>
      </c>
      <c r="X401" s="2">
        <f t="shared" si="50"/>
        <v>0</v>
      </c>
      <c r="Y401" s="2">
        <f t="shared" si="51"/>
        <v>0</v>
      </c>
      <c r="Z401" s="2">
        <f t="shared" si="52"/>
        <v>0</v>
      </c>
      <c r="AA401" s="5" t="str">
        <f t="shared" si="56"/>
        <v/>
      </c>
      <c r="AB401" s="7">
        <f t="shared" si="53"/>
        <v>0.99327413000000009</v>
      </c>
      <c r="AC401" s="7">
        <f t="shared" si="54"/>
        <v>0.99476704999999999</v>
      </c>
      <c r="AD401" s="7">
        <f t="shared" si="55"/>
        <v>0.99970599000000004</v>
      </c>
    </row>
    <row r="402" spans="2:30" x14ac:dyDescent="0.2">
      <c r="B402" s="1">
        <v>399</v>
      </c>
      <c r="C402" s="2">
        <v>20240417878</v>
      </c>
      <c r="D402" s="2">
        <v>0</v>
      </c>
      <c r="E402" s="2">
        <v>78860000</v>
      </c>
      <c r="F402" s="2">
        <v>0.87744999999999995</v>
      </c>
      <c r="G402" s="2">
        <v>3.32</v>
      </c>
      <c r="H402" s="2">
        <v>2883004</v>
      </c>
      <c r="I402" s="2">
        <v>0</v>
      </c>
      <c r="J402" s="2">
        <v>4.99E-2</v>
      </c>
      <c r="K402" s="2">
        <v>3.1099999999999999E-2</v>
      </c>
      <c r="L402" s="2" t="s">
        <v>335</v>
      </c>
      <c r="M402" s="2">
        <v>30435.273147489999</v>
      </c>
      <c r="N402" s="2">
        <v>0.87522191000000005</v>
      </c>
      <c r="O402" s="2">
        <v>0.87519999999999998</v>
      </c>
      <c r="P402" s="2">
        <v>3.1930000000000001E-3</v>
      </c>
      <c r="Q402" s="2">
        <v>78254225</v>
      </c>
      <c r="R402" s="2">
        <v>69017482</v>
      </c>
      <c r="S402" s="2">
        <v>69020000</v>
      </c>
      <c r="T402" s="2">
        <v>0.88161597999999997</v>
      </c>
      <c r="U402" s="2">
        <v>0.88191041000000003</v>
      </c>
      <c r="V402" s="2">
        <v>6.5657859999999998E-2</v>
      </c>
      <c r="W402" s="2">
        <f t="shared" si="49"/>
        <v>0</v>
      </c>
      <c r="X402" s="2">
        <f t="shared" si="50"/>
        <v>0</v>
      </c>
      <c r="Y402" s="2">
        <f t="shared" si="51"/>
        <v>0</v>
      </c>
      <c r="Z402" s="2">
        <f t="shared" si="52"/>
        <v>0</v>
      </c>
      <c r="AA402" s="5" t="str">
        <f t="shared" si="56"/>
        <v/>
      </c>
      <c r="AB402" s="7">
        <f t="shared" si="53"/>
        <v>0.99358402000000001</v>
      </c>
      <c r="AC402" s="7">
        <f t="shared" si="54"/>
        <v>0.99328958999999994</v>
      </c>
      <c r="AD402" s="7">
        <f t="shared" si="55"/>
        <v>0.99997808999999993</v>
      </c>
    </row>
    <row r="403" spans="2:30" x14ac:dyDescent="0.2">
      <c r="B403" s="1">
        <v>400</v>
      </c>
      <c r="C403" s="2">
        <v>20240404943</v>
      </c>
      <c r="D403" s="2">
        <v>0</v>
      </c>
      <c r="E403" s="2">
        <v>104210000</v>
      </c>
      <c r="F403" s="2">
        <v>0.87744999999999995</v>
      </c>
      <c r="G403" s="2">
        <v>1.82</v>
      </c>
      <c r="H403" s="2">
        <v>6016681</v>
      </c>
      <c r="I403" s="2">
        <v>0</v>
      </c>
      <c r="J403" s="2">
        <v>4.0000000000000002E-4</v>
      </c>
      <c r="K403" s="2">
        <v>6.5100000000000005E-2</v>
      </c>
      <c r="L403" s="2" t="s">
        <v>336</v>
      </c>
      <c r="M403" s="2">
        <v>41536.157288909999</v>
      </c>
      <c r="N403" s="2">
        <v>0.89086076000000003</v>
      </c>
      <c r="O403" s="2">
        <v>0.89080000000000004</v>
      </c>
      <c r="P403" s="2">
        <v>7.6182699999999999E-3</v>
      </c>
      <c r="Q403" s="2">
        <v>104953350</v>
      </c>
      <c r="R403" s="2">
        <v>92828661</v>
      </c>
      <c r="S403" s="2">
        <v>92836600</v>
      </c>
      <c r="T403" s="2">
        <v>0.88356312000000004</v>
      </c>
      <c r="U403" s="2">
        <v>0.88393463999999999</v>
      </c>
      <c r="V403" s="2">
        <v>6.5657859999999998E-2</v>
      </c>
      <c r="W403" s="2">
        <f t="shared" si="49"/>
        <v>0</v>
      </c>
      <c r="X403" s="2">
        <f t="shared" si="50"/>
        <v>0</v>
      </c>
      <c r="Y403" s="2">
        <f t="shared" si="51"/>
        <v>0</v>
      </c>
      <c r="Z403" s="2">
        <f t="shared" si="52"/>
        <v>0</v>
      </c>
      <c r="AA403" s="5" t="str">
        <f t="shared" si="56"/>
        <v/>
      </c>
      <c r="AB403" s="7">
        <f t="shared" si="53"/>
        <v>0.99276312</v>
      </c>
      <c r="AC403" s="7">
        <f t="shared" si="54"/>
        <v>0.99313463999999996</v>
      </c>
      <c r="AD403" s="7">
        <f t="shared" si="55"/>
        <v>0.99993924000000001</v>
      </c>
    </row>
    <row r="404" spans="2:30" x14ac:dyDescent="0.2">
      <c r="B404" s="1">
        <v>401</v>
      </c>
      <c r="C404" s="2">
        <v>20241004113</v>
      </c>
      <c r="D404" s="2">
        <v>0</v>
      </c>
      <c r="E404" s="2">
        <v>54909000</v>
      </c>
      <c r="F404" s="2">
        <v>0.87744999999999995</v>
      </c>
      <c r="G404" s="2">
        <v>0.46</v>
      </c>
      <c r="H404" s="2">
        <v>691489</v>
      </c>
      <c r="I404" s="2">
        <v>0</v>
      </c>
      <c r="J404" s="2">
        <v>9.7199999999999995E-2</v>
      </c>
      <c r="K404" s="2">
        <v>5.2499999999999998E-2</v>
      </c>
      <c r="L404" s="2" t="s">
        <v>337</v>
      </c>
      <c r="M404" s="2">
        <v>46023.85976775</v>
      </c>
      <c r="N404" s="2">
        <v>0.87081280000000005</v>
      </c>
      <c r="O404" s="2">
        <v>0.86990000000000001</v>
      </c>
      <c r="P404" s="2">
        <v>9.3571180000000004E-2</v>
      </c>
      <c r="Q404" s="2">
        <v>54338525</v>
      </c>
      <c r="R404" s="2">
        <v>47764081</v>
      </c>
      <c r="S404" s="2">
        <v>47815460</v>
      </c>
      <c r="T404" s="2">
        <v>0.87984006999999997</v>
      </c>
      <c r="U404" s="2">
        <v>0.87965614000000003</v>
      </c>
      <c r="V404" s="2">
        <v>0.12306265</v>
      </c>
      <c r="W404" s="2">
        <f t="shared" si="49"/>
        <v>0</v>
      </c>
      <c r="X404" s="2">
        <f t="shared" si="50"/>
        <v>0</v>
      </c>
      <c r="Y404" s="2">
        <f t="shared" si="51"/>
        <v>0</v>
      </c>
      <c r="Z404" s="2">
        <f t="shared" si="52"/>
        <v>0</v>
      </c>
      <c r="AA404" s="5" t="str">
        <f t="shared" si="56"/>
        <v/>
      </c>
      <c r="AB404" s="7">
        <f t="shared" si="53"/>
        <v>0.99005993000000003</v>
      </c>
      <c r="AC404" s="7">
        <f t="shared" si="54"/>
        <v>0.99024385999999998</v>
      </c>
      <c r="AD404" s="7">
        <f t="shared" si="55"/>
        <v>0.99908719999999995</v>
      </c>
    </row>
    <row r="405" spans="2:30" x14ac:dyDescent="0.2">
      <c r="B405" s="1">
        <v>402</v>
      </c>
      <c r="C405" s="2">
        <v>20240708967</v>
      </c>
      <c r="D405" s="2">
        <v>0</v>
      </c>
      <c r="E405" s="2">
        <v>263616000</v>
      </c>
      <c r="F405" s="2">
        <v>0.87744999999999995</v>
      </c>
      <c r="G405" s="2">
        <v>9.7100000000000009</v>
      </c>
      <c r="H405" s="2">
        <v>13362303</v>
      </c>
      <c r="I405" s="2">
        <v>203290597</v>
      </c>
      <c r="J405" s="2">
        <v>0.05</v>
      </c>
      <c r="K405" s="2">
        <v>3.78E-2</v>
      </c>
      <c r="L405" s="2" t="s">
        <v>338</v>
      </c>
      <c r="M405" s="2">
        <v>45416.459229940003</v>
      </c>
      <c r="N405" s="2">
        <v>0.88919110000000001</v>
      </c>
      <c r="O405" s="2">
        <v>0.88919999999999999</v>
      </c>
      <c r="P405" s="2">
        <v>1.42859E-3</v>
      </c>
      <c r="Q405" s="2">
        <v>265272875</v>
      </c>
      <c r="R405" s="2">
        <v>234401234</v>
      </c>
      <c r="S405" s="2">
        <v>234405000</v>
      </c>
      <c r="T405" s="2">
        <v>0.88271873999999995</v>
      </c>
      <c r="U405" s="2">
        <v>0.88363802000000002</v>
      </c>
      <c r="V405" s="2">
        <v>6.5657859999999998E-2</v>
      </c>
      <c r="W405" s="2">
        <f t="shared" si="49"/>
        <v>0</v>
      </c>
      <c r="X405" s="2">
        <f t="shared" si="50"/>
        <v>0</v>
      </c>
      <c r="Y405" s="2">
        <f t="shared" si="51"/>
        <v>0</v>
      </c>
      <c r="Z405" s="2">
        <f t="shared" si="52"/>
        <v>0</v>
      </c>
      <c r="AA405" s="5" t="str">
        <f t="shared" si="56"/>
        <v/>
      </c>
      <c r="AB405" s="7">
        <f t="shared" si="53"/>
        <v>0.99351873999999996</v>
      </c>
      <c r="AC405" s="7">
        <f t="shared" si="54"/>
        <v>0.99443802000000003</v>
      </c>
      <c r="AD405" s="7">
        <f t="shared" si="55"/>
        <v>0.99999110000000002</v>
      </c>
    </row>
    <row r="406" spans="2:30" x14ac:dyDescent="0.2">
      <c r="B406" s="1">
        <v>403</v>
      </c>
      <c r="C406" s="2">
        <v>20240613011</v>
      </c>
      <c r="D406" s="2">
        <v>0</v>
      </c>
      <c r="E406" s="2">
        <v>83390000</v>
      </c>
      <c r="F406" s="2">
        <v>0.87744999999999995</v>
      </c>
      <c r="G406" s="2">
        <v>7.0000000000000007E-2</v>
      </c>
      <c r="H406" s="2">
        <v>1854000</v>
      </c>
      <c r="I406" s="2">
        <v>0</v>
      </c>
      <c r="J406" s="2">
        <v>0</v>
      </c>
      <c r="K406" s="2">
        <v>0</v>
      </c>
      <c r="L406" s="2" t="s">
        <v>22</v>
      </c>
      <c r="M406" s="2">
        <v>1640</v>
      </c>
      <c r="N406" s="2">
        <v>0.96294519999999995</v>
      </c>
      <c r="O406" s="2">
        <v>0.88390000000000002</v>
      </c>
      <c r="P406" s="2">
        <v>7.9030159500000003</v>
      </c>
      <c r="Q406" s="2">
        <v>83745475</v>
      </c>
      <c r="R406" s="2">
        <v>73709675</v>
      </c>
      <c r="S406" s="2">
        <v>80300000</v>
      </c>
      <c r="T406" s="2">
        <v>0.88690753</v>
      </c>
      <c r="U406" s="2">
        <v>0.87811760999999999</v>
      </c>
      <c r="V406" s="2">
        <v>0.94204167999999999</v>
      </c>
      <c r="W406" s="2">
        <f t="shared" si="49"/>
        <v>1</v>
      </c>
      <c r="X406" s="2">
        <f t="shared" si="50"/>
        <v>0</v>
      </c>
      <c r="Y406" s="2">
        <f t="shared" si="51"/>
        <v>0</v>
      </c>
      <c r="Z406" s="2">
        <f t="shared" si="52"/>
        <v>1</v>
      </c>
      <c r="AA406" s="5" t="str">
        <f t="shared" si="56"/>
        <v>Y</v>
      </c>
      <c r="AB406" s="7">
        <f t="shared" si="53"/>
        <v>0.99699247000000002</v>
      </c>
      <c r="AC406" s="7">
        <f t="shared" si="54"/>
        <v>0.99421760999999997</v>
      </c>
      <c r="AD406" s="7">
        <f t="shared" si="55"/>
        <v>0.92095480000000007</v>
      </c>
    </row>
    <row r="407" spans="2:30" x14ac:dyDescent="0.2">
      <c r="B407" s="1">
        <v>404</v>
      </c>
      <c r="C407" s="2">
        <v>20240918155</v>
      </c>
      <c r="D407" s="2">
        <v>0</v>
      </c>
      <c r="E407" s="2">
        <v>93700000</v>
      </c>
      <c r="F407" s="2">
        <v>0.87744999999999995</v>
      </c>
      <c r="G407" s="2">
        <v>0.7</v>
      </c>
      <c r="H407" s="2">
        <v>4308317</v>
      </c>
      <c r="I407" s="2">
        <v>0</v>
      </c>
      <c r="J407" s="2">
        <v>0.05</v>
      </c>
      <c r="K407" s="2">
        <v>5.11E-2</v>
      </c>
      <c r="L407" s="2" t="s">
        <v>339</v>
      </c>
      <c r="M407" s="2">
        <v>36719.486284450002</v>
      </c>
      <c r="N407" s="2">
        <v>0.87808965000000005</v>
      </c>
      <c r="O407" s="2">
        <v>0.878</v>
      </c>
      <c r="P407" s="2">
        <v>8.0117399999999998E-3</v>
      </c>
      <c r="Q407" s="2">
        <v>93158025</v>
      </c>
      <c r="R407" s="2">
        <v>82269493</v>
      </c>
      <c r="S407" s="2">
        <v>82277000</v>
      </c>
      <c r="T407" s="2">
        <v>0.88295588999999997</v>
      </c>
      <c r="U407" s="2">
        <v>0.88266953000000004</v>
      </c>
      <c r="V407" s="2">
        <v>6.5657859999999998E-2</v>
      </c>
      <c r="W407" s="2">
        <f t="shared" si="49"/>
        <v>0</v>
      </c>
      <c r="X407" s="2">
        <f t="shared" si="50"/>
        <v>0</v>
      </c>
      <c r="Y407" s="2">
        <f t="shared" si="51"/>
        <v>0</v>
      </c>
      <c r="Z407" s="2">
        <f t="shared" si="52"/>
        <v>0</v>
      </c>
      <c r="AA407" s="5" t="str">
        <f t="shared" si="56"/>
        <v/>
      </c>
      <c r="AB407" s="7">
        <f t="shared" si="53"/>
        <v>0.99504411000000004</v>
      </c>
      <c r="AC407" s="7">
        <f t="shared" si="54"/>
        <v>0.99533046999999997</v>
      </c>
      <c r="AD407" s="7">
        <f t="shared" si="55"/>
        <v>0.99991034999999995</v>
      </c>
    </row>
    <row r="408" spans="2:30" x14ac:dyDescent="0.2">
      <c r="B408" s="1">
        <v>405</v>
      </c>
      <c r="C408" s="2">
        <v>20240719336</v>
      </c>
      <c r="D408" s="2">
        <v>0</v>
      </c>
      <c r="E408" s="2">
        <v>150000000</v>
      </c>
      <c r="F408" s="2">
        <v>0.87744999999999995</v>
      </c>
      <c r="G408" s="2">
        <v>3.47</v>
      </c>
      <c r="H408" s="2">
        <v>0</v>
      </c>
      <c r="I408" s="2">
        <v>0</v>
      </c>
      <c r="J408" s="2">
        <v>0</v>
      </c>
      <c r="K408" s="2">
        <v>7.0000000000000007E-2</v>
      </c>
      <c r="L408" s="2" t="s">
        <v>340</v>
      </c>
      <c r="M408" s="2">
        <v>28530.251238379999</v>
      </c>
      <c r="N408" s="2">
        <v>0.88152048999999999</v>
      </c>
      <c r="O408" s="2">
        <v>0.88149999999999995</v>
      </c>
      <c r="P408" s="2">
        <v>1.2286700000000001E-3</v>
      </c>
      <c r="Q408" s="2">
        <v>150693750</v>
      </c>
      <c r="R408" s="2">
        <v>132226231</v>
      </c>
      <c r="S408" s="2">
        <v>132228074</v>
      </c>
      <c r="T408" s="2">
        <v>0.87825761000000002</v>
      </c>
      <c r="U408" s="2">
        <v>0.87749317000000004</v>
      </c>
      <c r="V408" s="2">
        <v>6.5657859999999998E-2</v>
      </c>
      <c r="W408" s="2">
        <f t="shared" si="49"/>
        <v>0</v>
      </c>
      <c r="X408" s="2">
        <f t="shared" si="50"/>
        <v>0</v>
      </c>
      <c r="Y408" s="2">
        <f t="shared" si="51"/>
        <v>0</v>
      </c>
      <c r="Z408" s="2">
        <f t="shared" si="52"/>
        <v>0</v>
      </c>
      <c r="AA408" s="5" t="str">
        <f t="shared" si="56"/>
        <v/>
      </c>
      <c r="AB408" s="7">
        <f t="shared" si="53"/>
        <v>0.99675761000000007</v>
      </c>
      <c r="AC408" s="7">
        <f t="shared" si="54"/>
        <v>0.99599317000000009</v>
      </c>
      <c r="AD408" s="7">
        <f t="shared" si="55"/>
        <v>0.99997950999999996</v>
      </c>
    </row>
    <row r="409" spans="2:30" x14ac:dyDescent="0.2">
      <c r="B409" s="1">
        <v>406</v>
      </c>
      <c r="C409" s="2">
        <v>20240627307</v>
      </c>
      <c r="D409" s="2">
        <v>0</v>
      </c>
      <c r="E409" s="2">
        <v>73117000</v>
      </c>
      <c r="F409" s="2">
        <v>0.87744999999999995</v>
      </c>
      <c r="G409" s="2">
        <v>0.97</v>
      </c>
      <c r="H409" s="2">
        <v>4997527</v>
      </c>
      <c r="I409" s="2">
        <v>0</v>
      </c>
      <c r="J409" s="2">
        <v>0</v>
      </c>
      <c r="K409" s="2">
        <v>4.3900000000000002E-2</v>
      </c>
      <c r="L409" s="2" t="s">
        <v>22</v>
      </c>
      <c r="M409" s="2">
        <v>1640</v>
      </c>
      <c r="N409" s="2">
        <v>0.88323602999999995</v>
      </c>
      <c r="O409" s="2">
        <v>0.88290000000000002</v>
      </c>
      <c r="P409" s="2">
        <v>2.893308E-2</v>
      </c>
      <c r="Q409" s="2">
        <v>72877050</v>
      </c>
      <c r="R409" s="2">
        <v>64558414</v>
      </c>
      <c r="S409" s="2">
        <v>64579569</v>
      </c>
      <c r="T409" s="2">
        <v>0.88539794000000005</v>
      </c>
      <c r="U409" s="2">
        <v>0.88592441</v>
      </c>
      <c r="V409" s="2">
        <v>6.5657859999999998E-2</v>
      </c>
      <c r="W409" s="2">
        <f t="shared" si="49"/>
        <v>0</v>
      </c>
      <c r="X409" s="2">
        <f t="shared" si="50"/>
        <v>0</v>
      </c>
      <c r="Y409" s="2">
        <f t="shared" si="51"/>
        <v>0</v>
      </c>
      <c r="Z409" s="2">
        <f t="shared" si="52"/>
        <v>0</v>
      </c>
      <c r="AA409" s="5" t="str">
        <f t="shared" si="56"/>
        <v/>
      </c>
      <c r="AB409" s="7">
        <f t="shared" si="53"/>
        <v>0.99750205999999997</v>
      </c>
      <c r="AC409" s="7">
        <f t="shared" si="54"/>
        <v>0.99697559000000002</v>
      </c>
      <c r="AD409" s="7">
        <f t="shared" si="55"/>
        <v>0.99966397000000007</v>
      </c>
    </row>
    <row r="410" spans="2:30" x14ac:dyDescent="0.2">
      <c r="B410" s="1">
        <v>407</v>
      </c>
      <c r="C410" s="2">
        <v>20240428843</v>
      </c>
      <c r="D410" s="2">
        <v>0</v>
      </c>
      <c r="E410" s="2">
        <v>64635000</v>
      </c>
      <c r="F410" s="2">
        <v>0.87744999999999995</v>
      </c>
      <c r="G410" s="2">
        <v>0.28999999999999998</v>
      </c>
      <c r="H410" s="2">
        <v>2345578</v>
      </c>
      <c r="I410" s="2">
        <v>0</v>
      </c>
      <c r="J410" s="2">
        <v>6.2E-2</v>
      </c>
      <c r="K410" s="2">
        <v>4.0500000000000001E-2</v>
      </c>
      <c r="L410" s="2" t="s">
        <v>341</v>
      </c>
      <c r="M410" s="2">
        <v>39544.317059180001</v>
      </c>
      <c r="N410" s="2">
        <v>0.88808061000000005</v>
      </c>
      <c r="O410" s="2">
        <v>0.88449999999999995</v>
      </c>
      <c r="P410" s="2">
        <v>0.36070395</v>
      </c>
      <c r="Q410" s="2">
        <v>64824775</v>
      </c>
      <c r="R410" s="2">
        <v>57167949</v>
      </c>
      <c r="S410" s="2">
        <v>57401090</v>
      </c>
      <c r="T410" s="2">
        <v>0.88240355999999998</v>
      </c>
      <c r="U410" s="2">
        <v>0.88155068999999997</v>
      </c>
      <c r="V410" s="2">
        <v>0.19432615</v>
      </c>
      <c r="W410" s="2">
        <f t="shared" si="49"/>
        <v>0</v>
      </c>
      <c r="X410" s="2">
        <f t="shared" si="50"/>
        <v>0</v>
      </c>
      <c r="Y410" s="2">
        <f t="shared" si="51"/>
        <v>0</v>
      </c>
      <c r="Z410" s="2">
        <f t="shared" si="52"/>
        <v>1</v>
      </c>
      <c r="AA410" s="5" t="str">
        <f t="shared" si="56"/>
        <v/>
      </c>
      <c r="AB410" s="7">
        <f t="shared" si="53"/>
        <v>0.99790356000000002</v>
      </c>
      <c r="AC410" s="7">
        <f t="shared" si="54"/>
        <v>0.99705069000000002</v>
      </c>
      <c r="AD410" s="7">
        <f t="shared" si="55"/>
        <v>0.9964193899999999</v>
      </c>
    </row>
    <row r="411" spans="2:30" x14ac:dyDescent="0.2">
      <c r="B411" s="1">
        <v>408</v>
      </c>
      <c r="C411" s="2">
        <v>20241104569</v>
      </c>
      <c r="D411" s="2">
        <v>0</v>
      </c>
      <c r="E411" s="2">
        <v>31050000</v>
      </c>
      <c r="F411" s="2">
        <v>0.87744999999999995</v>
      </c>
      <c r="G411" s="2">
        <v>1.71</v>
      </c>
      <c r="H411" s="2">
        <v>1691878</v>
      </c>
      <c r="I411" s="2">
        <v>0</v>
      </c>
      <c r="J411" s="2">
        <v>4.0000000000000002E-4</v>
      </c>
      <c r="K411" s="2">
        <v>7.4300000000000005E-2</v>
      </c>
      <c r="L411" s="2" t="s">
        <v>342</v>
      </c>
      <c r="M411" s="2">
        <v>30058.20316194</v>
      </c>
      <c r="N411" s="2">
        <v>0.88235427</v>
      </c>
      <c r="O411" s="2">
        <v>0.88219999999999998</v>
      </c>
      <c r="P411" s="2">
        <v>1.489855E-2</v>
      </c>
      <c r="Q411" s="2">
        <v>30981975</v>
      </c>
      <c r="R411" s="2">
        <v>27392474</v>
      </c>
      <c r="S411" s="2">
        <v>27397100</v>
      </c>
      <c r="T411" s="2">
        <v>0.88209232999999998</v>
      </c>
      <c r="U411" s="2">
        <v>0.88315107000000004</v>
      </c>
      <c r="V411" s="2">
        <v>6.5657859999999998E-2</v>
      </c>
      <c r="W411" s="2">
        <f t="shared" si="49"/>
        <v>0</v>
      </c>
      <c r="X411" s="2">
        <f t="shared" si="50"/>
        <v>0</v>
      </c>
      <c r="Y411" s="2">
        <f t="shared" si="51"/>
        <v>0</v>
      </c>
      <c r="Z411" s="2">
        <f t="shared" si="52"/>
        <v>0</v>
      </c>
      <c r="AA411" s="5" t="str">
        <f t="shared" si="56"/>
        <v/>
      </c>
      <c r="AB411" s="7">
        <f t="shared" si="53"/>
        <v>0.99989233</v>
      </c>
      <c r="AC411" s="7">
        <f t="shared" si="54"/>
        <v>0.99904892999999995</v>
      </c>
      <c r="AD411" s="7">
        <f t="shared" si="55"/>
        <v>0.99984572999999999</v>
      </c>
    </row>
    <row r="412" spans="2:30" x14ac:dyDescent="0.2">
      <c r="B412" s="1">
        <v>409</v>
      </c>
      <c r="C412" s="2">
        <v>20240630697</v>
      </c>
      <c r="D412" s="2">
        <v>0</v>
      </c>
      <c r="E412" s="2">
        <v>38588000</v>
      </c>
      <c r="F412" s="2">
        <v>0.87744999999999995</v>
      </c>
      <c r="G412" s="2">
        <v>14.12</v>
      </c>
      <c r="H412" s="2">
        <v>1920165</v>
      </c>
      <c r="I412" s="2">
        <v>0</v>
      </c>
      <c r="J412" s="2">
        <v>0</v>
      </c>
      <c r="K412" s="2">
        <v>6.1100000000000002E-2</v>
      </c>
      <c r="L412" s="2" t="s">
        <v>22</v>
      </c>
      <c r="M412" s="2">
        <v>1640</v>
      </c>
      <c r="N412" s="2">
        <v>0.87118275000000001</v>
      </c>
      <c r="O412" s="2">
        <v>0.87119999999999997</v>
      </c>
      <c r="P412" s="2">
        <v>2.6173899999999998E-3</v>
      </c>
      <c r="Q412" s="2">
        <v>38043050</v>
      </c>
      <c r="R412" s="2">
        <v>33616190</v>
      </c>
      <c r="S412" s="2">
        <v>33617200</v>
      </c>
      <c r="T412" s="2">
        <v>0.88232001999999998</v>
      </c>
      <c r="U412" s="2">
        <v>0.88272033000000005</v>
      </c>
      <c r="V412" s="2">
        <v>6.5657859999999998E-2</v>
      </c>
      <c r="W412" s="2">
        <f t="shared" si="49"/>
        <v>0</v>
      </c>
      <c r="X412" s="2">
        <f t="shared" si="50"/>
        <v>0</v>
      </c>
      <c r="Y412" s="2">
        <f t="shared" si="51"/>
        <v>0</v>
      </c>
      <c r="Z412" s="2">
        <f t="shared" si="52"/>
        <v>0</v>
      </c>
      <c r="AA412" s="5" t="str">
        <f t="shared" si="56"/>
        <v/>
      </c>
      <c r="AB412" s="7">
        <f t="shared" si="53"/>
        <v>0.98887997999999999</v>
      </c>
      <c r="AC412" s="7">
        <f t="shared" si="54"/>
        <v>0.98847966999999992</v>
      </c>
      <c r="AD412" s="7">
        <f t="shared" si="55"/>
        <v>0.99998275000000003</v>
      </c>
    </row>
    <row r="413" spans="2:30" x14ac:dyDescent="0.2">
      <c r="B413" s="1">
        <v>410</v>
      </c>
      <c r="C413" s="2">
        <v>20240321372</v>
      </c>
      <c r="D413" s="2">
        <v>2</v>
      </c>
      <c r="E413" s="2">
        <v>129100000</v>
      </c>
      <c r="F413" s="2">
        <v>0.87744999999999995</v>
      </c>
      <c r="G413" s="2">
        <v>0.22</v>
      </c>
      <c r="H413" s="2">
        <v>7184557</v>
      </c>
      <c r="I413" s="2">
        <v>0</v>
      </c>
      <c r="J413" s="2">
        <v>4.99E-2</v>
      </c>
      <c r="K413" s="2">
        <v>6.4399999999999999E-2</v>
      </c>
      <c r="L413" s="2" t="s">
        <v>343</v>
      </c>
      <c r="M413" s="2">
        <v>44480.976800839999</v>
      </c>
      <c r="N413" s="2">
        <v>0.88296001999999996</v>
      </c>
      <c r="O413" s="2">
        <v>0.88160000000000005</v>
      </c>
      <c r="P413" s="2">
        <v>0.13704105</v>
      </c>
      <c r="Q413" s="2">
        <v>128705625</v>
      </c>
      <c r="R413" s="2">
        <v>113813218</v>
      </c>
      <c r="S413" s="2">
        <v>113990138</v>
      </c>
      <c r="T413" s="2">
        <v>0.8847429</v>
      </c>
      <c r="U413" s="2">
        <v>0.88367821999999996</v>
      </c>
      <c r="V413" s="2">
        <v>0.24879596000000001</v>
      </c>
      <c r="W413" s="2">
        <f t="shared" si="49"/>
        <v>0</v>
      </c>
      <c r="X413" s="2">
        <f t="shared" si="50"/>
        <v>0</v>
      </c>
      <c r="Y413" s="2">
        <f t="shared" si="51"/>
        <v>0</v>
      </c>
      <c r="Z413" s="2">
        <f t="shared" si="52"/>
        <v>0</v>
      </c>
      <c r="AA413" s="5" t="str">
        <f t="shared" si="56"/>
        <v/>
      </c>
      <c r="AB413" s="7">
        <f t="shared" si="53"/>
        <v>0.99685710000000005</v>
      </c>
      <c r="AC413" s="7">
        <f t="shared" si="54"/>
        <v>0.99792178000000009</v>
      </c>
      <c r="AD413" s="7">
        <f t="shared" si="55"/>
        <v>0.99863998000000009</v>
      </c>
    </row>
    <row r="414" spans="2:30" x14ac:dyDescent="0.2">
      <c r="B414" s="1">
        <v>411</v>
      </c>
      <c r="C414" s="2">
        <v>20240616211</v>
      </c>
      <c r="D414" s="2">
        <v>0</v>
      </c>
      <c r="E414" s="2">
        <v>100000000</v>
      </c>
      <c r="F414" s="2">
        <v>0.87744999999999995</v>
      </c>
      <c r="G414" s="2">
        <v>7.0000000000000007E-2</v>
      </c>
      <c r="H414" s="2">
        <v>4333273</v>
      </c>
      <c r="I414" s="2">
        <v>0</v>
      </c>
      <c r="J414" s="2">
        <v>0</v>
      </c>
      <c r="K414" s="2">
        <v>5.0799999999999998E-2</v>
      </c>
      <c r="L414" s="2" t="s">
        <v>22</v>
      </c>
      <c r="M414" s="2">
        <v>1640</v>
      </c>
      <c r="N414" s="2">
        <v>0.88019499999999995</v>
      </c>
      <c r="O414" s="2">
        <v>0.87929999999999997</v>
      </c>
      <c r="P414" s="2">
        <v>8.5444000000000006E-2</v>
      </c>
      <c r="Q414" s="2">
        <v>99610250</v>
      </c>
      <c r="R414" s="2">
        <v>87934056</v>
      </c>
      <c r="S414" s="2">
        <v>88019500</v>
      </c>
      <c r="T414" s="2">
        <v>0.88619727999999998</v>
      </c>
      <c r="U414" s="2">
        <v>0.88180786</v>
      </c>
      <c r="V414" s="2">
        <v>0.56059017</v>
      </c>
      <c r="W414" s="2">
        <f t="shared" si="49"/>
        <v>0</v>
      </c>
      <c r="X414" s="2">
        <f t="shared" si="50"/>
        <v>0</v>
      </c>
      <c r="Y414" s="2">
        <f t="shared" si="51"/>
        <v>0</v>
      </c>
      <c r="Z414" s="2">
        <f t="shared" si="52"/>
        <v>0</v>
      </c>
      <c r="AA414" s="5" t="str">
        <f t="shared" si="56"/>
        <v/>
      </c>
      <c r="AB414" s="7">
        <f t="shared" si="53"/>
        <v>0.99310271999999999</v>
      </c>
      <c r="AC414" s="7">
        <f t="shared" si="54"/>
        <v>0.99749213999999997</v>
      </c>
      <c r="AD414" s="7">
        <f t="shared" si="55"/>
        <v>0.99910500000000002</v>
      </c>
    </row>
    <row r="415" spans="2:30" x14ac:dyDescent="0.2">
      <c r="B415" s="1">
        <v>412</v>
      </c>
      <c r="C415" s="2">
        <v>20240927919</v>
      </c>
      <c r="D415" s="2">
        <v>0</v>
      </c>
      <c r="E415" s="2">
        <v>65786000</v>
      </c>
      <c r="F415" s="2">
        <v>0.87744999999999995</v>
      </c>
      <c r="G415" s="2">
        <v>0.8</v>
      </c>
      <c r="H415" s="2">
        <v>3108019</v>
      </c>
      <c r="I415" s="2">
        <v>0</v>
      </c>
      <c r="J415" s="2">
        <v>4.0000000000000002E-4</v>
      </c>
      <c r="K415" s="2">
        <v>4.7E-2</v>
      </c>
      <c r="L415" s="2" t="s">
        <v>344</v>
      </c>
      <c r="M415" s="2">
        <v>37783.892974800001</v>
      </c>
      <c r="N415" s="2">
        <v>0.88460775999999997</v>
      </c>
      <c r="O415" s="2">
        <v>0.88449999999999995</v>
      </c>
      <c r="P415" s="2">
        <v>1.018606E-2</v>
      </c>
      <c r="Q415" s="2">
        <v>65880925</v>
      </c>
      <c r="R415" s="2">
        <v>58188105</v>
      </c>
      <c r="S415" s="2">
        <v>58194806</v>
      </c>
      <c r="T415" s="2">
        <v>0.88278595000000004</v>
      </c>
      <c r="U415" s="2">
        <v>0.88228519999999999</v>
      </c>
      <c r="V415" s="2">
        <v>6.5657859999999998E-2</v>
      </c>
      <c r="W415" s="2">
        <f t="shared" si="49"/>
        <v>0</v>
      </c>
      <c r="X415" s="2">
        <f t="shared" si="50"/>
        <v>0</v>
      </c>
      <c r="Y415" s="2">
        <f t="shared" si="51"/>
        <v>0</v>
      </c>
      <c r="Z415" s="2">
        <f t="shared" si="52"/>
        <v>0</v>
      </c>
      <c r="AA415" s="5" t="str">
        <f t="shared" si="56"/>
        <v/>
      </c>
      <c r="AB415" s="7">
        <f t="shared" si="53"/>
        <v>0.99828595000000009</v>
      </c>
      <c r="AC415" s="7">
        <f t="shared" si="54"/>
        <v>0.99778520000000004</v>
      </c>
      <c r="AD415" s="7">
        <f t="shared" si="55"/>
        <v>0.99989223999999999</v>
      </c>
    </row>
    <row r="416" spans="2:30" x14ac:dyDescent="0.2">
      <c r="B416" s="1">
        <v>413</v>
      </c>
      <c r="C416" s="2">
        <v>20241030258</v>
      </c>
      <c r="D416" s="2">
        <v>0</v>
      </c>
      <c r="E416" s="2">
        <v>40011000</v>
      </c>
      <c r="F416" s="2">
        <v>0.87744999999999995</v>
      </c>
      <c r="G416" s="2">
        <v>0.09</v>
      </c>
      <c r="H416" s="2">
        <v>818550</v>
      </c>
      <c r="I416" s="2">
        <v>0</v>
      </c>
      <c r="J416" s="2">
        <v>6.2E-2</v>
      </c>
      <c r="K416" s="2">
        <v>8.4900000000000003E-2</v>
      </c>
      <c r="L416" s="2" t="s">
        <v>345</v>
      </c>
      <c r="M416" s="2">
        <v>26488.239987460001</v>
      </c>
      <c r="N416" s="2">
        <v>0.87598410000000004</v>
      </c>
      <c r="O416" s="2">
        <v>0.87519999999999998</v>
      </c>
      <c r="P416" s="2">
        <v>8.3187120000000003E-2</v>
      </c>
      <c r="Q416" s="2">
        <v>39791900</v>
      </c>
      <c r="R416" s="2">
        <v>35015716</v>
      </c>
      <c r="S416" s="2">
        <v>35049000</v>
      </c>
      <c r="T416" s="2">
        <v>0.88302654000000003</v>
      </c>
      <c r="U416" s="2">
        <v>0.87984337000000001</v>
      </c>
      <c r="V416" s="2">
        <v>0.27806028999999999</v>
      </c>
      <c r="W416" s="2">
        <f t="shared" si="49"/>
        <v>0</v>
      </c>
      <c r="X416" s="2">
        <f t="shared" si="50"/>
        <v>0</v>
      </c>
      <c r="Y416" s="2">
        <f t="shared" si="51"/>
        <v>0</v>
      </c>
      <c r="Z416" s="2">
        <f t="shared" si="52"/>
        <v>0</v>
      </c>
      <c r="AA416" s="5" t="str">
        <f t="shared" si="56"/>
        <v/>
      </c>
      <c r="AB416" s="7">
        <f t="shared" si="53"/>
        <v>0.99217345999999995</v>
      </c>
      <c r="AC416" s="7">
        <f t="shared" si="54"/>
        <v>0.99535662999999996</v>
      </c>
      <c r="AD416" s="7">
        <f t="shared" si="55"/>
        <v>0.99921589999999993</v>
      </c>
    </row>
    <row r="417" spans="2:30" x14ac:dyDescent="0.2">
      <c r="B417" s="1">
        <v>414</v>
      </c>
      <c r="C417" s="2">
        <v>20240516426</v>
      </c>
      <c r="D417" s="2">
        <v>0</v>
      </c>
      <c r="E417" s="2">
        <v>64451000</v>
      </c>
      <c r="F417" s="2">
        <v>0.87744999999999995</v>
      </c>
      <c r="G417" s="2">
        <v>0.2</v>
      </c>
      <c r="H417" s="2">
        <v>4424126</v>
      </c>
      <c r="I417" s="2">
        <v>0</v>
      </c>
      <c r="J417" s="2">
        <v>0</v>
      </c>
      <c r="K417" s="2">
        <v>8.7499999999999994E-2</v>
      </c>
      <c r="L417" s="2" t="s">
        <v>346</v>
      </c>
      <c r="M417" s="2">
        <v>17851.396105240001</v>
      </c>
      <c r="N417" s="2">
        <v>0.89948178000000001</v>
      </c>
      <c r="O417" s="2">
        <v>0.8952</v>
      </c>
      <c r="P417" s="2">
        <v>0.42390032999999999</v>
      </c>
      <c r="Q417" s="2">
        <v>65140025</v>
      </c>
      <c r="R417" s="2">
        <v>57699292</v>
      </c>
      <c r="S417" s="2">
        <v>57972500</v>
      </c>
      <c r="T417" s="2">
        <v>0.88647991000000004</v>
      </c>
      <c r="U417" s="2">
        <v>0.88567094000000002</v>
      </c>
      <c r="V417" s="2">
        <v>0.19264338</v>
      </c>
      <c r="W417" s="2">
        <f t="shared" si="49"/>
        <v>0</v>
      </c>
      <c r="X417" s="2">
        <f t="shared" si="50"/>
        <v>0</v>
      </c>
      <c r="Y417" s="2">
        <f t="shared" si="51"/>
        <v>0</v>
      </c>
      <c r="Z417" s="2">
        <f t="shared" si="52"/>
        <v>0</v>
      </c>
      <c r="AA417" s="5" t="str">
        <f t="shared" si="56"/>
        <v/>
      </c>
      <c r="AB417" s="7">
        <f t="shared" si="53"/>
        <v>0.99127991000000004</v>
      </c>
      <c r="AC417" s="7">
        <f t="shared" si="54"/>
        <v>0.99047094000000002</v>
      </c>
      <c r="AD417" s="7">
        <f t="shared" si="55"/>
        <v>0.99571821999999999</v>
      </c>
    </row>
    <row r="418" spans="2:30" x14ac:dyDescent="0.2">
      <c r="B418" s="1">
        <v>415</v>
      </c>
      <c r="C418" s="2">
        <v>20240310146</v>
      </c>
      <c r="D418" s="2">
        <v>0</v>
      </c>
      <c r="E418" s="2">
        <v>31420000</v>
      </c>
      <c r="F418" s="2">
        <v>0.87744999999999995</v>
      </c>
      <c r="G418" s="2">
        <v>0.47</v>
      </c>
      <c r="H418" s="2">
        <v>1053293</v>
      </c>
      <c r="I418" s="2">
        <v>0</v>
      </c>
      <c r="J418" s="2">
        <v>4.99E-2</v>
      </c>
      <c r="K418" s="2">
        <v>5.1499999999999997E-2</v>
      </c>
      <c r="L418" s="2" t="s">
        <v>347</v>
      </c>
      <c r="M418" s="2">
        <v>37728.42932006</v>
      </c>
      <c r="N418" s="2">
        <v>0.87504669000000002</v>
      </c>
      <c r="O418" s="2">
        <v>0.87450000000000006</v>
      </c>
      <c r="P418" s="2">
        <v>5.5942079999999998E-2</v>
      </c>
      <c r="Q418" s="2">
        <v>31166800</v>
      </c>
      <c r="R418" s="2">
        <v>27476390</v>
      </c>
      <c r="S418" s="2">
        <v>27493967</v>
      </c>
      <c r="T418" s="2">
        <v>0.88173360000000001</v>
      </c>
      <c r="U418" s="2">
        <v>0.88103335999999999</v>
      </c>
      <c r="V418" s="2">
        <v>7.7877760000000004E-2</v>
      </c>
      <c r="W418" s="2">
        <f t="shared" si="49"/>
        <v>0</v>
      </c>
      <c r="X418" s="2">
        <f t="shared" si="50"/>
        <v>0</v>
      </c>
      <c r="Y418" s="2">
        <f t="shared" si="51"/>
        <v>0</v>
      </c>
      <c r="Z418" s="2">
        <f t="shared" si="52"/>
        <v>0</v>
      </c>
      <c r="AA418" s="5" t="str">
        <f t="shared" si="56"/>
        <v/>
      </c>
      <c r="AB418" s="7">
        <f t="shared" si="53"/>
        <v>0.99276640000000005</v>
      </c>
      <c r="AC418" s="7">
        <f t="shared" si="54"/>
        <v>0.99346664000000007</v>
      </c>
      <c r="AD418" s="7">
        <f t="shared" si="55"/>
        <v>0.99945331000000004</v>
      </c>
    </row>
    <row r="419" spans="2:30" x14ac:dyDescent="0.2">
      <c r="B419" s="1">
        <v>416</v>
      </c>
      <c r="C419" s="2">
        <v>20240325013</v>
      </c>
      <c r="D419" s="2">
        <v>0</v>
      </c>
      <c r="E419" s="2">
        <v>30330000</v>
      </c>
      <c r="F419" s="2">
        <v>0.87744999999999995</v>
      </c>
      <c r="G419" s="2">
        <v>0.42</v>
      </c>
      <c r="H419" s="2">
        <v>520557</v>
      </c>
      <c r="I419" s="2">
        <v>0</v>
      </c>
      <c r="J419" s="2">
        <v>4.99E-2</v>
      </c>
      <c r="K419" s="2">
        <v>5.4199999999999998E-2</v>
      </c>
      <c r="L419" s="2" t="s">
        <v>348</v>
      </c>
      <c r="M419" s="2">
        <v>25714.71822237</v>
      </c>
      <c r="N419" s="2">
        <v>0.88835153</v>
      </c>
      <c r="O419" s="2">
        <v>0.8871</v>
      </c>
      <c r="P419" s="2">
        <v>0.12221232999999999</v>
      </c>
      <c r="Q419" s="2">
        <v>30591875</v>
      </c>
      <c r="R419" s="2">
        <v>26906635</v>
      </c>
      <c r="S419" s="2">
        <v>26943702</v>
      </c>
      <c r="T419" s="2">
        <v>0.88078922000000004</v>
      </c>
      <c r="U419" s="2">
        <v>0.87973016000000004</v>
      </c>
      <c r="V419" s="2">
        <v>7.5274049999999995E-2</v>
      </c>
      <c r="W419" s="2">
        <f t="shared" si="49"/>
        <v>0</v>
      </c>
      <c r="X419" s="2">
        <f t="shared" si="50"/>
        <v>0</v>
      </c>
      <c r="Y419" s="2">
        <f t="shared" si="51"/>
        <v>0</v>
      </c>
      <c r="Z419" s="2">
        <f t="shared" si="52"/>
        <v>0</v>
      </c>
      <c r="AA419" s="5" t="str">
        <f t="shared" si="56"/>
        <v/>
      </c>
      <c r="AB419" s="7">
        <f t="shared" si="53"/>
        <v>0.99368922000000004</v>
      </c>
      <c r="AC419" s="7">
        <f t="shared" si="54"/>
        <v>0.99263016000000004</v>
      </c>
      <c r="AD419" s="7">
        <f t="shared" si="55"/>
        <v>0.99874847</v>
      </c>
    </row>
    <row r="420" spans="2:30" x14ac:dyDescent="0.2">
      <c r="B420" s="1">
        <v>417</v>
      </c>
      <c r="C420" s="2">
        <v>20240724333</v>
      </c>
      <c r="D420" s="2">
        <v>0</v>
      </c>
      <c r="E420" s="2">
        <v>98512000</v>
      </c>
      <c r="F420" s="2">
        <v>0.87744999999999995</v>
      </c>
      <c r="G420" s="2">
        <v>0.15</v>
      </c>
      <c r="H420" s="2">
        <v>5391237</v>
      </c>
      <c r="I420" s="2">
        <v>0</v>
      </c>
      <c r="J420" s="2">
        <v>5.5899999999999998E-2</v>
      </c>
      <c r="K420" s="2">
        <v>0.05</v>
      </c>
      <c r="L420" s="2" t="s">
        <v>349</v>
      </c>
      <c r="M420" s="2">
        <v>41003.417333930003</v>
      </c>
      <c r="N420" s="2">
        <v>0.87985727999999996</v>
      </c>
      <c r="O420" s="2">
        <v>0.87829999999999997</v>
      </c>
      <c r="P420" s="2">
        <v>0.15350718999999999</v>
      </c>
      <c r="Q420" s="2">
        <v>97856950</v>
      </c>
      <c r="R420" s="2">
        <v>86525277</v>
      </c>
      <c r="S420" s="2">
        <v>86676500</v>
      </c>
      <c r="T420" s="2">
        <v>0.88529152</v>
      </c>
      <c r="U420" s="2">
        <v>0.88358225999999995</v>
      </c>
      <c r="V420" s="2">
        <v>0.46874254999999998</v>
      </c>
      <c r="W420" s="2">
        <f t="shared" si="49"/>
        <v>0</v>
      </c>
      <c r="X420" s="2">
        <f t="shared" si="50"/>
        <v>0</v>
      </c>
      <c r="Y420" s="2">
        <f t="shared" si="51"/>
        <v>1</v>
      </c>
      <c r="Z420" s="2">
        <f t="shared" si="52"/>
        <v>0</v>
      </c>
      <c r="AA420" s="5" t="str">
        <f t="shared" si="56"/>
        <v/>
      </c>
      <c r="AB420" s="7">
        <f t="shared" si="53"/>
        <v>0.99300847999999997</v>
      </c>
      <c r="AC420" s="7">
        <f t="shared" si="54"/>
        <v>0.99471774000000002</v>
      </c>
      <c r="AD420" s="7">
        <f t="shared" si="55"/>
        <v>0.99844272000000001</v>
      </c>
    </row>
    <row r="421" spans="2:30" x14ac:dyDescent="0.2">
      <c r="B421" s="1">
        <v>418</v>
      </c>
      <c r="C421" s="2">
        <v>20240539439</v>
      </c>
      <c r="D421" s="2">
        <v>0</v>
      </c>
      <c r="E421" s="2">
        <v>271296000</v>
      </c>
      <c r="F421" s="2">
        <v>0.87744999999999995</v>
      </c>
      <c r="G421" s="2">
        <v>1.58</v>
      </c>
      <c r="H421" s="2">
        <v>10719669</v>
      </c>
      <c r="I421" s="2">
        <v>243749070</v>
      </c>
      <c r="J421" s="2">
        <v>0</v>
      </c>
      <c r="K421" s="2">
        <v>7.9399999999999998E-2</v>
      </c>
      <c r="L421" s="2" t="s">
        <v>22</v>
      </c>
      <c r="M421" s="2">
        <v>1640</v>
      </c>
      <c r="N421" s="2">
        <v>0.88022856999999999</v>
      </c>
      <c r="O421" s="2">
        <v>0.88019999999999998</v>
      </c>
      <c r="P421" s="2">
        <v>9.1301999999999996E-4</v>
      </c>
      <c r="Q421" s="2">
        <v>270655100</v>
      </c>
      <c r="R421" s="2">
        <v>238800013</v>
      </c>
      <c r="S421" s="2">
        <v>238802490</v>
      </c>
      <c r="T421" s="2">
        <v>0.89194110999999998</v>
      </c>
      <c r="U421" s="2">
        <v>0.88167481000000003</v>
      </c>
      <c r="V421" s="2">
        <v>6.5657859999999998E-2</v>
      </c>
      <c r="W421" s="2">
        <f t="shared" si="49"/>
        <v>0</v>
      </c>
      <c r="X421" s="2">
        <f t="shared" si="50"/>
        <v>0</v>
      </c>
      <c r="Y421" s="2">
        <f t="shared" si="51"/>
        <v>0</v>
      </c>
      <c r="Z421" s="2">
        <f t="shared" si="52"/>
        <v>0</v>
      </c>
      <c r="AA421" s="5" t="str">
        <f t="shared" si="56"/>
        <v/>
      </c>
      <c r="AB421" s="7">
        <f t="shared" si="53"/>
        <v>0.98825889</v>
      </c>
      <c r="AC421" s="7">
        <f t="shared" si="54"/>
        <v>0.99852518999999995</v>
      </c>
      <c r="AD421" s="7">
        <f t="shared" si="55"/>
        <v>0.99997142999999999</v>
      </c>
    </row>
    <row r="422" spans="2:30" x14ac:dyDescent="0.2">
      <c r="B422" s="1">
        <v>419</v>
      </c>
      <c r="C422" s="2">
        <v>20240908286</v>
      </c>
      <c r="D422" s="2">
        <v>0</v>
      </c>
      <c r="E422" s="2">
        <v>40476000</v>
      </c>
      <c r="F422" s="2">
        <v>0.87744999999999995</v>
      </c>
      <c r="G422" s="2">
        <v>0.16</v>
      </c>
      <c r="H422" s="2">
        <v>427534</v>
      </c>
      <c r="I422" s="2">
        <v>0</v>
      </c>
      <c r="J422" s="2">
        <v>1.4800000000000001E-2</v>
      </c>
      <c r="K422" s="2">
        <v>0</v>
      </c>
      <c r="L422" s="2" t="s">
        <v>350</v>
      </c>
      <c r="M422" s="2">
        <v>39712.369022810002</v>
      </c>
      <c r="N422" s="2">
        <v>0.86985621000000002</v>
      </c>
      <c r="O422" s="2">
        <v>0.8659</v>
      </c>
      <c r="P422" s="2">
        <v>0.39458444999999998</v>
      </c>
      <c r="Q422" s="2">
        <v>39883975</v>
      </c>
      <c r="R422" s="2">
        <v>35048588</v>
      </c>
      <c r="S422" s="2">
        <v>35208300</v>
      </c>
      <c r="T422" s="2">
        <v>0.88241365999999999</v>
      </c>
      <c r="U422" s="2">
        <v>0.87731546000000005</v>
      </c>
      <c r="V422" s="2">
        <v>0.42590133000000002</v>
      </c>
      <c r="W422" s="2">
        <f t="shared" si="49"/>
        <v>0</v>
      </c>
      <c r="X422" s="2">
        <f t="shared" si="50"/>
        <v>0</v>
      </c>
      <c r="Y422" s="2">
        <f t="shared" si="51"/>
        <v>0</v>
      </c>
      <c r="Z422" s="2">
        <f t="shared" si="52"/>
        <v>0</v>
      </c>
      <c r="AA422" s="5" t="str">
        <f t="shared" si="56"/>
        <v/>
      </c>
      <c r="AB422" s="7">
        <f t="shared" si="53"/>
        <v>0.98348634000000001</v>
      </c>
      <c r="AC422" s="7">
        <f t="shared" si="54"/>
        <v>0.98858453999999996</v>
      </c>
      <c r="AD422" s="7">
        <f t="shared" si="55"/>
        <v>0.99604378999999998</v>
      </c>
    </row>
    <row r="423" spans="2:30" x14ac:dyDescent="0.2">
      <c r="B423" s="1">
        <v>420</v>
      </c>
      <c r="C423" s="2">
        <v>20240219898</v>
      </c>
      <c r="D423" s="2">
        <v>0</v>
      </c>
      <c r="E423" s="2">
        <v>105560000</v>
      </c>
      <c r="F423" s="2">
        <v>0.87744999999999995</v>
      </c>
      <c r="G423" s="2">
        <v>0.95</v>
      </c>
      <c r="H423" s="2">
        <v>5427570</v>
      </c>
      <c r="I423" s="2">
        <v>0</v>
      </c>
      <c r="J423" s="2">
        <v>9.98E-2</v>
      </c>
      <c r="K423" s="2">
        <v>3.3599999999999998E-2</v>
      </c>
      <c r="L423" s="2" t="s">
        <v>351</v>
      </c>
      <c r="M423" s="2">
        <v>27872.160178850001</v>
      </c>
      <c r="N423" s="2">
        <v>0.87601379000000001</v>
      </c>
      <c r="O423" s="2">
        <v>0.87590000000000001</v>
      </c>
      <c r="P423" s="2">
        <v>9.7859000000000002E-3</v>
      </c>
      <c r="Q423" s="2">
        <v>104617400</v>
      </c>
      <c r="R423" s="2">
        <v>92461686</v>
      </c>
      <c r="S423" s="2">
        <v>92472016</v>
      </c>
      <c r="T423" s="2">
        <v>0.88377510000000004</v>
      </c>
      <c r="U423" s="2">
        <v>0.88369880000000001</v>
      </c>
      <c r="V423" s="2">
        <v>6.5657859999999998E-2</v>
      </c>
      <c r="W423" s="2">
        <f t="shared" si="49"/>
        <v>0</v>
      </c>
      <c r="X423" s="2">
        <f t="shared" si="50"/>
        <v>0</v>
      </c>
      <c r="Y423" s="2">
        <f t="shared" si="51"/>
        <v>0</v>
      </c>
      <c r="Z423" s="2">
        <f t="shared" si="52"/>
        <v>0</v>
      </c>
      <c r="AA423" s="5" t="str">
        <f t="shared" si="56"/>
        <v/>
      </c>
      <c r="AB423" s="7">
        <f t="shared" si="53"/>
        <v>0.99212489999999998</v>
      </c>
      <c r="AC423" s="7">
        <f t="shared" si="54"/>
        <v>0.99220120000000001</v>
      </c>
      <c r="AD423" s="7">
        <f t="shared" si="55"/>
        <v>0.99988621</v>
      </c>
    </row>
    <row r="424" spans="2:30" x14ac:dyDescent="0.2">
      <c r="B424" s="1">
        <v>421</v>
      </c>
      <c r="C424" s="2">
        <v>20240120622</v>
      </c>
      <c r="D424" s="2">
        <v>0</v>
      </c>
      <c r="E424" s="2">
        <v>229172000</v>
      </c>
      <c r="F424" s="2">
        <v>0.87744999999999995</v>
      </c>
      <c r="G424" s="2">
        <v>0.03</v>
      </c>
      <c r="H424" s="2">
        <v>12018053</v>
      </c>
      <c r="I424" s="2">
        <v>196261461</v>
      </c>
      <c r="J424" s="2">
        <v>0.14979999999999999</v>
      </c>
      <c r="K424" s="2">
        <v>8.1799999999999998E-2</v>
      </c>
      <c r="L424" s="2" t="s">
        <v>352</v>
      </c>
      <c r="M424" s="2">
        <v>43501.539795780001</v>
      </c>
      <c r="N424" s="2">
        <v>0.88968451000000004</v>
      </c>
      <c r="O424" s="2">
        <v>0.88780000000000003</v>
      </c>
      <c r="P424" s="2">
        <v>0.18986569</v>
      </c>
      <c r="Q424" s="2">
        <v>230193000</v>
      </c>
      <c r="R424" s="2">
        <v>203455660</v>
      </c>
      <c r="S424" s="2">
        <v>203890779</v>
      </c>
      <c r="T424" s="2">
        <v>0.89149730999999999</v>
      </c>
      <c r="U424" s="2">
        <v>0.88294315000000001</v>
      </c>
      <c r="V424" s="2">
        <v>1.41965012</v>
      </c>
      <c r="W424" s="2">
        <f t="shared" si="49"/>
        <v>0</v>
      </c>
      <c r="X424" s="2">
        <f t="shared" si="50"/>
        <v>0</v>
      </c>
      <c r="Y424" s="2">
        <f t="shared" si="51"/>
        <v>0</v>
      </c>
      <c r="Z424" s="2">
        <f t="shared" si="52"/>
        <v>1</v>
      </c>
      <c r="AA424" s="5" t="str">
        <f t="shared" si="56"/>
        <v/>
      </c>
      <c r="AB424" s="7">
        <f t="shared" si="53"/>
        <v>0.99630269000000005</v>
      </c>
      <c r="AC424" s="7">
        <f t="shared" si="54"/>
        <v>0.99514314999999998</v>
      </c>
      <c r="AD424" s="7">
        <f t="shared" si="55"/>
        <v>0.99811548999999999</v>
      </c>
    </row>
    <row r="425" spans="2:30" x14ac:dyDescent="0.2">
      <c r="B425" s="1">
        <v>422</v>
      </c>
      <c r="C425" s="2">
        <v>20240445143</v>
      </c>
      <c r="D425" s="2">
        <v>0</v>
      </c>
      <c r="E425" s="2">
        <v>90068000</v>
      </c>
      <c r="F425" s="2">
        <v>0.87744999999999995</v>
      </c>
      <c r="G425" s="2">
        <v>0.11</v>
      </c>
      <c r="H425" s="2">
        <v>3004971</v>
      </c>
      <c r="I425" s="2">
        <v>0</v>
      </c>
      <c r="J425" s="2">
        <v>0.1323</v>
      </c>
      <c r="K425" s="2">
        <v>4.1399999999999999E-2</v>
      </c>
      <c r="L425" s="2" t="s">
        <v>353</v>
      </c>
      <c r="M425" s="2">
        <v>30016.285839640001</v>
      </c>
      <c r="N425" s="2">
        <v>0.87524393</v>
      </c>
      <c r="O425" s="2">
        <v>0.87319999999999998</v>
      </c>
      <c r="P425" s="2">
        <v>0.20490961999999999</v>
      </c>
      <c r="Q425" s="2">
        <v>89211525</v>
      </c>
      <c r="R425" s="2">
        <v>78646912</v>
      </c>
      <c r="S425" s="2">
        <v>78831470</v>
      </c>
      <c r="T425" s="2">
        <v>0.88469918999999997</v>
      </c>
      <c r="U425" s="2">
        <v>0.88174797000000005</v>
      </c>
      <c r="V425" s="2">
        <v>0.53075528000000005</v>
      </c>
      <c r="W425" s="2">
        <f t="shared" si="49"/>
        <v>0</v>
      </c>
      <c r="X425" s="2">
        <f t="shared" si="50"/>
        <v>0</v>
      </c>
      <c r="Y425" s="2">
        <f t="shared" si="51"/>
        <v>0</v>
      </c>
      <c r="Z425" s="2">
        <f t="shared" si="52"/>
        <v>0</v>
      </c>
      <c r="AA425" s="5" t="str">
        <f t="shared" si="56"/>
        <v/>
      </c>
      <c r="AB425" s="7">
        <f t="shared" si="53"/>
        <v>0.98850081000000001</v>
      </c>
      <c r="AC425" s="7">
        <f t="shared" si="54"/>
        <v>0.99145202999999993</v>
      </c>
      <c r="AD425" s="7">
        <f t="shared" si="55"/>
        <v>0.99795606999999997</v>
      </c>
    </row>
    <row r="426" spans="2:30" x14ac:dyDescent="0.2">
      <c r="B426" s="1">
        <v>423</v>
      </c>
      <c r="C426" s="2">
        <v>20240523833</v>
      </c>
      <c r="D426" s="2">
        <v>0</v>
      </c>
      <c r="E426" s="2">
        <v>170500000</v>
      </c>
      <c r="F426" s="2">
        <v>0.87744999999999995</v>
      </c>
      <c r="G426" s="2">
        <v>1.03</v>
      </c>
      <c r="H426" s="2">
        <v>8286703</v>
      </c>
      <c r="I426" s="2">
        <v>0</v>
      </c>
      <c r="J426" s="2">
        <v>0</v>
      </c>
      <c r="K426" s="2">
        <v>5.0200000000000002E-2</v>
      </c>
      <c r="L426" s="2" t="s">
        <v>354</v>
      </c>
      <c r="M426" s="2">
        <v>40387.363966919998</v>
      </c>
      <c r="N426" s="2">
        <v>0.88698716</v>
      </c>
      <c r="O426" s="2">
        <v>0.88670000000000004</v>
      </c>
      <c r="P426" s="2">
        <v>2.8368330000000001E-2</v>
      </c>
      <c r="Q426" s="2">
        <v>171140700</v>
      </c>
      <c r="R426" s="2">
        <v>151182943</v>
      </c>
      <c r="S426" s="2">
        <v>151231311</v>
      </c>
      <c r="T426" s="2">
        <v>0.88349233999999999</v>
      </c>
      <c r="U426" s="2">
        <v>0.88249509999999998</v>
      </c>
      <c r="V426" s="2">
        <v>6.5657859999999998E-2</v>
      </c>
      <c r="W426" s="2">
        <f t="shared" si="49"/>
        <v>0</v>
      </c>
      <c r="X426" s="2">
        <f t="shared" si="50"/>
        <v>0</v>
      </c>
      <c r="Y426" s="2">
        <f t="shared" si="51"/>
        <v>0</v>
      </c>
      <c r="Z426" s="2">
        <f t="shared" si="52"/>
        <v>0</v>
      </c>
      <c r="AA426" s="5" t="str">
        <f t="shared" si="56"/>
        <v/>
      </c>
      <c r="AB426" s="7">
        <f t="shared" si="53"/>
        <v>0.99679233999999994</v>
      </c>
      <c r="AC426" s="7">
        <f t="shared" si="54"/>
        <v>0.99579509999999993</v>
      </c>
      <c r="AD426" s="7">
        <f t="shared" si="55"/>
        <v>0.99971284000000005</v>
      </c>
    </row>
    <row r="427" spans="2:30" x14ac:dyDescent="0.2">
      <c r="B427" s="1">
        <v>424</v>
      </c>
      <c r="C427" s="2">
        <v>20241021437</v>
      </c>
      <c r="D427" s="2">
        <v>0</v>
      </c>
      <c r="E427" s="2">
        <v>58138000</v>
      </c>
      <c r="F427" s="2">
        <v>0.87744999999999995</v>
      </c>
      <c r="G427" s="2">
        <v>0.02</v>
      </c>
      <c r="H427" s="2">
        <v>2431244</v>
      </c>
      <c r="I427" s="2">
        <v>0</v>
      </c>
      <c r="J427" s="2">
        <v>5.6000000000000001E-2</v>
      </c>
      <c r="K427" s="2">
        <v>4.6100000000000002E-2</v>
      </c>
      <c r="L427" s="2" t="s">
        <v>355</v>
      </c>
      <c r="M427" s="2">
        <v>36453.206821530002</v>
      </c>
      <c r="N427" s="2">
        <v>0.88687260999999995</v>
      </c>
      <c r="O427" s="2">
        <v>0.88100000000000001</v>
      </c>
      <c r="P427" s="2">
        <v>0.58432351000000005</v>
      </c>
      <c r="Q427" s="2">
        <v>58035600</v>
      </c>
      <c r="R427" s="2">
        <v>51221286</v>
      </c>
      <c r="S427" s="2">
        <v>51561000</v>
      </c>
      <c r="T427" s="2">
        <v>0.88703127000000004</v>
      </c>
      <c r="U427" s="2">
        <v>0.88209166999999999</v>
      </c>
      <c r="V427" s="2">
        <v>1.0830495200000001</v>
      </c>
      <c r="W427" s="2">
        <f t="shared" si="49"/>
        <v>0</v>
      </c>
      <c r="X427" s="2">
        <f t="shared" si="50"/>
        <v>1</v>
      </c>
      <c r="Y427" s="2">
        <f t="shared" si="51"/>
        <v>1</v>
      </c>
      <c r="Z427" s="2">
        <f t="shared" si="52"/>
        <v>0</v>
      </c>
      <c r="AA427" s="5" t="str">
        <f t="shared" si="56"/>
        <v>Y</v>
      </c>
      <c r="AB427" s="7">
        <f t="shared" si="53"/>
        <v>0.99396872999999997</v>
      </c>
      <c r="AC427" s="7">
        <f t="shared" si="54"/>
        <v>0.99890833000000001</v>
      </c>
      <c r="AD427" s="7">
        <f t="shared" si="55"/>
        <v>0.99412739000000006</v>
      </c>
    </row>
    <row r="428" spans="2:30" x14ac:dyDescent="0.2">
      <c r="B428" s="1">
        <v>425</v>
      </c>
      <c r="C428" s="2">
        <v>20240229687</v>
      </c>
      <c r="D428" s="2">
        <v>0</v>
      </c>
      <c r="E428" s="2">
        <v>346900000</v>
      </c>
      <c r="F428" s="2">
        <v>0.87744999999999995</v>
      </c>
      <c r="G428" s="2">
        <v>0.55000000000000004</v>
      </c>
      <c r="H428" s="2">
        <v>17003329</v>
      </c>
      <c r="I428" s="2">
        <v>0</v>
      </c>
      <c r="J428" s="2">
        <v>9.9900000000000003E-2</v>
      </c>
      <c r="K428" s="2">
        <v>5.3400000000000003E-2</v>
      </c>
      <c r="L428" s="2" t="s">
        <v>356</v>
      </c>
      <c r="M428" s="2">
        <v>41451.276108500002</v>
      </c>
      <c r="N428" s="2">
        <v>0.89036897999999998</v>
      </c>
      <c r="O428" s="2">
        <v>0.88900000000000001</v>
      </c>
      <c r="P428" s="2">
        <v>0.13994782</v>
      </c>
      <c r="Q428" s="2">
        <v>349079450</v>
      </c>
      <c r="R428" s="2">
        <v>308383521</v>
      </c>
      <c r="S428" s="2">
        <v>308869000</v>
      </c>
      <c r="T428" s="2">
        <v>0.88447801000000004</v>
      </c>
      <c r="U428" s="2">
        <v>0.88383508</v>
      </c>
      <c r="V428" s="2">
        <v>6.5657859999999998E-2</v>
      </c>
      <c r="W428" s="2">
        <f t="shared" si="49"/>
        <v>0</v>
      </c>
      <c r="X428" s="2">
        <f t="shared" si="50"/>
        <v>0</v>
      </c>
      <c r="Y428" s="2">
        <f t="shared" si="51"/>
        <v>0</v>
      </c>
      <c r="Z428" s="2">
        <f t="shared" si="52"/>
        <v>1</v>
      </c>
      <c r="AA428" s="5" t="str">
        <f t="shared" si="56"/>
        <v/>
      </c>
      <c r="AB428" s="7">
        <f t="shared" si="53"/>
        <v>0.99547801000000002</v>
      </c>
      <c r="AC428" s="7">
        <f t="shared" si="54"/>
        <v>0.99483507999999998</v>
      </c>
      <c r="AD428" s="7">
        <f t="shared" si="55"/>
        <v>0.99863102000000004</v>
      </c>
    </row>
    <row r="429" spans="2:30" x14ac:dyDescent="0.2">
      <c r="B429" s="1">
        <v>426</v>
      </c>
      <c r="C429" s="2">
        <v>20240736140</v>
      </c>
      <c r="D429" s="2">
        <v>0</v>
      </c>
      <c r="E429" s="2">
        <v>126621000</v>
      </c>
      <c r="F429" s="2">
        <v>0.87744999999999995</v>
      </c>
      <c r="G429" s="2">
        <v>1.26</v>
      </c>
      <c r="H429" s="2">
        <v>3376441</v>
      </c>
      <c r="I429" s="2">
        <v>0</v>
      </c>
      <c r="J429" s="2">
        <v>4.99E-2</v>
      </c>
      <c r="K429" s="2">
        <v>6.3100000000000003E-2</v>
      </c>
      <c r="L429" s="2" t="s">
        <v>357</v>
      </c>
      <c r="M429" s="2">
        <v>37070.019883150002</v>
      </c>
      <c r="N429" s="2">
        <v>0.87774302999999998</v>
      </c>
      <c r="O429" s="2">
        <v>0.87770000000000004</v>
      </c>
      <c r="P429" s="2">
        <v>6.5044500000000002E-3</v>
      </c>
      <c r="Q429" s="2">
        <v>126182325</v>
      </c>
      <c r="R429" s="2">
        <v>111132464</v>
      </c>
      <c r="S429" s="2">
        <v>111140700</v>
      </c>
      <c r="T429" s="2">
        <v>0.88089150999999999</v>
      </c>
      <c r="U429" s="2">
        <v>0.88050074</v>
      </c>
      <c r="V429" s="2">
        <v>6.5657859999999998E-2</v>
      </c>
      <c r="W429" s="2">
        <f t="shared" si="49"/>
        <v>0</v>
      </c>
      <c r="X429" s="2">
        <f t="shared" si="50"/>
        <v>0</v>
      </c>
      <c r="Y429" s="2">
        <f t="shared" si="51"/>
        <v>0</v>
      </c>
      <c r="Z429" s="2">
        <f t="shared" si="52"/>
        <v>0</v>
      </c>
      <c r="AA429" s="5" t="str">
        <f t="shared" si="56"/>
        <v/>
      </c>
      <c r="AB429" s="7">
        <f t="shared" si="53"/>
        <v>0.99680849000000005</v>
      </c>
      <c r="AC429" s="7">
        <f t="shared" si="54"/>
        <v>0.99719926000000003</v>
      </c>
      <c r="AD429" s="7">
        <f t="shared" si="55"/>
        <v>0.99995697000000006</v>
      </c>
    </row>
    <row r="430" spans="2:30" x14ac:dyDescent="0.2">
      <c r="B430" s="1">
        <v>427</v>
      </c>
      <c r="C430" s="2">
        <v>20240331632</v>
      </c>
      <c r="D430" s="2">
        <v>0</v>
      </c>
      <c r="E430" s="2">
        <v>48983000</v>
      </c>
      <c r="F430" s="2">
        <v>0.87744999999999995</v>
      </c>
      <c r="G430" s="2">
        <v>0.12</v>
      </c>
      <c r="H430" s="2">
        <v>2417254</v>
      </c>
      <c r="I430" s="2">
        <v>0</v>
      </c>
      <c r="J430" s="2">
        <v>9.98E-2</v>
      </c>
      <c r="K430" s="2">
        <v>5.4100000000000002E-2</v>
      </c>
      <c r="L430" s="2" t="s">
        <v>358</v>
      </c>
      <c r="M430" s="2">
        <v>35918.995038820001</v>
      </c>
      <c r="N430" s="2">
        <v>0.88868256000000001</v>
      </c>
      <c r="O430" s="2">
        <v>0.88700000000000001</v>
      </c>
      <c r="P430" s="2">
        <v>0.17293755</v>
      </c>
      <c r="Q430" s="2">
        <v>49175900</v>
      </c>
      <c r="R430" s="2">
        <v>43445628</v>
      </c>
      <c r="S430" s="2">
        <v>43530338</v>
      </c>
      <c r="T430" s="2">
        <v>0.88539754999999998</v>
      </c>
      <c r="U430" s="2">
        <v>0.88310840000000002</v>
      </c>
      <c r="V430" s="2">
        <v>0.62987117000000004</v>
      </c>
      <c r="W430" s="2">
        <f t="shared" si="49"/>
        <v>0</v>
      </c>
      <c r="X430" s="2">
        <f t="shared" si="50"/>
        <v>0</v>
      </c>
      <c r="Y430" s="2">
        <f t="shared" si="51"/>
        <v>0</v>
      </c>
      <c r="Z430" s="2">
        <f t="shared" si="52"/>
        <v>0</v>
      </c>
      <c r="AA430" s="5" t="str">
        <f t="shared" si="56"/>
        <v/>
      </c>
      <c r="AB430" s="7">
        <f t="shared" si="53"/>
        <v>0.99839754999999997</v>
      </c>
      <c r="AC430" s="7">
        <f t="shared" si="54"/>
        <v>0.9961084</v>
      </c>
      <c r="AD430" s="7">
        <f t="shared" si="55"/>
        <v>0.99831744</v>
      </c>
    </row>
    <row r="431" spans="2:30" x14ac:dyDescent="0.2">
      <c r="B431" s="1">
        <v>428</v>
      </c>
      <c r="C431" s="2">
        <v>20241003153</v>
      </c>
      <c r="D431" s="2">
        <v>0</v>
      </c>
      <c r="E431" s="2">
        <v>70000000</v>
      </c>
      <c r="F431" s="2">
        <v>0.87744999999999995</v>
      </c>
      <c r="G431" s="2">
        <v>0.24</v>
      </c>
      <c r="H431" s="2">
        <v>3621604</v>
      </c>
      <c r="I431" s="2">
        <v>0</v>
      </c>
      <c r="J431" s="2">
        <v>0.05</v>
      </c>
      <c r="K431" s="2">
        <v>5.5300000000000002E-2</v>
      </c>
      <c r="L431" s="2" t="s">
        <v>359</v>
      </c>
      <c r="M431" s="2">
        <v>62482.589250440004</v>
      </c>
      <c r="N431" s="2">
        <v>0.90130286000000004</v>
      </c>
      <c r="O431" s="2">
        <v>0.89590000000000003</v>
      </c>
      <c r="P431" s="2">
        <v>0.54212000000000005</v>
      </c>
      <c r="Q431" s="2">
        <v>70964600</v>
      </c>
      <c r="R431" s="2">
        <v>62711716</v>
      </c>
      <c r="S431" s="2">
        <v>63091200</v>
      </c>
      <c r="T431" s="2">
        <v>0.88472044000000005</v>
      </c>
      <c r="U431" s="2">
        <v>0.88306949999999995</v>
      </c>
      <c r="V431" s="2">
        <v>0.18299113</v>
      </c>
      <c r="W431" s="2">
        <f t="shared" si="49"/>
        <v>0</v>
      </c>
      <c r="X431" s="2">
        <f t="shared" si="50"/>
        <v>0</v>
      </c>
      <c r="Y431" s="2">
        <f t="shared" si="51"/>
        <v>0</v>
      </c>
      <c r="Z431" s="2">
        <f t="shared" si="52"/>
        <v>0</v>
      </c>
      <c r="AA431" s="5" t="str">
        <f t="shared" si="56"/>
        <v/>
      </c>
      <c r="AB431" s="7">
        <f t="shared" si="53"/>
        <v>0.98882044000000002</v>
      </c>
      <c r="AC431" s="7">
        <f t="shared" si="54"/>
        <v>0.98716949999999992</v>
      </c>
      <c r="AD431" s="7">
        <f t="shared" si="55"/>
        <v>0.99459713999999999</v>
      </c>
    </row>
    <row r="432" spans="2:30" x14ac:dyDescent="0.2">
      <c r="B432" s="1">
        <v>429</v>
      </c>
      <c r="C432" s="2">
        <v>20240815915</v>
      </c>
      <c r="D432" s="2">
        <v>0</v>
      </c>
      <c r="E432" s="2">
        <v>93085660</v>
      </c>
      <c r="F432" s="2">
        <v>0.87744999999999995</v>
      </c>
      <c r="G432" s="2">
        <v>0.22</v>
      </c>
      <c r="H432" s="2">
        <v>2408517</v>
      </c>
      <c r="I432" s="2">
        <v>0</v>
      </c>
      <c r="J432" s="2">
        <v>9.9900000000000003E-2</v>
      </c>
      <c r="K432" s="2">
        <v>4.0500000000000001E-2</v>
      </c>
      <c r="L432" s="2" t="s">
        <v>360</v>
      </c>
      <c r="M432" s="2">
        <v>24614.755759690001</v>
      </c>
      <c r="N432" s="2">
        <v>0.87056882000000002</v>
      </c>
      <c r="O432" s="2">
        <v>0.86829999999999996</v>
      </c>
      <c r="P432" s="2">
        <v>0.22252622</v>
      </c>
      <c r="Q432" s="2">
        <v>91783200</v>
      </c>
      <c r="R432" s="2">
        <v>80830333</v>
      </c>
      <c r="S432" s="2">
        <v>81037473</v>
      </c>
      <c r="T432" s="2">
        <v>0.88211138</v>
      </c>
      <c r="U432" s="2">
        <v>0.88091308000000001</v>
      </c>
      <c r="V432" s="2">
        <v>0.40157646000000002</v>
      </c>
      <c r="W432" s="2">
        <f t="shared" si="49"/>
        <v>0</v>
      </c>
      <c r="X432" s="2">
        <f t="shared" si="50"/>
        <v>0</v>
      </c>
      <c r="Y432" s="2">
        <f t="shared" si="51"/>
        <v>0</v>
      </c>
      <c r="Z432" s="2">
        <f t="shared" si="52"/>
        <v>0</v>
      </c>
      <c r="AA432" s="5" t="str">
        <f t="shared" si="56"/>
        <v/>
      </c>
      <c r="AB432" s="7">
        <f t="shared" si="53"/>
        <v>0.98618861999999996</v>
      </c>
      <c r="AC432" s="7">
        <f t="shared" si="54"/>
        <v>0.98738691999999995</v>
      </c>
      <c r="AD432" s="7">
        <f t="shared" si="55"/>
        <v>0.99773117999999994</v>
      </c>
    </row>
    <row r="433" spans="2:30" x14ac:dyDescent="0.2">
      <c r="B433" s="1">
        <v>430</v>
      </c>
      <c r="C433" s="2">
        <v>20240222375</v>
      </c>
      <c r="D433" s="2">
        <v>0</v>
      </c>
      <c r="E433" s="2">
        <v>51590000</v>
      </c>
      <c r="F433" s="2">
        <v>0.87744999999999995</v>
      </c>
      <c r="G433" s="2">
        <v>0.03</v>
      </c>
      <c r="H433" s="2">
        <v>664959</v>
      </c>
      <c r="I433" s="2">
        <v>0</v>
      </c>
      <c r="J433" s="2">
        <v>0.05</v>
      </c>
      <c r="K433" s="2">
        <v>3.5700000000000003E-2</v>
      </c>
      <c r="L433" s="2" t="s">
        <v>361</v>
      </c>
      <c r="M433" s="2">
        <v>31741.792415370001</v>
      </c>
      <c r="N433" s="2">
        <v>0.87730180000000002</v>
      </c>
      <c r="O433" s="2">
        <v>0.86890000000000001</v>
      </c>
      <c r="P433" s="2">
        <v>0.83882341999999999</v>
      </c>
      <c r="Q433" s="2">
        <v>50995225</v>
      </c>
      <c r="R433" s="2">
        <v>44827251</v>
      </c>
      <c r="S433" s="2">
        <v>45260000</v>
      </c>
      <c r="T433" s="2">
        <v>0.88337642000000005</v>
      </c>
      <c r="U433" s="2">
        <v>0.87865364999999995</v>
      </c>
      <c r="V433" s="2">
        <v>0.79245204000000002</v>
      </c>
      <c r="W433" s="2">
        <f t="shared" si="49"/>
        <v>0</v>
      </c>
      <c r="X433" s="2">
        <f t="shared" si="50"/>
        <v>0</v>
      </c>
      <c r="Y433" s="2">
        <f t="shared" si="51"/>
        <v>0</v>
      </c>
      <c r="Z433" s="2">
        <f t="shared" si="52"/>
        <v>0</v>
      </c>
      <c r="AA433" s="5" t="str">
        <f t="shared" si="56"/>
        <v/>
      </c>
      <c r="AB433" s="7">
        <f t="shared" si="53"/>
        <v>0.98552357999999995</v>
      </c>
      <c r="AC433" s="7">
        <f t="shared" si="54"/>
        <v>0.99024635000000005</v>
      </c>
      <c r="AD433" s="7">
        <f t="shared" si="55"/>
        <v>0.99159819999999999</v>
      </c>
    </row>
    <row r="434" spans="2:30" x14ac:dyDescent="0.2">
      <c r="B434" s="1">
        <v>431</v>
      </c>
      <c r="C434" s="2">
        <v>20240635938</v>
      </c>
      <c r="D434" s="2">
        <v>0</v>
      </c>
      <c r="E434" s="2">
        <v>129212000</v>
      </c>
      <c r="F434" s="2">
        <v>0.87744999999999995</v>
      </c>
      <c r="G434" s="2">
        <v>0.69</v>
      </c>
      <c r="H434" s="2">
        <v>3515986</v>
      </c>
      <c r="I434" s="2">
        <v>0</v>
      </c>
      <c r="J434" s="2">
        <v>0</v>
      </c>
      <c r="K434" s="2">
        <v>8.1500000000000003E-2</v>
      </c>
      <c r="L434" s="2" t="s">
        <v>22</v>
      </c>
      <c r="M434" s="2">
        <v>1640</v>
      </c>
      <c r="N434" s="2">
        <v>0.88825573000000002</v>
      </c>
      <c r="O434" s="2">
        <v>0.88819999999999999</v>
      </c>
      <c r="P434" s="2">
        <v>5.6179000000000003E-3</v>
      </c>
      <c r="Q434" s="2">
        <v>130303900</v>
      </c>
      <c r="R434" s="2">
        <v>114766041</v>
      </c>
      <c r="S434" s="2">
        <v>114773300</v>
      </c>
      <c r="T434" s="2">
        <v>0.88132007000000001</v>
      </c>
      <c r="U434" s="2">
        <v>0.88016919999999998</v>
      </c>
      <c r="V434" s="2">
        <v>6.5657859999999998E-2</v>
      </c>
      <c r="W434" s="2">
        <f t="shared" si="49"/>
        <v>0</v>
      </c>
      <c r="X434" s="2">
        <f t="shared" si="50"/>
        <v>0</v>
      </c>
      <c r="Y434" s="2">
        <f t="shared" si="51"/>
        <v>0</v>
      </c>
      <c r="Z434" s="2">
        <f t="shared" si="52"/>
        <v>0</v>
      </c>
      <c r="AA434" s="5" t="str">
        <f t="shared" si="56"/>
        <v/>
      </c>
      <c r="AB434" s="7">
        <f t="shared" si="53"/>
        <v>0.99312007000000002</v>
      </c>
      <c r="AC434" s="7">
        <f t="shared" si="54"/>
        <v>0.9919692</v>
      </c>
      <c r="AD434" s="7">
        <f t="shared" si="55"/>
        <v>0.99994426999999997</v>
      </c>
    </row>
    <row r="435" spans="2:30" x14ac:dyDescent="0.2">
      <c r="B435" s="1">
        <v>432</v>
      </c>
      <c r="C435" s="2">
        <v>20241022708</v>
      </c>
      <c r="D435" s="2">
        <v>0</v>
      </c>
      <c r="E435" s="2">
        <v>29318000</v>
      </c>
      <c r="F435" s="2">
        <v>0.87744999999999995</v>
      </c>
      <c r="G435" s="2">
        <v>0.62</v>
      </c>
      <c r="H435" s="2">
        <v>1604881</v>
      </c>
      <c r="I435" s="2">
        <v>0</v>
      </c>
      <c r="J435" s="2">
        <v>4.99E-2</v>
      </c>
      <c r="K435" s="2">
        <v>4.48E-2</v>
      </c>
      <c r="L435" s="2" t="s">
        <v>362</v>
      </c>
      <c r="M435" s="2">
        <v>42261.903195239996</v>
      </c>
      <c r="N435" s="2">
        <v>0.87791732</v>
      </c>
      <c r="O435" s="2">
        <v>0.87719999999999998</v>
      </c>
      <c r="P435" s="2">
        <v>6.7913909999999994E-2</v>
      </c>
      <c r="Q435" s="2">
        <v>29086775</v>
      </c>
      <c r="R435" s="2">
        <v>25718869</v>
      </c>
      <c r="S435" s="2">
        <v>25738780</v>
      </c>
      <c r="T435" s="2">
        <v>0.88316890999999997</v>
      </c>
      <c r="U435" s="2">
        <v>0.88316664</v>
      </c>
      <c r="V435" s="2">
        <v>6.5657859999999998E-2</v>
      </c>
      <c r="W435" s="2">
        <f t="shared" si="49"/>
        <v>0</v>
      </c>
      <c r="X435" s="2">
        <f t="shared" si="50"/>
        <v>0</v>
      </c>
      <c r="Y435" s="2">
        <f t="shared" si="51"/>
        <v>0</v>
      </c>
      <c r="Z435" s="2">
        <f t="shared" si="52"/>
        <v>0</v>
      </c>
      <c r="AA435" s="5" t="str">
        <f t="shared" si="56"/>
        <v/>
      </c>
      <c r="AB435" s="7">
        <f t="shared" si="53"/>
        <v>0.99403109000000001</v>
      </c>
      <c r="AC435" s="7">
        <f t="shared" si="54"/>
        <v>0.99403335999999998</v>
      </c>
      <c r="AD435" s="7">
        <f t="shared" si="55"/>
        <v>0.99928267999999998</v>
      </c>
    </row>
    <row r="436" spans="2:30" x14ac:dyDescent="0.2">
      <c r="B436" s="1">
        <v>433</v>
      </c>
      <c r="C436" s="2">
        <v>20240729124</v>
      </c>
      <c r="D436" s="2">
        <v>0</v>
      </c>
      <c r="E436" s="2">
        <v>7689000</v>
      </c>
      <c r="F436" s="2">
        <v>0.87744999999999995</v>
      </c>
      <c r="G436" s="2">
        <v>3.38</v>
      </c>
      <c r="H436" s="2">
        <v>336129</v>
      </c>
      <c r="I436" s="2">
        <v>0</v>
      </c>
      <c r="J436" s="2">
        <v>4.0000000000000002E-4</v>
      </c>
      <c r="K436" s="2">
        <v>7.1900000000000006E-2</v>
      </c>
      <c r="L436" s="2" t="s">
        <v>363</v>
      </c>
      <c r="M436" s="2">
        <v>34054.401335449998</v>
      </c>
      <c r="N436" s="2">
        <v>0.87796189000000002</v>
      </c>
      <c r="O436" s="2">
        <v>0.87790000000000001</v>
      </c>
      <c r="P436" s="2">
        <v>7.0100099999999997E-3</v>
      </c>
      <c r="Q436" s="2">
        <v>7645925</v>
      </c>
      <c r="R436" s="2">
        <v>6750110</v>
      </c>
      <c r="S436" s="2">
        <v>6750649</v>
      </c>
      <c r="T436" s="2">
        <v>0.88174481000000005</v>
      </c>
      <c r="U436" s="2">
        <v>0.88204391999999998</v>
      </c>
      <c r="V436" s="2">
        <v>6.5657859999999998E-2</v>
      </c>
      <c r="W436" s="2">
        <f t="shared" si="49"/>
        <v>0</v>
      </c>
      <c r="X436" s="2">
        <f t="shared" si="50"/>
        <v>0</v>
      </c>
      <c r="Y436" s="2">
        <f t="shared" si="51"/>
        <v>0</v>
      </c>
      <c r="Z436" s="2">
        <f t="shared" si="52"/>
        <v>0</v>
      </c>
      <c r="AA436" s="5" t="str">
        <f t="shared" si="56"/>
        <v/>
      </c>
      <c r="AB436" s="7">
        <f t="shared" si="53"/>
        <v>0.99615518999999997</v>
      </c>
      <c r="AC436" s="7">
        <f t="shared" si="54"/>
        <v>0.99585608000000003</v>
      </c>
      <c r="AD436" s="7">
        <f t="shared" si="55"/>
        <v>0.99993810999999999</v>
      </c>
    </row>
    <row r="437" spans="2:30" x14ac:dyDescent="0.2">
      <c r="B437" s="1">
        <v>434</v>
      </c>
      <c r="C437" s="2">
        <v>20240913590</v>
      </c>
      <c r="D437" s="2">
        <v>0</v>
      </c>
      <c r="E437" s="2">
        <v>74734000</v>
      </c>
      <c r="F437" s="2">
        <v>0.87744999999999995</v>
      </c>
      <c r="G437" s="2">
        <v>1.52</v>
      </c>
      <c r="H437" s="2">
        <v>3909698</v>
      </c>
      <c r="I437" s="2">
        <v>0</v>
      </c>
      <c r="J437" s="2">
        <v>4.99E-2</v>
      </c>
      <c r="K437" s="2">
        <v>4.7E-2</v>
      </c>
      <c r="L437" s="2" t="s">
        <v>364</v>
      </c>
      <c r="M437" s="2">
        <v>34208.956667879997</v>
      </c>
      <c r="N437" s="2">
        <v>0.89213998999999999</v>
      </c>
      <c r="O437" s="2">
        <v>0.89200000000000002</v>
      </c>
      <c r="P437" s="2">
        <v>1.6843739999999999E-2</v>
      </c>
      <c r="Q437" s="2">
        <v>75424775</v>
      </c>
      <c r="R437" s="2">
        <v>66660602</v>
      </c>
      <c r="S437" s="2">
        <v>66673190</v>
      </c>
      <c r="T437" s="2">
        <v>0.88321998999999995</v>
      </c>
      <c r="U437" s="2">
        <v>0.88356471999999997</v>
      </c>
      <c r="V437" s="2">
        <v>6.5657859999999998E-2</v>
      </c>
      <c r="W437" s="2">
        <f t="shared" si="49"/>
        <v>0</v>
      </c>
      <c r="X437" s="2">
        <f t="shared" si="50"/>
        <v>0</v>
      </c>
      <c r="Y437" s="2">
        <f t="shared" si="51"/>
        <v>0</v>
      </c>
      <c r="Z437" s="2">
        <f t="shared" si="52"/>
        <v>0</v>
      </c>
      <c r="AA437" s="5" t="str">
        <f t="shared" si="56"/>
        <v/>
      </c>
      <c r="AB437" s="7">
        <f t="shared" si="53"/>
        <v>0.99121998999999994</v>
      </c>
      <c r="AC437" s="7">
        <f t="shared" si="54"/>
        <v>0.99156471999999996</v>
      </c>
      <c r="AD437" s="7">
        <f t="shared" si="55"/>
        <v>0.99986001000000002</v>
      </c>
    </row>
    <row r="438" spans="2:30" x14ac:dyDescent="0.2">
      <c r="B438" s="1">
        <v>435</v>
      </c>
      <c r="C438" s="2">
        <v>20240500551</v>
      </c>
      <c r="D438" s="2">
        <v>0</v>
      </c>
      <c r="E438" s="2">
        <v>63500000</v>
      </c>
      <c r="F438" s="2">
        <v>0.87744999999999995</v>
      </c>
      <c r="G438" s="2">
        <v>0.63</v>
      </c>
      <c r="H438" s="2">
        <v>2934595</v>
      </c>
      <c r="I438" s="2">
        <v>0</v>
      </c>
      <c r="J438" s="2">
        <v>4.99E-2</v>
      </c>
      <c r="K438" s="2">
        <v>5.3499999999999999E-2</v>
      </c>
      <c r="L438" s="2" t="s">
        <v>365</v>
      </c>
      <c r="M438" s="2">
        <v>31537.526035160001</v>
      </c>
      <c r="N438" s="2">
        <v>0.87813496000000002</v>
      </c>
      <c r="O438" s="2">
        <v>0.878</v>
      </c>
      <c r="P438" s="2">
        <v>1.299843E-2</v>
      </c>
      <c r="Q438" s="2">
        <v>63130300</v>
      </c>
      <c r="R438" s="2">
        <v>55753316</v>
      </c>
      <c r="S438" s="2">
        <v>55761570</v>
      </c>
      <c r="T438" s="2">
        <v>0.88312623999999995</v>
      </c>
      <c r="U438" s="2">
        <v>0.88270285000000004</v>
      </c>
      <c r="V438" s="2">
        <v>6.5657859999999998E-2</v>
      </c>
      <c r="W438" s="2">
        <f t="shared" si="49"/>
        <v>0</v>
      </c>
      <c r="X438" s="2">
        <f t="shared" si="50"/>
        <v>0</v>
      </c>
      <c r="Y438" s="2">
        <f t="shared" si="51"/>
        <v>0</v>
      </c>
      <c r="Z438" s="2">
        <f t="shared" si="52"/>
        <v>0</v>
      </c>
      <c r="AA438" s="5" t="str">
        <f t="shared" si="56"/>
        <v/>
      </c>
      <c r="AB438" s="7">
        <f t="shared" si="53"/>
        <v>0.99487376000000005</v>
      </c>
      <c r="AC438" s="7">
        <f t="shared" si="54"/>
        <v>0.99529714999999996</v>
      </c>
      <c r="AD438" s="7">
        <f t="shared" si="55"/>
        <v>0.99986503999999998</v>
      </c>
    </row>
    <row r="439" spans="2:30" x14ac:dyDescent="0.2">
      <c r="B439" s="1">
        <v>436</v>
      </c>
      <c r="C439" s="2">
        <v>20240532183</v>
      </c>
      <c r="D439" s="2">
        <v>0</v>
      </c>
      <c r="E439" s="2">
        <v>198572000</v>
      </c>
      <c r="F439" s="2">
        <v>0.87744999999999995</v>
      </c>
      <c r="G439" s="2">
        <v>4.0199999999999996</v>
      </c>
      <c r="H439" s="2">
        <v>5937085</v>
      </c>
      <c r="I439" s="2">
        <v>174624088</v>
      </c>
      <c r="J439" s="2">
        <v>0</v>
      </c>
      <c r="K439" s="2">
        <v>0</v>
      </c>
      <c r="L439" s="2" t="s">
        <v>22</v>
      </c>
      <c r="M439" s="2">
        <v>1640</v>
      </c>
      <c r="N439" s="2">
        <v>0.87627409999999994</v>
      </c>
      <c r="O439" s="2">
        <v>0.87619999999999998</v>
      </c>
      <c r="P439" s="2">
        <v>1.195385E-2</v>
      </c>
      <c r="Q439" s="2">
        <v>197449625</v>
      </c>
      <c r="R439" s="2">
        <v>173979763</v>
      </c>
      <c r="S439" s="2">
        <v>174003500</v>
      </c>
      <c r="T439" s="2">
        <v>0.88464297999999997</v>
      </c>
      <c r="U439" s="2">
        <v>0.88100526000000001</v>
      </c>
      <c r="V439" s="2">
        <v>6.5657859999999998E-2</v>
      </c>
      <c r="W439" s="2">
        <f t="shared" si="49"/>
        <v>0</v>
      </c>
      <c r="X439" s="2">
        <f t="shared" si="50"/>
        <v>0</v>
      </c>
      <c r="Y439" s="2">
        <f t="shared" si="51"/>
        <v>0</v>
      </c>
      <c r="Z439" s="2">
        <f t="shared" si="52"/>
        <v>0</v>
      </c>
      <c r="AA439" s="5" t="str">
        <f t="shared" si="56"/>
        <v/>
      </c>
      <c r="AB439" s="7">
        <f t="shared" si="53"/>
        <v>0.99155702000000001</v>
      </c>
      <c r="AC439" s="7">
        <f t="shared" si="54"/>
        <v>0.99519473999999997</v>
      </c>
      <c r="AD439" s="7">
        <f t="shared" si="55"/>
        <v>0.99992590000000003</v>
      </c>
    </row>
    <row r="440" spans="2:30" x14ac:dyDescent="0.2">
      <c r="B440" s="1">
        <v>437</v>
      </c>
      <c r="C440" s="2">
        <v>20240627042</v>
      </c>
      <c r="D440" s="2">
        <v>0</v>
      </c>
      <c r="E440" s="2">
        <v>200000000</v>
      </c>
      <c r="F440" s="2">
        <v>0.87744999999999995</v>
      </c>
      <c r="G440" s="2">
        <v>0.55000000000000004</v>
      </c>
      <c r="H440" s="2">
        <v>13033057</v>
      </c>
      <c r="I440" s="2">
        <v>0</v>
      </c>
      <c r="J440" s="2">
        <v>0</v>
      </c>
      <c r="K440" s="2">
        <v>3.9399999999999998E-2</v>
      </c>
      <c r="L440" s="2" t="s">
        <v>22</v>
      </c>
      <c r="M440" s="2">
        <v>1640</v>
      </c>
      <c r="N440" s="2">
        <v>0.87801189999999996</v>
      </c>
      <c r="O440" s="2">
        <v>0.87680000000000002</v>
      </c>
      <c r="P440" s="2">
        <v>0.1170515</v>
      </c>
      <c r="Q440" s="2">
        <v>198041000</v>
      </c>
      <c r="R440" s="2">
        <v>175368277</v>
      </c>
      <c r="S440" s="2">
        <v>175602380</v>
      </c>
      <c r="T440" s="2">
        <v>0.88577607999999997</v>
      </c>
      <c r="U440" s="2">
        <v>0.88441643999999997</v>
      </c>
      <c r="V440" s="2">
        <v>6.5657859999999998E-2</v>
      </c>
      <c r="W440" s="2">
        <f t="shared" si="49"/>
        <v>0</v>
      </c>
      <c r="X440" s="2">
        <f t="shared" si="50"/>
        <v>0</v>
      </c>
      <c r="Y440" s="2">
        <f t="shared" si="51"/>
        <v>0</v>
      </c>
      <c r="Z440" s="2">
        <f t="shared" si="52"/>
        <v>0</v>
      </c>
      <c r="AA440" s="5" t="str">
        <f t="shared" si="56"/>
        <v/>
      </c>
      <c r="AB440" s="7">
        <f t="shared" si="53"/>
        <v>0.99102392000000006</v>
      </c>
      <c r="AC440" s="7">
        <f t="shared" si="54"/>
        <v>0.99238356000000005</v>
      </c>
      <c r="AD440" s="7">
        <f t="shared" si="55"/>
        <v>0.99878810000000007</v>
      </c>
    </row>
    <row r="441" spans="2:30" x14ac:dyDescent="0.2">
      <c r="B441" s="1">
        <v>438</v>
      </c>
      <c r="C441" s="2">
        <v>20240103147</v>
      </c>
      <c r="D441" s="2">
        <v>0</v>
      </c>
      <c r="E441" s="2">
        <v>1287230000</v>
      </c>
      <c r="F441" s="2">
        <v>0.86745000000000005</v>
      </c>
      <c r="G441" s="2">
        <v>5.0999999999999996</v>
      </c>
      <c r="H441" s="2">
        <v>66447748</v>
      </c>
      <c r="I441" s="2">
        <v>1008269922</v>
      </c>
      <c r="J441" s="2">
        <v>9.9900000000000003E-2</v>
      </c>
      <c r="K441" s="2">
        <v>8.1900000000000001E-2</v>
      </c>
      <c r="L441" s="2" t="s">
        <v>366</v>
      </c>
      <c r="M441" s="2">
        <v>45675.71874181</v>
      </c>
      <c r="N441" s="2">
        <v>0.87725503999999999</v>
      </c>
      <c r="O441" s="2">
        <v>0.87719999999999998</v>
      </c>
      <c r="P441" s="2">
        <v>5.2401699999999997E-3</v>
      </c>
      <c r="Q441" s="2">
        <v>1291548675</v>
      </c>
      <c r="R441" s="2">
        <v>1129161547</v>
      </c>
      <c r="S441" s="2">
        <v>1129229000</v>
      </c>
      <c r="T441" s="2">
        <v>0.87478093999999995</v>
      </c>
      <c r="U441" s="2">
        <v>0.87431124999999998</v>
      </c>
      <c r="V441" s="2">
        <v>6.5657859999999998E-2</v>
      </c>
      <c r="W441" s="2">
        <f t="shared" si="49"/>
        <v>0</v>
      </c>
      <c r="X441" s="2">
        <f t="shared" si="50"/>
        <v>0</v>
      </c>
      <c r="Y441" s="2">
        <f t="shared" si="51"/>
        <v>0</v>
      </c>
      <c r="Z441" s="2">
        <f t="shared" si="52"/>
        <v>0</v>
      </c>
      <c r="AA441" s="5" t="str">
        <f t="shared" si="56"/>
        <v/>
      </c>
      <c r="AB441" s="7">
        <f t="shared" si="53"/>
        <v>0.99758093999999997</v>
      </c>
      <c r="AC441" s="7">
        <f t="shared" si="54"/>
        <v>0.99711125</v>
      </c>
      <c r="AD441" s="7">
        <f t="shared" si="55"/>
        <v>0.99994495999999999</v>
      </c>
    </row>
    <row r="442" spans="2:30" x14ac:dyDescent="0.2">
      <c r="B442" s="1">
        <v>439</v>
      </c>
      <c r="C442" s="2">
        <v>20241206720</v>
      </c>
      <c r="D442" s="2">
        <v>2</v>
      </c>
      <c r="E442" s="2">
        <v>792400000</v>
      </c>
      <c r="F442" s="2">
        <v>0.87744999999999995</v>
      </c>
      <c r="G442" s="2">
        <v>1.69</v>
      </c>
      <c r="H442" s="2">
        <v>25274069</v>
      </c>
      <c r="I442" s="2">
        <v>707541949</v>
      </c>
      <c r="J442" s="2">
        <v>4.0000000000000002E-4</v>
      </c>
      <c r="K442" s="2">
        <v>1.61E-2</v>
      </c>
      <c r="L442" s="2" t="s">
        <v>22</v>
      </c>
      <c r="M442" s="2">
        <v>1640</v>
      </c>
      <c r="N442" s="2">
        <v>0.88399114999999995</v>
      </c>
      <c r="O442" s="2">
        <v>0.88200000000000001</v>
      </c>
      <c r="P442" s="2">
        <v>0.19829542999999999</v>
      </c>
      <c r="Q442" s="2">
        <v>792986450</v>
      </c>
      <c r="R442" s="2">
        <v>698903298</v>
      </c>
      <c r="S442" s="2">
        <v>700474591</v>
      </c>
      <c r="T442" s="2">
        <v>0.88326095000000004</v>
      </c>
      <c r="U442" s="2">
        <v>0.88160406999999996</v>
      </c>
      <c r="V442" s="2">
        <v>6.5657859999999998E-2</v>
      </c>
      <c r="W442" s="2">
        <f t="shared" si="49"/>
        <v>1</v>
      </c>
      <c r="X442" s="2">
        <f t="shared" si="50"/>
        <v>0</v>
      </c>
      <c r="Y442" s="2">
        <f t="shared" si="51"/>
        <v>0</v>
      </c>
      <c r="Z442" s="2">
        <f t="shared" si="52"/>
        <v>0</v>
      </c>
      <c r="AA442" s="5" t="str">
        <f t="shared" si="56"/>
        <v>Y</v>
      </c>
      <c r="AB442" s="7">
        <f t="shared" si="53"/>
        <v>0.99873904999999996</v>
      </c>
      <c r="AC442" s="7">
        <f t="shared" si="54"/>
        <v>0.99960406999999996</v>
      </c>
      <c r="AD442" s="7">
        <f t="shared" si="55"/>
        <v>0.99800885000000006</v>
      </c>
    </row>
    <row r="443" spans="2:30" x14ac:dyDescent="0.2">
      <c r="B443" s="1">
        <v>440</v>
      </c>
      <c r="C443" s="2">
        <v>20240316950</v>
      </c>
      <c r="D443" s="2">
        <v>0</v>
      </c>
      <c r="E443" s="2">
        <v>353925000</v>
      </c>
      <c r="F443" s="2">
        <v>0.87744999999999995</v>
      </c>
      <c r="G443" s="2">
        <v>2.78</v>
      </c>
      <c r="H443" s="2">
        <v>24640185</v>
      </c>
      <c r="I443" s="2">
        <v>307723588</v>
      </c>
      <c r="J443" s="2">
        <v>4.99E-2</v>
      </c>
      <c r="K443" s="2">
        <v>6.2799999999999995E-2</v>
      </c>
      <c r="L443" s="2" t="s">
        <v>367</v>
      </c>
      <c r="M443" s="2">
        <v>34731.996087159998</v>
      </c>
      <c r="N443" s="2">
        <v>0.88554834999999998</v>
      </c>
      <c r="O443" s="2">
        <v>0.88549999999999995</v>
      </c>
      <c r="P443" s="2">
        <v>5.1395E-4</v>
      </c>
      <c r="Q443" s="2">
        <v>353748050</v>
      </c>
      <c r="R443" s="2">
        <v>313415881</v>
      </c>
      <c r="S443" s="2">
        <v>313417700</v>
      </c>
      <c r="T443" s="2">
        <v>0.88498557</v>
      </c>
      <c r="U443" s="2">
        <v>0.88536813000000003</v>
      </c>
      <c r="V443" s="2">
        <v>6.5657859999999998E-2</v>
      </c>
      <c r="W443" s="2">
        <f t="shared" si="49"/>
        <v>0</v>
      </c>
      <c r="X443" s="2">
        <f t="shared" si="50"/>
        <v>0</v>
      </c>
      <c r="Y443" s="2">
        <f t="shared" si="51"/>
        <v>0</v>
      </c>
      <c r="Z443" s="2">
        <f t="shared" si="52"/>
        <v>0</v>
      </c>
      <c r="AA443" s="5" t="str">
        <f t="shared" si="56"/>
        <v/>
      </c>
      <c r="AB443" s="7">
        <f t="shared" si="53"/>
        <v>0.99948557000000005</v>
      </c>
      <c r="AC443" s="7">
        <f t="shared" si="54"/>
        <v>0.99986813000000008</v>
      </c>
      <c r="AD443" s="7">
        <f t="shared" si="55"/>
        <v>0.99995164999999997</v>
      </c>
    </row>
    <row r="444" spans="2:30" x14ac:dyDescent="0.2">
      <c r="B444" s="1">
        <v>441</v>
      </c>
      <c r="C444" s="2">
        <v>20240802151</v>
      </c>
      <c r="D444" s="2">
        <v>0</v>
      </c>
      <c r="E444" s="2">
        <v>50611000</v>
      </c>
      <c r="F444" s="2">
        <v>0.87744999999999995</v>
      </c>
      <c r="G444" s="2">
        <v>0.34</v>
      </c>
      <c r="H444" s="2">
        <v>1901823</v>
      </c>
      <c r="I444" s="2">
        <v>0</v>
      </c>
      <c r="J444" s="2">
        <v>0.05</v>
      </c>
      <c r="K444" s="2">
        <v>4.6699999999999998E-2</v>
      </c>
      <c r="L444" s="2" t="s">
        <v>368</v>
      </c>
      <c r="M444" s="2">
        <v>37774.437151010003</v>
      </c>
      <c r="N444" s="2">
        <v>0.87746734999999998</v>
      </c>
      <c r="O444" s="2">
        <v>0.87590000000000001</v>
      </c>
      <c r="P444" s="2">
        <v>0.15664974000000001</v>
      </c>
      <c r="Q444" s="2">
        <v>50256025</v>
      </c>
      <c r="R444" s="2">
        <v>44330218</v>
      </c>
      <c r="S444" s="2">
        <v>44409500</v>
      </c>
      <c r="T444" s="2">
        <v>0.88210765999999996</v>
      </c>
      <c r="U444" s="2">
        <v>0.88143084999999999</v>
      </c>
      <c r="V444" s="2">
        <v>0.11614592999999999</v>
      </c>
      <c r="W444" s="2">
        <f t="shared" si="49"/>
        <v>0</v>
      </c>
      <c r="X444" s="2">
        <f t="shared" si="50"/>
        <v>0</v>
      </c>
      <c r="Y444" s="2">
        <f t="shared" si="51"/>
        <v>1</v>
      </c>
      <c r="Z444" s="2">
        <f t="shared" si="52"/>
        <v>0</v>
      </c>
      <c r="AA444" s="5" t="str">
        <f t="shared" si="56"/>
        <v/>
      </c>
      <c r="AB444" s="7">
        <f t="shared" si="53"/>
        <v>0.99379234000000005</v>
      </c>
      <c r="AC444" s="7">
        <f t="shared" si="54"/>
        <v>0.99446915000000002</v>
      </c>
      <c r="AD444" s="7">
        <f t="shared" si="55"/>
        <v>0.99843265000000003</v>
      </c>
    </row>
    <row r="445" spans="2:30" x14ac:dyDescent="0.2">
      <c r="B445" s="1">
        <v>442</v>
      </c>
      <c r="C445" s="2">
        <v>20240221510</v>
      </c>
      <c r="D445" s="2">
        <v>0</v>
      </c>
      <c r="E445" s="2">
        <v>115904000</v>
      </c>
      <c r="F445" s="2">
        <v>0.87744999999999995</v>
      </c>
      <c r="G445" s="2">
        <v>0.85</v>
      </c>
      <c r="H445" s="2">
        <v>8946332</v>
      </c>
      <c r="I445" s="2">
        <v>0</v>
      </c>
      <c r="J445" s="2">
        <v>4.99E-2</v>
      </c>
      <c r="K445" s="2">
        <v>4.19E-2</v>
      </c>
      <c r="L445" s="2" t="s">
        <v>369</v>
      </c>
      <c r="M445" s="2">
        <v>31423.421582629999</v>
      </c>
      <c r="N445" s="2">
        <v>0.88407957999999998</v>
      </c>
      <c r="O445" s="2">
        <v>0.88339999999999996</v>
      </c>
      <c r="P445" s="2">
        <v>7.2782650000000004E-2</v>
      </c>
      <c r="Q445" s="2">
        <v>115434075</v>
      </c>
      <c r="R445" s="2">
        <v>102384002</v>
      </c>
      <c r="S445" s="2">
        <v>102468360</v>
      </c>
      <c r="T445" s="2">
        <v>0.88565733999999996</v>
      </c>
      <c r="U445" s="2">
        <v>0.88640752</v>
      </c>
      <c r="V445" s="2">
        <v>6.5657859999999998E-2</v>
      </c>
      <c r="W445" s="2">
        <f t="shared" si="49"/>
        <v>0</v>
      </c>
      <c r="X445" s="2">
        <f t="shared" si="50"/>
        <v>0</v>
      </c>
      <c r="Y445" s="2">
        <f t="shared" si="51"/>
        <v>0</v>
      </c>
      <c r="Z445" s="2">
        <f t="shared" si="52"/>
        <v>0</v>
      </c>
      <c r="AA445" s="5" t="str">
        <f t="shared" si="56"/>
        <v/>
      </c>
      <c r="AB445" s="7">
        <f t="shared" si="53"/>
        <v>0.99774266</v>
      </c>
      <c r="AC445" s="7">
        <f t="shared" si="54"/>
        <v>0.99699247999999996</v>
      </c>
      <c r="AD445" s="7">
        <f t="shared" si="55"/>
        <v>0.99932041999999999</v>
      </c>
    </row>
    <row r="446" spans="2:30" x14ac:dyDescent="0.2">
      <c r="B446" s="1">
        <v>443</v>
      </c>
      <c r="C446" s="2">
        <v>20241022357</v>
      </c>
      <c r="D446" s="2">
        <v>0</v>
      </c>
      <c r="E446" s="2">
        <v>400000000</v>
      </c>
      <c r="F446" s="2">
        <v>0.87744999999999995</v>
      </c>
      <c r="G446" s="2">
        <v>0.05</v>
      </c>
      <c r="H446" s="2">
        <v>16818231</v>
      </c>
      <c r="I446" s="2">
        <v>362949842</v>
      </c>
      <c r="J446" s="2">
        <v>5.0900000000000001E-2</v>
      </c>
      <c r="K446" s="2">
        <v>5.6899999999999999E-2</v>
      </c>
      <c r="L446" s="2" t="s">
        <v>370</v>
      </c>
      <c r="M446" s="2">
        <v>54738.81375265</v>
      </c>
      <c r="N446" s="2">
        <v>0.90294342999999999</v>
      </c>
      <c r="O446" s="2">
        <v>0.88739999999999997</v>
      </c>
      <c r="P446" s="2">
        <v>1.5536700000000001</v>
      </c>
      <c r="Q446" s="2">
        <v>402190000</v>
      </c>
      <c r="R446" s="2">
        <v>354962690</v>
      </c>
      <c r="S446" s="2">
        <v>361177370</v>
      </c>
      <c r="T446" s="2">
        <v>0.89655019999999996</v>
      </c>
      <c r="U446" s="2">
        <v>0.88221488000000003</v>
      </c>
      <c r="V446" s="2">
        <v>0.72029253999999998</v>
      </c>
      <c r="W446" s="2">
        <f t="shared" si="49"/>
        <v>1</v>
      </c>
      <c r="X446" s="2">
        <f t="shared" si="50"/>
        <v>0</v>
      </c>
      <c r="Y446" s="2">
        <f t="shared" si="51"/>
        <v>1</v>
      </c>
      <c r="Z446" s="2">
        <f t="shared" si="52"/>
        <v>1</v>
      </c>
      <c r="AA446" s="5" t="str">
        <f t="shared" si="56"/>
        <v>Y</v>
      </c>
      <c r="AB446" s="7">
        <f t="shared" si="53"/>
        <v>0.9908498</v>
      </c>
      <c r="AC446" s="7">
        <f t="shared" si="54"/>
        <v>0.99481488000000007</v>
      </c>
      <c r="AD446" s="7">
        <f t="shared" si="55"/>
        <v>0.98445656999999998</v>
      </c>
    </row>
    <row r="447" spans="2:30" x14ac:dyDescent="0.2">
      <c r="B447" s="1">
        <v>444</v>
      </c>
      <c r="C447" s="2">
        <v>20240446707</v>
      </c>
      <c r="D447" s="2">
        <v>0</v>
      </c>
      <c r="E447" s="2">
        <v>167523000</v>
      </c>
      <c r="F447" s="2">
        <v>0.87744999999999995</v>
      </c>
      <c r="G447" s="2">
        <v>0.02</v>
      </c>
      <c r="H447" s="2">
        <v>9020562</v>
      </c>
      <c r="I447" s="2">
        <v>0</v>
      </c>
      <c r="J447" s="2">
        <v>9.7299999999999998E-2</v>
      </c>
      <c r="K447" s="2">
        <v>4.9700000000000001E-2</v>
      </c>
      <c r="L447" s="2" t="s">
        <v>371</v>
      </c>
      <c r="M447" s="2">
        <v>38419.046817490002</v>
      </c>
      <c r="N447" s="2">
        <v>0.88341261000000004</v>
      </c>
      <c r="O447" s="2">
        <v>0.87680000000000002</v>
      </c>
      <c r="P447" s="2">
        <v>0.66068958</v>
      </c>
      <c r="Q447" s="2">
        <v>166140125</v>
      </c>
      <c r="R447" s="2">
        <v>146885123</v>
      </c>
      <c r="S447" s="2">
        <v>147991930</v>
      </c>
      <c r="T447" s="2">
        <v>0.88715091999999995</v>
      </c>
      <c r="U447" s="2">
        <v>0.88368902000000005</v>
      </c>
      <c r="V447" s="2">
        <v>0.60179530999999997</v>
      </c>
      <c r="W447" s="2">
        <f t="shared" si="49"/>
        <v>0</v>
      </c>
      <c r="X447" s="2">
        <f t="shared" si="50"/>
        <v>0</v>
      </c>
      <c r="Y447" s="2">
        <f t="shared" si="51"/>
        <v>1</v>
      </c>
      <c r="Z447" s="2">
        <f t="shared" si="52"/>
        <v>0</v>
      </c>
      <c r="AA447" s="5" t="str">
        <f t="shared" si="56"/>
        <v/>
      </c>
      <c r="AB447" s="7">
        <f t="shared" si="53"/>
        <v>0.98964908000000007</v>
      </c>
      <c r="AC447" s="7">
        <f t="shared" si="54"/>
        <v>0.99311097999999998</v>
      </c>
      <c r="AD447" s="7">
        <f t="shared" si="55"/>
        <v>0.99338738999999998</v>
      </c>
    </row>
    <row r="448" spans="2:30" x14ac:dyDescent="0.2">
      <c r="B448" s="1">
        <v>445</v>
      </c>
      <c r="C448" s="2">
        <v>20241013645</v>
      </c>
      <c r="D448" s="2">
        <v>0</v>
      </c>
      <c r="E448" s="2">
        <v>207141000</v>
      </c>
      <c r="F448" s="2">
        <v>0.87744999999999995</v>
      </c>
      <c r="G448" s="2">
        <v>4.68</v>
      </c>
      <c r="H448" s="2">
        <v>7461495</v>
      </c>
      <c r="I448" s="2">
        <v>166978873</v>
      </c>
      <c r="J448" s="2">
        <v>4.99E-2</v>
      </c>
      <c r="K448" s="2">
        <v>1.61E-2</v>
      </c>
      <c r="L448" s="2" t="s">
        <v>372</v>
      </c>
      <c r="M448" s="2">
        <v>36809.24274455</v>
      </c>
      <c r="N448" s="2">
        <v>0.87928647999999998</v>
      </c>
      <c r="O448" s="2">
        <v>0.87919999999999998</v>
      </c>
      <c r="P448" s="2">
        <v>4.0972099999999996E-3</v>
      </c>
      <c r="Q448" s="2">
        <v>206522750</v>
      </c>
      <c r="R448" s="2">
        <v>182127793</v>
      </c>
      <c r="S448" s="2">
        <v>182136280</v>
      </c>
      <c r="T448" s="2">
        <v>0.88141407000000005</v>
      </c>
      <c r="U448" s="2">
        <v>0.88162395000000005</v>
      </c>
      <c r="V448" s="2">
        <v>6.5657859999999998E-2</v>
      </c>
      <c r="W448" s="2">
        <f t="shared" si="49"/>
        <v>0</v>
      </c>
      <c r="X448" s="2">
        <f t="shared" si="50"/>
        <v>0</v>
      </c>
      <c r="Y448" s="2">
        <f t="shared" si="51"/>
        <v>0</v>
      </c>
      <c r="Z448" s="2">
        <f t="shared" si="52"/>
        <v>0</v>
      </c>
      <c r="AA448" s="5" t="str">
        <f t="shared" si="56"/>
        <v/>
      </c>
      <c r="AB448" s="7">
        <f t="shared" si="53"/>
        <v>0.99778592999999993</v>
      </c>
      <c r="AC448" s="7">
        <f t="shared" si="54"/>
        <v>0.99757604999999994</v>
      </c>
      <c r="AD448" s="7">
        <f t="shared" si="55"/>
        <v>0.99991352</v>
      </c>
    </row>
    <row r="449" spans="2:30" x14ac:dyDescent="0.2">
      <c r="B449" s="1">
        <v>446</v>
      </c>
      <c r="C449" s="2">
        <v>20240349371</v>
      </c>
      <c r="D449" s="2">
        <v>0</v>
      </c>
      <c r="E449" s="2">
        <v>66821000</v>
      </c>
      <c r="F449" s="2">
        <v>0.87744999999999995</v>
      </c>
      <c r="G449" s="2">
        <v>0.28999999999999998</v>
      </c>
      <c r="H449" s="2">
        <v>1839713</v>
      </c>
      <c r="I449" s="2">
        <v>0</v>
      </c>
      <c r="J449" s="2">
        <v>4.0000000000000002E-4</v>
      </c>
      <c r="K449" s="2">
        <v>4.6899999999999997E-2</v>
      </c>
      <c r="L449" s="2" t="s">
        <v>373</v>
      </c>
      <c r="M449" s="2">
        <v>38897.468612119999</v>
      </c>
      <c r="N449" s="2">
        <v>0.87367720999999998</v>
      </c>
      <c r="O449" s="2">
        <v>0.87219999999999998</v>
      </c>
      <c r="P449" s="2">
        <v>0.14975382000000001</v>
      </c>
      <c r="Q449" s="2">
        <v>66162700</v>
      </c>
      <c r="R449" s="2">
        <v>58279918</v>
      </c>
      <c r="S449" s="2">
        <v>58379985</v>
      </c>
      <c r="T449" s="2">
        <v>0.88109791999999998</v>
      </c>
      <c r="U449" s="2">
        <v>0.87906311000000004</v>
      </c>
      <c r="V449" s="2">
        <v>0.13094706</v>
      </c>
      <c r="W449" s="2">
        <f t="shared" si="49"/>
        <v>0</v>
      </c>
      <c r="X449" s="2">
        <f t="shared" si="50"/>
        <v>0</v>
      </c>
      <c r="Y449" s="2">
        <f t="shared" si="51"/>
        <v>0</v>
      </c>
      <c r="Z449" s="2">
        <f t="shared" si="52"/>
        <v>0</v>
      </c>
      <c r="AA449" s="5" t="str">
        <f t="shared" si="56"/>
        <v/>
      </c>
      <c r="AB449" s="7">
        <f t="shared" si="53"/>
        <v>0.99110208</v>
      </c>
      <c r="AC449" s="7">
        <f t="shared" si="54"/>
        <v>0.99313688999999994</v>
      </c>
      <c r="AD449" s="7">
        <f t="shared" si="55"/>
        <v>0.99852278999999999</v>
      </c>
    </row>
    <row r="450" spans="2:30" x14ac:dyDescent="0.2">
      <c r="B450" s="1">
        <v>447</v>
      </c>
      <c r="C450" s="2">
        <v>20240424488</v>
      </c>
      <c r="D450" s="2">
        <v>0</v>
      </c>
      <c r="E450" s="2">
        <v>136070000</v>
      </c>
      <c r="F450" s="2">
        <v>0.87744999999999995</v>
      </c>
      <c r="G450" s="2">
        <v>0.59</v>
      </c>
      <c r="H450" s="2">
        <v>9244815</v>
      </c>
      <c r="I450" s="2">
        <v>0</v>
      </c>
      <c r="J450" s="2">
        <v>4.99E-2</v>
      </c>
      <c r="K450" s="2">
        <v>3.9300000000000002E-2</v>
      </c>
      <c r="L450" s="2" t="s">
        <v>374</v>
      </c>
      <c r="M450" s="2">
        <v>38060.32784649</v>
      </c>
      <c r="N450" s="2">
        <v>0.87672183000000004</v>
      </c>
      <c r="O450" s="2">
        <v>0.87649999999999995</v>
      </c>
      <c r="P450" s="2">
        <v>1.9131329999999998E-2</v>
      </c>
      <c r="Q450" s="2">
        <v>134636225</v>
      </c>
      <c r="R450" s="2">
        <v>119269508</v>
      </c>
      <c r="S450" s="2">
        <v>119295540</v>
      </c>
      <c r="T450" s="2">
        <v>0.88519994000000002</v>
      </c>
      <c r="U450" s="2">
        <v>0.88551663000000003</v>
      </c>
      <c r="V450" s="2">
        <v>6.5657859999999998E-2</v>
      </c>
      <c r="W450" s="2">
        <f t="shared" si="49"/>
        <v>0</v>
      </c>
      <c r="X450" s="2">
        <f t="shared" si="50"/>
        <v>0</v>
      </c>
      <c r="Y450" s="2">
        <f t="shared" si="51"/>
        <v>0</v>
      </c>
      <c r="Z450" s="2">
        <f t="shared" si="52"/>
        <v>0</v>
      </c>
      <c r="AA450" s="5" t="str">
        <f t="shared" si="56"/>
        <v/>
      </c>
      <c r="AB450" s="7">
        <f t="shared" si="53"/>
        <v>0.99130005999999993</v>
      </c>
      <c r="AC450" s="7">
        <f t="shared" si="54"/>
        <v>0.99098336999999992</v>
      </c>
      <c r="AD450" s="7">
        <f t="shared" si="55"/>
        <v>0.99977816999999991</v>
      </c>
    </row>
    <row r="451" spans="2:30" x14ac:dyDescent="0.2">
      <c r="B451" s="1">
        <v>448</v>
      </c>
      <c r="C451" s="2">
        <v>20240907943</v>
      </c>
      <c r="D451" s="2">
        <v>0</v>
      </c>
      <c r="E451" s="2">
        <v>100000000</v>
      </c>
      <c r="F451" s="2">
        <v>0.87744999999999995</v>
      </c>
      <c r="G451" s="2">
        <v>0.16</v>
      </c>
      <c r="H451" s="2">
        <v>4836411</v>
      </c>
      <c r="I451" s="2">
        <v>0</v>
      </c>
      <c r="J451" s="2">
        <v>0.05</v>
      </c>
      <c r="K451" s="2">
        <v>5.0799999999999998E-2</v>
      </c>
      <c r="L451" s="2" t="s">
        <v>375</v>
      </c>
      <c r="M451" s="2">
        <v>28596.396995530002</v>
      </c>
      <c r="N451" s="2">
        <v>0.88733870000000004</v>
      </c>
      <c r="O451" s="2">
        <v>0.88729999999999998</v>
      </c>
      <c r="P451" s="2">
        <v>2.8509999999999998E-3</v>
      </c>
      <c r="Q451" s="2">
        <v>100448250</v>
      </c>
      <c r="R451" s="2">
        <v>88731019</v>
      </c>
      <c r="S451" s="2">
        <v>88733870</v>
      </c>
      <c r="T451" s="2">
        <v>0.88457644999999996</v>
      </c>
      <c r="U451" s="2">
        <v>0.88282327000000005</v>
      </c>
      <c r="V451" s="2">
        <v>0.33116117</v>
      </c>
      <c r="W451" s="2">
        <f t="shared" si="49"/>
        <v>0</v>
      </c>
      <c r="X451" s="2">
        <f t="shared" si="50"/>
        <v>0</v>
      </c>
      <c r="Y451" s="2">
        <f t="shared" si="51"/>
        <v>0</v>
      </c>
      <c r="Z451" s="2">
        <f t="shared" si="52"/>
        <v>0</v>
      </c>
      <c r="AA451" s="5" t="str">
        <f t="shared" si="56"/>
        <v/>
      </c>
      <c r="AB451" s="7">
        <f t="shared" si="53"/>
        <v>0.99727644999999998</v>
      </c>
      <c r="AC451" s="7">
        <f t="shared" si="54"/>
        <v>0.99552327000000007</v>
      </c>
      <c r="AD451" s="7">
        <f t="shared" si="55"/>
        <v>0.99996129999999994</v>
      </c>
    </row>
    <row r="452" spans="2:30" x14ac:dyDescent="0.2">
      <c r="B452" s="1">
        <v>449</v>
      </c>
      <c r="C452" s="2">
        <v>20240435540</v>
      </c>
      <c r="D452" s="2">
        <v>0</v>
      </c>
      <c r="E452" s="2">
        <v>158957000</v>
      </c>
      <c r="F452" s="2">
        <v>0.87744999999999995</v>
      </c>
      <c r="G452" s="2">
        <v>0.13</v>
      </c>
      <c r="H452" s="2">
        <v>9794830</v>
      </c>
      <c r="I452" s="2">
        <v>0</v>
      </c>
      <c r="J452" s="2">
        <v>4.99E-2</v>
      </c>
      <c r="K452" s="2">
        <v>4.3200000000000002E-2</v>
      </c>
      <c r="L452" s="2" t="s">
        <v>376</v>
      </c>
      <c r="M452" s="2">
        <v>41312.158421790002</v>
      </c>
      <c r="N452" s="2">
        <v>0.88753203999999997</v>
      </c>
      <c r="O452" s="2">
        <v>0.88590000000000002</v>
      </c>
      <c r="P452" s="2">
        <v>0.16704203000000001</v>
      </c>
      <c r="Q452" s="2">
        <v>159112825</v>
      </c>
      <c r="R452" s="2">
        <v>140813905</v>
      </c>
      <c r="S452" s="2">
        <v>141079430</v>
      </c>
      <c r="T452" s="2">
        <v>0.88664810000000005</v>
      </c>
      <c r="U452" s="2">
        <v>0.88470733999999995</v>
      </c>
      <c r="V452" s="2">
        <v>0.36388734</v>
      </c>
      <c r="W452" s="2">
        <f t="shared" ref="W452:W515" si="57">IF(T452&lt;$N452,IF(T452&gt;$O452,1,0),0)</f>
        <v>1</v>
      </c>
      <c r="X452" s="2">
        <f t="shared" ref="X452:X515" si="58">IF(U452&lt;$N452,IF(U452&gt;$O452,1,0),0)</f>
        <v>0</v>
      </c>
      <c r="Y452" s="2">
        <f t="shared" ref="Y452:Y515" si="59">IF(($T452-$X$1)&lt;$N452,IF(($T452-$X$1)&gt;$O452,1,0),0)</f>
        <v>0</v>
      </c>
      <c r="Z452" s="2">
        <f t="shared" ref="Z452:Z515" si="60">IF(($U452+$X$1)&lt;$N452,IF(($U452+$X$1)&gt;$O452,1,0),0)</f>
        <v>0</v>
      </c>
      <c r="AA452" s="5" t="str">
        <f t="shared" si="56"/>
        <v>Y</v>
      </c>
      <c r="AB452" s="7">
        <f t="shared" ref="AB452:AB515" si="61">(1-ABS(T452-$O452))</f>
        <v>0.99925189999999997</v>
      </c>
      <c r="AC452" s="7">
        <f t="shared" ref="AC452:AC515" si="62">(1-ABS(U452-$O452))</f>
        <v>0.99880733999999993</v>
      </c>
      <c r="AD452" s="7">
        <f t="shared" ref="AD452:AD515" si="63">(1-ABS(N452-$O452))</f>
        <v>0.99836796000000005</v>
      </c>
    </row>
    <row r="453" spans="2:30" x14ac:dyDescent="0.2">
      <c r="B453" s="1">
        <v>450</v>
      </c>
      <c r="C453" s="2">
        <v>20240117148</v>
      </c>
      <c r="D453" s="2">
        <v>0</v>
      </c>
      <c r="E453" s="2">
        <v>78473000</v>
      </c>
      <c r="F453" s="2">
        <v>0.87744999999999995</v>
      </c>
      <c r="G453" s="2">
        <v>9.3000000000000007</v>
      </c>
      <c r="H453" s="2">
        <v>1633492</v>
      </c>
      <c r="I453" s="2">
        <v>0</v>
      </c>
      <c r="J453" s="2">
        <v>4.99E-2</v>
      </c>
      <c r="K453" s="2">
        <v>7.0800000000000002E-2</v>
      </c>
      <c r="L453" s="2" t="s">
        <v>377</v>
      </c>
      <c r="M453" s="2">
        <v>54757.352054310002</v>
      </c>
      <c r="N453" s="2">
        <v>0.87759328999999997</v>
      </c>
      <c r="O453" s="2">
        <v>0.87760000000000005</v>
      </c>
      <c r="P453" s="2">
        <v>4.7150000000000002E-4</v>
      </c>
      <c r="Q453" s="2">
        <v>78257250</v>
      </c>
      <c r="R453" s="2">
        <v>68867008</v>
      </c>
      <c r="S453" s="2">
        <v>68867378</v>
      </c>
      <c r="T453" s="2">
        <v>0.87875932999999995</v>
      </c>
      <c r="U453" s="2">
        <v>0.88086660000000006</v>
      </c>
      <c r="V453" s="2">
        <v>6.5657859999999998E-2</v>
      </c>
      <c r="W453" s="2">
        <f t="shared" si="57"/>
        <v>0</v>
      </c>
      <c r="X453" s="2">
        <f t="shared" si="58"/>
        <v>0</v>
      </c>
      <c r="Y453" s="2">
        <f t="shared" si="59"/>
        <v>0</v>
      </c>
      <c r="Z453" s="2">
        <f t="shared" si="60"/>
        <v>0</v>
      </c>
      <c r="AA453" s="5" t="str">
        <f t="shared" si="56"/>
        <v/>
      </c>
      <c r="AB453" s="7">
        <f t="shared" si="61"/>
        <v>0.9988406700000001</v>
      </c>
      <c r="AC453" s="7">
        <f t="shared" si="62"/>
        <v>0.99673339999999999</v>
      </c>
      <c r="AD453" s="7">
        <f t="shared" si="63"/>
        <v>0.99999328999999992</v>
      </c>
    </row>
    <row r="454" spans="2:30" x14ac:dyDescent="0.2">
      <c r="B454" s="1">
        <v>451</v>
      </c>
      <c r="C454" s="2">
        <v>20240443975</v>
      </c>
      <c r="D454" s="2">
        <v>0</v>
      </c>
      <c r="E454" s="2">
        <v>73500000</v>
      </c>
      <c r="F454" s="2">
        <v>0.87744999999999995</v>
      </c>
      <c r="G454" s="2">
        <v>2.3199999999999998</v>
      </c>
      <c r="H454" s="2">
        <v>4119209</v>
      </c>
      <c r="I454" s="2">
        <v>0</v>
      </c>
      <c r="J454" s="2">
        <v>4.99E-2</v>
      </c>
      <c r="K454" s="2">
        <v>4.9299999999999997E-2</v>
      </c>
      <c r="L454" s="2" t="s">
        <v>378</v>
      </c>
      <c r="M454" s="2">
        <v>53430.236040299998</v>
      </c>
      <c r="N454" s="2">
        <v>0.88311779999999995</v>
      </c>
      <c r="O454" s="2">
        <v>0.8831</v>
      </c>
      <c r="P454" s="2">
        <v>1.2258499999999999E-3</v>
      </c>
      <c r="Q454" s="2">
        <v>73398425</v>
      </c>
      <c r="R454" s="2">
        <v>64908257</v>
      </c>
      <c r="S454" s="2">
        <v>64909158</v>
      </c>
      <c r="T454" s="2">
        <v>0.88352540999999996</v>
      </c>
      <c r="U454" s="2">
        <v>0.88424555999999999</v>
      </c>
      <c r="V454" s="2">
        <v>6.5657859999999998E-2</v>
      </c>
      <c r="W454" s="2">
        <f t="shared" si="57"/>
        <v>0</v>
      </c>
      <c r="X454" s="2">
        <f t="shared" si="58"/>
        <v>0</v>
      </c>
      <c r="Y454" s="2">
        <f t="shared" si="59"/>
        <v>0</v>
      </c>
      <c r="Z454" s="2">
        <f t="shared" si="60"/>
        <v>0</v>
      </c>
      <c r="AA454" s="5" t="str">
        <f t="shared" ref="AA454:AA517" si="64">IF(SUM(W454:X454)&gt;0,"Y","")</f>
        <v/>
      </c>
      <c r="AB454" s="7">
        <f t="shared" si="61"/>
        <v>0.99957459000000004</v>
      </c>
      <c r="AC454" s="7">
        <f t="shared" si="62"/>
        <v>0.99885444000000001</v>
      </c>
      <c r="AD454" s="7">
        <f t="shared" si="63"/>
        <v>0.99998220000000004</v>
      </c>
    </row>
    <row r="455" spans="2:30" x14ac:dyDescent="0.2">
      <c r="B455" s="1">
        <v>452</v>
      </c>
      <c r="C455" s="2">
        <v>20240713436</v>
      </c>
      <c r="D455" s="2">
        <v>0</v>
      </c>
      <c r="E455" s="2">
        <v>43230000</v>
      </c>
      <c r="F455" s="2">
        <v>0.87744999999999995</v>
      </c>
      <c r="G455" s="2">
        <v>3.42</v>
      </c>
      <c r="H455" s="2">
        <v>0</v>
      </c>
      <c r="I455" s="2">
        <v>0</v>
      </c>
      <c r="J455" s="2">
        <v>4.0000000000000002E-4</v>
      </c>
      <c r="K455" s="2">
        <v>7.5300000000000006E-2</v>
      </c>
      <c r="L455" s="2" t="s">
        <v>379</v>
      </c>
      <c r="M455" s="2">
        <v>32942.149978599999</v>
      </c>
      <c r="N455" s="2">
        <v>0.86996187999999997</v>
      </c>
      <c r="O455" s="2">
        <v>0.86980000000000002</v>
      </c>
      <c r="P455" s="2">
        <v>1.59889E-2</v>
      </c>
      <c r="Q455" s="2">
        <v>42853200</v>
      </c>
      <c r="R455" s="2">
        <v>37601540</v>
      </c>
      <c r="S455" s="2">
        <v>37608452</v>
      </c>
      <c r="T455" s="2">
        <v>0.87829533000000004</v>
      </c>
      <c r="U455" s="2">
        <v>0.87722155000000002</v>
      </c>
      <c r="V455" s="2">
        <v>6.5657859999999998E-2</v>
      </c>
      <c r="W455" s="2">
        <f t="shared" si="57"/>
        <v>0</v>
      </c>
      <c r="X455" s="2">
        <f t="shared" si="58"/>
        <v>0</v>
      </c>
      <c r="Y455" s="2">
        <f t="shared" si="59"/>
        <v>0</v>
      </c>
      <c r="Z455" s="2">
        <f t="shared" si="60"/>
        <v>0</v>
      </c>
      <c r="AA455" s="5" t="str">
        <f t="shared" si="64"/>
        <v/>
      </c>
      <c r="AB455" s="7">
        <f t="shared" si="61"/>
        <v>0.99150466999999998</v>
      </c>
      <c r="AC455" s="7">
        <f t="shared" si="62"/>
        <v>0.99257845</v>
      </c>
      <c r="AD455" s="7">
        <f t="shared" si="63"/>
        <v>0.99983812000000005</v>
      </c>
    </row>
    <row r="456" spans="2:30" x14ac:dyDescent="0.2">
      <c r="B456" s="1">
        <v>453</v>
      </c>
      <c r="C456" s="2">
        <v>20240416164</v>
      </c>
      <c r="D456" s="2">
        <v>0</v>
      </c>
      <c r="E456" s="2">
        <v>91167000</v>
      </c>
      <c r="F456" s="2">
        <v>0.87744999999999995</v>
      </c>
      <c r="G456" s="2">
        <v>0.47</v>
      </c>
      <c r="H456" s="2">
        <v>0</v>
      </c>
      <c r="I456" s="2">
        <v>0</v>
      </c>
      <c r="J456" s="2">
        <v>4.99E-2</v>
      </c>
      <c r="K456" s="2">
        <v>0</v>
      </c>
      <c r="L456" s="2" t="s">
        <v>380</v>
      </c>
      <c r="M456" s="2">
        <v>36984.420031629998</v>
      </c>
      <c r="N456" s="2">
        <v>0.87857580000000002</v>
      </c>
      <c r="O456" s="2">
        <v>0.87790000000000001</v>
      </c>
      <c r="P456" s="2">
        <v>7.0400470000000007E-2</v>
      </c>
      <c r="Q456" s="2">
        <v>91210825</v>
      </c>
      <c r="R456" s="2">
        <v>80032938</v>
      </c>
      <c r="S456" s="2">
        <v>80097120</v>
      </c>
      <c r="T456" s="2">
        <v>0.87944681000000002</v>
      </c>
      <c r="U456" s="2">
        <v>0.87778836000000005</v>
      </c>
      <c r="V456" s="2">
        <v>7.7125250000000006E-2</v>
      </c>
      <c r="W456" s="2">
        <f t="shared" si="57"/>
        <v>0</v>
      </c>
      <c r="X456" s="2">
        <f t="shared" si="58"/>
        <v>0</v>
      </c>
      <c r="Y456" s="2">
        <f t="shared" si="59"/>
        <v>0</v>
      </c>
      <c r="Z456" s="2">
        <f t="shared" si="60"/>
        <v>0</v>
      </c>
      <c r="AA456" s="5" t="str">
        <f t="shared" si="64"/>
        <v/>
      </c>
      <c r="AB456" s="7">
        <f t="shared" si="61"/>
        <v>0.99845318999999999</v>
      </c>
      <c r="AC456" s="7">
        <f t="shared" si="62"/>
        <v>0.99988836000000003</v>
      </c>
      <c r="AD456" s="7">
        <f t="shared" si="63"/>
        <v>0.9993242</v>
      </c>
    </row>
    <row r="457" spans="2:30" x14ac:dyDescent="0.2">
      <c r="B457" s="1">
        <v>454</v>
      </c>
      <c r="C457" s="2">
        <v>20240528525</v>
      </c>
      <c r="D457" s="2">
        <v>0</v>
      </c>
      <c r="E457" s="2">
        <v>188150000</v>
      </c>
      <c r="F457" s="2">
        <v>0.87744999999999995</v>
      </c>
      <c r="G457" s="2">
        <v>8.1</v>
      </c>
      <c r="H457" s="2">
        <v>11610770</v>
      </c>
      <c r="I457" s="2">
        <v>153934495</v>
      </c>
      <c r="J457" s="2">
        <v>0</v>
      </c>
      <c r="K457" s="2">
        <v>0</v>
      </c>
      <c r="L457" s="2" t="s">
        <v>22</v>
      </c>
      <c r="M457" s="2">
        <v>1640</v>
      </c>
      <c r="N457" s="2">
        <v>0.89515062000000001</v>
      </c>
      <c r="O457" s="2">
        <v>0.89510000000000001</v>
      </c>
      <c r="P457" s="2">
        <v>8.0010600000000008E-3</v>
      </c>
      <c r="Q457" s="2">
        <v>190306725</v>
      </c>
      <c r="R457" s="2">
        <v>168407536</v>
      </c>
      <c r="S457" s="2">
        <v>168422590</v>
      </c>
      <c r="T457" s="2">
        <v>0.88561698</v>
      </c>
      <c r="U457" s="2">
        <v>0.88485203999999995</v>
      </c>
      <c r="V457" s="2">
        <v>6.5657859999999998E-2</v>
      </c>
      <c r="W457" s="2">
        <f t="shared" si="57"/>
        <v>0</v>
      </c>
      <c r="X457" s="2">
        <f t="shared" si="58"/>
        <v>0</v>
      </c>
      <c r="Y457" s="2">
        <f t="shared" si="59"/>
        <v>0</v>
      </c>
      <c r="Z457" s="2">
        <f t="shared" si="60"/>
        <v>0</v>
      </c>
      <c r="AA457" s="5" t="str">
        <f t="shared" si="64"/>
        <v/>
      </c>
      <c r="AB457" s="7">
        <f t="shared" si="61"/>
        <v>0.99051697999999999</v>
      </c>
      <c r="AC457" s="7">
        <f t="shared" si="62"/>
        <v>0.98975203999999994</v>
      </c>
      <c r="AD457" s="7">
        <f t="shared" si="63"/>
        <v>0.99994938</v>
      </c>
    </row>
    <row r="458" spans="2:30" x14ac:dyDescent="0.2">
      <c r="B458" s="1">
        <v>455</v>
      </c>
      <c r="C458" s="2">
        <v>20240123584</v>
      </c>
      <c r="D458" s="2">
        <v>0</v>
      </c>
      <c r="E458" s="2">
        <v>381118000</v>
      </c>
      <c r="F458" s="2">
        <v>0.87744999999999995</v>
      </c>
      <c r="G458" s="2">
        <v>4.0199999999999996</v>
      </c>
      <c r="H458" s="2">
        <v>26368656</v>
      </c>
      <c r="I458" s="2">
        <v>317933378</v>
      </c>
      <c r="J458" s="2">
        <v>4.0000000000000002E-4</v>
      </c>
      <c r="K458" s="2">
        <v>1.23E-2</v>
      </c>
      <c r="L458" s="2" t="s">
        <v>381</v>
      </c>
      <c r="M458" s="2">
        <v>36613.955733679999</v>
      </c>
      <c r="N458" s="2">
        <v>0.88789881000000004</v>
      </c>
      <c r="O458" s="2">
        <v>0.88790000000000002</v>
      </c>
      <c r="P458" s="2">
        <v>2.1772800000000002E-3</v>
      </c>
      <c r="Q458" s="2">
        <v>381964150</v>
      </c>
      <c r="R458" s="2">
        <v>338385922</v>
      </c>
      <c r="S458" s="2">
        <v>338394220</v>
      </c>
      <c r="T458" s="2">
        <v>0.88475386</v>
      </c>
      <c r="U458" s="2">
        <v>0.88542116999999998</v>
      </c>
      <c r="V458" s="2">
        <v>6.5657859999999998E-2</v>
      </c>
      <c r="W458" s="2">
        <f t="shared" si="57"/>
        <v>0</v>
      </c>
      <c r="X458" s="2">
        <f t="shared" si="58"/>
        <v>0</v>
      </c>
      <c r="Y458" s="2">
        <f t="shared" si="59"/>
        <v>0</v>
      </c>
      <c r="Z458" s="2">
        <f t="shared" si="60"/>
        <v>0</v>
      </c>
      <c r="AA458" s="5" t="str">
        <f t="shared" si="64"/>
        <v/>
      </c>
      <c r="AB458" s="7">
        <f t="shared" si="61"/>
        <v>0.99685385999999998</v>
      </c>
      <c r="AC458" s="7">
        <f t="shared" si="62"/>
        <v>0.99752116999999996</v>
      </c>
      <c r="AD458" s="7">
        <f t="shared" si="63"/>
        <v>0.99999881000000002</v>
      </c>
    </row>
    <row r="459" spans="2:30" x14ac:dyDescent="0.2">
      <c r="B459" s="1">
        <v>456</v>
      </c>
      <c r="C459" s="2">
        <v>20241141404</v>
      </c>
      <c r="D459" s="2">
        <v>0</v>
      </c>
      <c r="E459" s="2">
        <v>406294222</v>
      </c>
      <c r="F459" s="2">
        <v>0.87744999999999995</v>
      </c>
      <c r="G459" s="2">
        <v>0.3</v>
      </c>
      <c r="H459" s="2">
        <v>21368805</v>
      </c>
      <c r="I459" s="2">
        <v>365706661</v>
      </c>
      <c r="J459" s="2">
        <v>6.2E-2</v>
      </c>
      <c r="K459" s="2">
        <v>0</v>
      </c>
      <c r="L459" s="2" t="s">
        <v>382</v>
      </c>
      <c r="M459" s="2">
        <v>36551.272614330002</v>
      </c>
      <c r="N459" s="2">
        <v>0.88206410999999996</v>
      </c>
      <c r="O459" s="2">
        <v>0.88180000000000003</v>
      </c>
      <c r="P459" s="2">
        <v>2.5470699999999999E-2</v>
      </c>
      <c r="Q459" s="2">
        <v>405328300</v>
      </c>
      <c r="R459" s="2">
        <v>358274064</v>
      </c>
      <c r="S459" s="2">
        <v>358377550</v>
      </c>
      <c r="T459" s="2">
        <v>0.88949560000000005</v>
      </c>
      <c r="U459" s="2">
        <v>0.88396070000000004</v>
      </c>
      <c r="V459" s="2">
        <v>1.3391909</v>
      </c>
      <c r="W459" s="2">
        <f t="shared" si="57"/>
        <v>0</v>
      </c>
      <c r="X459" s="2">
        <f t="shared" si="58"/>
        <v>0</v>
      </c>
      <c r="Y459" s="2">
        <f t="shared" si="59"/>
        <v>0</v>
      </c>
      <c r="Z459" s="2">
        <f t="shared" si="60"/>
        <v>0</v>
      </c>
      <c r="AA459" s="5" t="str">
        <f t="shared" si="64"/>
        <v/>
      </c>
      <c r="AB459" s="7">
        <f t="shared" si="61"/>
        <v>0.99230439999999998</v>
      </c>
      <c r="AC459" s="7">
        <f t="shared" si="62"/>
        <v>0.99783929999999998</v>
      </c>
      <c r="AD459" s="7">
        <f t="shared" si="63"/>
        <v>0.99973589000000007</v>
      </c>
    </row>
    <row r="460" spans="2:30" x14ac:dyDescent="0.2">
      <c r="B460" s="1">
        <v>457</v>
      </c>
      <c r="C460" s="2">
        <v>20241030482</v>
      </c>
      <c r="D460" s="2">
        <v>0</v>
      </c>
      <c r="E460" s="2">
        <v>66924000</v>
      </c>
      <c r="F460" s="2">
        <v>0.87744999999999995</v>
      </c>
      <c r="G460" s="2">
        <v>0.66</v>
      </c>
      <c r="H460" s="2">
        <v>3914935</v>
      </c>
      <c r="I460" s="2">
        <v>0</v>
      </c>
      <c r="J460" s="2">
        <v>4.0000000000000002E-4</v>
      </c>
      <c r="K460" s="2">
        <v>4.02E-2</v>
      </c>
      <c r="L460" s="2" t="s">
        <v>383</v>
      </c>
      <c r="M460" s="2">
        <v>35236.155229279997</v>
      </c>
      <c r="N460" s="2">
        <v>0.88220429</v>
      </c>
      <c r="O460" s="2">
        <v>0.88200000000000001</v>
      </c>
      <c r="P460" s="2">
        <v>2.4787819999999999E-2</v>
      </c>
      <c r="Q460" s="2">
        <v>66720925</v>
      </c>
      <c r="R460" s="2">
        <v>59024051</v>
      </c>
      <c r="S460" s="2">
        <v>59040640</v>
      </c>
      <c r="T460" s="2">
        <v>0.88410027000000002</v>
      </c>
      <c r="U460" s="2">
        <v>0.88429533999999999</v>
      </c>
      <c r="V460" s="2">
        <v>6.5657859999999998E-2</v>
      </c>
      <c r="W460" s="2">
        <f t="shared" si="57"/>
        <v>0</v>
      </c>
      <c r="X460" s="2">
        <f t="shared" si="58"/>
        <v>0</v>
      </c>
      <c r="Y460" s="2">
        <f t="shared" si="59"/>
        <v>0</v>
      </c>
      <c r="Z460" s="2">
        <f t="shared" si="60"/>
        <v>0</v>
      </c>
      <c r="AA460" s="5" t="str">
        <f t="shared" si="64"/>
        <v/>
      </c>
      <c r="AB460" s="7">
        <f t="shared" si="61"/>
        <v>0.99789972999999998</v>
      </c>
      <c r="AC460" s="7">
        <f t="shared" si="62"/>
        <v>0.99770466000000002</v>
      </c>
      <c r="AD460" s="7">
        <f t="shared" si="63"/>
        <v>0.99979571</v>
      </c>
    </row>
    <row r="461" spans="2:30" x14ac:dyDescent="0.2">
      <c r="B461" s="1">
        <v>458</v>
      </c>
      <c r="C461" s="2">
        <v>20240226703</v>
      </c>
      <c r="D461" s="2">
        <v>0</v>
      </c>
      <c r="E461" s="2">
        <v>389800000</v>
      </c>
      <c r="F461" s="2">
        <v>0.87744999999999995</v>
      </c>
      <c r="G461" s="2">
        <v>0.65</v>
      </c>
      <c r="H461" s="2">
        <v>22613933</v>
      </c>
      <c r="I461" s="2">
        <v>0</v>
      </c>
      <c r="J461" s="2">
        <v>9.98E-2</v>
      </c>
      <c r="K461" s="2">
        <v>5.11E-2</v>
      </c>
      <c r="L461" s="2" t="s">
        <v>384</v>
      </c>
      <c r="M461" s="2">
        <v>31208.263983270001</v>
      </c>
      <c r="N461" s="2">
        <v>0.88448556</v>
      </c>
      <c r="O461" s="2">
        <v>0.88419999999999999</v>
      </c>
      <c r="P461" s="2">
        <v>2.5265260000000001E-2</v>
      </c>
      <c r="Q461" s="2">
        <v>389654850</v>
      </c>
      <c r="R461" s="2">
        <v>344673986</v>
      </c>
      <c r="S461" s="2">
        <v>344772470</v>
      </c>
      <c r="T461" s="2">
        <v>0.88616563999999998</v>
      </c>
      <c r="U461" s="2">
        <v>0.88428074999999995</v>
      </c>
      <c r="V461" s="2">
        <v>6.5657859999999998E-2</v>
      </c>
      <c r="W461" s="2">
        <f t="shared" si="57"/>
        <v>0</v>
      </c>
      <c r="X461" s="2">
        <f t="shared" si="58"/>
        <v>1</v>
      </c>
      <c r="Y461" s="2">
        <f t="shared" si="59"/>
        <v>0</v>
      </c>
      <c r="Z461" s="2">
        <f t="shared" si="60"/>
        <v>0</v>
      </c>
      <c r="AA461" s="5" t="str">
        <f t="shared" si="64"/>
        <v>Y</v>
      </c>
      <c r="AB461" s="7">
        <f t="shared" si="61"/>
        <v>0.99803436000000001</v>
      </c>
      <c r="AC461" s="7">
        <f t="shared" si="62"/>
        <v>0.99991925000000004</v>
      </c>
      <c r="AD461" s="7">
        <f t="shared" si="63"/>
        <v>0.99971443999999998</v>
      </c>
    </row>
    <row r="462" spans="2:30" x14ac:dyDescent="0.2">
      <c r="B462" s="1">
        <v>459</v>
      </c>
      <c r="C462" s="2">
        <v>20240446559</v>
      </c>
      <c r="D462" s="2">
        <v>0</v>
      </c>
      <c r="E462" s="2">
        <v>175663000</v>
      </c>
      <c r="F462" s="2">
        <v>0.87744999999999995</v>
      </c>
      <c r="G462" s="2">
        <v>4.51</v>
      </c>
      <c r="H462" s="2">
        <v>6832730</v>
      </c>
      <c r="I462" s="2">
        <v>0</v>
      </c>
      <c r="J462" s="2">
        <v>4.99E-2</v>
      </c>
      <c r="K462" s="2">
        <v>8.3400000000000002E-2</v>
      </c>
      <c r="L462" s="2" t="s">
        <v>385</v>
      </c>
      <c r="M462" s="2">
        <v>39816.41029842</v>
      </c>
      <c r="N462" s="2">
        <v>0.88083182000000004</v>
      </c>
      <c r="O462" s="2">
        <v>0.88080000000000003</v>
      </c>
      <c r="P462" s="2">
        <v>5.1473600000000001E-3</v>
      </c>
      <c r="Q462" s="2">
        <v>175375425</v>
      </c>
      <c r="R462" s="2">
        <v>154720518</v>
      </c>
      <c r="S462" s="2">
        <v>154729560</v>
      </c>
      <c r="T462" s="2">
        <v>0.88242350999999997</v>
      </c>
      <c r="U462" s="2">
        <v>0.88185694999999997</v>
      </c>
      <c r="V462" s="2">
        <v>6.5657859999999998E-2</v>
      </c>
      <c r="W462" s="2">
        <f t="shared" si="57"/>
        <v>0</v>
      </c>
      <c r="X462" s="2">
        <f t="shared" si="58"/>
        <v>0</v>
      </c>
      <c r="Y462" s="2">
        <f t="shared" si="59"/>
        <v>0</v>
      </c>
      <c r="Z462" s="2">
        <f t="shared" si="60"/>
        <v>0</v>
      </c>
      <c r="AA462" s="5" t="str">
        <f t="shared" si="64"/>
        <v/>
      </c>
      <c r="AB462" s="7">
        <f t="shared" si="61"/>
        <v>0.99837649000000006</v>
      </c>
      <c r="AC462" s="7">
        <f t="shared" si="62"/>
        <v>0.99894305000000005</v>
      </c>
      <c r="AD462" s="7">
        <f t="shared" si="63"/>
        <v>0.99996817999999998</v>
      </c>
    </row>
    <row r="463" spans="2:30" x14ac:dyDescent="0.2">
      <c r="B463" s="1">
        <v>460</v>
      </c>
      <c r="C463" s="2">
        <v>20240505164</v>
      </c>
      <c r="D463" s="2">
        <v>0</v>
      </c>
      <c r="E463" s="2">
        <v>47602000</v>
      </c>
      <c r="F463" s="2">
        <v>0.87744999999999995</v>
      </c>
      <c r="G463" s="2">
        <v>0.19</v>
      </c>
      <c r="H463" s="2">
        <v>1641277</v>
      </c>
      <c r="I463" s="2">
        <v>0</v>
      </c>
      <c r="J463" s="2">
        <v>0</v>
      </c>
      <c r="K463" s="2">
        <v>5.7000000000000002E-2</v>
      </c>
      <c r="L463" s="2" t="s">
        <v>386</v>
      </c>
      <c r="M463" s="2">
        <v>31879.202047449999</v>
      </c>
      <c r="N463" s="2">
        <v>0.87532007000000001</v>
      </c>
      <c r="O463" s="2">
        <v>0.87460000000000004</v>
      </c>
      <c r="P463" s="2">
        <v>7.3122980000000004E-2</v>
      </c>
      <c r="Q463" s="2">
        <v>47217550</v>
      </c>
      <c r="R463" s="2">
        <v>41632178</v>
      </c>
      <c r="S463" s="2">
        <v>41666986</v>
      </c>
      <c r="T463" s="2">
        <v>0.88294726999999995</v>
      </c>
      <c r="U463" s="2">
        <v>0.87984134999999997</v>
      </c>
      <c r="V463" s="2">
        <v>0.31425895999999998</v>
      </c>
      <c r="W463" s="2">
        <f t="shared" si="57"/>
        <v>0</v>
      </c>
      <c r="X463" s="2">
        <f t="shared" si="58"/>
        <v>0</v>
      </c>
      <c r="Y463" s="2">
        <f t="shared" si="59"/>
        <v>0</v>
      </c>
      <c r="Z463" s="2">
        <f t="shared" si="60"/>
        <v>0</v>
      </c>
      <c r="AA463" s="5" t="str">
        <f t="shared" si="64"/>
        <v/>
      </c>
      <c r="AB463" s="7">
        <f t="shared" si="61"/>
        <v>0.99165273000000009</v>
      </c>
      <c r="AC463" s="7">
        <f t="shared" si="62"/>
        <v>0.99475865000000008</v>
      </c>
      <c r="AD463" s="7">
        <f t="shared" si="63"/>
        <v>0.99927993000000004</v>
      </c>
    </row>
    <row r="464" spans="2:30" x14ac:dyDescent="0.2">
      <c r="B464" s="1">
        <v>461</v>
      </c>
      <c r="C464" s="2">
        <v>20240539113</v>
      </c>
      <c r="D464" s="2">
        <v>0</v>
      </c>
      <c r="E464" s="2">
        <v>465525000</v>
      </c>
      <c r="F464" s="2">
        <v>0.87744999999999995</v>
      </c>
      <c r="G464" s="2">
        <v>2.0499999999999998</v>
      </c>
      <c r="H464" s="2">
        <v>28093792</v>
      </c>
      <c r="I464" s="2">
        <v>408486789</v>
      </c>
      <c r="J464" s="2">
        <v>0</v>
      </c>
      <c r="K464" s="2">
        <v>3.4599999999999999E-2</v>
      </c>
      <c r="L464" s="2" t="s">
        <v>22</v>
      </c>
      <c r="M464" s="2">
        <v>1640</v>
      </c>
      <c r="N464" s="2">
        <v>0.89257149999999996</v>
      </c>
      <c r="O464" s="2">
        <v>0.89249999999999996</v>
      </c>
      <c r="P464" s="2">
        <v>4.1430599999999996E-3</v>
      </c>
      <c r="Q464" s="2">
        <v>469601875</v>
      </c>
      <c r="R464" s="2">
        <v>415495059</v>
      </c>
      <c r="S464" s="2">
        <v>415514346</v>
      </c>
      <c r="T464" s="2">
        <v>0.88517924999999997</v>
      </c>
      <c r="U464" s="2">
        <v>0.88432511000000003</v>
      </c>
      <c r="V464" s="2">
        <v>6.5657859999999998E-2</v>
      </c>
      <c r="W464" s="2">
        <f t="shared" si="57"/>
        <v>0</v>
      </c>
      <c r="X464" s="2">
        <f t="shared" si="58"/>
        <v>0</v>
      </c>
      <c r="Y464" s="2">
        <f t="shared" si="59"/>
        <v>0</v>
      </c>
      <c r="Z464" s="2">
        <f t="shared" si="60"/>
        <v>0</v>
      </c>
      <c r="AA464" s="5" t="str">
        <f t="shared" si="64"/>
        <v/>
      </c>
      <c r="AB464" s="7">
        <f t="shared" si="61"/>
        <v>0.99267925000000001</v>
      </c>
      <c r="AC464" s="7">
        <f t="shared" si="62"/>
        <v>0.99182511000000007</v>
      </c>
      <c r="AD464" s="7">
        <f t="shared" si="63"/>
        <v>0.9999285</v>
      </c>
    </row>
    <row r="465" spans="2:30" x14ac:dyDescent="0.2">
      <c r="B465" s="1">
        <v>462</v>
      </c>
      <c r="C465" s="2">
        <v>20240716999</v>
      </c>
      <c r="D465" s="2">
        <v>0</v>
      </c>
      <c r="E465" s="2">
        <v>182499000</v>
      </c>
      <c r="F465" s="2">
        <v>0.87744999999999995</v>
      </c>
      <c r="G465" s="2">
        <v>1.01</v>
      </c>
      <c r="H465" s="2">
        <v>18070939</v>
      </c>
      <c r="I465" s="2">
        <v>0</v>
      </c>
      <c r="J465" s="2">
        <v>4.99E-2</v>
      </c>
      <c r="K465" s="2">
        <v>4.19E-2</v>
      </c>
      <c r="L465" s="2" t="s">
        <v>387</v>
      </c>
      <c r="M465" s="2">
        <v>40287.5400935</v>
      </c>
      <c r="N465" s="2">
        <v>0.89082554000000003</v>
      </c>
      <c r="O465" s="2">
        <v>0.89070000000000005</v>
      </c>
      <c r="P465" s="2">
        <v>1.042307E-2</v>
      </c>
      <c r="Q465" s="2">
        <v>182735375</v>
      </c>
      <c r="R465" s="2">
        <v>162555748</v>
      </c>
      <c r="S465" s="2">
        <v>162574770</v>
      </c>
      <c r="T465" s="2">
        <v>0.88837277000000003</v>
      </c>
      <c r="U465" s="2">
        <v>0.88943289999999997</v>
      </c>
      <c r="V465" s="2">
        <v>6.5657859999999998E-2</v>
      </c>
      <c r="W465" s="2">
        <f t="shared" si="57"/>
        <v>0</v>
      </c>
      <c r="X465" s="2">
        <f t="shared" si="58"/>
        <v>0</v>
      </c>
      <c r="Y465" s="2">
        <f t="shared" si="59"/>
        <v>0</v>
      </c>
      <c r="Z465" s="2">
        <f t="shared" si="60"/>
        <v>0</v>
      </c>
      <c r="AA465" s="5" t="str">
        <f t="shared" si="64"/>
        <v/>
      </c>
      <c r="AB465" s="7">
        <f t="shared" si="61"/>
        <v>0.99767276999999999</v>
      </c>
      <c r="AC465" s="7">
        <f t="shared" si="62"/>
        <v>0.99873289999999992</v>
      </c>
      <c r="AD465" s="7">
        <f t="shared" si="63"/>
        <v>0.99987446000000002</v>
      </c>
    </row>
    <row r="466" spans="2:30" x14ac:dyDescent="0.2">
      <c r="B466" s="1">
        <v>463</v>
      </c>
      <c r="C466" s="2">
        <v>20240828703</v>
      </c>
      <c r="D466" s="2">
        <v>0</v>
      </c>
      <c r="E466" s="2">
        <v>150100000</v>
      </c>
      <c r="F466" s="2">
        <v>0.87744999999999995</v>
      </c>
      <c r="G466" s="2">
        <v>0.67</v>
      </c>
      <c r="H466" s="2">
        <v>8092665</v>
      </c>
      <c r="I466" s="2">
        <v>0</v>
      </c>
      <c r="J466" s="2">
        <v>4.99E-2</v>
      </c>
      <c r="K466" s="2">
        <v>5.7000000000000002E-2</v>
      </c>
      <c r="L466" s="2" t="s">
        <v>388</v>
      </c>
      <c r="M466" s="2">
        <v>38697.515760820002</v>
      </c>
      <c r="N466" s="2">
        <v>0.88360978999999995</v>
      </c>
      <c r="O466" s="2">
        <v>0.88329999999999997</v>
      </c>
      <c r="P466" s="2">
        <v>3.5073279999999998E-2</v>
      </c>
      <c r="Q466" s="2">
        <v>149963450</v>
      </c>
      <c r="R466" s="2">
        <v>132577185</v>
      </c>
      <c r="S466" s="2">
        <v>132629830</v>
      </c>
      <c r="T466" s="2">
        <v>0.88400515000000002</v>
      </c>
      <c r="U466" s="2">
        <v>0.88366528</v>
      </c>
      <c r="V466" s="2">
        <v>6.5657859999999998E-2</v>
      </c>
      <c r="W466" s="2">
        <f t="shared" si="57"/>
        <v>0</v>
      </c>
      <c r="X466" s="2">
        <f t="shared" si="58"/>
        <v>0</v>
      </c>
      <c r="Y466" s="2">
        <f t="shared" si="59"/>
        <v>0</v>
      </c>
      <c r="Z466" s="2">
        <f t="shared" si="60"/>
        <v>0</v>
      </c>
      <c r="AA466" s="5" t="str">
        <f t="shared" si="64"/>
        <v/>
      </c>
      <c r="AB466" s="7">
        <f t="shared" si="61"/>
        <v>0.99929484999999996</v>
      </c>
      <c r="AC466" s="7">
        <f t="shared" si="62"/>
        <v>0.99963471999999998</v>
      </c>
      <c r="AD466" s="7">
        <f t="shared" si="63"/>
        <v>0.99969021000000002</v>
      </c>
    </row>
    <row r="467" spans="2:30" x14ac:dyDescent="0.2">
      <c r="B467" s="1">
        <v>464</v>
      </c>
      <c r="C467" s="2">
        <v>20240815708</v>
      </c>
      <c r="D467" s="2">
        <v>0</v>
      </c>
      <c r="E467" s="2">
        <v>308522000</v>
      </c>
      <c r="F467" s="2">
        <v>0.87744999999999995</v>
      </c>
      <c r="G467" s="2">
        <v>2.57</v>
      </c>
      <c r="H467" s="2">
        <v>18310426</v>
      </c>
      <c r="I467" s="2">
        <v>261772992</v>
      </c>
      <c r="J467" s="2">
        <v>6.2E-2</v>
      </c>
      <c r="K467" s="2">
        <v>5.0700000000000002E-2</v>
      </c>
      <c r="L467" s="2" t="s">
        <v>389</v>
      </c>
      <c r="M467" s="2">
        <v>45444.051569470001</v>
      </c>
      <c r="N467" s="2">
        <v>0.88292177000000005</v>
      </c>
      <c r="O467" s="2">
        <v>0.88239999999999996</v>
      </c>
      <c r="P467" s="2">
        <v>4.9299889999999999E-2</v>
      </c>
      <c r="Q467" s="2">
        <v>307715250</v>
      </c>
      <c r="R467" s="2">
        <v>272248689</v>
      </c>
      <c r="S467" s="2">
        <v>272400790</v>
      </c>
      <c r="T467" s="2">
        <v>0.88363183999999995</v>
      </c>
      <c r="U467" s="2">
        <v>0.88459346000000005</v>
      </c>
      <c r="V467" s="2">
        <v>6.5657859999999998E-2</v>
      </c>
      <c r="W467" s="2">
        <f t="shared" si="57"/>
        <v>0</v>
      </c>
      <c r="X467" s="2">
        <f t="shared" si="58"/>
        <v>0</v>
      </c>
      <c r="Y467" s="2">
        <f t="shared" si="59"/>
        <v>0</v>
      </c>
      <c r="Z467" s="2">
        <f t="shared" si="60"/>
        <v>0</v>
      </c>
      <c r="AA467" s="5" t="str">
        <f t="shared" si="64"/>
        <v/>
      </c>
      <c r="AB467" s="7">
        <f t="shared" si="61"/>
        <v>0.99876816000000002</v>
      </c>
      <c r="AC467" s="7">
        <f t="shared" si="62"/>
        <v>0.99780653999999991</v>
      </c>
      <c r="AD467" s="7">
        <f t="shared" si="63"/>
        <v>0.99947822999999991</v>
      </c>
    </row>
    <row r="468" spans="2:30" x14ac:dyDescent="0.2">
      <c r="B468" s="1">
        <v>465</v>
      </c>
      <c r="C468" s="2">
        <v>20240618454</v>
      </c>
      <c r="D468" s="2">
        <v>0</v>
      </c>
      <c r="E468" s="2">
        <v>200004000</v>
      </c>
      <c r="F468" s="2">
        <v>0.87744999999999995</v>
      </c>
      <c r="G468" s="2">
        <v>2.4300000000000002</v>
      </c>
      <c r="H468" s="2">
        <v>5329878</v>
      </c>
      <c r="I468" s="2">
        <v>0</v>
      </c>
      <c r="J468" s="2">
        <v>0</v>
      </c>
      <c r="K468" s="2">
        <v>7.3899999999999993E-2</v>
      </c>
      <c r="L468" s="2" t="s">
        <v>22</v>
      </c>
      <c r="M468" s="2">
        <v>1640</v>
      </c>
      <c r="N468" s="2">
        <v>0.87479214999999999</v>
      </c>
      <c r="O468" s="2">
        <v>0.87460000000000004</v>
      </c>
      <c r="P468" s="2">
        <v>1.6780159999999999E-2</v>
      </c>
      <c r="Q468" s="2">
        <v>198615525</v>
      </c>
      <c r="R468" s="2">
        <v>174928369</v>
      </c>
      <c r="S468" s="2">
        <v>174961930</v>
      </c>
      <c r="T468" s="2">
        <v>0.88085515999999997</v>
      </c>
      <c r="U468" s="2">
        <v>0.88026490000000002</v>
      </c>
      <c r="V468" s="2">
        <v>6.5657859999999998E-2</v>
      </c>
      <c r="W468" s="2">
        <f t="shared" si="57"/>
        <v>0</v>
      </c>
      <c r="X468" s="2">
        <f t="shared" si="58"/>
        <v>0</v>
      </c>
      <c r="Y468" s="2">
        <f t="shared" si="59"/>
        <v>0</v>
      </c>
      <c r="Z468" s="2">
        <f t="shared" si="60"/>
        <v>0</v>
      </c>
      <c r="AA468" s="5" t="str">
        <f t="shared" si="64"/>
        <v/>
      </c>
      <c r="AB468" s="7">
        <f t="shared" si="61"/>
        <v>0.99374484000000007</v>
      </c>
      <c r="AC468" s="7">
        <f t="shared" si="62"/>
        <v>0.99433510000000003</v>
      </c>
      <c r="AD468" s="7">
        <f t="shared" si="63"/>
        <v>0.99980785000000005</v>
      </c>
    </row>
    <row r="469" spans="2:30" x14ac:dyDescent="0.2">
      <c r="B469" s="1">
        <v>466</v>
      </c>
      <c r="C469" s="2">
        <v>20240616733</v>
      </c>
      <c r="D469" s="2">
        <v>0</v>
      </c>
      <c r="E469" s="2">
        <v>88800000</v>
      </c>
      <c r="F469" s="2">
        <v>0.87744999999999995</v>
      </c>
      <c r="G469" s="2">
        <v>7.6</v>
      </c>
      <c r="H469" s="2">
        <v>0</v>
      </c>
      <c r="I469" s="2">
        <v>0</v>
      </c>
      <c r="J469" s="2">
        <v>0</v>
      </c>
      <c r="K469" s="2">
        <v>0</v>
      </c>
      <c r="L469" s="2" t="s">
        <v>22</v>
      </c>
      <c r="M469" s="2">
        <v>1640</v>
      </c>
      <c r="N469" s="2">
        <v>0.87761250000000002</v>
      </c>
      <c r="O469" s="2">
        <v>0.87760000000000005</v>
      </c>
      <c r="P469" s="2">
        <v>6.3739000000000005E-4</v>
      </c>
      <c r="Q469" s="2">
        <v>88815800</v>
      </c>
      <c r="R469" s="2">
        <v>77931424</v>
      </c>
      <c r="S469" s="2">
        <v>77931990</v>
      </c>
      <c r="T469" s="2">
        <v>0.87923567999999996</v>
      </c>
      <c r="U469" s="2">
        <v>0.87745503999999996</v>
      </c>
      <c r="V469" s="2">
        <v>6.5657859999999998E-2</v>
      </c>
      <c r="W469" s="2">
        <f t="shared" si="57"/>
        <v>0</v>
      </c>
      <c r="X469" s="2">
        <f t="shared" si="58"/>
        <v>0</v>
      </c>
      <c r="Y469" s="2">
        <f t="shared" si="59"/>
        <v>0</v>
      </c>
      <c r="Z469" s="2">
        <f t="shared" si="60"/>
        <v>0</v>
      </c>
      <c r="AA469" s="5" t="str">
        <f t="shared" si="64"/>
        <v/>
      </c>
      <c r="AB469" s="7">
        <f t="shared" si="61"/>
        <v>0.99836432000000008</v>
      </c>
      <c r="AC469" s="7">
        <f t="shared" si="62"/>
        <v>0.99985503999999992</v>
      </c>
      <c r="AD469" s="7">
        <f t="shared" si="63"/>
        <v>0.99998750000000003</v>
      </c>
    </row>
    <row r="470" spans="2:30" x14ac:dyDescent="0.2">
      <c r="B470" s="1">
        <v>467</v>
      </c>
      <c r="C470" s="2">
        <v>20240219146</v>
      </c>
      <c r="D470" s="2">
        <v>0</v>
      </c>
      <c r="E470" s="2">
        <v>122800000</v>
      </c>
      <c r="F470" s="2">
        <v>0.87744999999999995</v>
      </c>
      <c r="G470" s="2">
        <v>0.39</v>
      </c>
      <c r="H470" s="2">
        <v>5707112</v>
      </c>
      <c r="I470" s="2">
        <v>0</v>
      </c>
      <c r="J470" s="2">
        <v>4.1599999999999998E-2</v>
      </c>
      <c r="K470" s="2">
        <v>3.5200000000000002E-2</v>
      </c>
      <c r="L470" s="2" t="s">
        <v>390</v>
      </c>
      <c r="M470" s="2">
        <v>29968.240416749999</v>
      </c>
      <c r="N470" s="2">
        <v>0.88326936</v>
      </c>
      <c r="O470" s="2">
        <v>0.88319999999999999</v>
      </c>
      <c r="P470" s="2">
        <v>9.9576500000000002E-3</v>
      </c>
      <c r="Q470" s="2">
        <v>122803400</v>
      </c>
      <c r="R470" s="2">
        <v>108453250</v>
      </c>
      <c r="S470" s="2">
        <v>108465478</v>
      </c>
      <c r="T470" s="2">
        <v>0.88367333000000003</v>
      </c>
      <c r="U470" s="2">
        <v>0.88246681999999999</v>
      </c>
      <c r="V470" s="2">
        <v>6.5657859999999998E-2</v>
      </c>
      <c r="W470" s="2">
        <f t="shared" si="57"/>
        <v>0</v>
      </c>
      <c r="X470" s="2">
        <f t="shared" si="58"/>
        <v>0</v>
      </c>
      <c r="Y470" s="2">
        <f t="shared" si="59"/>
        <v>0</v>
      </c>
      <c r="Z470" s="2">
        <f t="shared" si="60"/>
        <v>0</v>
      </c>
      <c r="AA470" s="5" t="str">
        <f t="shared" si="64"/>
        <v/>
      </c>
      <c r="AB470" s="7">
        <f t="shared" si="61"/>
        <v>0.99952666999999995</v>
      </c>
      <c r="AC470" s="7">
        <f t="shared" si="62"/>
        <v>0.99926682</v>
      </c>
      <c r="AD470" s="7">
        <f t="shared" si="63"/>
        <v>0.99993063999999998</v>
      </c>
    </row>
    <row r="471" spans="2:30" x14ac:dyDescent="0.2">
      <c r="B471" s="1">
        <v>468</v>
      </c>
      <c r="C471" s="2">
        <v>20240219718</v>
      </c>
      <c r="D471" s="2">
        <v>0</v>
      </c>
      <c r="E471" s="2">
        <v>106995000</v>
      </c>
      <c r="F471" s="2">
        <v>0.87744999999999995</v>
      </c>
      <c r="G471" s="2">
        <v>1.56</v>
      </c>
      <c r="H471" s="2">
        <v>7083269</v>
      </c>
      <c r="I471" s="2">
        <v>0</v>
      </c>
      <c r="J471" s="2">
        <v>0.05</v>
      </c>
      <c r="K471" s="2">
        <v>3.6200000000000003E-2</v>
      </c>
      <c r="L471" s="2" t="s">
        <v>391</v>
      </c>
      <c r="M471" s="2">
        <v>44095.916926680002</v>
      </c>
      <c r="N471" s="2">
        <v>0.89731296000000005</v>
      </c>
      <c r="O471" s="2">
        <v>0.89700000000000002</v>
      </c>
      <c r="P471" s="2">
        <v>3.4253939999999997E-2</v>
      </c>
      <c r="Q471" s="2">
        <v>108386000</v>
      </c>
      <c r="R471" s="2">
        <v>95971350</v>
      </c>
      <c r="S471" s="2">
        <v>96008000</v>
      </c>
      <c r="T471" s="2">
        <v>0.88470457999999996</v>
      </c>
      <c r="U471" s="2">
        <v>0.88522743999999998</v>
      </c>
      <c r="V471" s="2">
        <v>6.5657859999999998E-2</v>
      </c>
      <c r="W471" s="2">
        <f t="shared" si="57"/>
        <v>0</v>
      </c>
      <c r="X471" s="2">
        <f t="shared" si="58"/>
        <v>0</v>
      </c>
      <c r="Y471" s="2">
        <f t="shared" si="59"/>
        <v>0</v>
      </c>
      <c r="Z471" s="2">
        <f t="shared" si="60"/>
        <v>0</v>
      </c>
      <c r="AA471" s="5" t="str">
        <f t="shared" si="64"/>
        <v/>
      </c>
      <c r="AB471" s="7">
        <f t="shared" si="61"/>
        <v>0.98770457999999994</v>
      </c>
      <c r="AC471" s="7">
        <f t="shared" si="62"/>
        <v>0.98822743999999996</v>
      </c>
      <c r="AD471" s="7">
        <f t="shared" si="63"/>
        <v>0.99968703999999997</v>
      </c>
    </row>
    <row r="472" spans="2:30" x14ac:dyDescent="0.2">
      <c r="B472" s="1">
        <v>469</v>
      </c>
      <c r="C472" s="2">
        <v>20240703014</v>
      </c>
      <c r="D472" s="2">
        <v>0</v>
      </c>
      <c r="E472" s="2">
        <v>107701000</v>
      </c>
      <c r="F472" s="2">
        <v>0.87744999999999995</v>
      </c>
      <c r="G472" s="2">
        <v>0.42</v>
      </c>
      <c r="H472" s="2">
        <v>4803914</v>
      </c>
      <c r="I472" s="2">
        <v>0</v>
      </c>
      <c r="J472" s="2">
        <v>4.0000000000000002E-4</v>
      </c>
      <c r="K472" s="2">
        <v>8.0600000000000005E-2</v>
      </c>
      <c r="L472" s="2" t="s">
        <v>392</v>
      </c>
      <c r="M472" s="2">
        <v>51855.247690279997</v>
      </c>
      <c r="N472" s="2">
        <v>0.88880882999999999</v>
      </c>
      <c r="O472" s="2">
        <v>0.88759999999999994</v>
      </c>
      <c r="P472" s="2">
        <v>0.12416226</v>
      </c>
      <c r="Q472" s="2">
        <v>108271875</v>
      </c>
      <c r="R472" s="2">
        <v>95591876</v>
      </c>
      <c r="S472" s="2">
        <v>95725600</v>
      </c>
      <c r="T472" s="2">
        <v>0.88313631999999997</v>
      </c>
      <c r="U472" s="2">
        <v>0.88204165000000001</v>
      </c>
      <c r="V472" s="2">
        <v>0.13257082000000001</v>
      </c>
      <c r="W472" s="2">
        <f t="shared" si="57"/>
        <v>0</v>
      </c>
      <c r="X472" s="2">
        <f t="shared" si="58"/>
        <v>0</v>
      </c>
      <c r="Y472" s="2">
        <f t="shared" si="59"/>
        <v>0</v>
      </c>
      <c r="Z472" s="2">
        <f t="shared" si="60"/>
        <v>1</v>
      </c>
      <c r="AA472" s="5" t="str">
        <f t="shared" si="64"/>
        <v/>
      </c>
      <c r="AB472" s="7">
        <f t="shared" si="61"/>
        <v>0.99553632000000003</v>
      </c>
      <c r="AC472" s="7">
        <f t="shared" si="62"/>
        <v>0.99444165000000007</v>
      </c>
      <c r="AD472" s="7">
        <f t="shared" si="63"/>
        <v>0.99879116999999995</v>
      </c>
    </row>
    <row r="473" spans="2:30" x14ac:dyDescent="0.2">
      <c r="B473" s="1">
        <v>470</v>
      </c>
      <c r="C473" s="2">
        <v>20240348219</v>
      </c>
      <c r="D473" s="2">
        <v>0</v>
      </c>
      <c r="E473" s="2">
        <v>46112000</v>
      </c>
      <c r="F473" s="2">
        <v>0.87744999999999995</v>
      </c>
      <c r="G473" s="2">
        <v>0.15</v>
      </c>
      <c r="H473" s="2">
        <v>1444609</v>
      </c>
      <c r="I473" s="2">
        <v>36400203</v>
      </c>
      <c r="J473" s="2">
        <v>4.99E-2</v>
      </c>
      <c r="K473" s="2">
        <v>3.0200000000000001E-2</v>
      </c>
      <c r="L473" s="2" t="s">
        <v>393</v>
      </c>
      <c r="M473" s="2">
        <v>32017.973330370001</v>
      </c>
      <c r="N473" s="2">
        <v>0.87827464</v>
      </c>
      <c r="O473" s="2">
        <v>0.87709999999999999</v>
      </c>
      <c r="P473" s="2">
        <v>0.11416985</v>
      </c>
      <c r="Q473" s="2">
        <v>45893575</v>
      </c>
      <c r="R473" s="2">
        <v>40446354</v>
      </c>
      <c r="S473" s="2">
        <v>40499000</v>
      </c>
      <c r="T473" s="2">
        <v>0.88727202999999999</v>
      </c>
      <c r="U473" s="2">
        <v>0.88059282000000005</v>
      </c>
      <c r="V473" s="2">
        <v>0.32545276000000001</v>
      </c>
      <c r="W473" s="2">
        <f t="shared" si="57"/>
        <v>0</v>
      </c>
      <c r="X473" s="2">
        <f t="shared" si="58"/>
        <v>0</v>
      </c>
      <c r="Y473" s="2">
        <f t="shared" si="59"/>
        <v>0</v>
      </c>
      <c r="Z473" s="2">
        <f t="shared" si="60"/>
        <v>0</v>
      </c>
      <c r="AA473" s="5" t="str">
        <f t="shared" si="64"/>
        <v/>
      </c>
      <c r="AB473" s="7">
        <f t="shared" si="61"/>
        <v>0.98982797</v>
      </c>
      <c r="AC473" s="7">
        <f t="shared" si="62"/>
        <v>0.99650717999999994</v>
      </c>
      <c r="AD473" s="7">
        <f t="shared" si="63"/>
        <v>0.99882536</v>
      </c>
    </row>
    <row r="474" spans="2:30" x14ac:dyDescent="0.2">
      <c r="B474" s="1">
        <v>471</v>
      </c>
      <c r="C474" s="2">
        <v>20241024500</v>
      </c>
      <c r="D474" s="2">
        <v>0</v>
      </c>
      <c r="E474" s="2">
        <v>51090710</v>
      </c>
      <c r="F474" s="2">
        <v>0.87744999999999995</v>
      </c>
      <c r="G474" s="2">
        <v>0.46</v>
      </c>
      <c r="H474" s="2">
        <v>1889303</v>
      </c>
      <c r="I474" s="2">
        <v>0</v>
      </c>
      <c r="J474" s="2">
        <v>4.99E-2</v>
      </c>
      <c r="K474" s="2">
        <v>4.8099999999999997E-2</v>
      </c>
      <c r="L474" s="2" t="s">
        <v>394</v>
      </c>
      <c r="M474" s="2">
        <v>34070.410291480002</v>
      </c>
      <c r="N474" s="2">
        <v>0.87468681000000004</v>
      </c>
      <c r="O474" s="2">
        <v>0.87180000000000002</v>
      </c>
      <c r="P474" s="2">
        <v>0.29024259000000002</v>
      </c>
      <c r="Q474" s="2">
        <v>50496950</v>
      </c>
      <c r="R474" s="2">
        <v>44540083</v>
      </c>
      <c r="S474" s="2">
        <v>44688370</v>
      </c>
      <c r="T474" s="2">
        <v>0.88203472000000005</v>
      </c>
      <c r="U474" s="2">
        <v>0.88139871999999997</v>
      </c>
      <c r="V474" s="2">
        <v>6.5657859999999998E-2</v>
      </c>
      <c r="W474" s="2">
        <f t="shared" si="57"/>
        <v>0</v>
      </c>
      <c r="X474" s="2">
        <f t="shared" si="58"/>
        <v>0</v>
      </c>
      <c r="Y474" s="2">
        <f t="shared" si="59"/>
        <v>0</v>
      </c>
      <c r="Z474" s="2">
        <f t="shared" si="60"/>
        <v>0</v>
      </c>
      <c r="AA474" s="5" t="str">
        <f t="shared" si="64"/>
        <v/>
      </c>
      <c r="AB474" s="7">
        <f t="shared" si="61"/>
        <v>0.98976527999999997</v>
      </c>
      <c r="AC474" s="7">
        <f t="shared" si="62"/>
        <v>0.99040128000000005</v>
      </c>
      <c r="AD474" s="7">
        <f t="shared" si="63"/>
        <v>0.99711318999999998</v>
      </c>
    </row>
    <row r="475" spans="2:30" x14ac:dyDescent="0.2">
      <c r="B475" s="1">
        <v>472</v>
      </c>
      <c r="C475" s="2">
        <v>20240828868</v>
      </c>
      <c r="D475" s="2">
        <v>0</v>
      </c>
      <c r="E475" s="2">
        <v>50714000</v>
      </c>
      <c r="F475" s="2">
        <v>0.87744999999999995</v>
      </c>
      <c r="G475" s="2">
        <v>0.85</v>
      </c>
      <c r="H475" s="2">
        <v>2104579</v>
      </c>
      <c r="I475" s="2">
        <v>0</v>
      </c>
      <c r="J475" s="2">
        <v>4.99E-2</v>
      </c>
      <c r="K475" s="2">
        <v>4.4400000000000002E-2</v>
      </c>
      <c r="L475" s="2" t="s">
        <v>395</v>
      </c>
      <c r="M475" s="2">
        <v>41925.808443059999</v>
      </c>
      <c r="N475" s="2">
        <v>0.88478113000000003</v>
      </c>
      <c r="O475" s="2">
        <v>0.88470000000000004</v>
      </c>
      <c r="P475" s="2">
        <v>7.5324399999999996E-3</v>
      </c>
      <c r="Q475" s="2">
        <v>50839425</v>
      </c>
      <c r="R475" s="2">
        <v>44866970</v>
      </c>
      <c r="S475" s="2">
        <v>44870790</v>
      </c>
      <c r="T475" s="2">
        <v>0.88238282000000001</v>
      </c>
      <c r="U475" s="2">
        <v>0.88213697000000002</v>
      </c>
      <c r="V475" s="2">
        <v>6.5657859999999998E-2</v>
      </c>
      <c r="W475" s="2">
        <f t="shared" si="57"/>
        <v>0</v>
      </c>
      <c r="X475" s="2">
        <f t="shared" si="58"/>
        <v>0</v>
      </c>
      <c r="Y475" s="2">
        <f t="shared" si="59"/>
        <v>0</v>
      </c>
      <c r="Z475" s="2">
        <f t="shared" si="60"/>
        <v>0</v>
      </c>
      <c r="AA475" s="5" t="str">
        <f t="shared" si="64"/>
        <v/>
      </c>
      <c r="AB475" s="7">
        <f t="shared" si="61"/>
        <v>0.99768281999999997</v>
      </c>
      <c r="AC475" s="7">
        <f t="shared" si="62"/>
        <v>0.99743696999999998</v>
      </c>
      <c r="AD475" s="7">
        <f t="shared" si="63"/>
        <v>0.99991887000000002</v>
      </c>
    </row>
    <row r="476" spans="2:30" x14ac:dyDescent="0.2">
      <c r="B476" s="1">
        <v>473</v>
      </c>
      <c r="C476" s="2">
        <v>20240325136</v>
      </c>
      <c r="D476" s="2">
        <v>0</v>
      </c>
      <c r="E476" s="2">
        <v>43525000</v>
      </c>
      <c r="F476" s="2">
        <v>0.87744999999999995</v>
      </c>
      <c r="G476" s="2">
        <v>0.66</v>
      </c>
      <c r="H476" s="2">
        <v>630250</v>
      </c>
      <c r="I476" s="2">
        <v>0</v>
      </c>
      <c r="J476" s="2">
        <v>4.99E-2</v>
      </c>
      <c r="K476" s="2">
        <v>4.6800000000000001E-2</v>
      </c>
      <c r="L476" s="2" t="s">
        <v>396</v>
      </c>
      <c r="M476" s="2">
        <v>50565.385737650002</v>
      </c>
      <c r="N476" s="2">
        <v>0.87402641999999997</v>
      </c>
      <c r="O476" s="2">
        <v>0.87339999999999995</v>
      </c>
      <c r="P476" s="2">
        <v>6.1541640000000002E-2</v>
      </c>
      <c r="Q476" s="2">
        <v>43236625</v>
      </c>
      <c r="R476" s="2">
        <v>38015214</v>
      </c>
      <c r="S476" s="2">
        <v>38042000</v>
      </c>
      <c r="T476" s="2">
        <v>0.88009342000000002</v>
      </c>
      <c r="U476" s="2">
        <v>0.87909134</v>
      </c>
      <c r="V476" s="2">
        <v>6.5657859999999998E-2</v>
      </c>
      <c r="W476" s="2">
        <f t="shared" si="57"/>
        <v>0</v>
      </c>
      <c r="X476" s="2">
        <f t="shared" si="58"/>
        <v>0</v>
      </c>
      <c r="Y476" s="2">
        <f t="shared" si="59"/>
        <v>0</v>
      </c>
      <c r="Z476" s="2">
        <f t="shared" si="60"/>
        <v>0</v>
      </c>
      <c r="AA476" s="5" t="str">
        <f t="shared" si="64"/>
        <v/>
      </c>
      <c r="AB476" s="7">
        <f t="shared" si="61"/>
        <v>0.99330657999999994</v>
      </c>
      <c r="AC476" s="7">
        <f t="shared" si="62"/>
        <v>0.99430865999999996</v>
      </c>
      <c r="AD476" s="7">
        <f t="shared" si="63"/>
        <v>0.99937357999999998</v>
      </c>
    </row>
    <row r="477" spans="2:30" x14ac:dyDescent="0.2">
      <c r="B477" s="1">
        <v>474</v>
      </c>
      <c r="C477" s="2">
        <v>20240729886</v>
      </c>
      <c r="D477" s="2">
        <v>0</v>
      </c>
      <c r="E477" s="2">
        <v>83710000</v>
      </c>
      <c r="F477" s="2">
        <v>0.87744999999999995</v>
      </c>
      <c r="G477" s="2">
        <v>0.38</v>
      </c>
      <c r="H477" s="2">
        <v>3710927</v>
      </c>
      <c r="I477" s="2">
        <v>0</v>
      </c>
      <c r="J477" s="2">
        <v>4.0000000000000002E-4</v>
      </c>
      <c r="K477" s="2">
        <v>8.6199999999999999E-2</v>
      </c>
      <c r="L477" s="2" t="s">
        <v>397</v>
      </c>
      <c r="M477" s="2">
        <v>53810.99845757</v>
      </c>
      <c r="N477" s="2">
        <v>0.87159169000000003</v>
      </c>
      <c r="O477" s="2">
        <v>0.87129999999999996</v>
      </c>
      <c r="P477" s="2">
        <v>2.8869909999999999E-2</v>
      </c>
      <c r="Q477" s="2">
        <v>82605275</v>
      </c>
      <c r="R477" s="2">
        <v>72936773</v>
      </c>
      <c r="S477" s="2">
        <v>72960940</v>
      </c>
      <c r="T477" s="2">
        <v>0.88283730000000005</v>
      </c>
      <c r="U477" s="2">
        <v>0.88209484999999999</v>
      </c>
      <c r="V477" s="2">
        <v>0.11614177000000001</v>
      </c>
      <c r="W477" s="2">
        <f t="shared" si="57"/>
        <v>0</v>
      </c>
      <c r="X477" s="2">
        <f t="shared" si="58"/>
        <v>0</v>
      </c>
      <c r="Y477" s="2">
        <f t="shared" si="59"/>
        <v>0</v>
      </c>
      <c r="Z477" s="2">
        <f t="shared" si="60"/>
        <v>0</v>
      </c>
      <c r="AA477" s="5" t="str">
        <f t="shared" si="64"/>
        <v/>
      </c>
      <c r="AB477" s="7">
        <f t="shared" si="61"/>
        <v>0.98846269999999992</v>
      </c>
      <c r="AC477" s="7">
        <f t="shared" si="62"/>
        <v>0.98920514999999998</v>
      </c>
      <c r="AD477" s="7">
        <f t="shared" si="63"/>
        <v>0.99970830999999993</v>
      </c>
    </row>
    <row r="478" spans="2:30" x14ac:dyDescent="0.2">
      <c r="B478" s="1">
        <v>475</v>
      </c>
      <c r="C478" s="2">
        <v>20240903012</v>
      </c>
      <c r="D478" s="2">
        <v>0</v>
      </c>
      <c r="E478" s="2">
        <v>406621000</v>
      </c>
      <c r="F478" s="2">
        <v>0.87744999999999995</v>
      </c>
      <c r="G478" s="2">
        <v>7.68</v>
      </c>
      <c r="H478" s="2">
        <v>26438232</v>
      </c>
      <c r="I478" s="2">
        <v>342051124</v>
      </c>
      <c r="J478" s="2">
        <v>4.0000000000000002E-4</v>
      </c>
      <c r="K478" s="2">
        <v>6.2600000000000003E-2</v>
      </c>
      <c r="L478" s="2" t="s">
        <v>398</v>
      </c>
      <c r="M478" s="2">
        <v>36170.838247909996</v>
      </c>
      <c r="N478" s="2">
        <v>0.89338185999999997</v>
      </c>
      <c r="O478" s="2">
        <v>0.89329999999999998</v>
      </c>
      <c r="P478" s="2">
        <v>1.0383379999999999E-2</v>
      </c>
      <c r="Q478" s="2">
        <v>410263375</v>
      </c>
      <c r="R478" s="2">
        <v>363225604</v>
      </c>
      <c r="S478" s="2">
        <v>363267825</v>
      </c>
      <c r="T478" s="2">
        <v>0.88355565000000003</v>
      </c>
      <c r="U478" s="2">
        <v>0.88471317000000005</v>
      </c>
      <c r="V478" s="2">
        <v>6.5657859999999998E-2</v>
      </c>
      <c r="W478" s="2">
        <f t="shared" si="57"/>
        <v>0</v>
      </c>
      <c r="X478" s="2">
        <f t="shared" si="58"/>
        <v>0</v>
      </c>
      <c r="Y478" s="2">
        <f t="shared" si="59"/>
        <v>0</v>
      </c>
      <c r="Z478" s="2">
        <f t="shared" si="60"/>
        <v>0</v>
      </c>
      <c r="AA478" s="5" t="str">
        <f t="shared" si="64"/>
        <v/>
      </c>
      <c r="AB478" s="7">
        <f t="shared" si="61"/>
        <v>0.99025565000000004</v>
      </c>
      <c r="AC478" s="7">
        <f t="shared" si="62"/>
        <v>0.99141317000000007</v>
      </c>
      <c r="AD478" s="7">
        <f t="shared" si="63"/>
        <v>0.99991814000000001</v>
      </c>
    </row>
    <row r="479" spans="2:30" x14ac:dyDescent="0.2">
      <c r="B479" s="1">
        <v>476</v>
      </c>
      <c r="C479" s="2">
        <v>20240526930</v>
      </c>
      <c r="D479" s="2">
        <v>0</v>
      </c>
      <c r="E479" s="2">
        <v>126910000</v>
      </c>
      <c r="F479" s="2">
        <v>0.87744999999999995</v>
      </c>
      <c r="G479" s="2">
        <v>1.41</v>
      </c>
      <c r="H479" s="2">
        <v>7058162</v>
      </c>
      <c r="I479" s="2">
        <v>0</v>
      </c>
      <c r="J479" s="2">
        <v>0</v>
      </c>
      <c r="K479" s="2">
        <v>3.6999999999999998E-2</v>
      </c>
      <c r="L479" s="2" t="s">
        <v>22</v>
      </c>
      <c r="M479" s="2">
        <v>1640</v>
      </c>
      <c r="N479" s="2">
        <v>0.89564652</v>
      </c>
      <c r="O479" s="2">
        <v>0.89539999999999997</v>
      </c>
      <c r="P479" s="2">
        <v>2.1066109999999999E-2</v>
      </c>
      <c r="Q479" s="2">
        <v>128525600</v>
      </c>
      <c r="R479" s="2">
        <v>113639765</v>
      </c>
      <c r="S479" s="2">
        <v>113666500</v>
      </c>
      <c r="T479" s="2">
        <v>0.88370156</v>
      </c>
      <c r="U479" s="2">
        <v>0.88338684999999995</v>
      </c>
      <c r="V479" s="2">
        <v>6.5657859999999998E-2</v>
      </c>
      <c r="W479" s="2">
        <f t="shared" si="57"/>
        <v>0</v>
      </c>
      <c r="X479" s="2">
        <f t="shared" si="58"/>
        <v>0</v>
      </c>
      <c r="Y479" s="2">
        <f t="shared" si="59"/>
        <v>0</v>
      </c>
      <c r="Z479" s="2">
        <f t="shared" si="60"/>
        <v>0</v>
      </c>
      <c r="AA479" s="5" t="str">
        <f t="shared" si="64"/>
        <v/>
      </c>
      <c r="AB479" s="7">
        <f t="shared" si="61"/>
        <v>0.98830156000000002</v>
      </c>
      <c r="AC479" s="7">
        <f t="shared" si="62"/>
        <v>0.98798684999999997</v>
      </c>
      <c r="AD479" s="7">
        <f t="shared" si="63"/>
        <v>0.99975347999999997</v>
      </c>
    </row>
    <row r="480" spans="2:30" x14ac:dyDescent="0.2">
      <c r="B480" s="1">
        <v>477</v>
      </c>
      <c r="C480" s="2">
        <v>20240605998</v>
      </c>
      <c r="D480" s="2">
        <v>0</v>
      </c>
      <c r="E480" s="2">
        <v>2482947000</v>
      </c>
      <c r="F480" s="2">
        <v>0.86745000000000005</v>
      </c>
      <c r="G480" s="2">
        <v>1.91</v>
      </c>
      <c r="H480" s="2">
        <v>150345479</v>
      </c>
      <c r="I480" s="2">
        <v>2049115549</v>
      </c>
      <c r="J480" s="2">
        <v>0</v>
      </c>
      <c r="K480" s="2">
        <v>0</v>
      </c>
      <c r="L480" s="2" t="s">
        <v>22</v>
      </c>
      <c r="M480" s="2">
        <v>1640</v>
      </c>
      <c r="N480" s="2">
        <v>0.86923563000000004</v>
      </c>
      <c r="O480" s="2">
        <v>0.86890000000000001</v>
      </c>
      <c r="P480" s="2">
        <v>3.5650979999999999E-2</v>
      </c>
      <c r="Q480" s="2">
        <v>2464064225</v>
      </c>
      <c r="R480" s="2">
        <v>2157380805</v>
      </c>
      <c r="S480" s="2">
        <v>2158266000</v>
      </c>
      <c r="T480" s="2">
        <v>0.87651995999999999</v>
      </c>
      <c r="U480" s="2">
        <v>0.87512023000000005</v>
      </c>
      <c r="V480" s="2">
        <v>0.13277658000000001</v>
      </c>
      <c r="W480" s="2">
        <f t="shared" si="57"/>
        <v>0</v>
      </c>
      <c r="X480" s="2">
        <f t="shared" si="58"/>
        <v>0</v>
      </c>
      <c r="Y480" s="2">
        <f t="shared" si="59"/>
        <v>0</v>
      </c>
      <c r="Z480" s="2">
        <f t="shared" si="60"/>
        <v>0</v>
      </c>
      <c r="AA480" s="5" t="str">
        <f t="shared" si="64"/>
        <v/>
      </c>
      <c r="AB480" s="7">
        <f t="shared" si="61"/>
        <v>0.99238004000000002</v>
      </c>
      <c r="AC480" s="7">
        <f t="shared" si="62"/>
        <v>0.99377976999999995</v>
      </c>
      <c r="AD480" s="7">
        <f t="shared" si="63"/>
        <v>0.99966436999999997</v>
      </c>
    </row>
    <row r="481" spans="2:30" x14ac:dyDescent="0.2">
      <c r="B481" s="1">
        <v>478</v>
      </c>
      <c r="C481" s="2">
        <v>20240541061</v>
      </c>
      <c r="D481" s="2">
        <v>0</v>
      </c>
      <c r="E481" s="2">
        <v>37287000</v>
      </c>
      <c r="F481" s="2">
        <v>0.87744999999999995</v>
      </c>
      <c r="G481" s="2">
        <v>0.34</v>
      </c>
      <c r="H481" s="2">
        <v>2494754</v>
      </c>
      <c r="I481" s="2">
        <v>0</v>
      </c>
      <c r="J481" s="2">
        <v>0</v>
      </c>
      <c r="K481" s="2">
        <v>5.0900000000000001E-2</v>
      </c>
      <c r="L481" s="2" t="s">
        <v>22</v>
      </c>
      <c r="M481" s="2">
        <v>1640</v>
      </c>
      <c r="N481" s="2">
        <v>0.88860205999999997</v>
      </c>
      <c r="O481" s="2">
        <v>0.8881</v>
      </c>
      <c r="P481" s="2">
        <v>4.6584599999999997E-2</v>
      </c>
      <c r="Q481" s="2">
        <v>37392675</v>
      </c>
      <c r="R481" s="2">
        <v>33115935</v>
      </c>
      <c r="S481" s="2">
        <v>33133305</v>
      </c>
      <c r="T481" s="2">
        <v>0.88529588000000004</v>
      </c>
      <c r="U481" s="2">
        <v>0.88477439999999996</v>
      </c>
      <c r="V481" s="2">
        <v>0.10147051999999999</v>
      </c>
      <c r="W481" s="2">
        <f t="shared" si="57"/>
        <v>0</v>
      </c>
      <c r="X481" s="2">
        <f t="shared" si="58"/>
        <v>0</v>
      </c>
      <c r="Y481" s="2">
        <f t="shared" si="59"/>
        <v>0</v>
      </c>
      <c r="Z481" s="2">
        <f t="shared" si="60"/>
        <v>0</v>
      </c>
      <c r="AA481" s="5" t="str">
        <f t="shared" si="64"/>
        <v/>
      </c>
      <c r="AB481" s="7">
        <f t="shared" si="61"/>
        <v>0.99719588000000003</v>
      </c>
      <c r="AC481" s="7">
        <f t="shared" si="62"/>
        <v>0.99667439999999996</v>
      </c>
      <c r="AD481" s="7">
        <f t="shared" si="63"/>
        <v>0.99949794000000003</v>
      </c>
    </row>
    <row r="482" spans="2:30" x14ac:dyDescent="0.2">
      <c r="B482" s="1">
        <v>479</v>
      </c>
      <c r="C482" s="2">
        <v>20240620710</v>
      </c>
      <c r="D482" s="2">
        <v>0</v>
      </c>
      <c r="E482" s="2">
        <v>70197000</v>
      </c>
      <c r="F482" s="2">
        <v>0.87744999999999995</v>
      </c>
      <c r="G482" s="2">
        <v>0.08</v>
      </c>
      <c r="H482" s="2">
        <v>3776223</v>
      </c>
      <c r="I482" s="2">
        <v>0</v>
      </c>
      <c r="J482" s="2">
        <v>0</v>
      </c>
      <c r="K482" s="2">
        <v>0</v>
      </c>
      <c r="L482" s="2" t="s">
        <v>22</v>
      </c>
      <c r="M482" s="2">
        <v>1640</v>
      </c>
      <c r="N482" s="2">
        <v>0.87598657999999996</v>
      </c>
      <c r="O482" s="2">
        <v>0.87460000000000004</v>
      </c>
      <c r="P482" s="2">
        <v>0.13432910000000001</v>
      </c>
      <c r="Q482" s="2">
        <v>69445050</v>
      </c>
      <c r="R482" s="2">
        <v>61397335</v>
      </c>
      <c r="S482" s="2">
        <v>61491630</v>
      </c>
      <c r="T482" s="2">
        <v>0.88725330999999996</v>
      </c>
      <c r="U482" s="2">
        <v>0.88267320000000005</v>
      </c>
      <c r="V482" s="2">
        <v>0.83306088</v>
      </c>
      <c r="W482" s="2">
        <f t="shared" si="57"/>
        <v>0</v>
      </c>
      <c r="X482" s="2">
        <f t="shared" si="58"/>
        <v>0</v>
      </c>
      <c r="Y482" s="2">
        <f t="shared" si="59"/>
        <v>0</v>
      </c>
      <c r="Z482" s="2">
        <f t="shared" si="60"/>
        <v>0</v>
      </c>
      <c r="AA482" s="5" t="str">
        <f t="shared" si="64"/>
        <v/>
      </c>
      <c r="AB482" s="7">
        <f t="shared" si="61"/>
        <v>0.98734669000000008</v>
      </c>
      <c r="AC482" s="7">
        <f t="shared" si="62"/>
        <v>0.9919268</v>
      </c>
      <c r="AD482" s="7">
        <f t="shared" si="63"/>
        <v>0.99861342000000008</v>
      </c>
    </row>
    <row r="483" spans="2:30" x14ac:dyDescent="0.2">
      <c r="B483" s="1">
        <v>480</v>
      </c>
      <c r="C483" s="2">
        <v>20240914894</v>
      </c>
      <c r="D483" s="2">
        <v>0</v>
      </c>
      <c r="E483" s="2">
        <v>305052000</v>
      </c>
      <c r="F483" s="2">
        <v>0.87744999999999995</v>
      </c>
      <c r="G483" s="2">
        <v>1.92</v>
      </c>
      <c r="H483" s="2">
        <v>10317577</v>
      </c>
      <c r="I483" s="2">
        <v>269761126</v>
      </c>
      <c r="J483" s="2">
        <v>4.99E-2</v>
      </c>
      <c r="K483" s="2">
        <v>4.5199999999999997E-2</v>
      </c>
      <c r="L483" s="2" t="s">
        <v>399</v>
      </c>
      <c r="M483" s="2">
        <v>41976.338636280001</v>
      </c>
      <c r="N483" s="2">
        <v>0.89198891000000002</v>
      </c>
      <c r="O483" s="2">
        <v>0.89190000000000003</v>
      </c>
      <c r="P483" s="2">
        <v>3.99637E-3</v>
      </c>
      <c r="Q483" s="2">
        <v>308651650</v>
      </c>
      <c r="R483" s="2">
        <v>272090809</v>
      </c>
      <c r="S483" s="2">
        <v>272103000</v>
      </c>
      <c r="T483" s="2">
        <v>0.88379715999999997</v>
      </c>
      <c r="U483" s="2">
        <v>0.88141404000000001</v>
      </c>
      <c r="V483" s="2">
        <v>6.5657859999999998E-2</v>
      </c>
      <c r="W483" s="2">
        <f t="shared" si="57"/>
        <v>0</v>
      </c>
      <c r="X483" s="2">
        <f t="shared" si="58"/>
        <v>0</v>
      </c>
      <c r="Y483" s="2">
        <f t="shared" si="59"/>
        <v>0</v>
      </c>
      <c r="Z483" s="2">
        <f t="shared" si="60"/>
        <v>0</v>
      </c>
      <c r="AA483" s="5" t="str">
        <f t="shared" si="64"/>
        <v/>
      </c>
      <c r="AB483" s="7">
        <f t="shared" si="61"/>
        <v>0.99189715999999994</v>
      </c>
      <c r="AC483" s="7">
        <f t="shared" si="62"/>
        <v>0.98951403999999998</v>
      </c>
      <c r="AD483" s="7">
        <f t="shared" si="63"/>
        <v>0.99991109</v>
      </c>
    </row>
    <row r="484" spans="2:30" x14ac:dyDescent="0.2">
      <c r="B484" s="1">
        <v>481</v>
      </c>
      <c r="C484" s="2">
        <v>20240116352</v>
      </c>
      <c r="D484" s="2">
        <v>0</v>
      </c>
      <c r="E484" s="2">
        <v>169720000</v>
      </c>
      <c r="F484" s="2">
        <v>0.87744999999999995</v>
      </c>
      <c r="G484" s="2">
        <v>14.56</v>
      </c>
      <c r="H484" s="2">
        <v>14774933</v>
      </c>
      <c r="I484" s="2">
        <v>0</v>
      </c>
      <c r="J484" s="2">
        <v>4.99E-2</v>
      </c>
      <c r="K484" s="2">
        <v>6.4699999999999994E-2</v>
      </c>
      <c r="L484" s="2" t="s">
        <v>400</v>
      </c>
      <c r="M484" s="2">
        <v>32482.37854605</v>
      </c>
      <c r="N484" s="2">
        <v>0.88218171000000001</v>
      </c>
      <c r="O484" s="2">
        <v>0.88219999999999998</v>
      </c>
      <c r="P484" s="2">
        <v>5.4029999999999996E-4</v>
      </c>
      <c r="Q484" s="2">
        <v>168570625</v>
      </c>
      <c r="R484" s="2">
        <v>149722963</v>
      </c>
      <c r="S484" s="2">
        <v>149723880</v>
      </c>
      <c r="T484" s="2">
        <v>0.88778617000000004</v>
      </c>
      <c r="U484" s="2">
        <v>0.88946694999999998</v>
      </c>
      <c r="V484" s="2">
        <v>6.5657859999999998E-2</v>
      </c>
      <c r="W484" s="2">
        <f t="shared" si="57"/>
        <v>0</v>
      </c>
      <c r="X484" s="2">
        <f t="shared" si="58"/>
        <v>0</v>
      </c>
      <c r="Y484" s="2">
        <f t="shared" si="59"/>
        <v>0</v>
      </c>
      <c r="Z484" s="2">
        <f t="shared" si="60"/>
        <v>0</v>
      </c>
      <c r="AA484" s="5" t="str">
        <f t="shared" si="64"/>
        <v/>
      </c>
      <c r="AB484" s="7">
        <f t="shared" si="61"/>
        <v>0.99441382999999994</v>
      </c>
      <c r="AC484" s="7">
        <f t="shared" si="62"/>
        <v>0.99273305000000001</v>
      </c>
      <c r="AD484" s="7">
        <f t="shared" si="63"/>
        <v>0.99998171000000002</v>
      </c>
    </row>
    <row r="485" spans="2:30" x14ac:dyDescent="0.2">
      <c r="B485" s="1">
        <v>482</v>
      </c>
      <c r="C485" s="2">
        <v>20241106133</v>
      </c>
      <c r="D485" s="2">
        <v>0</v>
      </c>
      <c r="E485" s="2">
        <v>99968000</v>
      </c>
      <c r="F485" s="2">
        <v>0.87744999999999995</v>
      </c>
      <c r="G485" s="2">
        <v>0.06</v>
      </c>
      <c r="H485" s="2">
        <v>5302578</v>
      </c>
      <c r="I485" s="2">
        <v>0</v>
      </c>
      <c r="J485" s="2">
        <v>5.5899999999999998E-2</v>
      </c>
      <c r="K485" s="2">
        <v>5.2200000000000003E-2</v>
      </c>
      <c r="L485" s="2" t="s">
        <v>401</v>
      </c>
      <c r="M485" s="2">
        <v>40390.238930040003</v>
      </c>
      <c r="N485" s="2">
        <v>0.89597671000000001</v>
      </c>
      <c r="O485" s="2">
        <v>0.88039999999999996</v>
      </c>
      <c r="P485" s="2">
        <v>1.56081246</v>
      </c>
      <c r="Q485" s="2">
        <v>99559925</v>
      </c>
      <c r="R485" s="2">
        <v>88008687</v>
      </c>
      <c r="S485" s="2">
        <v>89569000</v>
      </c>
      <c r="T485" s="2">
        <v>0.88677063</v>
      </c>
      <c r="U485" s="2">
        <v>0.8833683</v>
      </c>
      <c r="V485" s="2">
        <v>0.86389302999999995</v>
      </c>
      <c r="W485" s="2">
        <f t="shared" si="57"/>
        <v>1</v>
      </c>
      <c r="X485" s="2">
        <f t="shared" si="58"/>
        <v>1</v>
      </c>
      <c r="Y485" s="2">
        <f t="shared" si="59"/>
        <v>1</v>
      </c>
      <c r="Z485" s="2">
        <f t="shared" si="60"/>
        <v>1</v>
      </c>
      <c r="AA485" s="5" t="str">
        <f t="shared" si="64"/>
        <v>Y</v>
      </c>
      <c r="AB485" s="7">
        <f t="shared" si="61"/>
        <v>0.99362936999999996</v>
      </c>
      <c r="AC485" s="7">
        <f t="shared" si="62"/>
        <v>0.99703169999999997</v>
      </c>
      <c r="AD485" s="7">
        <f t="shared" si="63"/>
        <v>0.98442328999999995</v>
      </c>
    </row>
    <row r="486" spans="2:30" x14ac:dyDescent="0.2">
      <c r="B486" s="1">
        <v>483</v>
      </c>
      <c r="C486" s="2">
        <v>20241018981</v>
      </c>
      <c r="D486" s="2">
        <v>0</v>
      </c>
      <c r="E486" s="2">
        <v>67180000</v>
      </c>
      <c r="F486" s="2">
        <v>0.87744999999999995</v>
      </c>
      <c r="G486" s="2">
        <v>6.16</v>
      </c>
      <c r="H486" s="2">
        <v>3402012</v>
      </c>
      <c r="I486" s="2">
        <v>0</v>
      </c>
      <c r="J486" s="2">
        <v>4.0000000000000002E-4</v>
      </c>
      <c r="K486" s="2">
        <v>6.2899999999999998E-2</v>
      </c>
      <c r="L486" s="2" t="s">
        <v>402</v>
      </c>
      <c r="M486" s="2">
        <v>27309.177830000001</v>
      </c>
      <c r="N486" s="2">
        <v>0.88269171999999996</v>
      </c>
      <c r="O486" s="2">
        <v>0.88260000000000005</v>
      </c>
      <c r="P486" s="2">
        <v>7.7389099999999999E-3</v>
      </c>
      <c r="Q486" s="2">
        <v>67100250</v>
      </c>
      <c r="R486" s="2">
        <v>59294031</v>
      </c>
      <c r="S486" s="2">
        <v>59299230</v>
      </c>
      <c r="T486" s="2">
        <v>0.88222814999999999</v>
      </c>
      <c r="U486" s="2">
        <v>0.88396353999999999</v>
      </c>
      <c r="V486" s="2">
        <v>6.5657859999999998E-2</v>
      </c>
      <c r="W486" s="2">
        <f t="shared" si="57"/>
        <v>0</v>
      </c>
      <c r="X486" s="2">
        <f t="shared" si="58"/>
        <v>0</v>
      </c>
      <c r="Y486" s="2">
        <f t="shared" si="59"/>
        <v>0</v>
      </c>
      <c r="Z486" s="2">
        <f t="shared" si="60"/>
        <v>0</v>
      </c>
      <c r="AA486" s="5" t="str">
        <f t="shared" si="64"/>
        <v/>
      </c>
      <c r="AB486" s="7">
        <f t="shared" si="61"/>
        <v>0.99962814999999994</v>
      </c>
      <c r="AC486" s="7">
        <f t="shared" si="62"/>
        <v>0.99863646000000006</v>
      </c>
      <c r="AD486" s="7">
        <f t="shared" si="63"/>
        <v>0.99990828000000009</v>
      </c>
    </row>
    <row r="487" spans="2:30" x14ac:dyDescent="0.2">
      <c r="B487" s="1">
        <v>484</v>
      </c>
      <c r="C487" s="2">
        <v>20240529651</v>
      </c>
      <c r="D487" s="2">
        <v>0</v>
      </c>
      <c r="E487" s="2">
        <v>30000000</v>
      </c>
      <c r="F487" s="2">
        <v>0.87744999999999995</v>
      </c>
      <c r="G487" s="2">
        <v>0.04</v>
      </c>
      <c r="H487" s="2">
        <v>660109</v>
      </c>
      <c r="I487" s="2">
        <v>0</v>
      </c>
      <c r="J487" s="2">
        <v>0</v>
      </c>
      <c r="K487" s="2">
        <v>4.6199999999999998E-2</v>
      </c>
      <c r="L487" s="2" t="s">
        <v>22</v>
      </c>
      <c r="M487" s="2">
        <v>1640</v>
      </c>
      <c r="N487" s="2">
        <v>0.99566666999999998</v>
      </c>
      <c r="O487" s="2">
        <v>0.88100000000000001</v>
      </c>
      <c r="P487" s="2">
        <v>11.47150667</v>
      </c>
      <c r="Q487" s="2">
        <v>30027525</v>
      </c>
      <c r="R487" s="2">
        <v>26428548</v>
      </c>
      <c r="S487" s="2">
        <v>29870000</v>
      </c>
      <c r="T487" s="2">
        <v>0.88495155000000003</v>
      </c>
      <c r="U487" s="2">
        <v>0.87877654999999999</v>
      </c>
      <c r="V487" s="2">
        <v>0.59446118000000003</v>
      </c>
      <c r="W487" s="2">
        <f t="shared" si="57"/>
        <v>1</v>
      </c>
      <c r="X487" s="2">
        <f t="shared" si="58"/>
        <v>0</v>
      </c>
      <c r="Y487" s="2">
        <f t="shared" si="59"/>
        <v>0</v>
      </c>
      <c r="Z487" s="2">
        <f t="shared" si="60"/>
        <v>1</v>
      </c>
      <c r="AA487" s="5" t="str">
        <f t="shared" si="64"/>
        <v>Y</v>
      </c>
      <c r="AB487" s="7">
        <f t="shared" si="61"/>
        <v>0.99604844999999997</v>
      </c>
      <c r="AC487" s="7">
        <f t="shared" si="62"/>
        <v>0.99777654999999998</v>
      </c>
      <c r="AD487" s="7">
        <f t="shared" si="63"/>
        <v>0.88533333000000003</v>
      </c>
    </row>
    <row r="488" spans="2:30" x14ac:dyDescent="0.2">
      <c r="B488" s="1">
        <v>485</v>
      </c>
      <c r="C488" s="2">
        <v>20240336636</v>
      </c>
      <c r="D488" s="2">
        <v>0</v>
      </c>
      <c r="E488" s="2">
        <v>75252000</v>
      </c>
      <c r="F488" s="2">
        <v>0.87744999999999995</v>
      </c>
      <c r="G488" s="2">
        <v>16.059999999999999</v>
      </c>
      <c r="H488" s="2">
        <v>4007601</v>
      </c>
      <c r="I488" s="2">
        <v>0</v>
      </c>
      <c r="J488" s="2">
        <v>0</v>
      </c>
      <c r="K488" s="2">
        <v>6.1100000000000002E-2</v>
      </c>
      <c r="L488" s="2" t="s">
        <v>403</v>
      </c>
      <c r="M488" s="2">
        <v>46754.876913549997</v>
      </c>
      <c r="N488" s="2">
        <v>0.87278975999999997</v>
      </c>
      <c r="O488" s="2">
        <v>0.87280000000000002</v>
      </c>
      <c r="P488" s="2">
        <v>2.3520999999999999E-4</v>
      </c>
      <c r="Q488" s="2">
        <v>74292400</v>
      </c>
      <c r="R488" s="2">
        <v>65678998</v>
      </c>
      <c r="S488" s="2">
        <v>65679175</v>
      </c>
      <c r="T488" s="2">
        <v>0.88160581999999998</v>
      </c>
      <c r="U488" s="2">
        <v>0.88383531999999998</v>
      </c>
      <c r="V488" s="2">
        <v>6.5657859999999998E-2</v>
      </c>
      <c r="W488" s="2">
        <f t="shared" si="57"/>
        <v>0</v>
      </c>
      <c r="X488" s="2">
        <f t="shared" si="58"/>
        <v>0</v>
      </c>
      <c r="Y488" s="2">
        <f t="shared" si="59"/>
        <v>0</v>
      </c>
      <c r="Z488" s="2">
        <f t="shared" si="60"/>
        <v>0</v>
      </c>
      <c r="AA488" s="5" t="str">
        <f t="shared" si="64"/>
        <v/>
      </c>
      <c r="AB488" s="7">
        <f t="shared" si="61"/>
        <v>0.99119418000000004</v>
      </c>
      <c r="AC488" s="7">
        <f t="shared" si="62"/>
        <v>0.98896468000000004</v>
      </c>
      <c r="AD488" s="7">
        <f t="shared" si="63"/>
        <v>0.99998975999999995</v>
      </c>
    </row>
    <row r="489" spans="2:30" x14ac:dyDescent="0.2">
      <c r="B489" s="1">
        <v>486</v>
      </c>
      <c r="C489" s="2">
        <v>20240914354</v>
      </c>
      <c r="D489" s="2">
        <v>0</v>
      </c>
      <c r="E489" s="2">
        <v>536594000</v>
      </c>
      <c r="F489" s="2">
        <v>0.87744999999999995</v>
      </c>
      <c r="G489" s="2">
        <v>0.19</v>
      </c>
      <c r="H489" s="2">
        <v>30646332</v>
      </c>
      <c r="I489" s="2">
        <v>463055588</v>
      </c>
      <c r="J489" s="2">
        <v>0.1119</v>
      </c>
      <c r="K489" s="2">
        <v>6.1100000000000002E-2</v>
      </c>
      <c r="L489" s="2" t="s">
        <v>404</v>
      </c>
      <c r="M489" s="2">
        <v>49370.494084979997</v>
      </c>
      <c r="N489" s="2">
        <v>0.88468957999999998</v>
      </c>
      <c r="O489" s="2">
        <v>0.88449999999999995</v>
      </c>
      <c r="P489" s="2">
        <v>2.0080730000000001E-2</v>
      </c>
      <c r="Q489" s="2">
        <v>536618225</v>
      </c>
      <c r="R489" s="2">
        <v>474611370</v>
      </c>
      <c r="S489" s="2">
        <v>474719122</v>
      </c>
      <c r="T489" s="2">
        <v>0.88709841</v>
      </c>
      <c r="U489" s="2">
        <v>0.88350790999999995</v>
      </c>
      <c r="V489" s="2">
        <v>0.20379206999999999</v>
      </c>
      <c r="W489" s="2">
        <f t="shared" si="57"/>
        <v>0</v>
      </c>
      <c r="X489" s="2">
        <f t="shared" si="58"/>
        <v>0</v>
      </c>
      <c r="Y489" s="2">
        <f t="shared" si="59"/>
        <v>0</v>
      </c>
      <c r="Z489" s="2">
        <f t="shared" si="60"/>
        <v>0</v>
      </c>
      <c r="AA489" s="5" t="str">
        <f t="shared" si="64"/>
        <v/>
      </c>
      <c r="AB489" s="7">
        <f t="shared" si="61"/>
        <v>0.99740158999999995</v>
      </c>
      <c r="AC489" s="7">
        <f t="shared" si="62"/>
        <v>0.99900791</v>
      </c>
      <c r="AD489" s="7">
        <f t="shared" si="63"/>
        <v>0.99981041999999998</v>
      </c>
    </row>
    <row r="490" spans="2:30" x14ac:dyDescent="0.2">
      <c r="B490" s="1">
        <v>487</v>
      </c>
      <c r="C490" s="2">
        <v>20240908004</v>
      </c>
      <c r="D490" s="2">
        <v>0</v>
      </c>
      <c r="E490" s="2">
        <v>101640000</v>
      </c>
      <c r="F490" s="2">
        <v>0.87744999999999995</v>
      </c>
      <c r="G490" s="2">
        <v>1.05</v>
      </c>
      <c r="H490" s="2">
        <v>3800546</v>
      </c>
      <c r="I490" s="2">
        <v>0</v>
      </c>
      <c r="J490" s="2">
        <v>4.99E-2</v>
      </c>
      <c r="K490" s="2">
        <v>5.5300000000000002E-2</v>
      </c>
      <c r="L490" s="2" t="s">
        <v>405</v>
      </c>
      <c r="M490" s="2">
        <v>37024.973097829999</v>
      </c>
      <c r="N490" s="2">
        <v>0.87989176999999996</v>
      </c>
      <c r="O490" s="2">
        <v>0.87990000000000002</v>
      </c>
      <c r="P490" s="2">
        <v>3.7229400000000001E-3</v>
      </c>
      <c r="Q490" s="2">
        <v>101387725</v>
      </c>
      <c r="R490" s="2">
        <v>89428416</v>
      </c>
      <c r="S490" s="2">
        <v>89432200</v>
      </c>
      <c r="T490" s="2">
        <v>0.88200027999999997</v>
      </c>
      <c r="U490" s="2">
        <v>0.88151365000000004</v>
      </c>
      <c r="V490" s="2">
        <v>6.5657859999999998E-2</v>
      </c>
      <c r="W490" s="2">
        <f t="shared" si="57"/>
        <v>0</v>
      </c>
      <c r="X490" s="2">
        <f t="shared" si="58"/>
        <v>0</v>
      </c>
      <c r="Y490" s="2">
        <f t="shared" si="59"/>
        <v>0</v>
      </c>
      <c r="Z490" s="2">
        <f t="shared" si="60"/>
        <v>0</v>
      </c>
      <c r="AA490" s="5" t="str">
        <f t="shared" si="64"/>
        <v/>
      </c>
      <c r="AB490" s="7">
        <f t="shared" si="61"/>
        <v>0.99789972000000005</v>
      </c>
      <c r="AC490" s="7">
        <f t="shared" si="62"/>
        <v>0.99838634999999998</v>
      </c>
      <c r="AD490" s="7">
        <f t="shared" si="63"/>
        <v>0.99999176999999995</v>
      </c>
    </row>
    <row r="491" spans="2:30" x14ac:dyDescent="0.2">
      <c r="B491" s="1">
        <v>488</v>
      </c>
      <c r="C491" s="2">
        <v>20240812460</v>
      </c>
      <c r="D491" s="2">
        <v>0</v>
      </c>
      <c r="E491" s="2">
        <v>134660000</v>
      </c>
      <c r="F491" s="2">
        <v>0.87744999999999995</v>
      </c>
      <c r="G491" s="2">
        <v>5.4</v>
      </c>
      <c r="H491" s="2">
        <v>9608682</v>
      </c>
      <c r="I491" s="2">
        <v>0</v>
      </c>
      <c r="J491" s="2">
        <v>4.0000000000000002E-4</v>
      </c>
      <c r="K491" s="2">
        <v>3.6600000000000001E-2</v>
      </c>
      <c r="L491" s="2" t="s">
        <v>406</v>
      </c>
      <c r="M491" s="2">
        <v>26507.533008530001</v>
      </c>
      <c r="N491" s="2">
        <v>0.88198796999999995</v>
      </c>
      <c r="O491" s="2">
        <v>0.88190000000000002</v>
      </c>
      <c r="P491" s="2">
        <v>4.8537099999999998E-3</v>
      </c>
      <c r="Q491" s="2">
        <v>134006975</v>
      </c>
      <c r="R491" s="2">
        <v>118761964</v>
      </c>
      <c r="S491" s="2">
        <v>118768500</v>
      </c>
      <c r="T491" s="2">
        <v>0.88457991999999996</v>
      </c>
      <c r="U491" s="2">
        <v>0.88550068999999998</v>
      </c>
      <c r="V491" s="2">
        <v>6.5657859999999998E-2</v>
      </c>
      <c r="W491" s="2">
        <f t="shared" si="57"/>
        <v>0</v>
      </c>
      <c r="X491" s="2">
        <f t="shared" si="58"/>
        <v>0</v>
      </c>
      <c r="Y491" s="2">
        <f t="shared" si="59"/>
        <v>0</v>
      </c>
      <c r="Z491" s="2">
        <f t="shared" si="60"/>
        <v>0</v>
      </c>
      <c r="AA491" s="5" t="str">
        <f t="shared" si="64"/>
        <v/>
      </c>
      <c r="AB491" s="7">
        <f t="shared" si="61"/>
        <v>0.99732008000000005</v>
      </c>
      <c r="AC491" s="7">
        <f t="shared" si="62"/>
        <v>0.99639931000000004</v>
      </c>
      <c r="AD491" s="7">
        <f t="shared" si="63"/>
        <v>0.99991203000000006</v>
      </c>
    </row>
    <row r="492" spans="2:30" x14ac:dyDescent="0.2">
      <c r="B492" s="1">
        <v>489</v>
      </c>
      <c r="C492" s="2">
        <v>20240301255</v>
      </c>
      <c r="D492" s="2">
        <v>0</v>
      </c>
      <c r="E492" s="2">
        <v>2566100000</v>
      </c>
      <c r="F492" s="2">
        <v>0.86745000000000005</v>
      </c>
      <c r="G492" s="2">
        <v>6.38</v>
      </c>
      <c r="H492" s="2">
        <v>119754982</v>
      </c>
      <c r="I492" s="2">
        <v>2190073382</v>
      </c>
      <c r="J492" s="2">
        <v>0</v>
      </c>
      <c r="K492" s="2">
        <v>6.4799999999999996E-2</v>
      </c>
      <c r="L492" s="2" t="s">
        <v>407</v>
      </c>
      <c r="M492" s="2">
        <v>38199.07889741</v>
      </c>
      <c r="N492" s="2">
        <v>0.86566094999999998</v>
      </c>
      <c r="O492" s="2">
        <v>0.86560000000000004</v>
      </c>
      <c r="P492" s="2">
        <v>5.5500200000000001E-3</v>
      </c>
      <c r="Q492" s="2">
        <v>2542344375</v>
      </c>
      <c r="R492" s="2">
        <v>2221230151</v>
      </c>
      <c r="S492" s="2">
        <v>2221372570</v>
      </c>
      <c r="T492" s="2">
        <v>0.87319321999999999</v>
      </c>
      <c r="U492" s="2">
        <v>0.87310248999999995</v>
      </c>
      <c r="V492" s="2">
        <v>6.5657859999999998E-2</v>
      </c>
      <c r="W492" s="2">
        <f t="shared" si="57"/>
        <v>0</v>
      </c>
      <c r="X492" s="2">
        <f t="shared" si="58"/>
        <v>0</v>
      </c>
      <c r="Y492" s="2">
        <f t="shared" si="59"/>
        <v>0</v>
      </c>
      <c r="Z492" s="2">
        <f t="shared" si="60"/>
        <v>0</v>
      </c>
      <c r="AA492" s="5" t="str">
        <f t="shared" si="64"/>
        <v/>
      </c>
      <c r="AB492" s="7">
        <f t="shared" si="61"/>
        <v>0.99240678000000004</v>
      </c>
      <c r="AC492" s="7">
        <f t="shared" si="62"/>
        <v>0.99249751000000008</v>
      </c>
      <c r="AD492" s="7">
        <f t="shared" si="63"/>
        <v>0.99993905000000005</v>
      </c>
    </row>
    <row r="493" spans="2:30" x14ac:dyDescent="0.2">
      <c r="B493" s="1">
        <v>490</v>
      </c>
      <c r="C493" s="2">
        <v>20240305215</v>
      </c>
      <c r="D493" s="2">
        <v>0</v>
      </c>
      <c r="E493" s="2">
        <v>98127000</v>
      </c>
      <c r="F493" s="2">
        <v>0.87744999999999995</v>
      </c>
      <c r="G493" s="2">
        <v>7.02</v>
      </c>
      <c r="H493" s="2">
        <v>5279782</v>
      </c>
      <c r="I493" s="2">
        <v>0</v>
      </c>
      <c r="J493" s="2">
        <v>4.0000000000000002E-4</v>
      </c>
      <c r="K493" s="2">
        <v>3.4799999999999998E-2</v>
      </c>
      <c r="L493" s="2" t="s">
        <v>408</v>
      </c>
      <c r="M493" s="2">
        <v>37054.893216850003</v>
      </c>
      <c r="N493" s="2">
        <v>0.88140284999999996</v>
      </c>
      <c r="O493" s="2">
        <v>0.88129999999999997</v>
      </c>
      <c r="P493" s="2">
        <v>5.8780999999999998E-3</v>
      </c>
      <c r="Q493" s="2">
        <v>97825075</v>
      </c>
      <c r="R493" s="2">
        <v>86483649</v>
      </c>
      <c r="S493" s="2">
        <v>86489417</v>
      </c>
      <c r="T493" s="2">
        <v>0.88224815999999995</v>
      </c>
      <c r="U493" s="2">
        <v>0.88387979999999999</v>
      </c>
      <c r="V493" s="2">
        <v>6.5657859999999998E-2</v>
      </c>
      <c r="W493" s="2">
        <f t="shared" si="57"/>
        <v>0</v>
      </c>
      <c r="X493" s="2">
        <f t="shared" si="58"/>
        <v>0</v>
      </c>
      <c r="Y493" s="2">
        <f t="shared" si="59"/>
        <v>0</v>
      </c>
      <c r="Z493" s="2">
        <f t="shared" si="60"/>
        <v>0</v>
      </c>
      <c r="AA493" s="5" t="str">
        <f t="shared" si="64"/>
        <v/>
      </c>
      <c r="AB493" s="7">
        <f t="shared" si="61"/>
        <v>0.99905184000000002</v>
      </c>
      <c r="AC493" s="7">
        <f t="shared" si="62"/>
        <v>0.99742019999999998</v>
      </c>
      <c r="AD493" s="7">
        <f t="shared" si="63"/>
        <v>0.99989715000000001</v>
      </c>
    </row>
    <row r="494" spans="2:30" x14ac:dyDescent="0.2">
      <c r="B494" s="1">
        <v>491</v>
      </c>
      <c r="C494" s="2">
        <v>20170104115</v>
      </c>
      <c r="D494" s="2">
        <v>0</v>
      </c>
      <c r="E494" s="2">
        <v>70000000</v>
      </c>
      <c r="F494" s="2">
        <v>0.87744999999999995</v>
      </c>
      <c r="G494" s="2">
        <v>0.66</v>
      </c>
      <c r="H494" s="2">
        <v>0</v>
      </c>
      <c r="I494" s="2">
        <v>0</v>
      </c>
      <c r="J494" s="2">
        <v>1E-4</v>
      </c>
      <c r="K494" s="2">
        <v>5.67E-2</v>
      </c>
      <c r="L494" s="2" t="s">
        <v>409</v>
      </c>
      <c r="M494" s="2">
        <v>54425.985481229996</v>
      </c>
      <c r="N494" s="2">
        <v>0.88287086000000004</v>
      </c>
      <c r="O494" s="2">
        <v>0.88229999999999997</v>
      </c>
      <c r="P494" s="2">
        <v>5.4222859999999998E-2</v>
      </c>
      <c r="Q494" s="2">
        <v>70389200</v>
      </c>
      <c r="R494" s="2">
        <v>61763004</v>
      </c>
      <c r="S494" s="2">
        <v>61800960</v>
      </c>
      <c r="T494" s="2">
        <v>0.87815522000000001</v>
      </c>
      <c r="U494" s="2">
        <v>0.87740026000000004</v>
      </c>
      <c r="V494" s="2">
        <v>6.5657859999999998E-2</v>
      </c>
      <c r="W494" s="2">
        <f t="shared" si="57"/>
        <v>0</v>
      </c>
      <c r="X494" s="2">
        <f t="shared" si="58"/>
        <v>0</v>
      </c>
      <c r="Y494" s="2">
        <f t="shared" si="59"/>
        <v>0</v>
      </c>
      <c r="Z494" s="2">
        <f t="shared" si="60"/>
        <v>0</v>
      </c>
      <c r="AA494" s="5" t="str">
        <f t="shared" si="64"/>
        <v/>
      </c>
      <c r="AB494" s="7">
        <f t="shared" si="61"/>
        <v>0.99585522000000004</v>
      </c>
      <c r="AC494" s="7">
        <f t="shared" si="62"/>
        <v>0.99510026000000007</v>
      </c>
      <c r="AD494" s="7">
        <f t="shared" si="63"/>
        <v>0.99942913999999994</v>
      </c>
    </row>
    <row r="495" spans="2:30" x14ac:dyDescent="0.2">
      <c r="B495" s="1">
        <v>492</v>
      </c>
      <c r="C495" s="2">
        <v>20240222585</v>
      </c>
      <c r="D495" s="2">
        <v>0</v>
      </c>
      <c r="E495" s="2">
        <v>517600000</v>
      </c>
      <c r="F495" s="2">
        <v>0.87744999999999995</v>
      </c>
      <c r="G495" s="2">
        <v>6.8</v>
      </c>
      <c r="H495" s="2">
        <v>27951143</v>
      </c>
      <c r="I495" s="2">
        <v>420930449</v>
      </c>
      <c r="J495" s="2">
        <v>4.99E-2</v>
      </c>
      <c r="K495" s="2">
        <v>3.09E-2</v>
      </c>
      <c r="L495" s="2" t="s">
        <v>410</v>
      </c>
      <c r="M495" s="2">
        <v>27224.56737063</v>
      </c>
      <c r="N495" s="2">
        <v>0.88206337000000001</v>
      </c>
      <c r="O495" s="2">
        <v>0.88200000000000001</v>
      </c>
      <c r="P495" s="2">
        <v>4.2100100000000001E-3</v>
      </c>
      <c r="Q495" s="2">
        <v>516392725</v>
      </c>
      <c r="R495" s="2">
        <v>456534209</v>
      </c>
      <c r="S495" s="2">
        <v>456556000</v>
      </c>
      <c r="T495" s="2">
        <v>0.88415608000000001</v>
      </c>
      <c r="U495" s="2">
        <v>0.88340916999999997</v>
      </c>
      <c r="V495" s="2">
        <v>6.5657859999999998E-2</v>
      </c>
      <c r="W495" s="2">
        <f t="shared" si="57"/>
        <v>0</v>
      </c>
      <c r="X495" s="2">
        <f t="shared" si="58"/>
        <v>0</v>
      </c>
      <c r="Y495" s="2">
        <f t="shared" si="59"/>
        <v>0</v>
      </c>
      <c r="Z495" s="2">
        <f t="shared" si="60"/>
        <v>0</v>
      </c>
      <c r="AA495" s="5" t="str">
        <f t="shared" si="64"/>
        <v/>
      </c>
      <c r="AB495" s="7">
        <f t="shared" si="61"/>
        <v>0.99784392</v>
      </c>
      <c r="AC495" s="7">
        <f t="shared" si="62"/>
        <v>0.99859083000000004</v>
      </c>
      <c r="AD495" s="7">
        <f t="shared" si="63"/>
        <v>0.99993662999999999</v>
      </c>
    </row>
    <row r="496" spans="2:30" x14ac:dyDescent="0.2">
      <c r="B496" s="1">
        <v>493</v>
      </c>
      <c r="C496" s="2">
        <v>20240539460</v>
      </c>
      <c r="D496" s="2">
        <v>0</v>
      </c>
      <c r="E496" s="2">
        <v>57407000</v>
      </c>
      <c r="F496" s="2">
        <v>0.87744999999999995</v>
      </c>
      <c r="G496" s="2">
        <v>8.6199999999999992</v>
      </c>
      <c r="H496" s="2">
        <v>3180013</v>
      </c>
      <c r="I496" s="2">
        <v>0</v>
      </c>
      <c r="J496" s="2">
        <v>0</v>
      </c>
      <c r="K496" s="2">
        <v>7.1499999999999994E-2</v>
      </c>
      <c r="L496" s="2" t="s">
        <v>22</v>
      </c>
      <c r="M496" s="2">
        <v>1640</v>
      </c>
      <c r="N496" s="2">
        <v>0.89490829000000005</v>
      </c>
      <c r="O496" s="2">
        <v>0.89490000000000003</v>
      </c>
      <c r="P496" s="2">
        <v>9.7897000000000001E-4</v>
      </c>
      <c r="Q496" s="2">
        <v>58104425</v>
      </c>
      <c r="R496" s="2">
        <v>51373438</v>
      </c>
      <c r="S496" s="2">
        <v>51374000</v>
      </c>
      <c r="T496" s="2">
        <v>0.88317256</v>
      </c>
      <c r="U496" s="2">
        <v>0.88476728999999998</v>
      </c>
      <c r="V496" s="2">
        <v>6.5657859999999998E-2</v>
      </c>
      <c r="W496" s="2">
        <f t="shared" si="57"/>
        <v>0</v>
      </c>
      <c r="X496" s="2">
        <f t="shared" si="58"/>
        <v>0</v>
      </c>
      <c r="Y496" s="2">
        <f t="shared" si="59"/>
        <v>0</v>
      </c>
      <c r="Z496" s="2">
        <f t="shared" si="60"/>
        <v>0</v>
      </c>
      <c r="AA496" s="5" t="str">
        <f t="shared" si="64"/>
        <v/>
      </c>
      <c r="AB496" s="7">
        <f t="shared" si="61"/>
        <v>0.98827255999999997</v>
      </c>
      <c r="AC496" s="7">
        <f t="shared" si="62"/>
        <v>0.98986728999999996</v>
      </c>
      <c r="AD496" s="7">
        <f t="shared" si="63"/>
        <v>0.99999170999999998</v>
      </c>
    </row>
    <row r="497" spans="2:30" x14ac:dyDescent="0.2">
      <c r="B497" s="1">
        <v>494</v>
      </c>
      <c r="C497" s="2">
        <v>20240605930</v>
      </c>
      <c r="D497" s="2">
        <v>0</v>
      </c>
      <c r="E497" s="2">
        <v>279500000</v>
      </c>
      <c r="F497" s="2">
        <v>0.87744999999999995</v>
      </c>
      <c r="G497" s="2">
        <v>2.06</v>
      </c>
      <c r="H497" s="2">
        <v>10912720</v>
      </c>
      <c r="I497" s="2">
        <v>253508560</v>
      </c>
      <c r="J497" s="2">
        <v>0</v>
      </c>
      <c r="K497" s="2">
        <v>6.4399999999999999E-2</v>
      </c>
      <c r="L497" s="2" t="s">
        <v>22</v>
      </c>
      <c r="M497" s="2">
        <v>1640</v>
      </c>
      <c r="N497" s="2">
        <v>0.88319999999999999</v>
      </c>
      <c r="O497" s="2">
        <v>0.87639999999999996</v>
      </c>
      <c r="P497" s="2">
        <v>0.67803791999999996</v>
      </c>
      <c r="Q497" s="2">
        <v>277647650</v>
      </c>
      <c r="R497" s="2">
        <v>244959284</v>
      </c>
      <c r="S497" s="2">
        <v>246854400</v>
      </c>
      <c r="T497" s="2">
        <v>0.89223432999999996</v>
      </c>
      <c r="U497" s="2">
        <v>0.88169693000000005</v>
      </c>
      <c r="V497" s="2">
        <v>6.5657859999999998E-2</v>
      </c>
      <c r="W497" s="2">
        <f t="shared" si="57"/>
        <v>0</v>
      </c>
      <c r="X497" s="2">
        <f t="shared" si="58"/>
        <v>1</v>
      </c>
      <c r="Y497" s="2">
        <f t="shared" si="59"/>
        <v>0</v>
      </c>
      <c r="Z497" s="2">
        <f t="shared" si="60"/>
        <v>0</v>
      </c>
      <c r="AA497" s="5" t="str">
        <f t="shared" si="64"/>
        <v>Y</v>
      </c>
      <c r="AB497" s="7">
        <f t="shared" si="61"/>
        <v>0.98416566999999999</v>
      </c>
      <c r="AC497" s="7">
        <f t="shared" si="62"/>
        <v>0.99470306999999991</v>
      </c>
      <c r="AD497" s="7">
        <f t="shared" si="63"/>
        <v>0.99319999999999997</v>
      </c>
    </row>
    <row r="498" spans="2:30" x14ac:dyDescent="0.2">
      <c r="B498" s="1">
        <v>495</v>
      </c>
      <c r="C498" s="2">
        <v>20240402504</v>
      </c>
      <c r="D498" s="2">
        <v>0</v>
      </c>
      <c r="E498" s="2">
        <v>24100000</v>
      </c>
      <c r="F498" s="2">
        <v>0.87744999999999995</v>
      </c>
      <c r="G498" s="2">
        <v>1.63</v>
      </c>
      <c r="H498" s="2">
        <v>1082087</v>
      </c>
      <c r="I498" s="2">
        <v>0</v>
      </c>
      <c r="J498" s="2">
        <v>4.99E-2</v>
      </c>
      <c r="K498" s="2">
        <v>5.0599999999999999E-2</v>
      </c>
      <c r="L498" s="2" t="s">
        <v>411</v>
      </c>
      <c r="M498" s="2">
        <v>23761.480501649999</v>
      </c>
      <c r="N498" s="2">
        <v>0.87309128999999996</v>
      </c>
      <c r="O498" s="2">
        <v>0.87290000000000001</v>
      </c>
      <c r="P498" s="2">
        <v>1.4211619999999999E-2</v>
      </c>
      <c r="Q498" s="2">
        <v>23825250</v>
      </c>
      <c r="R498" s="2">
        <v>21038075</v>
      </c>
      <c r="S498" s="2">
        <v>21041500</v>
      </c>
      <c r="T498" s="2">
        <v>0.88194335999999995</v>
      </c>
      <c r="U498" s="2">
        <v>0.88266907999999999</v>
      </c>
      <c r="V498" s="2">
        <v>6.5657859999999998E-2</v>
      </c>
      <c r="W498" s="2">
        <f t="shared" si="57"/>
        <v>0</v>
      </c>
      <c r="X498" s="2">
        <f t="shared" si="58"/>
        <v>0</v>
      </c>
      <c r="Y498" s="2">
        <f t="shared" si="59"/>
        <v>0</v>
      </c>
      <c r="Z498" s="2">
        <f t="shared" si="60"/>
        <v>0</v>
      </c>
      <c r="AA498" s="5" t="str">
        <f t="shared" si="64"/>
        <v/>
      </c>
      <c r="AB498" s="7">
        <f t="shared" si="61"/>
        <v>0.99095664000000006</v>
      </c>
      <c r="AC498" s="7">
        <f t="shared" si="62"/>
        <v>0.99023092000000001</v>
      </c>
      <c r="AD498" s="7">
        <f t="shared" si="63"/>
        <v>0.99980871000000004</v>
      </c>
    </row>
    <row r="499" spans="2:30" x14ac:dyDescent="0.2">
      <c r="B499" s="1">
        <v>496</v>
      </c>
      <c r="C499" s="2">
        <v>20240904876</v>
      </c>
      <c r="D499" s="2">
        <v>0</v>
      </c>
      <c r="E499" s="2">
        <v>48279000</v>
      </c>
      <c r="F499" s="2">
        <v>0.87744999999999995</v>
      </c>
      <c r="G499" s="2">
        <v>0.12</v>
      </c>
      <c r="H499" s="2">
        <v>2102182</v>
      </c>
      <c r="I499" s="2">
        <v>0</v>
      </c>
      <c r="J499" s="2">
        <v>6.2E-2</v>
      </c>
      <c r="K499" s="2">
        <v>8.7499999999999994E-2</v>
      </c>
      <c r="L499" s="2" t="s">
        <v>412</v>
      </c>
      <c r="M499" s="2">
        <v>25947.205982340001</v>
      </c>
      <c r="N499" s="2">
        <v>0.87890864000000002</v>
      </c>
      <c r="O499" s="2">
        <v>0.87829999999999997</v>
      </c>
      <c r="P499" s="2">
        <v>5.793823E-2</v>
      </c>
      <c r="Q499" s="2">
        <v>48033775</v>
      </c>
      <c r="R499" s="2">
        <v>42404858</v>
      </c>
      <c r="S499" s="2">
        <v>42432830</v>
      </c>
      <c r="T499" s="2">
        <v>0.88473446</v>
      </c>
      <c r="U499" s="2">
        <v>0.88209607999999995</v>
      </c>
      <c r="V499" s="2">
        <v>0.28781663000000002</v>
      </c>
      <c r="W499" s="2">
        <f t="shared" si="57"/>
        <v>0</v>
      </c>
      <c r="X499" s="2">
        <f t="shared" si="58"/>
        <v>0</v>
      </c>
      <c r="Y499" s="2">
        <f t="shared" si="59"/>
        <v>1</v>
      </c>
      <c r="Z499" s="2">
        <f t="shared" si="60"/>
        <v>0</v>
      </c>
      <c r="AA499" s="5" t="str">
        <f t="shared" si="64"/>
        <v/>
      </c>
      <c r="AB499" s="7">
        <f t="shared" si="61"/>
        <v>0.99356553999999997</v>
      </c>
      <c r="AC499" s="7">
        <f t="shared" si="62"/>
        <v>0.99620392000000002</v>
      </c>
      <c r="AD499" s="7">
        <f t="shared" si="63"/>
        <v>0.99939135999999995</v>
      </c>
    </row>
    <row r="500" spans="2:30" x14ac:dyDescent="0.2">
      <c r="B500" s="1">
        <v>497</v>
      </c>
      <c r="C500" s="2">
        <v>20240102269</v>
      </c>
      <c r="D500" s="2">
        <v>0</v>
      </c>
      <c r="E500" s="2">
        <v>91597000</v>
      </c>
      <c r="F500" s="2">
        <v>0.87744999999999995</v>
      </c>
      <c r="G500" s="2">
        <v>2.23</v>
      </c>
      <c r="H500" s="2">
        <v>4266751</v>
      </c>
      <c r="I500" s="2">
        <v>0</v>
      </c>
      <c r="J500" s="2">
        <v>4.99E-2</v>
      </c>
      <c r="K500" s="2">
        <v>7.2400000000000006E-2</v>
      </c>
      <c r="L500" s="2" t="s">
        <v>413</v>
      </c>
      <c r="M500" s="2">
        <v>42425.903775600003</v>
      </c>
      <c r="N500" s="2">
        <v>0.88042719999999997</v>
      </c>
      <c r="O500" s="2">
        <v>0.88039999999999996</v>
      </c>
      <c r="P500" s="2">
        <v>1.6703600000000001E-3</v>
      </c>
      <c r="Q500" s="2">
        <v>91310125</v>
      </c>
      <c r="R500" s="2">
        <v>80642960</v>
      </c>
      <c r="S500" s="2">
        <v>80644490</v>
      </c>
      <c r="T500" s="2">
        <v>0.88259772000000003</v>
      </c>
      <c r="U500" s="2">
        <v>0.88295131000000004</v>
      </c>
      <c r="V500" s="2">
        <v>6.5657859999999998E-2</v>
      </c>
      <c r="W500" s="2">
        <f t="shared" si="57"/>
        <v>0</v>
      </c>
      <c r="X500" s="2">
        <f t="shared" si="58"/>
        <v>0</v>
      </c>
      <c r="Y500" s="2">
        <f t="shared" si="59"/>
        <v>0</v>
      </c>
      <c r="Z500" s="2">
        <f t="shared" si="60"/>
        <v>0</v>
      </c>
      <c r="AA500" s="5" t="str">
        <f t="shared" si="64"/>
        <v/>
      </c>
      <c r="AB500" s="7">
        <f t="shared" si="61"/>
        <v>0.99780227999999993</v>
      </c>
      <c r="AC500" s="7">
        <f t="shared" si="62"/>
        <v>0.99744868999999992</v>
      </c>
      <c r="AD500" s="7">
        <f t="shared" si="63"/>
        <v>0.9999728</v>
      </c>
    </row>
    <row r="501" spans="2:30" x14ac:dyDescent="0.2">
      <c r="B501" s="1">
        <v>498</v>
      </c>
      <c r="C501" s="2">
        <v>20241100915</v>
      </c>
      <c r="D501" s="2">
        <v>0</v>
      </c>
      <c r="E501" s="2">
        <v>241351000</v>
      </c>
      <c r="F501" s="2">
        <v>0.87744999999999995</v>
      </c>
      <c r="G501" s="2">
        <v>3.17</v>
      </c>
      <c r="H501" s="2">
        <v>10715848</v>
      </c>
      <c r="I501" s="2">
        <v>211542207</v>
      </c>
      <c r="J501" s="2">
        <v>6.2E-2</v>
      </c>
      <c r="K501" s="2">
        <v>9.01E-2</v>
      </c>
      <c r="L501" s="2" t="s">
        <v>414</v>
      </c>
      <c r="M501" s="2">
        <v>27097.039005639999</v>
      </c>
      <c r="N501" s="2">
        <v>0.87909725000000005</v>
      </c>
      <c r="O501" s="2">
        <v>0.87909999999999999</v>
      </c>
      <c r="P501" s="2">
        <v>7.5491999999999996E-4</v>
      </c>
      <c r="Q501" s="2">
        <v>240305375</v>
      </c>
      <c r="R501" s="2">
        <v>212169178</v>
      </c>
      <c r="S501" s="2">
        <v>212171000</v>
      </c>
      <c r="T501" s="2">
        <v>0.88531093999999999</v>
      </c>
      <c r="U501" s="2">
        <v>0.88274889999999995</v>
      </c>
      <c r="V501" s="2">
        <v>6.5657859999999998E-2</v>
      </c>
      <c r="W501" s="2">
        <f t="shared" si="57"/>
        <v>0</v>
      </c>
      <c r="X501" s="2">
        <f t="shared" si="58"/>
        <v>0</v>
      </c>
      <c r="Y501" s="2">
        <f t="shared" si="59"/>
        <v>0</v>
      </c>
      <c r="Z501" s="2">
        <f t="shared" si="60"/>
        <v>0</v>
      </c>
      <c r="AA501" s="5" t="str">
        <f t="shared" si="64"/>
        <v/>
      </c>
      <c r="AB501" s="7">
        <f t="shared" si="61"/>
        <v>0.99378906</v>
      </c>
      <c r="AC501" s="7">
        <f t="shared" si="62"/>
        <v>0.99635110000000005</v>
      </c>
      <c r="AD501" s="7">
        <f t="shared" si="63"/>
        <v>0.99999725000000006</v>
      </c>
    </row>
    <row r="502" spans="2:30" x14ac:dyDescent="0.2">
      <c r="B502" s="1">
        <v>499</v>
      </c>
      <c r="C502" s="2">
        <v>20240535723</v>
      </c>
      <c r="D502" s="2">
        <v>0</v>
      </c>
      <c r="E502" s="2">
        <v>155082000</v>
      </c>
      <c r="F502" s="2">
        <v>0.87744999999999995</v>
      </c>
      <c r="G502" s="2">
        <v>0.03</v>
      </c>
      <c r="H502" s="2">
        <v>8336330</v>
      </c>
      <c r="I502" s="2">
        <v>0</v>
      </c>
      <c r="J502" s="2">
        <v>0</v>
      </c>
      <c r="K502" s="2">
        <v>4.2299999999999997E-2</v>
      </c>
      <c r="L502" s="2" t="s">
        <v>22</v>
      </c>
      <c r="M502" s="2">
        <v>1640</v>
      </c>
      <c r="N502" s="2">
        <v>0.88699527</v>
      </c>
      <c r="O502" s="2">
        <v>0.88149999999999995</v>
      </c>
      <c r="P502" s="2">
        <v>0.54647219000000002</v>
      </c>
      <c r="Q502" s="2">
        <v>154638900</v>
      </c>
      <c r="R502" s="2">
        <v>136709520</v>
      </c>
      <c r="S502" s="2">
        <v>137557000</v>
      </c>
      <c r="T502" s="2">
        <v>0.88774545000000005</v>
      </c>
      <c r="U502" s="2">
        <v>0.88312749999999995</v>
      </c>
      <c r="V502" s="2">
        <v>0.56053388000000004</v>
      </c>
      <c r="W502" s="2">
        <f t="shared" si="57"/>
        <v>0</v>
      </c>
      <c r="X502" s="2">
        <f t="shared" si="58"/>
        <v>1</v>
      </c>
      <c r="Y502" s="2">
        <f t="shared" si="59"/>
        <v>1</v>
      </c>
      <c r="Z502" s="2">
        <f t="shared" si="60"/>
        <v>0</v>
      </c>
      <c r="AA502" s="5" t="str">
        <f t="shared" si="64"/>
        <v>Y</v>
      </c>
      <c r="AB502" s="7">
        <f t="shared" si="61"/>
        <v>0.9937545499999999</v>
      </c>
      <c r="AC502" s="7">
        <f t="shared" si="62"/>
        <v>0.9983725</v>
      </c>
      <c r="AD502" s="7">
        <f t="shared" si="63"/>
        <v>0.99450472999999995</v>
      </c>
    </row>
    <row r="503" spans="2:30" x14ac:dyDescent="0.2">
      <c r="B503" s="1">
        <v>500</v>
      </c>
      <c r="C503" s="2">
        <v>20240616524</v>
      </c>
      <c r="D503" s="2">
        <v>0</v>
      </c>
      <c r="E503" s="2">
        <v>92000000</v>
      </c>
      <c r="F503" s="2">
        <v>0.87744999999999995</v>
      </c>
      <c r="G503" s="2">
        <v>0.24</v>
      </c>
      <c r="H503" s="2">
        <v>5053628</v>
      </c>
      <c r="I503" s="2">
        <v>0</v>
      </c>
      <c r="J503" s="2">
        <v>0</v>
      </c>
      <c r="K503" s="2">
        <v>3.7100000000000001E-2</v>
      </c>
      <c r="L503" s="2" t="s">
        <v>22</v>
      </c>
      <c r="M503" s="2">
        <v>1640</v>
      </c>
      <c r="N503" s="2">
        <v>0.88492826000000002</v>
      </c>
      <c r="O503" s="2">
        <v>0.88480000000000003</v>
      </c>
      <c r="P503" s="2">
        <v>1.1654350000000001E-2</v>
      </c>
      <c r="Q503" s="2">
        <v>92066050</v>
      </c>
      <c r="R503" s="2">
        <v>81402678</v>
      </c>
      <c r="S503" s="2">
        <v>81413400</v>
      </c>
      <c r="T503" s="2">
        <v>0.88487676999999998</v>
      </c>
      <c r="U503" s="2">
        <v>0.88315361000000003</v>
      </c>
      <c r="V503" s="2">
        <v>0.12151882</v>
      </c>
      <c r="W503" s="2">
        <f t="shared" si="57"/>
        <v>1</v>
      </c>
      <c r="X503" s="2">
        <f t="shared" si="58"/>
        <v>0</v>
      </c>
      <c r="Y503" s="2">
        <f t="shared" si="59"/>
        <v>0</v>
      </c>
      <c r="Z503" s="2">
        <f t="shared" si="60"/>
        <v>0</v>
      </c>
      <c r="AA503" s="5" t="str">
        <f t="shared" si="64"/>
        <v>Y</v>
      </c>
      <c r="AB503" s="7">
        <f t="shared" si="61"/>
        <v>0.99992323000000005</v>
      </c>
      <c r="AC503" s="7">
        <f t="shared" si="62"/>
        <v>0.99835361</v>
      </c>
      <c r="AD503" s="7">
        <f t="shared" si="63"/>
        <v>0.99987174000000001</v>
      </c>
    </row>
    <row r="504" spans="2:30" x14ac:dyDescent="0.2">
      <c r="B504" s="1">
        <v>501</v>
      </c>
      <c r="C504" s="2">
        <v>20241004078</v>
      </c>
      <c r="D504" s="2">
        <v>0</v>
      </c>
      <c r="E504" s="2">
        <v>82637000</v>
      </c>
      <c r="F504" s="2">
        <v>0.87744999999999995</v>
      </c>
      <c r="G504" s="2">
        <v>15.89</v>
      </c>
      <c r="H504" s="2">
        <v>5959288</v>
      </c>
      <c r="I504" s="2">
        <v>0</v>
      </c>
      <c r="J504" s="2">
        <v>4.0000000000000002E-4</v>
      </c>
      <c r="K504" s="2">
        <v>3.1199999999999999E-2</v>
      </c>
      <c r="L504" s="2" t="s">
        <v>415</v>
      </c>
      <c r="M504" s="2">
        <v>24918.603922570001</v>
      </c>
      <c r="N504" s="2">
        <v>0.87934999000000003</v>
      </c>
      <c r="O504" s="2">
        <v>0.87929999999999997</v>
      </c>
      <c r="P504" s="2">
        <v>9.3179000000000005E-4</v>
      </c>
      <c r="Q504" s="2">
        <v>81982750</v>
      </c>
      <c r="R504" s="2">
        <v>72666075</v>
      </c>
      <c r="S504" s="2">
        <v>72666845</v>
      </c>
      <c r="T504" s="2">
        <v>0.88494412</v>
      </c>
      <c r="U504" s="2">
        <v>0.88564575000000001</v>
      </c>
      <c r="V504" s="2">
        <v>6.5657859999999998E-2</v>
      </c>
      <c r="W504" s="2">
        <f t="shared" si="57"/>
        <v>0</v>
      </c>
      <c r="X504" s="2">
        <f t="shared" si="58"/>
        <v>0</v>
      </c>
      <c r="Y504" s="2">
        <f t="shared" si="59"/>
        <v>0</v>
      </c>
      <c r="Z504" s="2">
        <f t="shared" si="60"/>
        <v>0</v>
      </c>
      <c r="AA504" s="5" t="str">
        <f t="shared" si="64"/>
        <v/>
      </c>
      <c r="AB504" s="7">
        <f t="shared" si="61"/>
        <v>0.99435587999999997</v>
      </c>
      <c r="AC504" s="7">
        <f t="shared" si="62"/>
        <v>0.99365424999999996</v>
      </c>
      <c r="AD504" s="7">
        <f t="shared" si="63"/>
        <v>0.99995000999999994</v>
      </c>
    </row>
    <row r="505" spans="2:30" x14ac:dyDescent="0.2">
      <c r="B505" s="1">
        <v>502</v>
      </c>
      <c r="C505" s="2">
        <v>20241020463</v>
      </c>
      <c r="D505" s="2">
        <v>0</v>
      </c>
      <c r="E505" s="2">
        <v>98868000</v>
      </c>
      <c r="F505" s="2">
        <v>0.87744999999999995</v>
      </c>
      <c r="G505" s="2">
        <v>3.79</v>
      </c>
      <c r="H505" s="2">
        <v>0</v>
      </c>
      <c r="I505" s="2">
        <v>0</v>
      </c>
      <c r="J505" s="2">
        <v>4.99E-2</v>
      </c>
      <c r="K505" s="2">
        <v>7.0099999999999996E-2</v>
      </c>
      <c r="L505" s="2" t="s">
        <v>416</v>
      </c>
      <c r="M505" s="2">
        <v>43296.042329850003</v>
      </c>
      <c r="N505" s="2">
        <v>0.87493374999999995</v>
      </c>
      <c r="O505" s="2">
        <v>0.87490000000000001</v>
      </c>
      <c r="P505" s="2">
        <v>3.5703999999999998E-4</v>
      </c>
      <c r="Q505" s="2">
        <v>98584075</v>
      </c>
      <c r="R505" s="2">
        <v>86502597</v>
      </c>
      <c r="S505" s="2">
        <v>86502950</v>
      </c>
      <c r="T505" s="2">
        <v>0.87817142000000004</v>
      </c>
      <c r="U505" s="2">
        <v>0.87791680999999999</v>
      </c>
      <c r="V505" s="2">
        <v>6.5657859999999998E-2</v>
      </c>
      <c r="W505" s="2">
        <f t="shared" si="57"/>
        <v>0</v>
      </c>
      <c r="X505" s="2">
        <f t="shared" si="58"/>
        <v>0</v>
      </c>
      <c r="Y505" s="2">
        <f t="shared" si="59"/>
        <v>0</v>
      </c>
      <c r="Z505" s="2">
        <f t="shared" si="60"/>
        <v>0</v>
      </c>
      <c r="AA505" s="5" t="str">
        <f t="shared" si="64"/>
        <v/>
      </c>
      <c r="AB505" s="7">
        <f t="shared" si="61"/>
        <v>0.99672857999999998</v>
      </c>
      <c r="AC505" s="7">
        <f t="shared" si="62"/>
        <v>0.99698319000000002</v>
      </c>
      <c r="AD505" s="7">
        <f t="shared" si="63"/>
        <v>0.99996625000000006</v>
      </c>
    </row>
    <row r="506" spans="2:30" x14ac:dyDescent="0.2">
      <c r="B506" s="1">
        <v>503</v>
      </c>
      <c r="C506" s="2">
        <v>20240443036</v>
      </c>
      <c r="D506" s="2">
        <v>0</v>
      </c>
      <c r="E506" s="2">
        <v>422490795</v>
      </c>
      <c r="F506" s="2">
        <v>0.87744999999999995</v>
      </c>
      <c r="G506" s="2">
        <v>6.34</v>
      </c>
      <c r="H506" s="2">
        <v>27339232</v>
      </c>
      <c r="I506" s="2">
        <v>357462188</v>
      </c>
      <c r="J506" s="2">
        <v>4.0000000000000002E-4</v>
      </c>
      <c r="K506" s="2">
        <v>0</v>
      </c>
      <c r="L506" s="2" t="s">
        <v>417</v>
      </c>
      <c r="M506" s="2">
        <v>28063.137731080002</v>
      </c>
      <c r="N506" s="2">
        <v>0.88954058999999996</v>
      </c>
      <c r="O506" s="2">
        <v>0.88949999999999996</v>
      </c>
      <c r="P506" s="2">
        <v>3.8486000000000002E-3</v>
      </c>
      <c r="Q506" s="2">
        <v>424475500</v>
      </c>
      <c r="R506" s="2">
        <v>375806450</v>
      </c>
      <c r="S506" s="2">
        <v>375822710</v>
      </c>
      <c r="T506" s="2">
        <v>0.88474870999999999</v>
      </c>
      <c r="U506" s="2">
        <v>0.88507321000000005</v>
      </c>
      <c r="V506" s="2">
        <v>6.5657859999999998E-2</v>
      </c>
      <c r="W506" s="2">
        <f t="shared" si="57"/>
        <v>0</v>
      </c>
      <c r="X506" s="2">
        <f t="shared" si="58"/>
        <v>0</v>
      </c>
      <c r="Y506" s="2">
        <f t="shared" si="59"/>
        <v>0</v>
      </c>
      <c r="Z506" s="2">
        <f t="shared" si="60"/>
        <v>0</v>
      </c>
      <c r="AA506" s="5" t="str">
        <f t="shared" si="64"/>
        <v/>
      </c>
      <c r="AB506" s="7">
        <f t="shared" si="61"/>
        <v>0.99524871000000004</v>
      </c>
      <c r="AC506" s="7">
        <f t="shared" si="62"/>
        <v>0.9955732100000001</v>
      </c>
      <c r="AD506" s="7">
        <f t="shared" si="63"/>
        <v>0.99995940999999999</v>
      </c>
    </row>
    <row r="507" spans="2:30" x14ac:dyDescent="0.2">
      <c r="B507" s="1">
        <v>504</v>
      </c>
      <c r="C507" s="2">
        <v>20170102743</v>
      </c>
      <c r="D507" s="2">
        <v>0</v>
      </c>
      <c r="E507" s="2">
        <v>160600000</v>
      </c>
      <c r="F507" s="2">
        <v>0.87744999999999995</v>
      </c>
      <c r="G507" s="2">
        <v>0.17</v>
      </c>
      <c r="H507" s="2">
        <v>0</v>
      </c>
      <c r="I507" s="2">
        <v>0</v>
      </c>
      <c r="J507" s="2">
        <v>1E-4</v>
      </c>
      <c r="K507" s="2">
        <v>5.0799999999999998E-2</v>
      </c>
      <c r="L507" s="2" t="s">
        <v>418</v>
      </c>
      <c r="M507" s="2">
        <v>31736.105870179999</v>
      </c>
      <c r="N507" s="2">
        <v>0.87572229000000001</v>
      </c>
      <c r="O507" s="2">
        <v>0.87270000000000003</v>
      </c>
      <c r="P507" s="2">
        <v>0.29970548000000002</v>
      </c>
      <c r="Q507" s="2">
        <v>159735225</v>
      </c>
      <c r="R507" s="2">
        <v>140159673</v>
      </c>
      <c r="S507" s="2">
        <v>140641000</v>
      </c>
      <c r="T507" s="2">
        <v>0.88095570000000001</v>
      </c>
      <c r="U507" s="2">
        <v>0.87752125999999997</v>
      </c>
      <c r="V507" s="2">
        <v>0.48404673999999998</v>
      </c>
      <c r="W507" s="2">
        <f t="shared" si="57"/>
        <v>0</v>
      </c>
      <c r="X507" s="2">
        <f t="shared" si="58"/>
        <v>0</v>
      </c>
      <c r="Y507" s="2">
        <f t="shared" si="59"/>
        <v>1</v>
      </c>
      <c r="Z507" s="2">
        <f t="shared" si="60"/>
        <v>0</v>
      </c>
      <c r="AA507" s="5" t="str">
        <f t="shared" si="64"/>
        <v/>
      </c>
      <c r="AB507" s="7">
        <f t="shared" si="61"/>
        <v>0.99174430000000002</v>
      </c>
      <c r="AC507" s="7">
        <f t="shared" si="62"/>
        <v>0.99517874000000006</v>
      </c>
      <c r="AD507" s="7">
        <f t="shared" si="63"/>
        <v>0.99697771000000002</v>
      </c>
    </row>
    <row r="508" spans="2:30" x14ac:dyDescent="0.2">
      <c r="B508" s="1">
        <v>505</v>
      </c>
      <c r="C508" s="2">
        <v>20161236022</v>
      </c>
      <c r="D508" s="2">
        <v>0</v>
      </c>
      <c r="E508" s="2">
        <v>62414000</v>
      </c>
      <c r="F508" s="2">
        <v>0.87744999999999995</v>
      </c>
      <c r="G508" s="2">
        <v>0.36</v>
      </c>
      <c r="H508" s="2">
        <v>0</v>
      </c>
      <c r="I508" s="2">
        <v>0</v>
      </c>
      <c r="J508" s="2">
        <v>4.0000000000000002E-4</v>
      </c>
      <c r="K508" s="2">
        <v>9.01E-2</v>
      </c>
      <c r="L508" s="2" t="s">
        <v>419</v>
      </c>
      <c r="M508" s="2">
        <v>34235.53829533</v>
      </c>
      <c r="N508" s="2">
        <v>0.88049940999999998</v>
      </c>
      <c r="O508" s="2">
        <v>0.88009999999999999</v>
      </c>
      <c r="P508" s="2">
        <v>3.8145289999999998E-2</v>
      </c>
      <c r="Q508" s="2">
        <v>62603775</v>
      </c>
      <c r="R508" s="2">
        <v>54931682</v>
      </c>
      <c r="S508" s="2">
        <v>54955490</v>
      </c>
      <c r="T508" s="2">
        <v>0.87844007000000002</v>
      </c>
      <c r="U508" s="2">
        <v>0.87752459000000005</v>
      </c>
      <c r="V508" s="2">
        <v>0.14507544999999999</v>
      </c>
      <c r="W508" s="2">
        <f t="shared" si="57"/>
        <v>0</v>
      </c>
      <c r="X508" s="2">
        <f t="shared" si="58"/>
        <v>0</v>
      </c>
      <c r="Y508" s="2">
        <f t="shared" si="59"/>
        <v>0</v>
      </c>
      <c r="Z508" s="2">
        <f t="shared" si="60"/>
        <v>0</v>
      </c>
      <c r="AA508" s="5" t="str">
        <f t="shared" si="64"/>
        <v/>
      </c>
      <c r="AB508" s="7">
        <f t="shared" si="61"/>
        <v>0.99834007000000002</v>
      </c>
      <c r="AC508" s="7">
        <f t="shared" si="62"/>
        <v>0.99742459000000006</v>
      </c>
      <c r="AD508" s="7">
        <f t="shared" si="63"/>
        <v>0.99960059000000001</v>
      </c>
    </row>
    <row r="509" spans="2:30" x14ac:dyDescent="0.2">
      <c r="B509" s="1">
        <v>506</v>
      </c>
      <c r="C509" s="2">
        <v>20241111013</v>
      </c>
      <c r="D509" s="2">
        <v>0</v>
      </c>
      <c r="E509" s="2">
        <v>43832000</v>
      </c>
      <c r="F509" s="2">
        <v>0.87744999999999995</v>
      </c>
      <c r="G509" s="2">
        <v>0.25</v>
      </c>
      <c r="H509" s="2">
        <v>831203</v>
      </c>
      <c r="I509" s="2">
        <v>0</v>
      </c>
      <c r="J509" s="2">
        <v>4.99E-2</v>
      </c>
      <c r="K509" s="2">
        <v>4.7199999999999999E-2</v>
      </c>
      <c r="L509" s="2" t="s">
        <v>420</v>
      </c>
      <c r="M509" s="2">
        <v>39162.580729510002</v>
      </c>
      <c r="N509" s="2">
        <v>0.88834641000000003</v>
      </c>
      <c r="O509" s="2">
        <v>0.88719999999999999</v>
      </c>
      <c r="P509" s="2">
        <v>0.11741194000000001</v>
      </c>
      <c r="Q509" s="2">
        <v>44201575</v>
      </c>
      <c r="R509" s="2">
        <v>38886536</v>
      </c>
      <c r="S509" s="2">
        <v>38938000</v>
      </c>
      <c r="T509" s="2">
        <v>0.88122752999999998</v>
      </c>
      <c r="U509" s="2">
        <v>0.87939628999999997</v>
      </c>
      <c r="V509" s="2">
        <v>0.23954966</v>
      </c>
      <c r="W509" s="2">
        <f t="shared" si="57"/>
        <v>0</v>
      </c>
      <c r="X509" s="2">
        <f t="shared" si="58"/>
        <v>0</v>
      </c>
      <c r="Y509" s="2">
        <f t="shared" si="59"/>
        <v>0</v>
      </c>
      <c r="Z509" s="2">
        <f t="shared" si="60"/>
        <v>0</v>
      </c>
      <c r="AA509" s="5" t="str">
        <f t="shared" si="64"/>
        <v/>
      </c>
      <c r="AB509" s="7">
        <f t="shared" si="61"/>
        <v>0.99402752999999999</v>
      </c>
      <c r="AC509" s="7">
        <f t="shared" si="62"/>
        <v>0.99219628999999998</v>
      </c>
      <c r="AD509" s="7">
        <f t="shared" si="63"/>
        <v>0.99885358999999996</v>
      </c>
    </row>
    <row r="510" spans="2:30" x14ac:dyDescent="0.2">
      <c r="B510" s="1">
        <v>507</v>
      </c>
      <c r="C510" s="2">
        <v>20240716980</v>
      </c>
      <c r="D510" s="2">
        <v>0</v>
      </c>
      <c r="E510" s="2">
        <v>98000000</v>
      </c>
      <c r="F510" s="2">
        <v>0.87744999999999995</v>
      </c>
      <c r="G510" s="2">
        <v>0.61</v>
      </c>
      <c r="H510" s="2">
        <v>4028651</v>
      </c>
      <c r="I510" s="2">
        <v>0</v>
      </c>
      <c r="J510" s="2">
        <v>0.05</v>
      </c>
      <c r="K510" s="2">
        <v>4.65E-2</v>
      </c>
      <c r="L510" s="2" t="s">
        <v>421</v>
      </c>
      <c r="M510" s="2">
        <v>47455.759063220001</v>
      </c>
      <c r="N510" s="2">
        <v>0.89757142999999995</v>
      </c>
      <c r="O510" s="2">
        <v>0.89249999999999996</v>
      </c>
      <c r="P510" s="2">
        <v>0.50624999999999998</v>
      </c>
      <c r="Q510" s="2">
        <v>99119225</v>
      </c>
      <c r="R510" s="2">
        <v>87465875</v>
      </c>
      <c r="S510" s="2">
        <v>87962000</v>
      </c>
      <c r="T510" s="2">
        <v>0.88274799999999998</v>
      </c>
      <c r="U510" s="2">
        <v>0.8820173</v>
      </c>
      <c r="V510" s="2">
        <v>6.5657859999999998E-2</v>
      </c>
      <c r="W510" s="2">
        <f t="shared" si="57"/>
        <v>0</v>
      </c>
      <c r="X510" s="2">
        <f t="shared" si="58"/>
        <v>0</v>
      </c>
      <c r="Y510" s="2">
        <f t="shared" si="59"/>
        <v>0</v>
      </c>
      <c r="Z510" s="2">
        <f t="shared" si="60"/>
        <v>0</v>
      </c>
      <c r="AA510" s="5" t="str">
        <f t="shared" si="64"/>
        <v/>
      </c>
      <c r="AB510" s="7">
        <f t="shared" si="61"/>
        <v>0.99024800000000002</v>
      </c>
      <c r="AC510" s="7">
        <f t="shared" si="62"/>
        <v>0.98951730000000004</v>
      </c>
      <c r="AD510" s="7">
        <f t="shared" si="63"/>
        <v>0.99492857000000001</v>
      </c>
    </row>
    <row r="511" spans="2:30" x14ac:dyDescent="0.2">
      <c r="B511" s="1">
        <v>508</v>
      </c>
      <c r="C511" s="2">
        <v>20240334756</v>
      </c>
      <c r="D511" s="2">
        <v>0</v>
      </c>
      <c r="E511" s="2">
        <v>43898000</v>
      </c>
      <c r="F511" s="2">
        <v>0.87744999999999995</v>
      </c>
      <c r="G511" s="2">
        <v>0.17</v>
      </c>
      <c r="H511" s="2">
        <v>2339006</v>
      </c>
      <c r="I511" s="2">
        <v>0</v>
      </c>
      <c r="J511" s="2">
        <v>0</v>
      </c>
      <c r="K511" s="2">
        <v>3.9E-2</v>
      </c>
      <c r="L511" s="2" t="s">
        <v>422</v>
      </c>
      <c r="M511" s="2">
        <v>19762.27409201</v>
      </c>
      <c r="N511" s="2">
        <v>0.88250033999999999</v>
      </c>
      <c r="O511" s="2">
        <v>0.88149999999999995</v>
      </c>
      <c r="P511" s="2">
        <v>0.10305709</v>
      </c>
      <c r="Q511" s="2">
        <v>43772425</v>
      </c>
      <c r="R511" s="2">
        <v>38694760</v>
      </c>
      <c r="S511" s="2">
        <v>38740000</v>
      </c>
      <c r="T511" s="2">
        <v>0.88492972000000003</v>
      </c>
      <c r="U511" s="2">
        <v>0.88305184999999997</v>
      </c>
      <c r="V511" s="2">
        <v>0.18743772</v>
      </c>
      <c r="W511" s="2">
        <f t="shared" si="57"/>
        <v>0</v>
      </c>
      <c r="X511" s="2">
        <f t="shared" si="58"/>
        <v>0</v>
      </c>
      <c r="Y511" s="2">
        <f t="shared" si="59"/>
        <v>0</v>
      </c>
      <c r="Z511" s="2">
        <f t="shared" si="60"/>
        <v>0</v>
      </c>
      <c r="AA511" s="5" t="str">
        <f t="shared" si="64"/>
        <v/>
      </c>
      <c r="AB511" s="7">
        <f t="shared" si="61"/>
        <v>0.99657027999999992</v>
      </c>
      <c r="AC511" s="7">
        <f t="shared" si="62"/>
        <v>0.99844814999999998</v>
      </c>
      <c r="AD511" s="7">
        <f t="shared" si="63"/>
        <v>0.99899965999999996</v>
      </c>
    </row>
    <row r="512" spans="2:30" x14ac:dyDescent="0.2">
      <c r="B512" s="1">
        <v>509</v>
      </c>
      <c r="C512" s="2">
        <v>20241226274</v>
      </c>
      <c r="D512" s="2">
        <v>0</v>
      </c>
      <c r="E512" s="2">
        <v>81747000</v>
      </c>
      <c r="F512" s="2">
        <v>0.87744999999999995</v>
      </c>
      <c r="G512" s="2">
        <v>1.66</v>
      </c>
      <c r="H512" s="2">
        <v>3880077</v>
      </c>
      <c r="I512" s="2">
        <v>0</v>
      </c>
      <c r="J512" s="2">
        <v>4.0000000000000002E-4</v>
      </c>
      <c r="K512" s="2">
        <v>7.5300000000000006E-2</v>
      </c>
      <c r="L512" s="2" t="s">
        <v>423</v>
      </c>
      <c r="M512" s="2">
        <v>41830.039482339998</v>
      </c>
      <c r="N512" s="2">
        <v>0.88317809999999997</v>
      </c>
      <c r="O512" s="2">
        <v>0.88300000000000001</v>
      </c>
      <c r="P512" s="2">
        <v>2.1778169999999999E-2</v>
      </c>
      <c r="Q512" s="2">
        <v>81718450</v>
      </c>
      <c r="R512" s="2">
        <v>72179357</v>
      </c>
      <c r="S512" s="2">
        <v>72197160</v>
      </c>
      <c r="T512" s="2">
        <v>0.88245103999999996</v>
      </c>
      <c r="U512" s="2">
        <v>0.88262912999999998</v>
      </c>
      <c r="V512" s="2">
        <v>6.5657859999999998E-2</v>
      </c>
      <c r="W512" s="2">
        <f t="shared" si="57"/>
        <v>0</v>
      </c>
      <c r="X512" s="2">
        <f t="shared" si="58"/>
        <v>0</v>
      </c>
      <c r="Y512" s="2">
        <f t="shared" si="59"/>
        <v>0</v>
      </c>
      <c r="Z512" s="2">
        <f t="shared" si="60"/>
        <v>0</v>
      </c>
      <c r="AA512" s="5" t="str">
        <f t="shared" si="64"/>
        <v/>
      </c>
      <c r="AB512" s="7">
        <f t="shared" si="61"/>
        <v>0.99945103999999996</v>
      </c>
      <c r="AC512" s="7">
        <f t="shared" si="62"/>
        <v>0.99962912999999998</v>
      </c>
      <c r="AD512" s="7">
        <f t="shared" si="63"/>
        <v>0.99982190000000004</v>
      </c>
    </row>
    <row r="513" spans="2:30" x14ac:dyDescent="0.2">
      <c r="B513" s="1">
        <v>510</v>
      </c>
      <c r="C513" s="2">
        <v>20240925596</v>
      </c>
      <c r="D513" s="2">
        <v>0</v>
      </c>
      <c r="E513" s="2">
        <v>44068000</v>
      </c>
      <c r="F513" s="2">
        <v>0.87744999999999995</v>
      </c>
      <c r="G513" s="2">
        <v>0.08</v>
      </c>
      <c r="H513" s="2">
        <v>2383805</v>
      </c>
      <c r="I513" s="2">
        <v>0</v>
      </c>
      <c r="J513" s="2">
        <v>1.4800000000000001E-2</v>
      </c>
      <c r="K513" s="2">
        <v>0</v>
      </c>
      <c r="L513" s="2" t="s">
        <v>424</v>
      </c>
      <c r="M513" s="2">
        <v>36853.32415018</v>
      </c>
      <c r="N513" s="2">
        <v>0.90768811999999999</v>
      </c>
      <c r="O513" s="2">
        <v>0.89049999999999996</v>
      </c>
      <c r="P513" s="2">
        <v>1.7235318100000001</v>
      </c>
      <c r="Q513" s="2">
        <v>44388100</v>
      </c>
      <c r="R513" s="2">
        <v>39240474</v>
      </c>
      <c r="S513" s="2">
        <v>40000000</v>
      </c>
      <c r="T513" s="2">
        <v>0.88768612000000002</v>
      </c>
      <c r="U513" s="2">
        <v>0.88241071999999998</v>
      </c>
      <c r="V513" s="2">
        <v>0.57216617999999997</v>
      </c>
      <c r="W513" s="2">
        <f t="shared" si="57"/>
        <v>0</v>
      </c>
      <c r="X513" s="2">
        <f t="shared" si="58"/>
        <v>0</v>
      </c>
      <c r="Y513" s="2">
        <f t="shared" si="59"/>
        <v>0</v>
      </c>
      <c r="Z513" s="2">
        <f t="shared" si="60"/>
        <v>0</v>
      </c>
      <c r="AA513" s="5" t="str">
        <f t="shared" si="64"/>
        <v/>
      </c>
      <c r="AB513" s="7">
        <f t="shared" si="61"/>
        <v>0.99718612000000006</v>
      </c>
      <c r="AC513" s="7">
        <f t="shared" si="62"/>
        <v>0.99191072000000002</v>
      </c>
      <c r="AD513" s="7">
        <f t="shared" si="63"/>
        <v>0.98281187999999997</v>
      </c>
    </row>
    <row r="514" spans="2:30" x14ac:dyDescent="0.2">
      <c r="B514" s="1">
        <v>511</v>
      </c>
      <c r="C514" s="2">
        <v>20240226221</v>
      </c>
      <c r="D514" s="2">
        <v>0</v>
      </c>
      <c r="E514" s="2">
        <v>77770000</v>
      </c>
      <c r="F514" s="2">
        <v>0.87744999999999995</v>
      </c>
      <c r="G514" s="2">
        <v>0.03</v>
      </c>
      <c r="H514" s="2">
        <v>4031828</v>
      </c>
      <c r="I514" s="2">
        <v>0</v>
      </c>
      <c r="J514" s="2">
        <v>4.0000000000000002E-4</v>
      </c>
      <c r="K514" s="2">
        <v>5.3100000000000001E-2</v>
      </c>
      <c r="L514" s="2" t="s">
        <v>425</v>
      </c>
      <c r="M514" s="2">
        <v>48232.798932240003</v>
      </c>
      <c r="N514" s="2">
        <v>0.88467994000000005</v>
      </c>
      <c r="O514" s="2">
        <v>0.88290000000000002</v>
      </c>
      <c r="P514" s="2">
        <v>0.17622734000000001</v>
      </c>
      <c r="Q514" s="2">
        <v>77691500</v>
      </c>
      <c r="R514" s="2">
        <v>68664507</v>
      </c>
      <c r="S514" s="2">
        <v>68801559</v>
      </c>
      <c r="T514" s="2">
        <v>0.88867768999999996</v>
      </c>
      <c r="U514" s="2">
        <v>0.88288047999999997</v>
      </c>
      <c r="V514" s="2">
        <v>1.05298352</v>
      </c>
      <c r="W514" s="2">
        <f t="shared" si="57"/>
        <v>0</v>
      </c>
      <c r="X514" s="2">
        <f t="shared" si="58"/>
        <v>0</v>
      </c>
      <c r="Y514" s="2">
        <f t="shared" si="59"/>
        <v>0</v>
      </c>
      <c r="Z514" s="2">
        <f t="shared" si="60"/>
        <v>0</v>
      </c>
      <c r="AA514" s="5" t="str">
        <f t="shared" si="64"/>
        <v/>
      </c>
      <c r="AB514" s="7">
        <f t="shared" si="61"/>
        <v>0.99422231000000005</v>
      </c>
      <c r="AC514" s="7">
        <f t="shared" si="62"/>
        <v>0.99998047999999995</v>
      </c>
      <c r="AD514" s="7">
        <f t="shared" si="63"/>
        <v>0.99822005999999996</v>
      </c>
    </row>
    <row r="515" spans="2:30" x14ac:dyDescent="0.2">
      <c r="B515" s="1">
        <v>512</v>
      </c>
      <c r="C515" s="2">
        <v>20240349699</v>
      </c>
      <c r="D515" s="2">
        <v>0</v>
      </c>
      <c r="E515" s="2">
        <v>35024000</v>
      </c>
      <c r="F515" s="2">
        <v>0.87744999999999995</v>
      </c>
      <c r="G515" s="2">
        <v>0.21</v>
      </c>
      <c r="H515" s="2">
        <v>682911</v>
      </c>
      <c r="I515" s="2">
        <v>0</v>
      </c>
      <c r="J515" s="2">
        <v>4.99E-2</v>
      </c>
      <c r="K515" s="2">
        <v>4.7800000000000002E-2</v>
      </c>
      <c r="L515" s="2" t="s">
        <v>426</v>
      </c>
      <c r="M515" s="2">
        <v>42462.495706239999</v>
      </c>
      <c r="N515" s="2">
        <v>0.99331886999999996</v>
      </c>
      <c r="O515" s="2">
        <v>0.89180000000000004</v>
      </c>
      <c r="P515" s="2">
        <v>10.151162060000001</v>
      </c>
      <c r="Q515" s="2">
        <v>35501700</v>
      </c>
      <c r="R515" s="2">
        <v>31234657</v>
      </c>
      <c r="S515" s="2">
        <v>34790000</v>
      </c>
      <c r="T515" s="2">
        <v>0.88209906999999999</v>
      </c>
      <c r="U515" s="2">
        <v>0.87968698000000001</v>
      </c>
      <c r="V515" s="2">
        <v>0.33999053000000001</v>
      </c>
      <c r="W515" s="2">
        <f t="shared" si="57"/>
        <v>0</v>
      </c>
      <c r="X515" s="2">
        <f t="shared" si="58"/>
        <v>0</v>
      </c>
      <c r="Y515" s="2">
        <f t="shared" si="59"/>
        <v>0</v>
      </c>
      <c r="Z515" s="2">
        <f t="shared" si="60"/>
        <v>0</v>
      </c>
      <c r="AA515" s="5" t="str">
        <f t="shared" si="64"/>
        <v/>
      </c>
      <c r="AB515" s="7">
        <f t="shared" si="61"/>
        <v>0.99029906999999995</v>
      </c>
      <c r="AC515" s="7">
        <f t="shared" si="62"/>
        <v>0.98788697999999997</v>
      </c>
      <c r="AD515" s="7">
        <f t="shared" si="63"/>
        <v>0.89848113000000007</v>
      </c>
    </row>
    <row r="516" spans="2:30" x14ac:dyDescent="0.2">
      <c r="B516" s="1">
        <v>513</v>
      </c>
      <c r="C516" s="2">
        <v>20241029472</v>
      </c>
      <c r="D516" s="2">
        <v>0</v>
      </c>
      <c r="E516" s="2">
        <v>253540000</v>
      </c>
      <c r="F516" s="2">
        <v>0.87744999999999995</v>
      </c>
      <c r="G516" s="2">
        <v>0.24</v>
      </c>
      <c r="H516" s="2">
        <v>11746507</v>
      </c>
      <c r="I516" s="2">
        <v>0</v>
      </c>
      <c r="J516" s="2">
        <v>0</v>
      </c>
      <c r="K516" s="2">
        <v>5.0900000000000001E-2</v>
      </c>
      <c r="L516" s="2" t="s">
        <v>427</v>
      </c>
      <c r="M516" s="2">
        <v>49432.693839810003</v>
      </c>
      <c r="N516" s="2">
        <v>0.88864518000000003</v>
      </c>
      <c r="O516" s="2">
        <v>0.8881</v>
      </c>
      <c r="P516" s="2">
        <v>5.486945E-2</v>
      </c>
      <c r="Q516" s="2">
        <v>254975725</v>
      </c>
      <c r="R516" s="2">
        <v>225167984</v>
      </c>
      <c r="S516" s="2">
        <v>225307100</v>
      </c>
      <c r="T516" s="2">
        <v>0.88411751000000005</v>
      </c>
      <c r="U516" s="2">
        <v>0.88206857999999999</v>
      </c>
      <c r="V516" s="2">
        <v>0.20098863</v>
      </c>
      <c r="W516" s="2">
        <f t="shared" ref="W516:W579" si="65">IF(T516&lt;$N516,IF(T516&gt;$O516,1,0),0)</f>
        <v>0</v>
      </c>
      <c r="X516" s="2">
        <f t="shared" ref="X516:X579" si="66">IF(U516&lt;$N516,IF(U516&gt;$O516,1,0),0)</f>
        <v>0</v>
      </c>
      <c r="Y516" s="2">
        <f t="shared" ref="Y516:Y579" si="67">IF(($T516-$X$1)&lt;$N516,IF(($T516-$X$1)&gt;$O516,1,0),0)</f>
        <v>0</v>
      </c>
      <c r="Z516" s="2">
        <f t="shared" ref="Z516:Z579" si="68">IF(($U516+$X$1)&lt;$N516,IF(($U516+$X$1)&gt;$O516,1,0),0)</f>
        <v>0</v>
      </c>
      <c r="AA516" s="5" t="str">
        <f t="shared" si="64"/>
        <v/>
      </c>
      <c r="AB516" s="7">
        <f t="shared" ref="AB516:AB579" si="69">(1-ABS(T516-$O516))</f>
        <v>0.99601751000000005</v>
      </c>
      <c r="AC516" s="7">
        <f t="shared" ref="AC516:AC579" si="70">(1-ABS(U516-$O516))</f>
        <v>0.99396857999999999</v>
      </c>
      <c r="AD516" s="7">
        <f t="shared" ref="AD516:AD579" si="71">(1-ABS(N516-$O516))</f>
        <v>0.99945481999999997</v>
      </c>
    </row>
    <row r="517" spans="2:30" x14ac:dyDescent="0.2">
      <c r="B517" s="1">
        <v>514</v>
      </c>
      <c r="C517" s="2">
        <v>20240113785</v>
      </c>
      <c r="D517" s="2">
        <v>0</v>
      </c>
      <c r="E517" s="2">
        <v>277211000</v>
      </c>
      <c r="F517" s="2">
        <v>0.87744999999999995</v>
      </c>
      <c r="G517" s="2">
        <v>0.42</v>
      </c>
      <c r="H517" s="2">
        <v>0</v>
      </c>
      <c r="I517" s="2">
        <v>0</v>
      </c>
      <c r="J517" s="2">
        <v>9.98E-2</v>
      </c>
      <c r="K517" s="2">
        <v>0</v>
      </c>
      <c r="L517" s="2" t="s">
        <v>428</v>
      </c>
      <c r="M517" s="2">
        <v>52413.755264829997</v>
      </c>
      <c r="N517" s="2">
        <v>0.88316921999999998</v>
      </c>
      <c r="O517" s="2">
        <v>0.88200000000000001</v>
      </c>
      <c r="P517" s="2">
        <v>0.11409648</v>
      </c>
      <c r="Q517" s="2">
        <v>278657400</v>
      </c>
      <c r="R517" s="2">
        <v>244507936</v>
      </c>
      <c r="S517" s="2">
        <v>244824224</v>
      </c>
      <c r="T517" s="2">
        <v>0.87925774000000001</v>
      </c>
      <c r="U517" s="2">
        <v>0.87874640000000004</v>
      </c>
      <c r="V517" s="2">
        <v>0.23302116</v>
      </c>
      <c r="W517" s="2">
        <f t="shared" si="65"/>
        <v>0</v>
      </c>
      <c r="X517" s="2">
        <f t="shared" si="66"/>
        <v>0</v>
      </c>
      <c r="Y517" s="2">
        <f t="shared" si="67"/>
        <v>0</v>
      </c>
      <c r="Z517" s="2">
        <f t="shared" si="68"/>
        <v>0</v>
      </c>
      <c r="AA517" s="5" t="str">
        <f t="shared" si="64"/>
        <v/>
      </c>
      <c r="AB517" s="7">
        <f t="shared" si="69"/>
        <v>0.99725774</v>
      </c>
      <c r="AC517" s="7">
        <f t="shared" si="70"/>
        <v>0.99674640000000003</v>
      </c>
      <c r="AD517" s="7">
        <f t="shared" si="71"/>
        <v>0.99883078000000003</v>
      </c>
    </row>
    <row r="518" spans="2:30" x14ac:dyDescent="0.2">
      <c r="B518" s="1">
        <v>515</v>
      </c>
      <c r="C518" s="2">
        <v>20240200455</v>
      </c>
      <c r="D518" s="2">
        <v>0</v>
      </c>
      <c r="E518" s="2">
        <v>3374000</v>
      </c>
      <c r="F518" s="2">
        <v>0.87744999999999995</v>
      </c>
      <c r="G518" s="2">
        <v>0.34</v>
      </c>
      <c r="H518" s="2">
        <v>61200</v>
      </c>
      <c r="I518" s="2">
        <v>0</v>
      </c>
      <c r="J518" s="2">
        <v>4.99E-2</v>
      </c>
      <c r="K518" s="2">
        <v>4.7100000000000003E-2</v>
      </c>
      <c r="L518" s="2" t="s">
        <v>429</v>
      </c>
      <c r="M518" s="2">
        <v>32210.62401702</v>
      </c>
      <c r="N518" s="2">
        <v>0.87515116000000004</v>
      </c>
      <c r="O518" s="2">
        <v>0.87509999999999999</v>
      </c>
      <c r="P518" s="2">
        <v>1.2448100000000001E-3</v>
      </c>
      <c r="Q518" s="2">
        <v>3356564.86</v>
      </c>
      <c r="R518" s="2">
        <v>2952718</v>
      </c>
      <c r="S518" s="2">
        <v>2952760</v>
      </c>
      <c r="T518" s="2">
        <v>0.88519327000000003</v>
      </c>
      <c r="U518" s="2">
        <v>0.88141519000000002</v>
      </c>
      <c r="V518" s="2">
        <v>0.10632061</v>
      </c>
      <c r="W518" s="2">
        <f t="shared" si="65"/>
        <v>0</v>
      </c>
      <c r="X518" s="2">
        <f t="shared" si="66"/>
        <v>0</v>
      </c>
      <c r="Y518" s="2">
        <f t="shared" si="67"/>
        <v>0</v>
      </c>
      <c r="Z518" s="2">
        <f t="shared" si="68"/>
        <v>0</v>
      </c>
      <c r="AA518" s="5" t="str">
        <f t="shared" ref="AA518:AA581" si="72">IF(SUM(W518:X518)&gt;0,"Y","")</f>
        <v/>
      </c>
      <c r="AB518" s="7">
        <f t="shared" si="69"/>
        <v>0.98990672999999996</v>
      </c>
      <c r="AC518" s="7">
        <f t="shared" si="70"/>
        <v>0.99368480999999997</v>
      </c>
      <c r="AD518" s="7">
        <f t="shared" si="71"/>
        <v>0.99994883999999995</v>
      </c>
    </row>
    <row r="519" spans="2:30" x14ac:dyDescent="0.2">
      <c r="B519" s="1">
        <v>516</v>
      </c>
      <c r="C519" s="2">
        <v>20241202087</v>
      </c>
      <c r="D519" s="2">
        <v>0</v>
      </c>
      <c r="E519" s="2">
        <v>69789000</v>
      </c>
      <c r="F519" s="2">
        <v>0.87744999999999995</v>
      </c>
      <c r="G519" s="2">
        <v>1.61</v>
      </c>
      <c r="H519" s="2">
        <v>3354472</v>
      </c>
      <c r="I519" s="2">
        <v>0</v>
      </c>
      <c r="J519" s="2">
        <v>4.99E-2</v>
      </c>
      <c r="K519" s="2">
        <v>3.6200000000000003E-2</v>
      </c>
      <c r="L519" s="2" t="s">
        <v>430</v>
      </c>
      <c r="M519" s="2">
        <v>39368.199851550002</v>
      </c>
      <c r="N519" s="2">
        <v>0.87336738000000003</v>
      </c>
      <c r="O519" s="2">
        <v>0.87329999999999997</v>
      </c>
      <c r="P519" s="2">
        <v>3.1466300000000001E-3</v>
      </c>
      <c r="Q519" s="2">
        <v>68993275</v>
      </c>
      <c r="R519" s="2">
        <v>60949240</v>
      </c>
      <c r="S519" s="2">
        <v>60951436</v>
      </c>
      <c r="T519" s="2">
        <v>0.88286237000000001</v>
      </c>
      <c r="U519" s="2">
        <v>0.88309462000000005</v>
      </c>
      <c r="V519" s="2">
        <v>6.5657859999999998E-2</v>
      </c>
      <c r="W519" s="2">
        <f t="shared" si="65"/>
        <v>0</v>
      </c>
      <c r="X519" s="2">
        <f t="shared" si="66"/>
        <v>0</v>
      </c>
      <c r="Y519" s="2">
        <f t="shared" si="67"/>
        <v>0</v>
      </c>
      <c r="Z519" s="2">
        <f t="shared" si="68"/>
        <v>0</v>
      </c>
      <c r="AA519" s="5" t="str">
        <f t="shared" si="72"/>
        <v/>
      </c>
      <c r="AB519" s="7">
        <f t="shared" si="69"/>
        <v>0.99043762999999996</v>
      </c>
      <c r="AC519" s="7">
        <f t="shared" si="70"/>
        <v>0.99020537999999991</v>
      </c>
      <c r="AD519" s="7">
        <f t="shared" si="71"/>
        <v>0.99993261999999994</v>
      </c>
    </row>
    <row r="520" spans="2:30" x14ac:dyDescent="0.2">
      <c r="B520" s="1">
        <v>517</v>
      </c>
      <c r="C520" s="2">
        <v>20240808931</v>
      </c>
      <c r="D520" s="2">
        <v>0</v>
      </c>
      <c r="E520" s="2">
        <v>54000000</v>
      </c>
      <c r="F520" s="2">
        <v>0.87744999999999995</v>
      </c>
      <c r="G520" s="2">
        <v>1.51</v>
      </c>
      <c r="H520" s="2">
        <v>2820535</v>
      </c>
      <c r="I520" s="2">
        <v>0</v>
      </c>
      <c r="J520" s="2">
        <v>4.0000000000000002E-4</v>
      </c>
      <c r="K520" s="2">
        <v>5.0799999999999998E-2</v>
      </c>
      <c r="L520" s="2" t="s">
        <v>431</v>
      </c>
      <c r="M520" s="2">
        <v>22963.00497011</v>
      </c>
      <c r="N520" s="2">
        <v>0.88960092999999996</v>
      </c>
      <c r="O520" s="2">
        <v>0.88949999999999996</v>
      </c>
      <c r="P520" s="2">
        <v>9.1944399999999999E-3</v>
      </c>
      <c r="Q520" s="2">
        <v>54348200</v>
      </c>
      <c r="R520" s="2">
        <v>48033485</v>
      </c>
      <c r="S520" s="2">
        <v>48038450</v>
      </c>
      <c r="T520" s="2">
        <v>0.88293290000000002</v>
      </c>
      <c r="U520" s="2">
        <v>0.88362923000000004</v>
      </c>
      <c r="V520" s="2">
        <v>6.5657859999999998E-2</v>
      </c>
      <c r="W520" s="2">
        <f t="shared" si="65"/>
        <v>0</v>
      </c>
      <c r="X520" s="2">
        <f t="shared" si="66"/>
        <v>0</v>
      </c>
      <c r="Y520" s="2">
        <f t="shared" si="67"/>
        <v>0</v>
      </c>
      <c r="Z520" s="2">
        <f t="shared" si="68"/>
        <v>0</v>
      </c>
      <c r="AA520" s="5" t="str">
        <f t="shared" si="72"/>
        <v/>
      </c>
      <c r="AB520" s="7">
        <f t="shared" si="69"/>
        <v>0.99343290000000006</v>
      </c>
      <c r="AC520" s="7">
        <f t="shared" si="70"/>
        <v>0.99412923000000009</v>
      </c>
      <c r="AD520" s="7">
        <f t="shared" si="71"/>
        <v>0.99989907</v>
      </c>
    </row>
    <row r="521" spans="2:30" x14ac:dyDescent="0.2">
      <c r="B521" s="1">
        <v>518</v>
      </c>
      <c r="C521" s="2">
        <v>20240622256</v>
      </c>
      <c r="D521" s="2">
        <v>0</v>
      </c>
      <c r="E521" s="2">
        <v>159210860</v>
      </c>
      <c r="F521" s="2">
        <v>0.87744999999999995</v>
      </c>
      <c r="G521" s="2">
        <v>1.1299999999999999</v>
      </c>
      <c r="H521" s="2">
        <v>10945515</v>
      </c>
      <c r="I521" s="2">
        <v>0</v>
      </c>
      <c r="J521" s="2">
        <v>0</v>
      </c>
      <c r="K521" s="2">
        <v>5.5300000000000002E-2</v>
      </c>
      <c r="L521" s="2" t="s">
        <v>22</v>
      </c>
      <c r="M521" s="2">
        <v>1640</v>
      </c>
      <c r="N521" s="2">
        <v>0.87595575999999997</v>
      </c>
      <c r="O521" s="2">
        <v>0.87590000000000001</v>
      </c>
      <c r="P521" s="2">
        <v>1.0841E-3</v>
      </c>
      <c r="Q521" s="2">
        <v>157409050</v>
      </c>
      <c r="R521" s="2">
        <v>139459944</v>
      </c>
      <c r="S521" s="2">
        <v>139461670</v>
      </c>
      <c r="T521" s="2">
        <v>0.88524029999999998</v>
      </c>
      <c r="U521" s="2">
        <v>0.88507965</v>
      </c>
      <c r="V521" s="2">
        <v>6.5657859999999998E-2</v>
      </c>
      <c r="W521" s="2">
        <f t="shared" si="65"/>
        <v>0</v>
      </c>
      <c r="X521" s="2">
        <f t="shared" si="66"/>
        <v>0</v>
      </c>
      <c r="Y521" s="2">
        <f t="shared" si="67"/>
        <v>0</v>
      </c>
      <c r="Z521" s="2">
        <f t="shared" si="68"/>
        <v>0</v>
      </c>
      <c r="AA521" s="5" t="str">
        <f t="shared" si="72"/>
        <v/>
      </c>
      <c r="AB521" s="7">
        <f t="shared" si="69"/>
        <v>0.99065970000000003</v>
      </c>
      <c r="AC521" s="7">
        <f t="shared" si="70"/>
        <v>0.99082035000000002</v>
      </c>
      <c r="AD521" s="7">
        <f t="shared" si="71"/>
        <v>0.99994424000000004</v>
      </c>
    </row>
    <row r="522" spans="2:30" x14ac:dyDescent="0.2">
      <c r="B522" s="1">
        <v>519</v>
      </c>
      <c r="C522" s="2">
        <v>20240500828</v>
      </c>
      <c r="D522" s="2">
        <v>0</v>
      </c>
      <c r="E522" s="2">
        <v>150539000</v>
      </c>
      <c r="F522" s="2">
        <v>0.87744999999999995</v>
      </c>
      <c r="G522" s="2">
        <v>0.15</v>
      </c>
      <c r="H522" s="2">
        <v>7211293</v>
      </c>
      <c r="I522" s="2">
        <v>0</v>
      </c>
      <c r="J522" s="2">
        <v>9.98E-2</v>
      </c>
      <c r="K522" s="2">
        <v>4.5400000000000003E-2</v>
      </c>
      <c r="L522" s="2" t="s">
        <v>432</v>
      </c>
      <c r="M522" s="2">
        <v>36626.797568490001</v>
      </c>
      <c r="N522" s="2">
        <v>0.87933757999999995</v>
      </c>
      <c r="O522" s="2">
        <v>0.87909999999999999</v>
      </c>
      <c r="P522" s="2">
        <v>2.503006E-2</v>
      </c>
      <c r="Q522" s="2">
        <v>149812725</v>
      </c>
      <c r="R522" s="2">
        <v>132336920</v>
      </c>
      <c r="S522" s="2">
        <v>132374600</v>
      </c>
      <c r="T522" s="2">
        <v>0.88450172000000005</v>
      </c>
      <c r="U522" s="2">
        <v>0.88303971000000003</v>
      </c>
      <c r="V522" s="2">
        <v>0.37426431999999998</v>
      </c>
      <c r="W522" s="2">
        <f t="shared" si="65"/>
        <v>0</v>
      </c>
      <c r="X522" s="2">
        <f t="shared" si="66"/>
        <v>0</v>
      </c>
      <c r="Y522" s="2">
        <f t="shared" si="67"/>
        <v>0</v>
      </c>
      <c r="Z522" s="2">
        <f t="shared" si="68"/>
        <v>0</v>
      </c>
      <c r="AA522" s="5" t="str">
        <f t="shared" si="72"/>
        <v/>
      </c>
      <c r="AB522" s="7">
        <f t="shared" si="69"/>
        <v>0.99459827999999995</v>
      </c>
      <c r="AC522" s="7">
        <f t="shared" si="70"/>
        <v>0.99606028999999996</v>
      </c>
      <c r="AD522" s="7">
        <f t="shared" si="71"/>
        <v>0.99976242000000004</v>
      </c>
    </row>
    <row r="523" spans="2:30" x14ac:dyDescent="0.2">
      <c r="B523" s="1">
        <v>520</v>
      </c>
      <c r="C523" s="2">
        <v>20240421025</v>
      </c>
      <c r="D523" s="2">
        <v>0</v>
      </c>
      <c r="E523" s="2">
        <v>127908000</v>
      </c>
      <c r="F523" s="2">
        <v>0.87744999999999995</v>
      </c>
      <c r="G523" s="2">
        <v>0.67</v>
      </c>
      <c r="H523" s="2">
        <v>7087564</v>
      </c>
      <c r="I523" s="2">
        <v>0</v>
      </c>
      <c r="J523" s="2">
        <v>9.98E-2</v>
      </c>
      <c r="K523" s="2">
        <v>4.7E-2</v>
      </c>
      <c r="L523" s="2" t="s">
        <v>433</v>
      </c>
      <c r="M523" s="2">
        <v>32636.73470596</v>
      </c>
      <c r="N523" s="2">
        <v>0.88294711999999997</v>
      </c>
      <c r="O523" s="2">
        <v>0.88290000000000002</v>
      </c>
      <c r="P523" s="2">
        <v>3.9864599999999998E-3</v>
      </c>
      <c r="Q523" s="2">
        <v>127713625</v>
      </c>
      <c r="R523" s="2">
        <v>112930901</v>
      </c>
      <c r="S523" s="2">
        <v>112936000</v>
      </c>
      <c r="T523" s="2">
        <v>0.88413129999999995</v>
      </c>
      <c r="U523" s="2">
        <v>0.88408173000000001</v>
      </c>
      <c r="V523" s="2">
        <v>6.5657859999999998E-2</v>
      </c>
      <c r="W523" s="2">
        <f t="shared" si="65"/>
        <v>0</v>
      </c>
      <c r="X523" s="2">
        <f t="shared" si="66"/>
        <v>0</v>
      </c>
      <c r="Y523" s="2">
        <f t="shared" si="67"/>
        <v>0</v>
      </c>
      <c r="Z523" s="2">
        <f t="shared" si="68"/>
        <v>0</v>
      </c>
      <c r="AA523" s="5" t="str">
        <f t="shared" si="72"/>
        <v/>
      </c>
      <c r="AB523" s="7">
        <f t="shared" si="69"/>
        <v>0.99876870000000006</v>
      </c>
      <c r="AC523" s="7">
        <f t="shared" si="70"/>
        <v>0.99881827000000001</v>
      </c>
      <c r="AD523" s="7">
        <f t="shared" si="71"/>
        <v>0.99995288000000004</v>
      </c>
    </row>
    <row r="524" spans="2:30" x14ac:dyDescent="0.2">
      <c r="B524" s="1">
        <v>521</v>
      </c>
      <c r="C524" s="2">
        <v>20240729900</v>
      </c>
      <c r="D524" s="2">
        <v>0</v>
      </c>
      <c r="E524" s="2">
        <v>32724000</v>
      </c>
      <c r="F524" s="2">
        <v>0.87744999999999995</v>
      </c>
      <c r="G524" s="2">
        <v>1.41</v>
      </c>
      <c r="H524" s="2">
        <v>1344201</v>
      </c>
      <c r="I524" s="2">
        <v>0</v>
      </c>
      <c r="J524" s="2">
        <v>4.99E-2</v>
      </c>
      <c r="K524" s="2">
        <v>4.6899999999999997E-2</v>
      </c>
      <c r="L524" s="2" t="s">
        <v>434</v>
      </c>
      <c r="M524" s="2">
        <v>54552.973186290001</v>
      </c>
      <c r="N524" s="2">
        <v>0.87657377000000003</v>
      </c>
      <c r="O524" s="2">
        <v>0.87649999999999995</v>
      </c>
      <c r="P524" s="2">
        <v>5.1124600000000001E-3</v>
      </c>
      <c r="Q524" s="2">
        <v>32501675</v>
      </c>
      <c r="R524" s="2">
        <v>28683327</v>
      </c>
      <c r="S524" s="2">
        <v>28685000</v>
      </c>
      <c r="T524" s="2">
        <v>0.88181989999999999</v>
      </c>
      <c r="U524" s="2">
        <v>0.88195778999999996</v>
      </c>
      <c r="V524" s="2">
        <v>6.5657859999999998E-2</v>
      </c>
      <c r="W524" s="2">
        <f t="shared" si="65"/>
        <v>0</v>
      </c>
      <c r="X524" s="2">
        <f t="shared" si="66"/>
        <v>0</v>
      </c>
      <c r="Y524" s="2">
        <f t="shared" si="67"/>
        <v>0</v>
      </c>
      <c r="Z524" s="2">
        <f t="shared" si="68"/>
        <v>0</v>
      </c>
      <c r="AA524" s="5" t="str">
        <f t="shared" si="72"/>
        <v/>
      </c>
      <c r="AB524" s="7">
        <f t="shared" si="69"/>
        <v>0.99468009999999996</v>
      </c>
      <c r="AC524" s="7">
        <f t="shared" si="70"/>
        <v>0.99454220999999998</v>
      </c>
      <c r="AD524" s="7">
        <f t="shared" si="71"/>
        <v>0.99992622999999992</v>
      </c>
    </row>
    <row r="525" spans="2:30" x14ac:dyDescent="0.2">
      <c r="B525" s="1">
        <v>522</v>
      </c>
      <c r="C525" s="2">
        <v>20240542217</v>
      </c>
      <c r="D525" s="2">
        <v>0</v>
      </c>
      <c r="E525" s="2">
        <v>160000000</v>
      </c>
      <c r="F525" s="2">
        <v>0.87744999999999995</v>
      </c>
      <c r="G525" s="2">
        <v>2.76</v>
      </c>
      <c r="H525" s="2">
        <v>7522291</v>
      </c>
      <c r="I525" s="2">
        <v>0</v>
      </c>
      <c r="J525" s="2">
        <v>0</v>
      </c>
      <c r="K525" s="2">
        <v>3.49E-2</v>
      </c>
      <c r="L525" s="2" t="s">
        <v>22</v>
      </c>
      <c r="M525" s="2">
        <v>1640</v>
      </c>
      <c r="N525" s="2">
        <v>0.88453287000000003</v>
      </c>
      <c r="O525" s="2">
        <v>0.88449999999999995</v>
      </c>
      <c r="P525" s="2">
        <v>7.0630000000000006E-5</v>
      </c>
      <c r="Q525" s="2">
        <v>160240800</v>
      </c>
      <c r="R525" s="2">
        <v>141525147</v>
      </c>
      <c r="S525" s="2">
        <v>141525260</v>
      </c>
      <c r="T525" s="2">
        <v>0.88284435999999999</v>
      </c>
      <c r="U525" s="2">
        <v>0.88286028999999999</v>
      </c>
      <c r="V525" s="2">
        <v>6.5657859999999998E-2</v>
      </c>
      <c r="W525" s="2">
        <f t="shared" si="65"/>
        <v>0</v>
      </c>
      <c r="X525" s="2">
        <f t="shared" si="66"/>
        <v>0</v>
      </c>
      <c r="Y525" s="2">
        <f t="shared" si="67"/>
        <v>0</v>
      </c>
      <c r="Z525" s="2">
        <f t="shared" si="68"/>
        <v>0</v>
      </c>
      <c r="AA525" s="5" t="str">
        <f t="shared" si="72"/>
        <v/>
      </c>
      <c r="AB525" s="7">
        <f t="shared" si="69"/>
        <v>0.99834436000000004</v>
      </c>
      <c r="AC525" s="7">
        <f t="shared" si="70"/>
        <v>0.99836029000000004</v>
      </c>
      <c r="AD525" s="7">
        <f t="shared" si="71"/>
        <v>0.99996712999999993</v>
      </c>
    </row>
    <row r="526" spans="2:30" x14ac:dyDescent="0.2">
      <c r="B526" s="1">
        <v>523</v>
      </c>
      <c r="C526" s="2">
        <v>20240306373</v>
      </c>
      <c r="D526" s="2">
        <v>0</v>
      </c>
      <c r="E526" s="2">
        <v>248600000</v>
      </c>
      <c r="F526" s="2">
        <v>0.87744999999999995</v>
      </c>
      <c r="G526" s="2">
        <v>12.51</v>
      </c>
      <c r="H526" s="2">
        <v>19291710</v>
      </c>
      <c r="I526" s="2">
        <v>207246876</v>
      </c>
      <c r="J526" s="2">
        <v>4.0000000000000002E-4</v>
      </c>
      <c r="K526" s="2">
        <v>1.61E-2</v>
      </c>
      <c r="L526" s="2" t="s">
        <v>435</v>
      </c>
      <c r="M526" s="2">
        <v>32770.474549619998</v>
      </c>
      <c r="N526" s="2">
        <v>0.89001797999999999</v>
      </c>
      <c r="O526" s="2">
        <v>0.89</v>
      </c>
      <c r="P526" s="2">
        <v>2.0314000000000001E-4</v>
      </c>
      <c r="Q526" s="2">
        <v>249465800</v>
      </c>
      <c r="R526" s="2">
        <v>221257965</v>
      </c>
      <c r="S526" s="2">
        <v>221258470</v>
      </c>
      <c r="T526" s="2">
        <v>0.88537812000000005</v>
      </c>
      <c r="U526" s="2">
        <v>0.88580652000000004</v>
      </c>
      <c r="V526" s="2">
        <v>6.5657859999999998E-2</v>
      </c>
      <c r="W526" s="2">
        <f t="shared" si="65"/>
        <v>0</v>
      </c>
      <c r="X526" s="2">
        <f t="shared" si="66"/>
        <v>0</v>
      </c>
      <c r="Y526" s="2">
        <f t="shared" si="67"/>
        <v>0</v>
      </c>
      <c r="Z526" s="2">
        <f t="shared" si="68"/>
        <v>0</v>
      </c>
      <c r="AA526" s="5" t="str">
        <f t="shared" si="72"/>
        <v/>
      </c>
      <c r="AB526" s="7">
        <f t="shared" si="69"/>
        <v>0.99537812000000003</v>
      </c>
      <c r="AC526" s="7">
        <f t="shared" si="70"/>
        <v>0.99580652000000003</v>
      </c>
      <c r="AD526" s="7">
        <f t="shared" si="71"/>
        <v>0.99998202000000003</v>
      </c>
    </row>
    <row r="527" spans="2:30" x14ac:dyDescent="0.2">
      <c r="B527" s="1">
        <v>524</v>
      </c>
      <c r="C527" s="2">
        <v>20240532554</v>
      </c>
      <c r="D527" s="2">
        <v>0</v>
      </c>
      <c r="E527" s="2">
        <v>88783000</v>
      </c>
      <c r="F527" s="2">
        <v>0.87744999999999995</v>
      </c>
      <c r="G527" s="2">
        <v>0.12</v>
      </c>
      <c r="H527" s="2">
        <v>1539937</v>
      </c>
      <c r="I527" s="2">
        <v>0</v>
      </c>
      <c r="J527" s="2">
        <v>0</v>
      </c>
      <c r="K527" s="2">
        <v>4.2599999999999999E-2</v>
      </c>
      <c r="L527" s="2" t="s">
        <v>22</v>
      </c>
      <c r="M527" s="2">
        <v>1640</v>
      </c>
      <c r="N527" s="2">
        <v>0.88212281999999997</v>
      </c>
      <c r="O527" s="2">
        <v>0.87909999999999999</v>
      </c>
      <c r="P527" s="2">
        <v>0.30487593000000002</v>
      </c>
      <c r="Q527" s="2">
        <v>88732250</v>
      </c>
      <c r="R527" s="2">
        <v>78046832</v>
      </c>
      <c r="S527" s="2">
        <v>78317510</v>
      </c>
      <c r="T527" s="2">
        <v>0.88264295999999998</v>
      </c>
      <c r="U527" s="2">
        <v>0.87794680000000003</v>
      </c>
      <c r="V527" s="2">
        <v>0.34653201</v>
      </c>
      <c r="W527" s="2">
        <f t="shared" si="65"/>
        <v>0</v>
      </c>
      <c r="X527" s="2">
        <f t="shared" si="66"/>
        <v>0</v>
      </c>
      <c r="Y527" s="2">
        <f t="shared" si="67"/>
        <v>0</v>
      </c>
      <c r="Z527" s="2">
        <f t="shared" si="68"/>
        <v>0</v>
      </c>
      <c r="AA527" s="5" t="str">
        <f t="shared" si="72"/>
        <v/>
      </c>
      <c r="AB527" s="7">
        <f t="shared" si="69"/>
        <v>0.99645704000000002</v>
      </c>
      <c r="AC527" s="7">
        <f t="shared" si="70"/>
        <v>0.99884680000000003</v>
      </c>
      <c r="AD527" s="7">
        <f t="shared" si="71"/>
        <v>0.99697718000000002</v>
      </c>
    </row>
    <row r="528" spans="2:30" x14ac:dyDescent="0.2">
      <c r="B528" s="1">
        <v>525</v>
      </c>
      <c r="C528" s="2">
        <v>20240402250</v>
      </c>
      <c r="D528" s="2">
        <v>0</v>
      </c>
      <c r="E528" s="2">
        <v>43000000</v>
      </c>
      <c r="F528" s="2">
        <v>0.87744999999999995</v>
      </c>
      <c r="G528" s="2">
        <v>0.45</v>
      </c>
      <c r="H528" s="2">
        <v>2209085</v>
      </c>
      <c r="I528" s="2">
        <v>0</v>
      </c>
      <c r="J528" s="2">
        <v>4.0000000000000002E-4</v>
      </c>
      <c r="K528" s="2">
        <v>5.1999999999999998E-2</v>
      </c>
      <c r="L528" s="2" t="s">
        <v>436</v>
      </c>
      <c r="M528" s="2">
        <v>41377.22945644</v>
      </c>
      <c r="N528" s="2">
        <v>0.88063022999999996</v>
      </c>
      <c r="O528" s="2">
        <v>0.88019999999999998</v>
      </c>
      <c r="P528" s="2">
        <v>4.7627910000000002E-2</v>
      </c>
      <c r="Q528" s="2">
        <v>42823975</v>
      </c>
      <c r="R528" s="2">
        <v>37846620</v>
      </c>
      <c r="S528" s="2">
        <v>37867100</v>
      </c>
      <c r="T528" s="2">
        <v>0.88268287000000001</v>
      </c>
      <c r="U528" s="2">
        <v>0.88270519999999997</v>
      </c>
      <c r="V528" s="2">
        <v>7.4789850000000005E-2</v>
      </c>
      <c r="W528" s="2">
        <f t="shared" si="65"/>
        <v>0</v>
      </c>
      <c r="X528" s="2">
        <f t="shared" si="66"/>
        <v>0</v>
      </c>
      <c r="Y528" s="2">
        <f t="shared" si="67"/>
        <v>0</v>
      </c>
      <c r="Z528" s="2">
        <f t="shared" si="68"/>
        <v>0</v>
      </c>
      <c r="AA528" s="5" t="str">
        <f t="shared" si="72"/>
        <v/>
      </c>
      <c r="AB528" s="7">
        <f t="shared" si="69"/>
        <v>0.99751712999999997</v>
      </c>
      <c r="AC528" s="7">
        <f t="shared" si="70"/>
        <v>0.99749480000000001</v>
      </c>
      <c r="AD528" s="7">
        <f t="shared" si="71"/>
        <v>0.99956977000000002</v>
      </c>
    </row>
    <row r="529" spans="2:30" x14ac:dyDescent="0.2">
      <c r="B529" s="1">
        <v>526</v>
      </c>
      <c r="C529" s="2">
        <v>20240302198</v>
      </c>
      <c r="D529" s="2">
        <v>0</v>
      </c>
      <c r="E529" s="2">
        <v>57598000</v>
      </c>
      <c r="F529" s="2">
        <v>0.87744999999999995</v>
      </c>
      <c r="G529" s="2">
        <v>0.25</v>
      </c>
      <c r="H529" s="2">
        <v>3052365</v>
      </c>
      <c r="I529" s="2">
        <v>0</v>
      </c>
      <c r="J529" s="2">
        <v>4.99E-2</v>
      </c>
      <c r="K529" s="2">
        <v>3.5700000000000003E-2</v>
      </c>
      <c r="L529" s="2" t="s">
        <v>437</v>
      </c>
      <c r="M529" s="2">
        <v>20706.87477504</v>
      </c>
      <c r="N529" s="2">
        <v>0.88987464999999999</v>
      </c>
      <c r="O529" s="2">
        <v>0.88980000000000004</v>
      </c>
      <c r="P529" s="2">
        <v>1.008889E-2</v>
      </c>
      <c r="Q529" s="2">
        <v>57980650</v>
      </c>
      <c r="R529" s="2">
        <v>51249189</v>
      </c>
      <c r="S529" s="2">
        <v>51255000</v>
      </c>
      <c r="T529" s="2">
        <v>0.88540154000000004</v>
      </c>
      <c r="U529" s="2">
        <v>0.88345439000000003</v>
      </c>
      <c r="V529" s="2">
        <v>9.5822710000000005E-2</v>
      </c>
      <c r="W529" s="2">
        <f t="shared" si="65"/>
        <v>0</v>
      </c>
      <c r="X529" s="2">
        <f t="shared" si="66"/>
        <v>0</v>
      </c>
      <c r="Y529" s="2">
        <f t="shared" si="67"/>
        <v>0</v>
      </c>
      <c r="Z529" s="2">
        <f t="shared" si="68"/>
        <v>0</v>
      </c>
      <c r="AA529" s="5" t="str">
        <f t="shared" si="72"/>
        <v/>
      </c>
      <c r="AB529" s="7">
        <f t="shared" si="69"/>
        <v>0.99560154000000001</v>
      </c>
      <c r="AC529" s="7">
        <f t="shared" si="70"/>
        <v>0.99365439</v>
      </c>
      <c r="AD529" s="7">
        <f t="shared" si="71"/>
        <v>0.99992535000000005</v>
      </c>
    </row>
    <row r="530" spans="2:30" x14ac:dyDescent="0.2">
      <c r="B530" s="1">
        <v>527</v>
      </c>
      <c r="C530" s="2">
        <v>20241007896</v>
      </c>
      <c r="D530" s="2">
        <v>0</v>
      </c>
      <c r="E530" s="2">
        <v>48140000</v>
      </c>
      <c r="F530" s="2">
        <v>0.87744999999999995</v>
      </c>
      <c r="G530" s="2">
        <v>1.67</v>
      </c>
      <c r="H530" s="2">
        <v>2076216</v>
      </c>
      <c r="I530" s="2">
        <v>0</v>
      </c>
      <c r="J530" s="2">
        <v>4.99E-2</v>
      </c>
      <c r="K530" s="2">
        <v>3.4799999999999998E-2</v>
      </c>
      <c r="L530" s="2" t="s">
        <v>438</v>
      </c>
      <c r="M530" s="2">
        <v>28524.11896801</v>
      </c>
      <c r="N530" s="2">
        <v>0.88737639999999995</v>
      </c>
      <c r="O530" s="2">
        <v>0.88729999999999998</v>
      </c>
      <c r="P530" s="2">
        <v>4.4578300000000003E-3</v>
      </c>
      <c r="Q530" s="2">
        <v>48392175</v>
      </c>
      <c r="R530" s="2">
        <v>42716154</v>
      </c>
      <c r="S530" s="2">
        <v>42718300</v>
      </c>
      <c r="T530" s="2">
        <v>0.88250996000000004</v>
      </c>
      <c r="U530" s="2">
        <v>0.88267063000000001</v>
      </c>
      <c r="V530" s="2">
        <v>6.5657859999999998E-2</v>
      </c>
      <c r="W530" s="2">
        <f t="shared" si="65"/>
        <v>0</v>
      </c>
      <c r="X530" s="2">
        <f t="shared" si="66"/>
        <v>0</v>
      </c>
      <c r="Y530" s="2">
        <f t="shared" si="67"/>
        <v>0</v>
      </c>
      <c r="Z530" s="2">
        <f t="shared" si="68"/>
        <v>0</v>
      </c>
      <c r="AA530" s="5" t="str">
        <f t="shared" si="72"/>
        <v/>
      </c>
      <c r="AB530" s="7">
        <f t="shared" si="69"/>
        <v>0.99520996000000006</v>
      </c>
      <c r="AC530" s="7">
        <f t="shared" si="70"/>
        <v>0.99537063000000003</v>
      </c>
      <c r="AD530" s="7">
        <f t="shared" si="71"/>
        <v>0.99992360000000002</v>
      </c>
    </row>
    <row r="531" spans="2:30" x14ac:dyDescent="0.2">
      <c r="B531" s="1">
        <v>528</v>
      </c>
      <c r="C531" s="2">
        <v>20241105632</v>
      </c>
      <c r="D531" s="2">
        <v>0</v>
      </c>
      <c r="E531" s="2">
        <v>1095438000</v>
      </c>
      <c r="F531" s="2">
        <v>0.87744999999999995</v>
      </c>
      <c r="G531" s="2">
        <v>2.2400000000000002</v>
      </c>
      <c r="H531" s="2">
        <v>61749700</v>
      </c>
      <c r="I531" s="2">
        <v>936572452</v>
      </c>
      <c r="J531" s="2">
        <v>1.1999999999999999E-3</v>
      </c>
      <c r="K531" s="2">
        <v>7.3599999999999999E-2</v>
      </c>
      <c r="L531" s="2" t="s">
        <v>439</v>
      </c>
      <c r="M531" s="2">
        <v>43524.497581900003</v>
      </c>
      <c r="N531" s="2">
        <v>0.88066933000000003</v>
      </c>
      <c r="O531" s="2">
        <v>0.88060000000000005</v>
      </c>
      <c r="P531" s="2">
        <v>2.27735E-3</v>
      </c>
      <c r="Q531" s="2">
        <v>1090804350</v>
      </c>
      <c r="R531" s="2">
        <v>964693703</v>
      </c>
      <c r="S531" s="2">
        <v>964718650</v>
      </c>
      <c r="T531" s="2">
        <v>0.88403699000000002</v>
      </c>
      <c r="U531" s="2">
        <v>0.88405071000000002</v>
      </c>
      <c r="V531" s="2">
        <v>6.5657859999999998E-2</v>
      </c>
      <c r="W531" s="2">
        <f t="shared" si="65"/>
        <v>0</v>
      </c>
      <c r="X531" s="2">
        <f t="shared" si="66"/>
        <v>0</v>
      </c>
      <c r="Y531" s="2">
        <f t="shared" si="67"/>
        <v>0</v>
      </c>
      <c r="Z531" s="2">
        <f t="shared" si="68"/>
        <v>0</v>
      </c>
      <c r="AA531" s="5" t="str">
        <f t="shared" si="72"/>
        <v/>
      </c>
      <c r="AB531" s="7">
        <f t="shared" si="69"/>
        <v>0.99656301000000003</v>
      </c>
      <c r="AC531" s="7">
        <f t="shared" si="70"/>
        <v>0.99654929000000003</v>
      </c>
      <c r="AD531" s="7">
        <f t="shared" si="71"/>
        <v>0.99993067000000002</v>
      </c>
    </row>
    <row r="532" spans="2:30" x14ac:dyDescent="0.2">
      <c r="B532" s="1">
        <v>529</v>
      </c>
      <c r="C532" s="2">
        <v>20240443668</v>
      </c>
      <c r="D532" s="2">
        <v>0</v>
      </c>
      <c r="E532" s="2">
        <v>41533000</v>
      </c>
      <c r="F532" s="2">
        <v>0.87744999999999995</v>
      </c>
      <c r="G532" s="2">
        <v>0.37</v>
      </c>
      <c r="H532" s="2">
        <v>425778</v>
      </c>
      <c r="I532" s="2">
        <v>0</v>
      </c>
      <c r="J532" s="2">
        <v>4.99E-2</v>
      </c>
      <c r="K532" s="2">
        <v>4.6800000000000001E-2</v>
      </c>
      <c r="L532" s="2" t="s">
        <v>440</v>
      </c>
      <c r="M532" s="2">
        <v>49184.902913689999</v>
      </c>
      <c r="N532" s="2">
        <v>0.87043988999999999</v>
      </c>
      <c r="O532" s="2">
        <v>0.86960000000000004</v>
      </c>
      <c r="P532" s="2">
        <v>8.0266290000000004E-2</v>
      </c>
      <c r="Q532" s="2">
        <v>41103725</v>
      </c>
      <c r="R532" s="2">
        <v>36118643</v>
      </c>
      <c r="S532" s="2">
        <v>36151980</v>
      </c>
      <c r="T532" s="2">
        <v>0.87991118000000001</v>
      </c>
      <c r="U532" s="2">
        <v>0.87876434000000003</v>
      </c>
      <c r="V532" s="2">
        <v>0.16298198999999999</v>
      </c>
      <c r="W532" s="2">
        <f t="shared" si="65"/>
        <v>0</v>
      </c>
      <c r="X532" s="2">
        <f t="shared" si="66"/>
        <v>0</v>
      </c>
      <c r="Y532" s="2">
        <f t="shared" si="67"/>
        <v>0</v>
      </c>
      <c r="Z532" s="2">
        <f t="shared" si="68"/>
        <v>0</v>
      </c>
      <c r="AA532" s="5" t="str">
        <f t="shared" si="72"/>
        <v/>
      </c>
      <c r="AB532" s="7">
        <f t="shared" si="69"/>
        <v>0.98968882000000002</v>
      </c>
      <c r="AC532" s="7">
        <f t="shared" si="70"/>
        <v>0.99083566000000001</v>
      </c>
      <c r="AD532" s="7">
        <f t="shared" si="71"/>
        <v>0.99916011000000005</v>
      </c>
    </row>
    <row r="533" spans="2:30" x14ac:dyDescent="0.2">
      <c r="B533" s="1">
        <v>530</v>
      </c>
      <c r="C533" s="2">
        <v>20240314828</v>
      </c>
      <c r="D533" s="2">
        <v>0</v>
      </c>
      <c r="E533" s="2">
        <v>91200000</v>
      </c>
      <c r="F533" s="2">
        <v>0.87744999999999995</v>
      </c>
      <c r="G533" s="2">
        <v>1.1200000000000001</v>
      </c>
      <c r="H533" s="2">
        <v>6213514</v>
      </c>
      <c r="I533" s="2">
        <v>0</v>
      </c>
      <c r="J533" s="2">
        <v>4.99E-2</v>
      </c>
      <c r="K533" s="2">
        <v>4.3999999999999997E-2</v>
      </c>
      <c r="L533" s="2" t="s">
        <v>441</v>
      </c>
      <c r="M533" s="2">
        <v>42419.263041899998</v>
      </c>
      <c r="N533" s="2">
        <v>0.87636683000000004</v>
      </c>
      <c r="O533" s="2">
        <v>0.87619999999999998</v>
      </c>
      <c r="P533" s="2">
        <v>2.0589909999999999E-2</v>
      </c>
      <c r="Q533" s="2">
        <v>90198200</v>
      </c>
      <c r="R533" s="2">
        <v>79905877</v>
      </c>
      <c r="S533" s="2">
        <v>79924655</v>
      </c>
      <c r="T533" s="2">
        <v>0.88500007999999997</v>
      </c>
      <c r="U533" s="2">
        <v>0.88531172000000002</v>
      </c>
      <c r="V533" s="2">
        <v>6.5657859999999998E-2</v>
      </c>
      <c r="W533" s="2">
        <f t="shared" si="65"/>
        <v>0</v>
      </c>
      <c r="X533" s="2">
        <f t="shared" si="66"/>
        <v>0</v>
      </c>
      <c r="Y533" s="2">
        <f t="shared" si="67"/>
        <v>0</v>
      </c>
      <c r="Z533" s="2">
        <f t="shared" si="68"/>
        <v>0</v>
      </c>
      <c r="AA533" s="5" t="str">
        <f t="shared" si="72"/>
        <v/>
      </c>
      <c r="AB533" s="7">
        <f t="shared" si="69"/>
        <v>0.99119992000000001</v>
      </c>
      <c r="AC533" s="7">
        <f t="shared" si="70"/>
        <v>0.99088827999999995</v>
      </c>
      <c r="AD533" s="7">
        <f t="shared" si="71"/>
        <v>0.99983316999999994</v>
      </c>
    </row>
    <row r="534" spans="2:30" x14ac:dyDescent="0.2">
      <c r="B534" s="1">
        <v>531</v>
      </c>
      <c r="C534" s="2">
        <v>20240212664</v>
      </c>
      <c r="D534" s="2">
        <v>0</v>
      </c>
      <c r="E534" s="2">
        <v>40227000</v>
      </c>
      <c r="F534" s="2">
        <v>0.87744999999999995</v>
      </c>
      <c r="G534" s="2">
        <v>0.46</v>
      </c>
      <c r="H534" s="2">
        <v>2037840</v>
      </c>
      <c r="I534" s="2">
        <v>0</v>
      </c>
      <c r="J534" s="2">
        <v>0</v>
      </c>
      <c r="K534" s="2">
        <v>4.8800000000000003E-2</v>
      </c>
      <c r="L534" s="2" t="s">
        <v>442</v>
      </c>
      <c r="M534" s="2">
        <v>22971.213640000002</v>
      </c>
      <c r="N534" s="2">
        <v>0.87577994999999997</v>
      </c>
      <c r="O534" s="2">
        <v>0.87490000000000001</v>
      </c>
      <c r="P534" s="2">
        <v>9.1272030000000004E-2</v>
      </c>
      <c r="Q534" s="2">
        <v>39823975</v>
      </c>
      <c r="R534" s="2">
        <v>35193284</v>
      </c>
      <c r="S534" s="2">
        <v>35230000</v>
      </c>
      <c r="T534" s="2">
        <v>0.88245452000000002</v>
      </c>
      <c r="U534" s="2">
        <v>0.88256005999999998</v>
      </c>
      <c r="V534" s="2">
        <v>6.5657859999999998E-2</v>
      </c>
      <c r="W534" s="2">
        <f t="shared" si="65"/>
        <v>0</v>
      </c>
      <c r="X534" s="2">
        <f t="shared" si="66"/>
        <v>0</v>
      </c>
      <c r="Y534" s="2">
        <f t="shared" si="67"/>
        <v>0</v>
      </c>
      <c r="Z534" s="2">
        <f t="shared" si="68"/>
        <v>0</v>
      </c>
      <c r="AA534" s="5" t="str">
        <f t="shared" si="72"/>
        <v/>
      </c>
      <c r="AB534" s="7">
        <f t="shared" si="69"/>
        <v>0.99244547999999999</v>
      </c>
      <c r="AC534" s="7">
        <f t="shared" si="70"/>
        <v>0.99233994000000003</v>
      </c>
      <c r="AD534" s="7">
        <f t="shared" si="71"/>
        <v>0.99912005000000004</v>
      </c>
    </row>
    <row r="535" spans="2:30" x14ac:dyDescent="0.2">
      <c r="B535" s="1">
        <v>532</v>
      </c>
      <c r="C535" s="2">
        <v>20240529307</v>
      </c>
      <c r="D535" s="2">
        <v>0</v>
      </c>
      <c r="E535" s="2">
        <v>143943491</v>
      </c>
      <c r="F535" s="2">
        <v>0.87744999999999995</v>
      </c>
      <c r="G535" s="2">
        <v>0.41</v>
      </c>
      <c r="H535" s="2">
        <v>7447443</v>
      </c>
      <c r="I535" s="2">
        <v>0</v>
      </c>
      <c r="J535" s="2">
        <v>0</v>
      </c>
      <c r="K535" s="2">
        <v>4.53E-2</v>
      </c>
      <c r="L535" s="2" t="s">
        <v>22</v>
      </c>
      <c r="M535" s="2">
        <v>1640</v>
      </c>
      <c r="N535" s="2">
        <v>0.88527796000000003</v>
      </c>
      <c r="O535" s="2">
        <v>0.88529999999999998</v>
      </c>
      <c r="P535" s="2">
        <v>8.6423000000000001E-4</v>
      </c>
      <c r="Q535" s="2">
        <v>144186075</v>
      </c>
      <c r="R535" s="2">
        <v>127428756</v>
      </c>
      <c r="S535" s="2">
        <v>127430000</v>
      </c>
      <c r="T535" s="2">
        <v>0.88412946999999997</v>
      </c>
      <c r="U535" s="2">
        <v>0.88283697999999999</v>
      </c>
      <c r="V535" s="2">
        <v>7.9788860000000003E-2</v>
      </c>
      <c r="W535" s="2">
        <f t="shared" si="65"/>
        <v>0</v>
      </c>
      <c r="X535" s="2">
        <f t="shared" si="66"/>
        <v>0</v>
      </c>
      <c r="Y535" s="2">
        <f t="shared" si="67"/>
        <v>0</v>
      </c>
      <c r="Z535" s="2">
        <f t="shared" si="68"/>
        <v>0</v>
      </c>
      <c r="AA535" s="5" t="str">
        <f t="shared" si="72"/>
        <v/>
      </c>
      <c r="AB535" s="7">
        <f t="shared" si="69"/>
        <v>0.99882947</v>
      </c>
      <c r="AC535" s="7">
        <f t="shared" si="70"/>
        <v>0.99753698000000002</v>
      </c>
      <c r="AD535" s="7">
        <f t="shared" si="71"/>
        <v>0.99997796000000005</v>
      </c>
    </row>
    <row r="536" spans="2:30" x14ac:dyDescent="0.2">
      <c r="B536" s="1">
        <v>533</v>
      </c>
      <c r="C536" s="2">
        <v>20240416744</v>
      </c>
      <c r="D536" s="2">
        <v>0</v>
      </c>
      <c r="E536" s="2">
        <v>130490000</v>
      </c>
      <c r="F536" s="2">
        <v>0.87744999999999995</v>
      </c>
      <c r="G536" s="2">
        <v>0.28000000000000003</v>
      </c>
      <c r="H536" s="2">
        <v>7199621</v>
      </c>
      <c r="I536" s="2">
        <v>0</v>
      </c>
      <c r="J536" s="2">
        <v>0</v>
      </c>
      <c r="K536" s="2">
        <v>4.3400000000000001E-2</v>
      </c>
      <c r="L536" s="2" t="s">
        <v>443</v>
      </c>
      <c r="M536" s="2">
        <v>37865.193205030002</v>
      </c>
      <c r="N536" s="2">
        <v>0.88085676999999996</v>
      </c>
      <c r="O536" s="2">
        <v>0.88060000000000005</v>
      </c>
      <c r="P536" s="2">
        <v>2.4254729999999999E-2</v>
      </c>
      <c r="Q536" s="2">
        <v>129955025</v>
      </c>
      <c r="R536" s="2">
        <v>114911350</v>
      </c>
      <c r="S536" s="2">
        <v>114943000</v>
      </c>
      <c r="T536" s="2">
        <v>0.88454131000000003</v>
      </c>
      <c r="U536" s="2">
        <v>0.88344601</v>
      </c>
      <c r="V536" s="2">
        <v>0.11411436</v>
      </c>
      <c r="W536" s="2">
        <f t="shared" si="65"/>
        <v>0</v>
      </c>
      <c r="X536" s="2">
        <f t="shared" si="66"/>
        <v>0</v>
      </c>
      <c r="Y536" s="2">
        <f t="shared" si="67"/>
        <v>0</v>
      </c>
      <c r="Z536" s="2">
        <f t="shared" si="68"/>
        <v>0</v>
      </c>
      <c r="AA536" s="5" t="str">
        <f t="shared" si="72"/>
        <v/>
      </c>
      <c r="AB536" s="7">
        <f t="shared" si="69"/>
        <v>0.99605869000000002</v>
      </c>
      <c r="AC536" s="7">
        <f t="shared" si="70"/>
        <v>0.99715399000000005</v>
      </c>
      <c r="AD536" s="7">
        <f t="shared" si="71"/>
        <v>0.99974323000000009</v>
      </c>
    </row>
    <row r="537" spans="2:30" x14ac:dyDescent="0.2">
      <c r="B537" s="1">
        <v>534</v>
      </c>
      <c r="C537" s="2">
        <v>20240440158</v>
      </c>
      <c r="D537" s="2">
        <v>0</v>
      </c>
      <c r="E537" s="2">
        <v>64317000</v>
      </c>
      <c r="F537" s="2">
        <v>0.87744999999999995</v>
      </c>
      <c r="G537" s="2">
        <v>1.77</v>
      </c>
      <c r="H537" s="2">
        <v>4374775</v>
      </c>
      <c r="I537" s="2">
        <v>0</v>
      </c>
      <c r="J537" s="2">
        <v>6.2E-2</v>
      </c>
      <c r="K537" s="2">
        <v>6.2799999999999995E-2</v>
      </c>
      <c r="L537" s="2" t="s">
        <v>444</v>
      </c>
      <c r="M537" s="2">
        <v>30633.021572729998</v>
      </c>
      <c r="N537" s="2">
        <v>0.87852386999999998</v>
      </c>
      <c r="O537" s="2">
        <v>0.87849999999999995</v>
      </c>
      <c r="P537" s="2">
        <v>3.1142600000000002E-3</v>
      </c>
      <c r="Q537" s="2">
        <v>63782425</v>
      </c>
      <c r="R537" s="2">
        <v>56502017</v>
      </c>
      <c r="S537" s="2">
        <v>56504020</v>
      </c>
      <c r="T537" s="2">
        <v>0.88455055999999999</v>
      </c>
      <c r="U537" s="2">
        <v>0.88594868999999998</v>
      </c>
      <c r="V537" s="2">
        <v>6.5657859999999998E-2</v>
      </c>
      <c r="W537" s="2">
        <f t="shared" si="65"/>
        <v>0</v>
      </c>
      <c r="X537" s="2">
        <f t="shared" si="66"/>
        <v>0</v>
      </c>
      <c r="Y537" s="2">
        <f t="shared" si="67"/>
        <v>0</v>
      </c>
      <c r="Z537" s="2">
        <f t="shared" si="68"/>
        <v>0</v>
      </c>
      <c r="AA537" s="5" t="str">
        <f t="shared" si="72"/>
        <v/>
      </c>
      <c r="AB537" s="7">
        <f t="shared" si="69"/>
        <v>0.99394943999999996</v>
      </c>
      <c r="AC537" s="7">
        <f t="shared" si="70"/>
        <v>0.99255130999999996</v>
      </c>
      <c r="AD537" s="7">
        <f t="shared" si="71"/>
        <v>0.99997612999999996</v>
      </c>
    </row>
    <row r="538" spans="2:30" x14ac:dyDescent="0.2">
      <c r="B538" s="1">
        <v>535</v>
      </c>
      <c r="C538" s="2">
        <v>20240822743</v>
      </c>
      <c r="D538" s="2">
        <v>0</v>
      </c>
      <c r="E538" s="2">
        <v>155800000</v>
      </c>
      <c r="F538" s="2">
        <v>0.87744999999999995</v>
      </c>
      <c r="G538" s="2">
        <v>0.43</v>
      </c>
      <c r="H538" s="2">
        <v>11502905</v>
      </c>
      <c r="I538" s="2">
        <v>0</v>
      </c>
      <c r="J538" s="2">
        <v>9.9900000000000003E-2</v>
      </c>
      <c r="K538" s="2">
        <v>5.6599999999999998E-2</v>
      </c>
      <c r="L538" s="2" t="s">
        <v>445</v>
      </c>
      <c r="M538" s="2">
        <v>49817.196792330004</v>
      </c>
      <c r="N538" s="2">
        <v>0.87463928000000002</v>
      </c>
      <c r="O538" s="2">
        <v>0.87350000000000005</v>
      </c>
      <c r="P538" s="2">
        <v>0.11667202</v>
      </c>
      <c r="Q538" s="2">
        <v>153487200</v>
      </c>
      <c r="R538" s="2">
        <v>136087025</v>
      </c>
      <c r="S538" s="2">
        <v>136268800</v>
      </c>
      <c r="T538" s="2">
        <v>0.88579202000000001</v>
      </c>
      <c r="U538" s="2">
        <v>0.88517429000000003</v>
      </c>
      <c r="V538" s="2">
        <v>6.5657859999999998E-2</v>
      </c>
      <c r="W538" s="2">
        <f t="shared" si="65"/>
        <v>0</v>
      </c>
      <c r="X538" s="2">
        <f t="shared" si="66"/>
        <v>0</v>
      </c>
      <c r="Y538" s="2">
        <f t="shared" si="67"/>
        <v>0</v>
      </c>
      <c r="Z538" s="2">
        <f t="shared" si="68"/>
        <v>0</v>
      </c>
      <c r="AA538" s="5" t="str">
        <f t="shared" si="72"/>
        <v/>
      </c>
      <c r="AB538" s="7">
        <f t="shared" si="69"/>
        <v>0.98770798000000004</v>
      </c>
      <c r="AC538" s="7">
        <f t="shared" si="70"/>
        <v>0.98832571000000002</v>
      </c>
      <c r="AD538" s="7">
        <f t="shared" si="71"/>
        <v>0.99886072000000004</v>
      </c>
    </row>
    <row r="539" spans="2:30" x14ac:dyDescent="0.2">
      <c r="B539" s="1">
        <v>536</v>
      </c>
      <c r="C539" s="2">
        <v>20240320716</v>
      </c>
      <c r="D539" s="2">
        <v>0</v>
      </c>
      <c r="E539" s="2">
        <v>35340000</v>
      </c>
      <c r="F539" s="2">
        <v>0.87744999999999995</v>
      </c>
      <c r="G539" s="2">
        <v>0.7</v>
      </c>
      <c r="H539" s="2">
        <v>1988330</v>
      </c>
      <c r="I539" s="2">
        <v>0</v>
      </c>
      <c r="J539" s="2">
        <v>4.99E-2</v>
      </c>
      <c r="K539" s="2">
        <v>4.7500000000000001E-2</v>
      </c>
      <c r="L539" s="2" t="s">
        <v>446</v>
      </c>
      <c r="M539" s="2">
        <v>44076.277051290002</v>
      </c>
      <c r="N539" s="2">
        <v>0.87763751999999995</v>
      </c>
      <c r="O539" s="2">
        <v>0.87749999999999995</v>
      </c>
      <c r="P539" s="2">
        <v>1.117431E-2</v>
      </c>
      <c r="Q539" s="2">
        <v>35065350</v>
      </c>
      <c r="R539" s="2">
        <v>31011761</v>
      </c>
      <c r="S539" s="2">
        <v>31015710</v>
      </c>
      <c r="T539" s="2">
        <v>0.88337067999999996</v>
      </c>
      <c r="U539" s="2">
        <v>0.88360179999999999</v>
      </c>
      <c r="V539" s="2">
        <v>6.5657859999999998E-2</v>
      </c>
      <c r="W539" s="2">
        <f t="shared" si="65"/>
        <v>0</v>
      </c>
      <c r="X539" s="2">
        <f t="shared" si="66"/>
        <v>0</v>
      </c>
      <c r="Y539" s="2">
        <f t="shared" si="67"/>
        <v>0</v>
      </c>
      <c r="Z539" s="2">
        <f t="shared" si="68"/>
        <v>0</v>
      </c>
      <c r="AA539" s="5" t="str">
        <f t="shared" si="72"/>
        <v/>
      </c>
      <c r="AB539" s="7">
        <f t="shared" si="69"/>
        <v>0.99412931999999998</v>
      </c>
      <c r="AC539" s="7">
        <f t="shared" si="70"/>
        <v>0.99389819999999995</v>
      </c>
      <c r="AD539" s="7">
        <f t="shared" si="71"/>
        <v>0.99986248</v>
      </c>
    </row>
    <row r="540" spans="2:30" x14ac:dyDescent="0.2">
      <c r="B540" s="1">
        <v>537</v>
      </c>
      <c r="C540" s="2">
        <v>20240336778</v>
      </c>
      <c r="D540" s="2">
        <v>0</v>
      </c>
      <c r="E540" s="2">
        <v>217000000</v>
      </c>
      <c r="F540" s="2">
        <v>0.87744999999999995</v>
      </c>
      <c r="G540" s="2">
        <v>0.56999999999999995</v>
      </c>
      <c r="H540" s="2">
        <v>13145342</v>
      </c>
      <c r="I540" s="2">
        <v>0</v>
      </c>
      <c r="J540" s="2">
        <v>4.99E-2</v>
      </c>
      <c r="K540" s="2">
        <v>4.4999999999999998E-2</v>
      </c>
      <c r="L540" s="2" t="s">
        <v>447</v>
      </c>
      <c r="M540" s="2">
        <v>49183.709451850002</v>
      </c>
      <c r="N540" s="2">
        <v>0.89094834000000001</v>
      </c>
      <c r="O540" s="2">
        <v>0.89029999999999998</v>
      </c>
      <c r="P540" s="2">
        <v>6.6711519999999996E-2</v>
      </c>
      <c r="Q540" s="2">
        <v>218337300</v>
      </c>
      <c r="R540" s="2">
        <v>193191026</v>
      </c>
      <c r="S540" s="2">
        <v>193335790</v>
      </c>
      <c r="T540" s="2">
        <v>0.88544314999999996</v>
      </c>
      <c r="U540" s="2">
        <v>0.88426347000000005</v>
      </c>
      <c r="V540" s="2">
        <v>6.5657859999999998E-2</v>
      </c>
      <c r="W540" s="2">
        <f t="shared" si="65"/>
        <v>0</v>
      </c>
      <c r="X540" s="2">
        <f t="shared" si="66"/>
        <v>0</v>
      </c>
      <c r="Y540" s="2">
        <f t="shared" si="67"/>
        <v>0</v>
      </c>
      <c r="Z540" s="2">
        <f t="shared" si="68"/>
        <v>0</v>
      </c>
      <c r="AA540" s="5" t="str">
        <f t="shared" si="72"/>
        <v/>
      </c>
      <c r="AB540" s="7">
        <f t="shared" si="69"/>
        <v>0.99514314999999998</v>
      </c>
      <c r="AC540" s="7">
        <f t="shared" si="70"/>
        <v>0.99396347000000007</v>
      </c>
      <c r="AD540" s="7">
        <f t="shared" si="71"/>
        <v>0.99935165999999997</v>
      </c>
    </row>
    <row r="541" spans="2:30" x14ac:dyDescent="0.2">
      <c r="B541" s="1">
        <v>538</v>
      </c>
      <c r="C541" s="2">
        <v>20241015006</v>
      </c>
      <c r="D541" s="2">
        <v>0</v>
      </c>
      <c r="E541" s="2">
        <v>160940000</v>
      </c>
      <c r="F541" s="2">
        <v>0.87744999999999995</v>
      </c>
      <c r="G541" s="2">
        <v>0.18</v>
      </c>
      <c r="H541" s="2">
        <v>5680708</v>
      </c>
      <c r="I541" s="2">
        <v>0</v>
      </c>
      <c r="J541" s="2">
        <v>1.4800000000000001E-2</v>
      </c>
      <c r="K541" s="2">
        <v>0</v>
      </c>
      <c r="L541" s="2" t="s">
        <v>448</v>
      </c>
      <c r="M541" s="2">
        <v>41926.970774219997</v>
      </c>
      <c r="N541" s="2">
        <v>0.87489729000000005</v>
      </c>
      <c r="O541" s="2">
        <v>0.87429999999999997</v>
      </c>
      <c r="P541" s="2">
        <v>5.9950910000000003E-2</v>
      </c>
      <c r="Q541" s="2">
        <v>159568425</v>
      </c>
      <c r="R541" s="2">
        <v>140709485</v>
      </c>
      <c r="S541" s="2">
        <v>140805970</v>
      </c>
      <c r="T541" s="2">
        <v>0.88487581000000004</v>
      </c>
      <c r="U541" s="2">
        <v>0.88094357999999995</v>
      </c>
      <c r="V541" s="2">
        <v>0.31536940000000002</v>
      </c>
      <c r="W541" s="2">
        <f t="shared" si="65"/>
        <v>0</v>
      </c>
      <c r="X541" s="2">
        <f t="shared" si="66"/>
        <v>0</v>
      </c>
      <c r="Y541" s="2">
        <f t="shared" si="67"/>
        <v>0</v>
      </c>
      <c r="Z541" s="2">
        <f t="shared" si="68"/>
        <v>0</v>
      </c>
      <c r="AA541" s="5" t="str">
        <f t="shared" si="72"/>
        <v/>
      </c>
      <c r="AB541" s="7">
        <f t="shared" si="69"/>
        <v>0.98942418999999993</v>
      </c>
      <c r="AC541" s="7">
        <f t="shared" si="70"/>
        <v>0.99335642000000002</v>
      </c>
      <c r="AD541" s="7">
        <f t="shared" si="71"/>
        <v>0.99940270999999992</v>
      </c>
    </row>
    <row r="542" spans="2:30" x14ac:dyDescent="0.2">
      <c r="B542" s="1">
        <v>539</v>
      </c>
      <c r="C542" s="2">
        <v>20240134599</v>
      </c>
      <c r="D542" s="2">
        <v>0</v>
      </c>
      <c r="E542" s="2">
        <v>114490000</v>
      </c>
      <c r="F542" s="2">
        <v>0.87744999999999995</v>
      </c>
      <c r="G542" s="2">
        <v>0.13</v>
      </c>
      <c r="H542" s="2">
        <v>6346282</v>
      </c>
      <c r="I542" s="2">
        <v>0</v>
      </c>
      <c r="J542" s="2">
        <v>4.0000000000000002E-4</v>
      </c>
      <c r="K542" s="2">
        <v>5.4399999999999997E-2</v>
      </c>
      <c r="L542" s="2" t="s">
        <v>449</v>
      </c>
      <c r="M542" s="2">
        <v>38741.506243759999</v>
      </c>
      <c r="N542" s="2">
        <v>0.89268756999999999</v>
      </c>
      <c r="O542" s="2">
        <v>0.88980000000000004</v>
      </c>
      <c r="P542" s="2">
        <v>0.29293213000000001</v>
      </c>
      <c r="Q542" s="2">
        <v>115209625</v>
      </c>
      <c r="R542" s="2">
        <v>101868422</v>
      </c>
      <c r="S542" s="2">
        <v>102203800</v>
      </c>
      <c r="T542" s="2">
        <v>0.88639186999999997</v>
      </c>
      <c r="U542" s="2">
        <v>0.88341305000000003</v>
      </c>
      <c r="V542" s="2">
        <v>0.39775113000000001</v>
      </c>
      <c r="W542" s="2">
        <f t="shared" si="65"/>
        <v>0</v>
      </c>
      <c r="X542" s="2">
        <f t="shared" si="66"/>
        <v>0</v>
      </c>
      <c r="Y542" s="2">
        <f t="shared" si="67"/>
        <v>0</v>
      </c>
      <c r="Z542" s="2">
        <f t="shared" si="68"/>
        <v>0</v>
      </c>
      <c r="AA542" s="5" t="str">
        <f t="shared" si="72"/>
        <v/>
      </c>
      <c r="AB542" s="7">
        <f t="shared" si="69"/>
        <v>0.99659186999999994</v>
      </c>
      <c r="AC542" s="7">
        <f t="shared" si="70"/>
        <v>0.99361305</v>
      </c>
      <c r="AD542" s="7">
        <f t="shared" si="71"/>
        <v>0.99711243000000005</v>
      </c>
    </row>
    <row r="543" spans="2:30" x14ac:dyDescent="0.2">
      <c r="B543" s="1">
        <v>540</v>
      </c>
      <c r="C543" s="2">
        <v>20241021755</v>
      </c>
      <c r="D543" s="2">
        <v>0</v>
      </c>
      <c r="E543" s="2">
        <v>68477000</v>
      </c>
      <c r="F543" s="2">
        <v>0.87744999999999995</v>
      </c>
      <c r="G543" s="2">
        <v>0.8</v>
      </c>
      <c r="H543" s="2">
        <v>4272203</v>
      </c>
      <c r="I543" s="2">
        <v>0</v>
      </c>
      <c r="J543" s="2">
        <v>4.0000000000000002E-4</v>
      </c>
      <c r="K543" s="2">
        <v>4.0800000000000003E-2</v>
      </c>
      <c r="L543" s="2" t="s">
        <v>450</v>
      </c>
      <c r="M543" s="2">
        <v>28870.605189459999</v>
      </c>
      <c r="N543" s="2">
        <v>0.88179655999999995</v>
      </c>
      <c r="O543" s="2">
        <v>0.88170000000000004</v>
      </c>
      <c r="P543" s="2">
        <v>1.32979E-2</v>
      </c>
      <c r="Q543" s="2">
        <v>68209150</v>
      </c>
      <c r="R543" s="2">
        <v>60373677</v>
      </c>
      <c r="S543" s="2">
        <v>60382783</v>
      </c>
      <c r="T543" s="2">
        <v>0.88447929999999997</v>
      </c>
      <c r="U543" s="2">
        <v>0.88505929999999999</v>
      </c>
      <c r="V543" s="2">
        <v>6.5657859999999998E-2</v>
      </c>
      <c r="W543" s="2">
        <f t="shared" si="65"/>
        <v>0</v>
      </c>
      <c r="X543" s="2">
        <f t="shared" si="66"/>
        <v>0</v>
      </c>
      <c r="Y543" s="2">
        <f t="shared" si="67"/>
        <v>0</v>
      </c>
      <c r="Z543" s="2">
        <f t="shared" si="68"/>
        <v>0</v>
      </c>
      <c r="AA543" s="5" t="str">
        <f t="shared" si="72"/>
        <v/>
      </c>
      <c r="AB543" s="7">
        <f t="shared" si="69"/>
        <v>0.99722070000000007</v>
      </c>
      <c r="AC543" s="7">
        <f t="shared" si="70"/>
        <v>0.99664070000000005</v>
      </c>
      <c r="AD543" s="7">
        <f t="shared" si="71"/>
        <v>0.99990344000000009</v>
      </c>
    </row>
    <row r="544" spans="2:30" x14ac:dyDescent="0.2">
      <c r="B544" s="1">
        <v>541</v>
      </c>
      <c r="C544" s="2">
        <v>20241013703</v>
      </c>
      <c r="D544" s="2">
        <v>0</v>
      </c>
      <c r="E544" s="2">
        <v>1666630000</v>
      </c>
      <c r="F544" s="2">
        <v>0.86745000000000005</v>
      </c>
      <c r="G544" s="2">
        <v>0.52</v>
      </c>
      <c r="H544" s="2">
        <v>66290917</v>
      </c>
      <c r="I544" s="2">
        <v>1438372210</v>
      </c>
      <c r="J544" s="2">
        <v>1E-4</v>
      </c>
      <c r="K544" s="2">
        <v>4.4699999999999997E-2</v>
      </c>
      <c r="L544" s="2" t="s">
        <v>451</v>
      </c>
      <c r="M544" s="2">
        <v>44540.877194770001</v>
      </c>
      <c r="N544" s="2">
        <v>0.86714539999999996</v>
      </c>
      <c r="O544" s="2">
        <v>0.86639999999999995</v>
      </c>
      <c r="P544" s="2">
        <v>7.3818300000000003E-2</v>
      </c>
      <c r="Q544" s="2">
        <v>1654496975</v>
      </c>
      <c r="R544" s="2">
        <v>1443980262</v>
      </c>
      <c r="S544" s="2">
        <v>1445210540</v>
      </c>
      <c r="T544" s="2">
        <v>0.87462680000000004</v>
      </c>
      <c r="U544" s="2">
        <v>0.87155746000000001</v>
      </c>
      <c r="V544" s="2">
        <v>6.5657859999999998E-2</v>
      </c>
      <c r="W544" s="2">
        <f t="shared" si="65"/>
        <v>0</v>
      </c>
      <c r="X544" s="2">
        <f t="shared" si="66"/>
        <v>0</v>
      </c>
      <c r="Y544" s="2">
        <f t="shared" si="67"/>
        <v>0</v>
      </c>
      <c r="Z544" s="2">
        <f t="shared" si="68"/>
        <v>0</v>
      </c>
      <c r="AA544" s="5" t="str">
        <f t="shared" si="72"/>
        <v/>
      </c>
      <c r="AB544" s="7">
        <f t="shared" si="69"/>
        <v>0.99177319999999991</v>
      </c>
      <c r="AC544" s="7">
        <f t="shared" si="70"/>
        <v>0.99484253999999994</v>
      </c>
      <c r="AD544" s="7">
        <f t="shared" si="71"/>
        <v>0.99925459999999999</v>
      </c>
    </row>
    <row r="545" spans="2:30" x14ac:dyDescent="0.2">
      <c r="B545" s="1">
        <v>542</v>
      </c>
      <c r="C545" s="2">
        <v>20240215074</v>
      </c>
      <c r="D545" s="2">
        <v>1</v>
      </c>
      <c r="E545" s="2">
        <v>32559000</v>
      </c>
      <c r="F545" s="2">
        <v>0.87744999999999995</v>
      </c>
      <c r="G545" s="2">
        <v>0.7</v>
      </c>
      <c r="H545" s="2">
        <v>1610419</v>
      </c>
      <c r="I545" s="2">
        <v>0</v>
      </c>
      <c r="J545" s="2">
        <v>4.99E-2</v>
      </c>
      <c r="K545" s="2">
        <v>5.7000000000000002E-2</v>
      </c>
      <c r="L545" s="2" t="s">
        <v>452</v>
      </c>
      <c r="M545" s="2">
        <v>35847.504428610002</v>
      </c>
      <c r="N545" s="2">
        <v>0.88655455999999999</v>
      </c>
      <c r="O545" s="2">
        <v>0.88619999999999999</v>
      </c>
      <c r="P545" s="2">
        <v>3.6764030000000003E-2</v>
      </c>
      <c r="Q545" s="2">
        <v>32658275</v>
      </c>
      <c r="R545" s="2">
        <v>28853360</v>
      </c>
      <c r="S545" s="2">
        <v>28865330</v>
      </c>
      <c r="T545" s="2">
        <v>0.88282327000000005</v>
      </c>
      <c r="U545" s="2">
        <v>0.88259905999999999</v>
      </c>
      <c r="V545" s="2">
        <v>6.5657859999999998E-2</v>
      </c>
      <c r="W545" s="2">
        <f t="shared" si="65"/>
        <v>0</v>
      </c>
      <c r="X545" s="2">
        <f t="shared" si="66"/>
        <v>0</v>
      </c>
      <c r="Y545" s="2">
        <f t="shared" si="67"/>
        <v>0</v>
      </c>
      <c r="Z545" s="2">
        <f t="shared" si="68"/>
        <v>0</v>
      </c>
      <c r="AA545" s="5" t="str">
        <f t="shared" si="72"/>
        <v/>
      </c>
      <c r="AB545" s="7">
        <f t="shared" si="69"/>
        <v>0.99662327000000006</v>
      </c>
      <c r="AC545" s="7">
        <f t="shared" si="70"/>
        <v>0.99639906</v>
      </c>
      <c r="AD545" s="7">
        <f t="shared" si="71"/>
        <v>0.99964544</v>
      </c>
    </row>
    <row r="546" spans="2:30" x14ac:dyDescent="0.2">
      <c r="B546" s="1">
        <v>543</v>
      </c>
      <c r="C546" s="2">
        <v>20240207934</v>
      </c>
      <c r="D546" s="2">
        <v>0</v>
      </c>
      <c r="E546" s="2">
        <v>298078000</v>
      </c>
      <c r="F546" s="2">
        <v>0.87744999999999995</v>
      </c>
      <c r="G546" s="2">
        <v>9.67</v>
      </c>
      <c r="H546" s="2">
        <v>17072699</v>
      </c>
      <c r="I546" s="2">
        <v>249684543</v>
      </c>
      <c r="J546" s="2">
        <v>0.05</v>
      </c>
      <c r="K546" s="2">
        <v>3.9100000000000003E-2</v>
      </c>
      <c r="L546" s="2" t="s">
        <v>453</v>
      </c>
      <c r="M546" s="2">
        <v>33227.211594560002</v>
      </c>
      <c r="N546" s="2">
        <v>0.90077094000000002</v>
      </c>
      <c r="O546" s="2">
        <v>0.89990000000000003</v>
      </c>
      <c r="P546" s="2">
        <v>8.4966689999999997E-2</v>
      </c>
      <c r="Q546" s="2">
        <v>303327225</v>
      </c>
      <c r="R546" s="2">
        <v>268246733</v>
      </c>
      <c r="S546" s="2">
        <v>268500000</v>
      </c>
      <c r="T546" s="2">
        <v>0.88417584999999999</v>
      </c>
      <c r="U546" s="2">
        <v>0.88431663000000005</v>
      </c>
      <c r="V546" s="2">
        <v>6.5657859999999998E-2</v>
      </c>
      <c r="W546" s="2">
        <f t="shared" si="65"/>
        <v>0</v>
      </c>
      <c r="X546" s="2">
        <f t="shared" si="66"/>
        <v>0</v>
      </c>
      <c r="Y546" s="2">
        <f t="shared" si="67"/>
        <v>0</v>
      </c>
      <c r="Z546" s="2">
        <f t="shared" si="68"/>
        <v>0</v>
      </c>
      <c r="AA546" s="5" t="str">
        <f t="shared" si="72"/>
        <v/>
      </c>
      <c r="AB546" s="7">
        <f t="shared" si="69"/>
        <v>0.98427584999999995</v>
      </c>
      <c r="AC546" s="7">
        <f t="shared" si="70"/>
        <v>0.98441663000000001</v>
      </c>
      <c r="AD546" s="7">
        <f t="shared" si="71"/>
        <v>0.99912906000000001</v>
      </c>
    </row>
    <row r="547" spans="2:30" x14ac:dyDescent="0.2">
      <c r="B547" s="1">
        <v>544</v>
      </c>
      <c r="C547" s="2">
        <v>20240816155</v>
      </c>
      <c r="D547" s="2">
        <v>0</v>
      </c>
      <c r="E547" s="2">
        <v>90000000</v>
      </c>
      <c r="F547" s="2">
        <v>0.87744999999999995</v>
      </c>
      <c r="G547" s="2">
        <v>0.41</v>
      </c>
      <c r="H547" s="2">
        <v>3794094</v>
      </c>
      <c r="I547" s="2">
        <v>0</v>
      </c>
      <c r="J547" s="2">
        <v>4.99E-2</v>
      </c>
      <c r="K547" s="2">
        <v>4.5199999999999997E-2</v>
      </c>
      <c r="L547" s="2" t="s">
        <v>454</v>
      </c>
      <c r="M547" s="2">
        <v>40148.461032419997</v>
      </c>
      <c r="N547" s="2">
        <v>0.87787455999999997</v>
      </c>
      <c r="O547" s="2">
        <v>0.87760000000000005</v>
      </c>
      <c r="P547" s="2">
        <v>3.1017779999999998E-2</v>
      </c>
      <c r="Q547" s="2">
        <v>89481825</v>
      </c>
      <c r="R547" s="2">
        <v>78980794</v>
      </c>
      <c r="S547" s="2">
        <v>79008710</v>
      </c>
      <c r="T547" s="2">
        <v>0.88303233999999997</v>
      </c>
      <c r="U547" s="2">
        <v>0.88214148000000003</v>
      </c>
      <c r="V547" s="2">
        <v>8.506408E-2</v>
      </c>
      <c r="W547" s="2">
        <f t="shared" si="65"/>
        <v>0</v>
      </c>
      <c r="X547" s="2">
        <f t="shared" si="66"/>
        <v>0</v>
      </c>
      <c r="Y547" s="2">
        <f t="shared" si="67"/>
        <v>0</v>
      </c>
      <c r="Z547" s="2">
        <f t="shared" si="68"/>
        <v>0</v>
      </c>
      <c r="AA547" s="5" t="str">
        <f t="shared" si="72"/>
        <v/>
      </c>
      <c r="AB547" s="7">
        <f t="shared" si="69"/>
        <v>0.99456766000000008</v>
      </c>
      <c r="AC547" s="7">
        <f t="shared" si="70"/>
        <v>0.99545852000000001</v>
      </c>
      <c r="AD547" s="7">
        <f t="shared" si="71"/>
        <v>0.99972544000000008</v>
      </c>
    </row>
    <row r="548" spans="2:30" x14ac:dyDescent="0.2">
      <c r="B548" s="1">
        <v>545</v>
      </c>
      <c r="C548" s="2">
        <v>20240916000</v>
      </c>
      <c r="D548" s="2">
        <v>0</v>
      </c>
      <c r="E548" s="2">
        <v>70340000</v>
      </c>
      <c r="F548" s="2">
        <v>0.87744999999999995</v>
      </c>
      <c r="G548" s="2">
        <v>0.92</v>
      </c>
      <c r="H548" s="2">
        <v>3392730</v>
      </c>
      <c r="I548" s="2">
        <v>0</v>
      </c>
      <c r="J548" s="2">
        <v>4.99E-2</v>
      </c>
      <c r="K548" s="2">
        <v>6.4399999999999999E-2</v>
      </c>
      <c r="L548" s="2" t="s">
        <v>455</v>
      </c>
      <c r="M548" s="2">
        <v>49549.614313650003</v>
      </c>
      <c r="N548" s="2">
        <v>0.88463944000000005</v>
      </c>
      <c r="O548" s="2">
        <v>0.88429999999999997</v>
      </c>
      <c r="P548" s="2">
        <v>3.7436740000000003E-2</v>
      </c>
      <c r="Q548" s="2">
        <v>70412475</v>
      </c>
      <c r="R548" s="2">
        <v>62199205</v>
      </c>
      <c r="S548" s="2">
        <v>62225538</v>
      </c>
      <c r="T548" s="2">
        <v>0.88292137000000004</v>
      </c>
      <c r="U548" s="2">
        <v>0.88293902000000002</v>
      </c>
      <c r="V548" s="2">
        <v>6.5657859999999998E-2</v>
      </c>
      <c r="W548" s="2">
        <f t="shared" si="65"/>
        <v>0</v>
      </c>
      <c r="X548" s="2">
        <f t="shared" si="66"/>
        <v>0</v>
      </c>
      <c r="Y548" s="2">
        <f t="shared" si="67"/>
        <v>0</v>
      </c>
      <c r="Z548" s="2">
        <f t="shared" si="68"/>
        <v>0</v>
      </c>
      <c r="AA548" s="5" t="str">
        <f t="shared" si="72"/>
        <v/>
      </c>
      <c r="AB548" s="7">
        <f t="shared" si="69"/>
        <v>0.99862137000000006</v>
      </c>
      <c r="AC548" s="7">
        <f t="shared" si="70"/>
        <v>0.99863902000000004</v>
      </c>
      <c r="AD548" s="7">
        <f t="shared" si="71"/>
        <v>0.99966055999999992</v>
      </c>
    </row>
    <row r="549" spans="2:30" x14ac:dyDescent="0.2">
      <c r="B549" s="1">
        <v>546</v>
      </c>
      <c r="C549" s="2">
        <v>20240341176</v>
      </c>
      <c r="D549" s="2">
        <v>0</v>
      </c>
      <c r="E549" s="2">
        <v>84425000</v>
      </c>
      <c r="F549" s="2">
        <v>0.87744999999999995</v>
      </c>
      <c r="G549" s="2">
        <v>0.28000000000000003</v>
      </c>
      <c r="H549" s="2">
        <v>2508745</v>
      </c>
      <c r="I549" s="2">
        <v>0</v>
      </c>
      <c r="J549" s="2">
        <v>4.99E-2</v>
      </c>
      <c r="K549" s="2">
        <v>4.7100000000000003E-2</v>
      </c>
      <c r="L549" s="2" t="s">
        <v>456</v>
      </c>
      <c r="M549" s="2">
        <v>40031.297034679999</v>
      </c>
      <c r="N549" s="2">
        <v>0.87089475999999999</v>
      </c>
      <c r="O549" s="2">
        <v>0.86919999999999997</v>
      </c>
      <c r="P549" s="2">
        <v>0.16545218</v>
      </c>
      <c r="Q549" s="2">
        <v>83284700</v>
      </c>
      <c r="R549" s="2">
        <v>73385607</v>
      </c>
      <c r="S549" s="2">
        <v>73525290</v>
      </c>
      <c r="T549" s="2">
        <v>0.88170866000000003</v>
      </c>
      <c r="U549" s="2">
        <v>0.88049741999999998</v>
      </c>
      <c r="V549" s="2">
        <v>0.18783702999999999</v>
      </c>
      <c r="W549" s="2">
        <f t="shared" si="65"/>
        <v>0</v>
      </c>
      <c r="X549" s="2">
        <f t="shared" si="66"/>
        <v>0</v>
      </c>
      <c r="Y549" s="2">
        <f t="shared" si="67"/>
        <v>0</v>
      </c>
      <c r="Z549" s="2">
        <f t="shared" si="68"/>
        <v>0</v>
      </c>
      <c r="AA549" s="5" t="str">
        <f t="shared" si="72"/>
        <v/>
      </c>
      <c r="AB549" s="7">
        <f t="shared" si="69"/>
        <v>0.98749133999999994</v>
      </c>
      <c r="AC549" s="7">
        <f t="shared" si="70"/>
        <v>0.98870258</v>
      </c>
      <c r="AD549" s="7">
        <f t="shared" si="71"/>
        <v>0.99830523999999998</v>
      </c>
    </row>
    <row r="550" spans="2:30" x14ac:dyDescent="0.2">
      <c r="B550" s="1">
        <v>547</v>
      </c>
      <c r="C550" s="2">
        <v>20240923350</v>
      </c>
      <c r="D550" s="2">
        <v>0</v>
      </c>
      <c r="E550" s="2">
        <v>1057845000</v>
      </c>
      <c r="F550" s="2">
        <v>0.87744999999999995</v>
      </c>
      <c r="G550" s="2">
        <v>1.7</v>
      </c>
      <c r="H550" s="2">
        <v>22792405</v>
      </c>
      <c r="I550" s="2">
        <v>881833654</v>
      </c>
      <c r="J550" s="2">
        <v>0</v>
      </c>
      <c r="K550" s="2">
        <v>6.2600000000000003E-2</v>
      </c>
      <c r="L550" s="2" t="s">
        <v>457</v>
      </c>
      <c r="M550" s="2">
        <v>28652.270804420001</v>
      </c>
      <c r="N550" s="2">
        <v>0.88698060999999995</v>
      </c>
      <c r="O550" s="2">
        <v>0.88690000000000002</v>
      </c>
      <c r="P550" s="2">
        <v>6.7916399999999998E-3</v>
      </c>
      <c r="Q550" s="2">
        <v>1066069800</v>
      </c>
      <c r="R550" s="2">
        <v>938216155</v>
      </c>
      <c r="S550" s="2">
        <v>938288000</v>
      </c>
      <c r="T550" s="2">
        <v>0.87840879999999999</v>
      </c>
      <c r="U550" s="2">
        <v>0.88071496999999999</v>
      </c>
      <c r="V550" s="2">
        <v>6.5657859999999998E-2</v>
      </c>
      <c r="W550" s="2">
        <f t="shared" si="65"/>
        <v>0</v>
      </c>
      <c r="X550" s="2">
        <f t="shared" si="66"/>
        <v>0</v>
      </c>
      <c r="Y550" s="2">
        <f t="shared" si="67"/>
        <v>0</v>
      </c>
      <c r="Z550" s="2">
        <f t="shared" si="68"/>
        <v>0</v>
      </c>
      <c r="AA550" s="5" t="str">
        <f t="shared" si="72"/>
        <v/>
      </c>
      <c r="AB550" s="7">
        <f t="shared" si="69"/>
        <v>0.99150879999999997</v>
      </c>
      <c r="AC550" s="7">
        <f t="shared" si="70"/>
        <v>0.99381496999999996</v>
      </c>
      <c r="AD550" s="7">
        <f t="shared" si="71"/>
        <v>0.99991939000000007</v>
      </c>
    </row>
    <row r="551" spans="2:30" x14ac:dyDescent="0.2">
      <c r="B551" s="1">
        <v>548</v>
      </c>
      <c r="C551" s="2">
        <v>20240927188</v>
      </c>
      <c r="D551" s="2">
        <v>0</v>
      </c>
      <c r="E551" s="2">
        <v>199691000</v>
      </c>
      <c r="F551" s="2">
        <v>0.87744999999999995</v>
      </c>
      <c r="G551" s="2">
        <v>0.41</v>
      </c>
      <c r="H551" s="2">
        <v>3699100</v>
      </c>
      <c r="I551" s="2">
        <v>0</v>
      </c>
      <c r="J551" s="2">
        <v>4.99E-2</v>
      </c>
      <c r="K551" s="2">
        <v>7.5300000000000006E-2</v>
      </c>
      <c r="L551" s="2" t="s">
        <v>458</v>
      </c>
      <c r="M551" s="2">
        <v>28308.917675929999</v>
      </c>
      <c r="N551" s="2">
        <v>0.87150647999999997</v>
      </c>
      <c r="O551" s="2">
        <v>0.86970000000000003</v>
      </c>
      <c r="P551" s="2">
        <v>0.18131011999999999</v>
      </c>
      <c r="Q551" s="2">
        <v>197409100</v>
      </c>
      <c r="R551" s="2">
        <v>173669940</v>
      </c>
      <c r="S551" s="2">
        <v>174032000</v>
      </c>
      <c r="T551" s="2">
        <v>0.88080815999999995</v>
      </c>
      <c r="U551" s="2">
        <v>0.87965181999999997</v>
      </c>
      <c r="V551" s="2">
        <v>0.14097264000000001</v>
      </c>
      <c r="W551" s="2">
        <f t="shared" si="65"/>
        <v>0</v>
      </c>
      <c r="X551" s="2">
        <f t="shared" si="66"/>
        <v>0</v>
      </c>
      <c r="Y551" s="2">
        <f t="shared" si="67"/>
        <v>0</v>
      </c>
      <c r="Z551" s="2">
        <f t="shared" si="68"/>
        <v>0</v>
      </c>
      <c r="AA551" s="5" t="str">
        <f t="shared" si="72"/>
        <v/>
      </c>
      <c r="AB551" s="7">
        <f t="shared" si="69"/>
        <v>0.98889184000000008</v>
      </c>
      <c r="AC551" s="7">
        <f t="shared" si="70"/>
        <v>0.99004818000000006</v>
      </c>
      <c r="AD551" s="7">
        <f t="shared" si="71"/>
        <v>0.99819352000000006</v>
      </c>
    </row>
    <row r="552" spans="2:30" x14ac:dyDescent="0.2">
      <c r="B552" s="1">
        <v>549</v>
      </c>
      <c r="C552" s="2">
        <v>20240443475</v>
      </c>
      <c r="D552" s="2">
        <v>0</v>
      </c>
      <c r="E552" s="2">
        <v>484224000</v>
      </c>
      <c r="F552" s="2">
        <v>0.87744999999999995</v>
      </c>
      <c r="G552" s="2">
        <v>3.05</v>
      </c>
      <c r="H552" s="2">
        <v>38389974</v>
      </c>
      <c r="I552" s="2">
        <v>422416485</v>
      </c>
      <c r="J552" s="2">
        <v>4.99E-2</v>
      </c>
      <c r="K552" s="2">
        <v>0</v>
      </c>
      <c r="L552" s="2" t="s">
        <v>459</v>
      </c>
      <c r="M552" s="2">
        <v>41764.084401369997</v>
      </c>
      <c r="N552" s="2">
        <v>0.87714369999999997</v>
      </c>
      <c r="O552" s="2">
        <v>0.87709999999999999</v>
      </c>
      <c r="P552" s="2">
        <v>2.8792499999999999E-3</v>
      </c>
      <c r="Q552" s="2">
        <v>478677300</v>
      </c>
      <c r="R552" s="2">
        <v>424720088</v>
      </c>
      <c r="S552" s="2">
        <v>424734030</v>
      </c>
      <c r="T552" s="2">
        <v>0.88794921999999998</v>
      </c>
      <c r="U552" s="2">
        <v>0.88652732000000001</v>
      </c>
      <c r="V552" s="2">
        <v>6.5657859999999998E-2</v>
      </c>
      <c r="W552" s="2">
        <f t="shared" si="65"/>
        <v>0</v>
      </c>
      <c r="X552" s="2">
        <f t="shared" si="66"/>
        <v>0</v>
      </c>
      <c r="Y552" s="2">
        <f t="shared" si="67"/>
        <v>0</v>
      </c>
      <c r="Z552" s="2">
        <f t="shared" si="68"/>
        <v>0</v>
      </c>
      <c r="AA552" s="5" t="str">
        <f t="shared" si="72"/>
        <v/>
      </c>
      <c r="AB552" s="7">
        <f t="shared" si="69"/>
        <v>0.98915078000000001</v>
      </c>
      <c r="AC552" s="7">
        <f t="shared" si="70"/>
        <v>0.99057267999999998</v>
      </c>
      <c r="AD552" s="7">
        <f t="shared" si="71"/>
        <v>0.99995630000000002</v>
      </c>
    </row>
    <row r="553" spans="2:30" x14ac:dyDescent="0.2">
      <c r="B553" s="1">
        <v>550</v>
      </c>
      <c r="C553" s="2">
        <v>20240713642</v>
      </c>
      <c r="D553" s="2">
        <v>0</v>
      </c>
      <c r="E553" s="2">
        <v>147367000</v>
      </c>
      <c r="F553" s="2">
        <v>0.87744999999999995</v>
      </c>
      <c r="G553" s="2">
        <v>5.44</v>
      </c>
      <c r="H553" s="2">
        <v>8544646</v>
      </c>
      <c r="I553" s="2">
        <v>0</v>
      </c>
      <c r="J553" s="2">
        <v>4.0000000000000002E-4</v>
      </c>
      <c r="K553" s="2">
        <v>7.4399999999999994E-2</v>
      </c>
      <c r="L553" s="2" t="s">
        <v>460</v>
      </c>
      <c r="M553" s="2">
        <v>29890.182598920001</v>
      </c>
      <c r="N553" s="2">
        <v>0.87520909999999996</v>
      </c>
      <c r="O553" s="2">
        <v>0.87509999999999999</v>
      </c>
      <c r="P553" s="2">
        <v>1.3186130000000001E-2</v>
      </c>
      <c r="Q553" s="2">
        <v>145775100</v>
      </c>
      <c r="R553" s="2">
        <v>128957508</v>
      </c>
      <c r="S553" s="2">
        <v>128976940</v>
      </c>
      <c r="T553" s="2">
        <v>0.88389255</v>
      </c>
      <c r="U553" s="2">
        <v>0.884382</v>
      </c>
      <c r="V553" s="2">
        <v>6.5657859999999998E-2</v>
      </c>
      <c r="W553" s="2">
        <f t="shared" si="65"/>
        <v>0</v>
      </c>
      <c r="X553" s="2">
        <f t="shared" si="66"/>
        <v>0</v>
      </c>
      <c r="Y553" s="2">
        <f t="shared" si="67"/>
        <v>0</v>
      </c>
      <c r="Z553" s="2">
        <f t="shared" si="68"/>
        <v>0</v>
      </c>
      <c r="AA553" s="5" t="str">
        <f t="shared" si="72"/>
        <v/>
      </c>
      <c r="AB553" s="7">
        <f t="shared" si="69"/>
        <v>0.99120744999999999</v>
      </c>
      <c r="AC553" s="7">
        <f t="shared" si="70"/>
        <v>0.99071799999999999</v>
      </c>
      <c r="AD553" s="7">
        <f t="shared" si="71"/>
        <v>0.99989090000000003</v>
      </c>
    </row>
    <row r="554" spans="2:30" x14ac:dyDescent="0.2">
      <c r="B554" s="1">
        <v>551</v>
      </c>
      <c r="C554" s="2">
        <v>20240114973</v>
      </c>
      <c r="D554" s="2">
        <v>0</v>
      </c>
      <c r="E554" s="2">
        <v>101420000</v>
      </c>
      <c r="F554" s="2">
        <v>0.87744999999999995</v>
      </c>
      <c r="G554" s="2">
        <v>0.45</v>
      </c>
      <c r="H554" s="2">
        <v>4722473</v>
      </c>
      <c r="I554" s="2">
        <v>0</v>
      </c>
      <c r="J554" s="2">
        <v>4.0000000000000002E-4</v>
      </c>
      <c r="K554" s="2">
        <v>5.21E-2</v>
      </c>
      <c r="L554" s="2" t="s">
        <v>461</v>
      </c>
      <c r="M554" s="2">
        <v>36611.572088050001</v>
      </c>
      <c r="N554" s="2">
        <v>0.88704565999999996</v>
      </c>
      <c r="O554" s="2">
        <v>0.88670000000000004</v>
      </c>
      <c r="P554" s="2">
        <v>3.5489060000000003E-2</v>
      </c>
      <c r="Q554" s="2">
        <v>101828525</v>
      </c>
      <c r="R554" s="2">
        <v>89928178</v>
      </c>
      <c r="S554" s="2">
        <v>89964171</v>
      </c>
      <c r="T554" s="2">
        <v>0.88333251000000002</v>
      </c>
      <c r="U554" s="2">
        <v>0.88236546999999999</v>
      </c>
      <c r="V554" s="2">
        <v>7.5817570000000001E-2</v>
      </c>
      <c r="W554" s="2">
        <f t="shared" si="65"/>
        <v>0</v>
      </c>
      <c r="X554" s="2">
        <f t="shared" si="66"/>
        <v>0</v>
      </c>
      <c r="Y554" s="2">
        <f t="shared" si="67"/>
        <v>0</v>
      </c>
      <c r="Z554" s="2">
        <f t="shared" si="68"/>
        <v>0</v>
      </c>
      <c r="AA554" s="5" t="str">
        <f t="shared" si="72"/>
        <v/>
      </c>
      <c r="AB554" s="7">
        <f t="shared" si="69"/>
        <v>0.99663250999999997</v>
      </c>
      <c r="AC554" s="7">
        <f t="shared" si="70"/>
        <v>0.99566546999999994</v>
      </c>
      <c r="AD554" s="7">
        <f t="shared" si="71"/>
        <v>0.99965434000000009</v>
      </c>
    </row>
    <row r="555" spans="2:30" x14ac:dyDescent="0.2">
      <c r="B555" s="1">
        <v>552</v>
      </c>
      <c r="C555" s="2">
        <v>20241115457</v>
      </c>
      <c r="D555" s="2">
        <v>0</v>
      </c>
      <c r="E555" s="2">
        <v>22549000</v>
      </c>
      <c r="F555" s="2">
        <v>0.87744999999999995</v>
      </c>
      <c r="G555" s="2">
        <v>0.06</v>
      </c>
      <c r="H555" s="2">
        <v>727355</v>
      </c>
      <c r="I555" s="2">
        <v>0</v>
      </c>
      <c r="J555" s="2">
        <v>0.1065</v>
      </c>
      <c r="K555" s="2">
        <v>4.3099999999999999E-2</v>
      </c>
      <c r="L555" s="2" t="s">
        <v>462</v>
      </c>
      <c r="M555" s="2">
        <v>43339.224656170001</v>
      </c>
      <c r="N555" s="2">
        <v>0.88794097000000005</v>
      </c>
      <c r="O555" s="2">
        <v>0.87980000000000003</v>
      </c>
      <c r="P555" s="2">
        <v>0.81741984000000001</v>
      </c>
      <c r="Q555" s="2">
        <v>22506950</v>
      </c>
      <c r="R555" s="2">
        <v>19837861</v>
      </c>
      <c r="S555" s="2">
        <v>20022181</v>
      </c>
      <c r="T555" s="2">
        <v>0.88530359000000003</v>
      </c>
      <c r="U555" s="2">
        <v>0.88161378000000001</v>
      </c>
      <c r="V555" s="2">
        <v>0.63312941</v>
      </c>
      <c r="W555" s="2">
        <f t="shared" si="65"/>
        <v>1</v>
      </c>
      <c r="X555" s="2">
        <f t="shared" si="66"/>
        <v>1</v>
      </c>
      <c r="Y555" s="2">
        <f t="shared" si="67"/>
        <v>0</v>
      </c>
      <c r="Z555" s="2">
        <f t="shared" si="68"/>
        <v>1</v>
      </c>
      <c r="AA555" s="5" t="str">
        <f t="shared" si="72"/>
        <v>Y</v>
      </c>
      <c r="AB555" s="7">
        <f t="shared" si="69"/>
        <v>0.99449641</v>
      </c>
      <c r="AC555" s="7">
        <f t="shared" si="70"/>
        <v>0.99818622000000001</v>
      </c>
      <c r="AD555" s="7">
        <f t="shared" si="71"/>
        <v>0.99185902999999997</v>
      </c>
    </row>
    <row r="556" spans="2:30" x14ac:dyDescent="0.2">
      <c r="B556" s="1">
        <v>553</v>
      </c>
      <c r="C556" s="2">
        <v>20240821766</v>
      </c>
      <c r="D556" s="2">
        <v>0</v>
      </c>
      <c r="E556" s="2">
        <v>1440200000</v>
      </c>
      <c r="F556" s="2">
        <v>0.86745000000000005</v>
      </c>
      <c r="G556" s="2">
        <v>4.0999999999999996</v>
      </c>
      <c r="H556" s="2">
        <v>140929731</v>
      </c>
      <c r="I556" s="2">
        <v>1238663483</v>
      </c>
      <c r="J556" s="2">
        <v>0</v>
      </c>
      <c r="K556" s="2">
        <v>4.5699999999999998E-2</v>
      </c>
      <c r="L556" s="2" t="s">
        <v>463</v>
      </c>
      <c r="M556" s="2">
        <v>33832.974462539998</v>
      </c>
      <c r="N556" s="2">
        <v>0.87721914000000001</v>
      </c>
      <c r="O556" s="2">
        <v>0.87719999999999998</v>
      </c>
      <c r="P556" s="2">
        <v>3.4112600000000002E-3</v>
      </c>
      <c r="Q556" s="2">
        <v>1434828100</v>
      </c>
      <c r="R556" s="2">
        <v>1263321871</v>
      </c>
      <c r="S556" s="2">
        <v>1263371000</v>
      </c>
      <c r="T556" s="2">
        <v>0.87909548999999998</v>
      </c>
      <c r="U556" s="2">
        <v>0.87893244999999998</v>
      </c>
      <c r="V556" s="2">
        <v>6.5657859999999998E-2</v>
      </c>
      <c r="W556" s="2">
        <f t="shared" si="65"/>
        <v>0</v>
      </c>
      <c r="X556" s="2">
        <f t="shared" si="66"/>
        <v>0</v>
      </c>
      <c r="Y556" s="2">
        <f t="shared" si="67"/>
        <v>0</v>
      </c>
      <c r="Z556" s="2">
        <f t="shared" si="68"/>
        <v>0</v>
      </c>
      <c r="AA556" s="5" t="str">
        <f t="shared" si="72"/>
        <v/>
      </c>
      <c r="AB556" s="7">
        <f t="shared" si="69"/>
        <v>0.99810451</v>
      </c>
      <c r="AC556" s="7">
        <f t="shared" si="70"/>
        <v>0.99826755</v>
      </c>
      <c r="AD556" s="7">
        <f t="shared" si="71"/>
        <v>0.99998085999999997</v>
      </c>
    </row>
    <row r="557" spans="2:30" x14ac:dyDescent="0.2">
      <c r="B557" s="1">
        <v>554</v>
      </c>
      <c r="C557" s="2">
        <v>20240125107</v>
      </c>
      <c r="D557" s="2">
        <v>0</v>
      </c>
      <c r="E557" s="2">
        <v>37920000</v>
      </c>
      <c r="F557" s="2">
        <v>0.87744999999999995</v>
      </c>
      <c r="G557" s="2">
        <v>0.34</v>
      </c>
      <c r="H557" s="2">
        <v>731673</v>
      </c>
      <c r="I557" s="2">
        <v>0</v>
      </c>
      <c r="J557" s="2">
        <v>4.0000000000000002E-4</v>
      </c>
      <c r="K557" s="2">
        <v>5.1499999999999997E-2</v>
      </c>
      <c r="L557" s="2" t="s">
        <v>464</v>
      </c>
      <c r="M557" s="2">
        <v>34413.652288700003</v>
      </c>
      <c r="N557" s="2">
        <v>0.87102953999999999</v>
      </c>
      <c r="O557" s="2">
        <v>0.87090000000000001</v>
      </c>
      <c r="P557" s="2">
        <v>1.4443569999999999E-2</v>
      </c>
      <c r="Q557" s="2">
        <v>37534100</v>
      </c>
      <c r="R557" s="2">
        <v>33023963</v>
      </c>
      <c r="S557" s="2">
        <v>33029440</v>
      </c>
      <c r="T557" s="2">
        <v>0.88016784000000003</v>
      </c>
      <c r="U557" s="2">
        <v>0.87832460000000001</v>
      </c>
      <c r="V557" s="2">
        <v>0.11003857</v>
      </c>
      <c r="W557" s="2">
        <f t="shared" si="65"/>
        <v>0</v>
      </c>
      <c r="X557" s="2">
        <f t="shared" si="66"/>
        <v>0</v>
      </c>
      <c r="Y557" s="2">
        <f t="shared" si="67"/>
        <v>0</v>
      </c>
      <c r="Z557" s="2">
        <f t="shared" si="68"/>
        <v>0</v>
      </c>
      <c r="AA557" s="5" t="str">
        <f t="shared" si="72"/>
        <v/>
      </c>
      <c r="AB557" s="7">
        <f t="shared" si="69"/>
        <v>0.99073215999999997</v>
      </c>
      <c r="AC557" s="7">
        <f t="shared" si="70"/>
        <v>0.9925754</v>
      </c>
      <c r="AD557" s="7">
        <f t="shared" si="71"/>
        <v>0.99987046000000002</v>
      </c>
    </row>
    <row r="558" spans="2:30" x14ac:dyDescent="0.2">
      <c r="B558" s="1">
        <v>555</v>
      </c>
      <c r="C558" s="2">
        <v>20241119359</v>
      </c>
      <c r="D558" s="2">
        <v>0</v>
      </c>
      <c r="E558" s="2">
        <v>41169000</v>
      </c>
      <c r="F558" s="2">
        <v>0.87744999999999995</v>
      </c>
      <c r="G558" s="2">
        <v>0.19</v>
      </c>
      <c r="H558" s="2">
        <v>1640825</v>
      </c>
      <c r="I558" s="2">
        <v>0</v>
      </c>
      <c r="J558" s="2">
        <v>4.99E-2</v>
      </c>
      <c r="K558" s="2">
        <v>4.9200000000000001E-2</v>
      </c>
      <c r="L558" s="2" t="s">
        <v>465</v>
      </c>
      <c r="M558" s="2">
        <v>41639.260366119997</v>
      </c>
      <c r="N558" s="2">
        <v>0.88249774999999997</v>
      </c>
      <c r="O558" s="2">
        <v>0.88239999999999996</v>
      </c>
      <c r="P558" s="2">
        <v>4.8337299999999996E-3</v>
      </c>
      <c r="Q558" s="2">
        <v>41174400</v>
      </c>
      <c r="R558" s="2">
        <v>36329560</v>
      </c>
      <c r="S558" s="2">
        <v>36331550</v>
      </c>
      <c r="T558" s="2">
        <v>0.88391047</v>
      </c>
      <c r="U558" s="2">
        <v>0.88156582999999999</v>
      </c>
      <c r="V558" s="2">
        <v>0.37035993</v>
      </c>
      <c r="W558" s="2">
        <f t="shared" si="65"/>
        <v>0</v>
      </c>
      <c r="X558" s="2">
        <f t="shared" si="66"/>
        <v>0</v>
      </c>
      <c r="Y558" s="2">
        <f t="shared" si="67"/>
        <v>0</v>
      </c>
      <c r="Z558" s="2">
        <f t="shared" si="68"/>
        <v>0</v>
      </c>
      <c r="AA558" s="5" t="str">
        <f t="shared" si="72"/>
        <v/>
      </c>
      <c r="AB558" s="7">
        <f t="shared" si="69"/>
        <v>0.99848952999999996</v>
      </c>
      <c r="AC558" s="7">
        <f t="shared" si="70"/>
        <v>0.99916583000000003</v>
      </c>
      <c r="AD558" s="7">
        <f t="shared" si="71"/>
        <v>0.99990224999999999</v>
      </c>
    </row>
    <row r="559" spans="2:30" x14ac:dyDescent="0.2">
      <c r="B559" s="1">
        <v>556</v>
      </c>
      <c r="C559" s="2">
        <v>20240428889</v>
      </c>
      <c r="D559" s="2">
        <v>0</v>
      </c>
      <c r="E559" s="2">
        <v>113981000</v>
      </c>
      <c r="F559" s="2">
        <v>0.87744999999999995</v>
      </c>
      <c r="G559" s="2">
        <v>2.19</v>
      </c>
      <c r="H559" s="2">
        <v>7504851</v>
      </c>
      <c r="I559" s="2">
        <v>0</v>
      </c>
      <c r="J559" s="2">
        <v>4.99E-2</v>
      </c>
      <c r="K559" s="2">
        <v>3.3300000000000003E-2</v>
      </c>
      <c r="L559" s="2" t="s">
        <v>466</v>
      </c>
      <c r="M559" s="2">
        <v>43635.211102280002</v>
      </c>
      <c r="N559" s="2">
        <v>0.89006141999999999</v>
      </c>
      <c r="O559" s="2">
        <v>0.88990000000000002</v>
      </c>
      <c r="P559" s="2">
        <v>1.547626E-2</v>
      </c>
      <c r="Q559" s="2">
        <v>114550950</v>
      </c>
      <c r="R559" s="2">
        <v>101432451</v>
      </c>
      <c r="S559" s="2">
        <v>101450091</v>
      </c>
      <c r="T559" s="2">
        <v>0.88465658000000003</v>
      </c>
      <c r="U559" s="2">
        <v>0.88538030000000001</v>
      </c>
      <c r="V559" s="2">
        <v>6.5657859999999998E-2</v>
      </c>
      <c r="W559" s="2">
        <f t="shared" si="65"/>
        <v>0</v>
      </c>
      <c r="X559" s="2">
        <f t="shared" si="66"/>
        <v>0</v>
      </c>
      <c r="Y559" s="2">
        <f t="shared" si="67"/>
        <v>0</v>
      </c>
      <c r="Z559" s="2">
        <f t="shared" si="68"/>
        <v>0</v>
      </c>
      <c r="AA559" s="5" t="str">
        <f t="shared" si="72"/>
        <v/>
      </c>
      <c r="AB559" s="7">
        <f t="shared" si="69"/>
        <v>0.99475658</v>
      </c>
      <c r="AC559" s="7">
        <f t="shared" si="70"/>
        <v>0.99548029999999998</v>
      </c>
      <c r="AD559" s="7">
        <f t="shared" si="71"/>
        <v>0.99983858000000003</v>
      </c>
    </row>
    <row r="560" spans="2:30" x14ac:dyDescent="0.2">
      <c r="B560" s="1">
        <v>557</v>
      </c>
      <c r="C560" s="2">
        <v>20240621345</v>
      </c>
      <c r="D560" s="2">
        <v>0</v>
      </c>
      <c r="E560" s="2">
        <v>146944000</v>
      </c>
      <c r="F560" s="2">
        <v>0.87744999999999995</v>
      </c>
      <c r="G560" s="2">
        <v>5.15</v>
      </c>
      <c r="H560" s="2">
        <v>6930579</v>
      </c>
      <c r="I560" s="2">
        <v>0</v>
      </c>
      <c r="J560" s="2">
        <v>0</v>
      </c>
      <c r="K560" s="2">
        <v>6.5299999999999997E-2</v>
      </c>
      <c r="L560" s="2" t="s">
        <v>22</v>
      </c>
      <c r="M560" s="2">
        <v>1640</v>
      </c>
      <c r="N560" s="2">
        <v>0.88426883999999994</v>
      </c>
      <c r="O560" s="2">
        <v>0.88419999999999999</v>
      </c>
      <c r="P560" s="2">
        <v>3.8150599999999999E-3</v>
      </c>
      <c r="Q560" s="2">
        <v>147111575</v>
      </c>
      <c r="R560" s="2">
        <v>129932394</v>
      </c>
      <c r="S560" s="2">
        <v>129938000</v>
      </c>
      <c r="T560" s="2">
        <v>0.88299574999999997</v>
      </c>
      <c r="U560" s="2">
        <v>0.88296061999999997</v>
      </c>
      <c r="V560" s="2">
        <v>6.5657859999999998E-2</v>
      </c>
      <c r="W560" s="2">
        <f t="shared" si="65"/>
        <v>0</v>
      </c>
      <c r="X560" s="2">
        <f t="shared" si="66"/>
        <v>0</v>
      </c>
      <c r="Y560" s="2">
        <f t="shared" si="67"/>
        <v>0</v>
      </c>
      <c r="Z560" s="2">
        <f t="shared" si="68"/>
        <v>0</v>
      </c>
      <c r="AA560" s="5" t="str">
        <f t="shared" si="72"/>
        <v/>
      </c>
      <c r="AB560" s="7">
        <f t="shared" si="69"/>
        <v>0.99879574999999998</v>
      </c>
      <c r="AC560" s="7">
        <f t="shared" si="70"/>
        <v>0.99876061999999999</v>
      </c>
      <c r="AD560" s="7">
        <f t="shared" si="71"/>
        <v>0.99993116000000004</v>
      </c>
    </row>
    <row r="561" spans="2:30" x14ac:dyDescent="0.2">
      <c r="B561" s="1">
        <v>558</v>
      </c>
      <c r="C561" s="2">
        <v>20240205843</v>
      </c>
      <c r="D561" s="2">
        <v>0</v>
      </c>
      <c r="E561" s="2">
        <v>84870000</v>
      </c>
      <c r="F561" s="2">
        <v>0.87744999999999995</v>
      </c>
      <c r="G561" s="2">
        <v>0.17</v>
      </c>
      <c r="H561" s="2">
        <v>3736988</v>
      </c>
      <c r="I561" s="2">
        <v>0</v>
      </c>
      <c r="J561" s="2">
        <v>4.99E-2</v>
      </c>
      <c r="K561" s="2">
        <v>5.1999999999999998E-2</v>
      </c>
      <c r="L561" s="2" t="s">
        <v>467</v>
      </c>
      <c r="M561" s="2">
        <v>23293.459334359999</v>
      </c>
      <c r="N561" s="2">
        <v>0.87936080000000005</v>
      </c>
      <c r="O561" s="2">
        <v>0.87909999999999999</v>
      </c>
      <c r="P561" s="2">
        <v>3.0048310000000002E-2</v>
      </c>
      <c r="Q561" s="2">
        <v>84503825</v>
      </c>
      <c r="R561" s="2">
        <v>74605849</v>
      </c>
      <c r="S561" s="2">
        <v>74631351</v>
      </c>
      <c r="T561" s="2">
        <v>0.88435470000000005</v>
      </c>
      <c r="U561" s="2">
        <v>0.88231375000000001</v>
      </c>
      <c r="V561" s="2">
        <v>0.28518248000000002</v>
      </c>
      <c r="W561" s="2">
        <f t="shared" si="65"/>
        <v>0</v>
      </c>
      <c r="X561" s="2">
        <f t="shared" si="66"/>
        <v>0</v>
      </c>
      <c r="Y561" s="2">
        <f t="shared" si="67"/>
        <v>0</v>
      </c>
      <c r="Z561" s="2">
        <f t="shared" si="68"/>
        <v>0</v>
      </c>
      <c r="AA561" s="5" t="str">
        <f t="shared" si="72"/>
        <v/>
      </c>
      <c r="AB561" s="7">
        <f t="shared" si="69"/>
        <v>0.99474529999999994</v>
      </c>
      <c r="AC561" s="7">
        <f t="shared" si="70"/>
        <v>0.99678624999999998</v>
      </c>
      <c r="AD561" s="7">
        <f t="shared" si="71"/>
        <v>0.99973919999999994</v>
      </c>
    </row>
    <row r="562" spans="2:30" x14ac:dyDescent="0.2">
      <c r="B562" s="1">
        <v>559</v>
      </c>
      <c r="C562" s="2">
        <v>20240815345</v>
      </c>
      <c r="D562" s="2">
        <v>0</v>
      </c>
      <c r="E562" s="2">
        <v>587860000</v>
      </c>
      <c r="F562" s="2">
        <v>0.87744999999999995</v>
      </c>
      <c r="G562" s="2">
        <v>5.66</v>
      </c>
      <c r="H562" s="2">
        <v>29008705</v>
      </c>
      <c r="I562" s="2">
        <v>507993016</v>
      </c>
      <c r="J562" s="2">
        <v>1E-4</v>
      </c>
      <c r="K562" s="2">
        <v>4.7300000000000002E-2</v>
      </c>
      <c r="L562" s="2" t="s">
        <v>468</v>
      </c>
      <c r="M562" s="2">
        <v>42663.328243099997</v>
      </c>
      <c r="N562" s="2">
        <v>0.87790714999999997</v>
      </c>
      <c r="O562" s="2">
        <v>0.87780000000000002</v>
      </c>
      <c r="P562" s="2">
        <v>5.8316599999999998E-3</v>
      </c>
      <c r="Q562" s="2">
        <v>584075675</v>
      </c>
      <c r="R562" s="2">
        <v>516052218</v>
      </c>
      <c r="S562" s="2">
        <v>516086500</v>
      </c>
      <c r="T562" s="2">
        <v>0.88323801000000002</v>
      </c>
      <c r="U562" s="2">
        <v>0.88276712000000002</v>
      </c>
      <c r="V562" s="2">
        <v>6.5657859999999998E-2</v>
      </c>
      <c r="W562" s="2">
        <f t="shared" si="65"/>
        <v>0</v>
      </c>
      <c r="X562" s="2">
        <f t="shared" si="66"/>
        <v>0</v>
      </c>
      <c r="Y562" s="2">
        <f t="shared" si="67"/>
        <v>0</v>
      </c>
      <c r="Z562" s="2">
        <f t="shared" si="68"/>
        <v>0</v>
      </c>
      <c r="AA562" s="5" t="str">
        <f t="shared" si="72"/>
        <v/>
      </c>
      <c r="AB562" s="7">
        <f t="shared" si="69"/>
        <v>0.99456199000000001</v>
      </c>
      <c r="AC562" s="7">
        <f t="shared" si="70"/>
        <v>0.99503288000000001</v>
      </c>
      <c r="AD562" s="7">
        <f t="shared" si="71"/>
        <v>0.99989285000000006</v>
      </c>
    </row>
    <row r="563" spans="2:30" x14ac:dyDescent="0.2">
      <c r="B563" s="1">
        <v>560</v>
      </c>
      <c r="C563" s="2">
        <v>20240917067</v>
      </c>
      <c r="D563" s="2">
        <v>0</v>
      </c>
      <c r="E563" s="2">
        <v>35974000</v>
      </c>
      <c r="F563" s="2">
        <v>0.87744999999999995</v>
      </c>
      <c r="G563" s="2">
        <v>1.05</v>
      </c>
      <c r="H563" s="2">
        <v>1692127</v>
      </c>
      <c r="I563" s="2">
        <v>0</v>
      </c>
      <c r="J563" s="2">
        <v>4.99E-2</v>
      </c>
      <c r="K563" s="2">
        <v>5.7200000000000001E-2</v>
      </c>
      <c r="L563" s="2" t="s">
        <v>469</v>
      </c>
      <c r="M563" s="2">
        <v>48325.223474669998</v>
      </c>
      <c r="N563" s="2">
        <v>0.87024133999999997</v>
      </c>
      <c r="O563" s="2">
        <v>0.87</v>
      </c>
      <c r="P563" s="2">
        <v>2.268305E-2</v>
      </c>
      <c r="Q563" s="2">
        <v>35432825</v>
      </c>
      <c r="R563" s="2">
        <v>31297902</v>
      </c>
      <c r="S563" s="2">
        <v>31306062</v>
      </c>
      <c r="T563" s="2">
        <v>0.88236811000000004</v>
      </c>
      <c r="U563" s="2">
        <v>0.88244268000000003</v>
      </c>
      <c r="V563" s="2">
        <v>6.5657859999999998E-2</v>
      </c>
      <c r="W563" s="2">
        <f t="shared" si="65"/>
        <v>0</v>
      </c>
      <c r="X563" s="2">
        <f t="shared" si="66"/>
        <v>0</v>
      </c>
      <c r="Y563" s="2">
        <f t="shared" si="67"/>
        <v>0</v>
      </c>
      <c r="Z563" s="2">
        <f t="shared" si="68"/>
        <v>0</v>
      </c>
      <c r="AA563" s="5" t="str">
        <f t="shared" si="72"/>
        <v/>
      </c>
      <c r="AB563" s="7">
        <f t="shared" si="69"/>
        <v>0.98763188999999996</v>
      </c>
      <c r="AC563" s="7">
        <f t="shared" si="70"/>
        <v>0.98755731999999996</v>
      </c>
      <c r="AD563" s="7">
        <f t="shared" si="71"/>
        <v>0.99975866000000002</v>
      </c>
    </row>
    <row r="564" spans="2:30" x14ac:dyDescent="0.2">
      <c r="B564" s="1">
        <v>561</v>
      </c>
      <c r="C564" s="2">
        <v>20241020076</v>
      </c>
      <c r="D564" s="2">
        <v>1</v>
      </c>
      <c r="E564" s="2">
        <v>323500000</v>
      </c>
      <c r="F564" s="2">
        <v>0.87744999999999995</v>
      </c>
      <c r="G564" s="2">
        <v>6.85</v>
      </c>
      <c r="H564" s="2">
        <v>28572509</v>
      </c>
      <c r="I564" s="2">
        <v>274808563</v>
      </c>
      <c r="J564" s="2">
        <v>9.98E-2</v>
      </c>
      <c r="K564" s="2">
        <v>1.61E-2</v>
      </c>
      <c r="L564" s="2" t="s">
        <v>470</v>
      </c>
      <c r="M564" s="2">
        <v>41149.563906290001</v>
      </c>
      <c r="N564" s="2">
        <v>0.89489260999999998</v>
      </c>
      <c r="O564" s="2">
        <v>0.89490000000000003</v>
      </c>
      <c r="P564" s="2">
        <v>9.1314E-4</v>
      </c>
      <c r="Q564" s="2">
        <v>325936800</v>
      </c>
      <c r="R564" s="2">
        <v>289494806</v>
      </c>
      <c r="S564" s="2">
        <v>289497760</v>
      </c>
      <c r="T564" s="2">
        <v>0.88789700999999999</v>
      </c>
      <c r="U564" s="2">
        <v>0.88627637000000004</v>
      </c>
      <c r="V564" s="2">
        <v>6.5657859999999998E-2</v>
      </c>
      <c r="W564" s="2">
        <f t="shared" si="65"/>
        <v>0</v>
      </c>
      <c r="X564" s="2">
        <f t="shared" si="66"/>
        <v>0</v>
      </c>
      <c r="Y564" s="2">
        <f t="shared" si="67"/>
        <v>0</v>
      </c>
      <c r="Z564" s="2">
        <f t="shared" si="68"/>
        <v>0</v>
      </c>
      <c r="AA564" s="5" t="str">
        <f t="shared" si="72"/>
        <v/>
      </c>
      <c r="AB564" s="7">
        <f t="shared" si="69"/>
        <v>0.99299700999999996</v>
      </c>
      <c r="AC564" s="7">
        <f t="shared" si="70"/>
        <v>0.99137637000000001</v>
      </c>
      <c r="AD564" s="7">
        <f t="shared" si="71"/>
        <v>0.99999260999999995</v>
      </c>
    </row>
    <row r="565" spans="2:30" x14ac:dyDescent="0.2">
      <c r="B565" s="1">
        <v>562</v>
      </c>
      <c r="C565" s="2">
        <v>20240345119</v>
      </c>
      <c r="D565" s="2">
        <v>0</v>
      </c>
      <c r="E565" s="2">
        <v>93889000</v>
      </c>
      <c r="F565" s="2">
        <v>0.87744999999999995</v>
      </c>
      <c r="G565" s="2">
        <v>0.44</v>
      </c>
      <c r="H565" s="2">
        <v>3328998</v>
      </c>
      <c r="I565" s="2">
        <v>0</v>
      </c>
      <c r="J565" s="2">
        <v>4.99E-2</v>
      </c>
      <c r="K565" s="2">
        <v>0</v>
      </c>
      <c r="L565" s="2" t="s">
        <v>471</v>
      </c>
      <c r="M565" s="2">
        <v>37563.233681170001</v>
      </c>
      <c r="N565" s="2">
        <v>0.87875831999999998</v>
      </c>
      <c r="O565" s="2">
        <v>0.87709999999999999</v>
      </c>
      <c r="P565" s="2">
        <v>0.16085696999999999</v>
      </c>
      <c r="Q565" s="2">
        <v>93391925</v>
      </c>
      <c r="R565" s="2">
        <v>82354713</v>
      </c>
      <c r="S565" s="2">
        <v>82505740</v>
      </c>
      <c r="T565" s="2">
        <v>0.88287607999999995</v>
      </c>
      <c r="U565" s="2">
        <v>0.88080066999999995</v>
      </c>
      <c r="V565" s="2">
        <v>7.4394979999999999E-2</v>
      </c>
      <c r="W565" s="2">
        <f t="shared" si="65"/>
        <v>0</v>
      </c>
      <c r="X565" s="2">
        <f t="shared" si="66"/>
        <v>0</v>
      </c>
      <c r="Y565" s="2">
        <f t="shared" si="67"/>
        <v>0</v>
      </c>
      <c r="Z565" s="2">
        <f t="shared" si="68"/>
        <v>0</v>
      </c>
      <c r="AA565" s="5" t="str">
        <f t="shared" si="72"/>
        <v/>
      </c>
      <c r="AB565" s="7">
        <f t="shared" si="69"/>
        <v>0.99422392000000004</v>
      </c>
      <c r="AC565" s="7">
        <f t="shared" si="70"/>
        <v>0.99629933000000004</v>
      </c>
      <c r="AD565" s="7">
        <f t="shared" si="71"/>
        <v>0.99834168000000001</v>
      </c>
    </row>
    <row r="566" spans="2:30" x14ac:dyDescent="0.2">
      <c r="B566" s="1">
        <v>563</v>
      </c>
      <c r="C566" s="2">
        <v>20240626224</v>
      </c>
      <c r="D566" s="2">
        <v>0</v>
      </c>
      <c r="E566" s="2">
        <v>91234000</v>
      </c>
      <c r="F566" s="2">
        <v>0.87744999999999995</v>
      </c>
      <c r="G566" s="2">
        <v>0.97</v>
      </c>
      <c r="H566" s="2">
        <v>5202303</v>
      </c>
      <c r="I566" s="2">
        <v>0</v>
      </c>
      <c r="J566" s="2">
        <v>0</v>
      </c>
      <c r="K566" s="2">
        <v>4.4600000000000001E-2</v>
      </c>
      <c r="L566" s="2" t="s">
        <v>22</v>
      </c>
      <c r="M566" s="2">
        <v>1640</v>
      </c>
      <c r="N566" s="2">
        <v>0.87352865999999996</v>
      </c>
      <c r="O566" s="2">
        <v>0.87329999999999997</v>
      </c>
      <c r="P566" s="2">
        <v>2.427385E-2</v>
      </c>
      <c r="Q566" s="2">
        <v>90074450</v>
      </c>
      <c r="R566" s="2">
        <v>79673368</v>
      </c>
      <c r="S566" s="2">
        <v>79695514</v>
      </c>
      <c r="T566" s="2">
        <v>0.88425677000000003</v>
      </c>
      <c r="U566" s="2">
        <v>0.88353181000000003</v>
      </c>
      <c r="V566" s="2">
        <v>6.5657859999999998E-2</v>
      </c>
      <c r="W566" s="2">
        <f t="shared" si="65"/>
        <v>0</v>
      </c>
      <c r="X566" s="2">
        <f t="shared" si="66"/>
        <v>0</v>
      </c>
      <c r="Y566" s="2">
        <f t="shared" si="67"/>
        <v>0</v>
      </c>
      <c r="Z566" s="2">
        <f t="shared" si="68"/>
        <v>0</v>
      </c>
      <c r="AA566" s="5" t="str">
        <f t="shared" si="72"/>
        <v/>
      </c>
      <c r="AB566" s="7">
        <f t="shared" si="69"/>
        <v>0.98904322999999994</v>
      </c>
      <c r="AC566" s="7">
        <f t="shared" si="70"/>
        <v>0.98976818999999994</v>
      </c>
      <c r="AD566" s="7">
        <f t="shared" si="71"/>
        <v>0.99977134000000001</v>
      </c>
    </row>
    <row r="567" spans="2:30" x14ac:dyDescent="0.2">
      <c r="B567" s="1">
        <v>564</v>
      </c>
      <c r="C567" s="2">
        <v>20240710451</v>
      </c>
      <c r="D567" s="2">
        <v>0</v>
      </c>
      <c r="E567" s="2">
        <v>75000000</v>
      </c>
      <c r="F567" s="2">
        <v>0.87744999999999995</v>
      </c>
      <c r="G567" s="2">
        <v>1.81</v>
      </c>
      <c r="H567" s="2">
        <v>4031043</v>
      </c>
      <c r="I567" s="2">
        <v>0</v>
      </c>
      <c r="J567" s="2">
        <v>4.99E-2</v>
      </c>
      <c r="K567" s="2">
        <v>5.74E-2</v>
      </c>
      <c r="L567" s="2" t="s">
        <v>472</v>
      </c>
      <c r="M567" s="2">
        <v>47784.065668460004</v>
      </c>
      <c r="N567" s="2">
        <v>0.87035600000000002</v>
      </c>
      <c r="O567" s="2">
        <v>0.87029999999999996</v>
      </c>
      <c r="P567" s="2">
        <v>3.9960000000000004E-3</v>
      </c>
      <c r="Q567" s="2">
        <v>73827225</v>
      </c>
      <c r="R567" s="2">
        <v>65273703</v>
      </c>
      <c r="S567" s="2">
        <v>65276700</v>
      </c>
      <c r="T567" s="2">
        <v>0.88335638000000005</v>
      </c>
      <c r="U567" s="2">
        <v>0.88382145999999995</v>
      </c>
      <c r="V567" s="2">
        <v>6.5657859999999998E-2</v>
      </c>
      <c r="W567" s="2">
        <f t="shared" si="65"/>
        <v>0</v>
      </c>
      <c r="X567" s="2">
        <f t="shared" si="66"/>
        <v>0</v>
      </c>
      <c r="Y567" s="2">
        <f t="shared" si="67"/>
        <v>0</v>
      </c>
      <c r="Z567" s="2">
        <f t="shared" si="68"/>
        <v>0</v>
      </c>
      <c r="AA567" s="5" t="str">
        <f t="shared" si="72"/>
        <v/>
      </c>
      <c r="AB567" s="7">
        <f t="shared" si="69"/>
        <v>0.98694361999999991</v>
      </c>
      <c r="AC567" s="7">
        <f t="shared" si="70"/>
        <v>0.98647854000000001</v>
      </c>
      <c r="AD567" s="7">
        <f t="shared" si="71"/>
        <v>0.99994399999999994</v>
      </c>
    </row>
    <row r="568" spans="2:30" x14ac:dyDescent="0.2">
      <c r="B568" s="1">
        <v>565</v>
      </c>
      <c r="C568" s="2">
        <v>20240330766</v>
      </c>
      <c r="D568" s="2">
        <v>0</v>
      </c>
      <c r="E568" s="2">
        <v>53370000</v>
      </c>
      <c r="F568" s="2">
        <v>0.87744999999999995</v>
      </c>
      <c r="G568" s="2">
        <v>8.4600000000000009</v>
      </c>
      <c r="H568" s="2">
        <v>3014610</v>
      </c>
      <c r="I568" s="2">
        <v>0</v>
      </c>
      <c r="J568" s="2">
        <v>4.0000000000000002E-4</v>
      </c>
      <c r="K568" s="2">
        <v>0</v>
      </c>
      <c r="L568" s="2" t="s">
        <v>473</v>
      </c>
      <c r="M568" s="2">
        <v>49522.837925580003</v>
      </c>
      <c r="N568" s="2">
        <v>0.88101368000000002</v>
      </c>
      <c r="O568" s="2">
        <v>0.88100000000000001</v>
      </c>
      <c r="P568" s="2">
        <v>1.0174299999999999E-3</v>
      </c>
      <c r="Q568" s="2">
        <v>53165100</v>
      </c>
      <c r="R568" s="2">
        <v>47019157</v>
      </c>
      <c r="S568" s="2">
        <v>47019700</v>
      </c>
      <c r="T568" s="2">
        <v>0.88267613</v>
      </c>
      <c r="U568" s="2">
        <v>0.88499176999999996</v>
      </c>
      <c r="V568" s="2">
        <v>6.5657859999999998E-2</v>
      </c>
      <c r="W568" s="2">
        <f t="shared" si="65"/>
        <v>0</v>
      </c>
      <c r="X568" s="2">
        <f t="shared" si="66"/>
        <v>0</v>
      </c>
      <c r="Y568" s="2">
        <f t="shared" si="67"/>
        <v>0</v>
      </c>
      <c r="Z568" s="2">
        <f t="shared" si="68"/>
        <v>0</v>
      </c>
      <c r="AA568" s="5" t="str">
        <f t="shared" si="72"/>
        <v/>
      </c>
      <c r="AB568" s="7">
        <f t="shared" si="69"/>
        <v>0.99832387</v>
      </c>
      <c r="AC568" s="7">
        <f t="shared" si="70"/>
        <v>0.99600823000000005</v>
      </c>
      <c r="AD568" s="7">
        <f t="shared" si="71"/>
        <v>0.99998631999999998</v>
      </c>
    </row>
    <row r="569" spans="2:30" x14ac:dyDescent="0.2">
      <c r="B569" s="1">
        <v>566</v>
      </c>
      <c r="C569" s="2">
        <v>20240814253</v>
      </c>
      <c r="D569" s="2">
        <v>0</v>
      </c>
      <c r="E569" s="2">
        <v>65450000</v>
      </c>
      <c r="F569" s="2">
        <v>0.87744999999999995</v>
      </c>
      <c r="G569" s="2">
        <v>0.36</v>
      </c>
      <c r="H569" s="2">
        <v>3924496</v>
      </c>
      <c r="I569" s="2">
        <v>0</v>
      </c>
      <c r="J569" s="2">
        <v>9.98E-2</v>
      </c>
      <c r="K569" s="2">
        <v>8.6599999999999996E-2</v>
      </c>
      <c r="L569" s="2" t="s">
        <v>474</v>
      </c>
      <c r="M569" s="2">
        <v>30568.790935950001</v>
      </c>
      <c r="N569" s="2">
        <v>0.88622856999999999</v>
      </c>
      <c r="O569" s="2">
        <v>0.88600000000000001</v>
      </c>
      <c r="P569" s="2">
        <v>2.210084E-2</v>
      </c>
      <c r="Q569" s="2">
        <v>65540200</v>
      </c>
      <c r="R569" s="2">
        <v>57989195</v>
      </c>
      <c r="S569" s="2">
        <v>58003660</v>
      </c>
      <c r="T569" s="2">
        <v>0.88405257999999998</v>
      </c>
      <c r="U569" s="2">
        <v>0.88308953999999995</v>
      </c>
      <c r="V569" s="2">
        <v>0.39337548999999999</v>
      </c>
      <c r="W569" s="2">
        <f t="shared" si="65"/>
        <v>0</v>
      </c>
      <c r="X569" s="2">
        <f t="shared" si="66"/>
        <v>0</v>
      </c>
      <c r="Y569" s="2">
        <f t="shared" si="67"/>
        <v>0</v>
      </c>
      <c r="Z569" s="2">
        <f t="shared" si="68"/>
        <v>0</v>
      </c>
      <c r="AA569" s="5" t="str">
        <f t="shared" si="72"/>
        <v/>
      </c>
      <c r="AB569" s="7">
        <f t="shared" si="69"/>
        <v>0.99805257999999997</v>
      </c>
      <c r="AC569" s="7">
        <f t="shared" si="70"/>
        <v>0.99708953999999994</v>
      </c>
      <c r="AD569" s="7">
        <f t="shared" si="71"/>
        <v>0.99977143000000002</v>
      </c>
    </row>
    <row r="570" spans="2:30" x14ac:dyDescent="0.2">
      <c r="B570" s="1">
        <v>567</v>
      </c>
      <c r="C570" s="2">
        <v>20240230241</v>
      </c>
      <c r="D570" s="2">
        <v>0</v>
      </c>
      <c r="E570" s="2">
        <v>208338000</v>
      </c>
      <c r="F570" s="2">
        <v>0.87744999999999995</v>
      </c>
      <c r="G570" s="2">
        <v>0.72</v>
      </c>
      <c r="H570" s="2">
        <v>9271250</v>
      </c>
      <c r="I570" s="2">
        <v>0</v>
      </c>
      <c r="J570" s="2">
        <v>4.99E-2</v>
      </c>
      <c r="K570" s="2">
        <v>4.6899999999999997E-2</v>
      </c>
      <c r="L570" s="2" t="s">
        <v>475</v>
      </c>
      <c r="M570" s="2">
        <v>43295.821619679999</v>
      </c>
      <c r="N570" s="2">
        <v>0.88220100999999995</v>
      </c>
      <c r="O570" s="2">
        <v>0.88190000000000002</v>
      </c>
      <c r="P570" s="2">
        <v>3.2169360000000001E-2</v>
      </c>
      <c r="Q570" s="2">
        <v>208094800</v>
      </c>
      <c r="R570" s="2">
        <v>183728974</v>
      </c>
      <c r="S570" s="2">
        <v>183795995</v>
      </c>
      <c r="T570" s="2">
        <v>0.88354743000000002</v>
      </c>
      <c r="U570" s="2">
        <v>0.88210502000000002</v>
      </c>
      <c r="V570" s="2">
        <v>6.5657859999999998E-2</v>
      </c>
      <c r="W570" s="2">
        <f t="shared" si="65"/>
        <v>0</v>
      </c>
      <c r="X570" s="2">
        <f t="shared" si="66"/>
        <v>1</v>
      </c>
      <c r="Y570" s="2">
        <f t="shared" si="67"/>
        <v>0</v>
      </c>
      <c r="Z570" s="2">
        <f t="shared" si="68"/>
        <v>0</v>
      </c>
      <c r="AA570" s="5" t="str">
        <f t="shared" si="72"/>
        <v>Y</v>
      </c>
      <c r="AB570" s="7">
        <f t="shared" si="69"/>
        <v>0.99835256999999999</v>
      </c>
      <c r="AC570" s="7">
        <f t="shared" si="70"/>
        <v>0.99979498</v>
      </c>
      <c r="AD570" s="7">
        <f t="shared" si="71"/>
        <v>0.99969899000000007</v>
      </c>
    </row>
    <row r="571" spans="2:30" x14ac:dyDescent="0.2">
      <c r="B571" s="1">
        <v>568</v>
      </c>
      <c r="C571" s="2">
        <v>20240400014</v>
      </c>
      <c r="D571" s="2">
        <v>0</v>
      </c>
      <c r="E571" s="2">
        <v>32300000</v>
      </c>
      <c r="F571" s="2">
        <v>0.87744999999999995</v>
      </c>
      <c r="G571" s="2">
        <v>0.98</v>
      </c>
      <c r="H571" s="2">
        <v>1423912</v>
      </c>
      <c r="I571" s="2">
        <v>0</v>
      </c>
      <c r="J571" s="2">
        <v>4.99E-2</v>
      </c>
      <c r="K571" s="2">
        <v>5.11E-2</v>
      </c>
      <c r="L571" s="2" t="s">
        <v>476</v>
      </c>
      <c r="M571" s="2">
        <v>38191.976445679997</v>
      </c>
      <c r="N571" s="2">
        <v>0.88741789000000004</v>
      </c>
      <c r="O571" s="2">
        <v>0.88719999999999999</v>
      </c>
      <c r="P571" s="2">
        <v>1.7882350000000002E-2</v>
      </c>
      <c r="Q571" s="2">
        <v>32461475</v>
      </c>
      <c r="R571" s="2">
        <v>28657822</v>
      </c>
      <c r="S571" s="2">
        <v>28663598</v>
      </c>
      <c r="T571" s="2">
        <v>0.88230273999999997</v>
      </c>
      <c r="U571" s="2">
        <v>0.88215726999999999</v>
      </c>
      <c r="V571" s="2">
        <v>6.5657859999999998E-2</v>
      </c>
      <c r="W571" s="2">
        <f t="shared" si="65"/>
        <v>0</v>
      </c>
      <c r="X571" s="2">
        <f t="shared" si="66"/>
        <v>0</v>
      </c>
      <c r="Y571" s="2">
        <f t="shared" si="67"/>
        <v>0</v>
      </c>
      <c r="Z571" s="2">
        <f t="shared" si="68"/>
        <v>0</v>
      </c>
      <c r="AA571" s="5" t="str">
        <f t="shared" si="72"/>
        <v/>
      </c>
      <c r="AB571" s="7">
        <f t="shared" si="69"/>
        <v>0.99510273999999999</v>
      </c>
      <c r="AC571" s="7">
        <f t="shared" si="70"/>
        <v>0.99495727</v>
      </c>
      <c r="AD571" s="7">
        <f t="shared" si="71"/>
        <v>0.99978210999999995</v>
      </c>
    </row>
    <row r="572" spans="2:30" x14ac:dyDescent="0.2">
      <c r="B572" s="1">
        <v>569</v>
      </c>
      <c r="C572" s="2">
        <v>20240806532</v>
      </c>
      <c r="D572" s="2">
        <v>0</v>
      </c>
      <c r="E572" s="2">
        <v>63239000</v>
      </c>
      <c r="F572" s="2">
        <v>0.87744999999999995</v>
      </c>
      <c r="G572" s="2">
        <v>0.18</v>
      </c>
      <c r="H572" s="2">
        <v>4532750</v>
      </c>
      <c r="I572" s="2">
        <v>0</v>
      </c>
      <c r="J572" s="2">
        <v>6.2E-2</v>
      </c>
      <c r="K572" s="2">
        <v>0</v>
      </c>
      <c r="L572" s="2" t="s">
        <v>22</v>
      </c>
      <c r="M572" s="2">
        <v>1640</v>
      </c>
      <c r="N572" s="2">
        <v>0.88938788000000002</v>
      </c>
      <c r="O572" s="2">
        <v>0.8891</v>
      </c>
      <c r="P572" s="2">
        <v>2.55412E-2</v>
      </c>
      <c r="Q572" s="2">
        <v>63447900</v>
      </c>
      <c r="R572" s="2">
        <v>56227848</v>
      </c>
      <c r="S572" s="2">
        <v>56244000</v>
      </c>
      <c r="T572" s="2">
        <v>0.88723576999999998</v>
      </c>
      <c r="U572" s="2">
        <v>0.88680629</v>
      </c>
      <c r="V572" s="2">
        <v>0.58375695000000005</v>
      </c>
      <c r="W572" s="2">
        <f t="shared" si="65"/>
        <v>0</v>
      </c>
      <c r="X572" s="2">
        <f t="shared" si="66"/>
        <v>0</v>
      </c>
      <c r="Y572" s="2">
        <f t="shared" si="67"/>
        <v>0</v>
      </c>
      <c r="Z572" s="2">
        <f t="shared" si="68"/>
        <v>0</v>
      </c>
      <c r="AA572" s="5" t="str">
        <f t="shared" si="72"/>
        <v/>
      </c>
      <c r="AB572" s="7">
        <f t="shared" si="69"/>
        <v>0.99813576999999998</v>
      </c>
      <c r="AC572" s="7">
        <f t="shared" si="70"/>
        <v>0.99770629</v>
      </c>
      <c r="AD572" s="7">
        <f t="shared" si="71"/>
        <v>0.99971211999999998</v>
      </c>
    </row>
    <row r="573" spans="2:30" x14ac:dyDescent="0.2">
      <c r="B573" s="1">
        <v>570</v>
      </c>
      <c r="C573" s="2">
        <v>20240818512</v>
      </c>
      <c r="D573" s="2">
        <v>0</v>
      </c>
      <c r="E573" s="2">
        <v>146346750</v>
      </c>
      <c r="F573" s="2">
        <v>0.87744999999999995</v>
      </c>
      <c r="G573" s="2">
        <v>0.26</v>
      </c>
      <c r="H573" s="2">
        <v>8740961</v>
      </c>
      <c r="I573" s="2">
        <v>0</v>
      </c>
      <c r="J573" s="2">
        <v>0</v>
      </c>
      <c r="K573" s="2">
        <v>5.3699999999999998E-2</v>
      </c>
      <c r="L573" s="2" t="s">
        <v>477</v>
      </c>
      <c r="M573" s="2">
        <v>29080.29015407</v>
      </c>
      <c r="N573" s="2">
        <v>0.89507966999999999</v>
      </c>
      <c r="O573" s="2">
        <v>0.89449999999999996</v>
      </c>
      <c r="P573" s="2">
        <v>6.0944980000000003E-2</v>
      </c>
      <c r="Q573" s="2">
        <v>147964675</v>
      </c>
      <c r="R573" s="2">
        <v>130902809</v>
      </c>
      <c r="S573" s="2">
        <v>130992000</v>
      </c>
      <c r="T573" s="2">
        <v>0.88511362000000005</v>
      </c>
      <c r="U573" s="2">
        <v>0.8841909</v>
      </c>
      <c r="V573" s="2">
        <v>0.15782715</v>
      </c>
      <c r="W573" s="2">
        <f t="shared" si="65"/>
        <v>0</v>
      </c>
      <c r="X573" s="2">
        <f t="shared" si="66"/>
        <v>0</v>
      </c>
      <c r="Y573" s="2">
        <f t="shared" si="67"/>
        <v>0</v>
      </c>
      <c r="Z573" s="2">
        <f t="shared" si="68"/>
        <v>0</v>
      </c>
      <c r="AA573" s="5" t="str">
        <f t="shared" si="72"/>
        <v/>
      </c>
      <c r="AB573" s="7">
        <f t="shared" si="69"/>
        <v>0.99061362000000008</v>
      </c>
      <c r="AC573" s="7">
        <f t="shared" si="70"/>
        <v>0.98969090000000004</v>
      </c>
      <c r="AD573" s="7">
        <f t="shared" si="71"/>
        <v>0.99942032999999997</v>
      </c>
    </row>
    <row r="574" spans="2:30" x14ac:dyDescent="0.2">
      <c r="B574" s="1">
        <v>571</v>
      </c>
      <c r="C574" s="2">
        <v>20240636684</v>
      </c>
      <c r="D574" s="2">
        <v>0</v>
      </c>
      <c r="E574" s="2">
        <v>62502000</v>
      </c>
      <c r="F574" s="2">
        <v>0.87744999999999995</v>
      </c>
      <c r="G574" s="2">
        <v>0.34</v>
      </c>
      <c r="H574" s="2">
        <v>3884020</v>
      </c>
      <c r="I574" s="2">
        <v>0</v>
      </c>
      <c r="J574" s="2">
        <v>0</v>
      </c>
      <c r="K574" s="2">
        <v>5.3499999999999999E-2</v>
      </c>
      <c r="L574" s="2" t="s">
        <v>22</v>
      </c>
      <c r="M574" s="2">
        <v>1640</v>
      </c>
      <c r="N574" s="2">
        <v>0.87964993000000002</v>
      </c>
      <c r="O574" s="2">
        <v>0.87939999999999996</v>
      </c>
      <c r="P574" s="2">
        <v>2.8235900000000001E-2</v>
      </c>
      <c r="Q574" s="2">
        <v>62096125</v>
      </c>
      <c r="R574" s="2">
        <v>54962232</v>
      </c>
      <c r="S574" s="2">
        <v>54979880</v>
      </c>
      <c r="T574" s="2">
        <v>0.88535872999999998</v>
      </c>
      <c r="U574" s="2">
        <v>0.88474485000000003</v>
      </c>
      <c r="V574" s="2">
        <v>0.11036654</v>
      </c>
      <c r="W574" s="2">
        <f t="shared" si="65"/>
        <v>0</v>
      </c>
      <c r="X574" s="2">
        <f t="shared" si="66"/>
        <v>0</v>
      </c>
      <c r="Y574" s="2">
        <f t="shared" si="67"/>
        <v>0</v>
      </c>
      <c r="Z574" s="2">
        <f t="shared" si="68"/>
        <v>0</v>
      </c>
      <c r="AA574" s="5" t="str">
        <f t="shared" si="72"/>
        <v/>
      </c>
      <c r="AB574" s="7">
        <f t="shared" si="69"/>
        <v>0.99404126999999998</v>
      </c>
      <c r="AC574" s="7">
        <f t="shared" si="70"/>
        <v>0.99465514999999993</v>
      </c>
      <c r="AD574" s="7">
        <f t="shared" si="71"/>
        <v>0.99975006999999994</v>
      </c>
    </row>
    <row r="575" spans="2:30" x14ac:dyDescent="0.2">
      <c r="B575" s="1">
        <v>572</v>
      </c>
      <c r="C575" s="2">
        <v>20240238063</v>
      </c>
      <c r="D575" s="2">
        <v>0</v>
      </c>
      <c r="E575" s="2">
        <v>71690000</v>
      </c>
      <c r="F575" s="2">
        <v>0.87744999999999995</v>
      </c>
      <c r="G575" s="2">
        <v>1.08</v>
      </c>
      <c r="H575" s="2">
        <v>4163690</v>
      </c>
      <c r="I575" s="2">
        <v>0</v>
      </c>
      <c r="J575" s="2">
        <v>4.99E-2</v>
      </c>
      <c r="K575" s="2">
        <v>5.3600000000000002E-2</v>
      </c>
      <c r="L575" s="2" t="s">
        <v>478</v>
      </c>
      <c r="M575" s="2">
        <v>31352.18252609</v>
      </c>
      <c r="N575" s="2">
        <v>0.8964472</v>
      </c>
      <c r="O575" s="2">
        <v>0.89590000000000003</v>
      </c>
      <c r="P575" s="2">
        <v>5.5806950000000001E-2</v>
      </c>
      <c r="Q575" s="2">
        <v>72615000</v>
      </c>
      <c r="R575" s="2">
        <v>64226292</v>
      </c>
      <c r="S575" s="2">
        <v>64266300</v>
      </c>
      <c r="T575" s="2">
        <v>0.88401341</v>
      </c>
      <c r="U575" s="2">
        <v>0.88419439</v>
      </c>
      <c r="V575" s="2">
        <v>6.5657859999999998E-2</v>
      </c>
      <c r="W575" s="2">
        <f t="shared" si="65"/>
        <v>0</v>
      </c>
      <c r="X575" s="2">
        <f t="shared" si="66"/>
        <v>0</v>
      </c>
      <c r="Y575" s="2">
        <f t="shared" si="67"/>
        <v>0</v>
      </c>
      <c r="Z575" s="2">
        <f t="shared" si="68"/>
        <v>0</v>
      </c>
      <c r="AA575" s="5" t="str">
        <f t="shared" si="72"/>
        <v/>
      </c>
      <c r="AB575" s="7">
        <f t="shared" si="69"/>
        <v>0.98811340999999997</v>
      </c>
      <c r="AC575" s="7">
        <f t="shared" si="70"/>
        <v>0.98829438999999997</v>
      </c>
      <c r="AD575" s="7">
        <f t="shared" si="71"/>
        <v>0.99945280000000003</v>
      </c>
    </row>
    <row r="576" spans="2:30" x14ac:dyDescent="0.2">
      <c r="B576" s="1">
        <v>573</v>
      </c>
      <c r="C576" s="2">
        <v>20240231755</v>
      </c>
      <c r="D576" s="2">
        <v>0</v>
      </c>
      <c r="E576" s="2">
        <v>215600000</v>
      </c>
      <c r="F576" s="2">
        <v>0.87744999999999995</v>
      </c>
      <c r="G576" s="2">
        <v>11.97</v>
      </c>
      <c r="H576" s="2">
        <v>14390413</v>
      </c>
      <c r="I576" s="2">
        <v>181650790</v>
      </c>
      <c r="J576" s="2">
        <v>4.0000000000000002E-4</v>
      </c>
      <c r="K576" s="2">
        <v>5.2400000000000002E-2</v>
      </c>
      <c r="L576" s="2" t="s">
        <v>479</v>
      </c>
      <c r="M576" s="2">
        <v>34823.349557200003</v>
      </c>
      <c r="N576" s="2">
        <v>0.89363468999999995</v>
      </c>
      <c r="O576" s="2">
        <v>0.89359999999999995</v>
      </c>
      <c r="P576" s="2">
        <v>9.0353000000000004E-4</v>
      </c>
      <c r="Q576" s="2">
        <v>217564700</v>
      </c>
      <c r="R576" s="2">
        <v>192665691</v>
      </c>
      <c r="S576" s="2">
        <v>192667639</v>
      </c>
      <c r="T576" s="2">
        <v>0.88563780000000003</v>
      </c>
      <c r="U576" s="2">
        <v>0.88516733000000003</v>
      </c>
      <c r="V576" s="2">
        <v>6.5657859999999998E-2</v>
      </c>
      <c r="W576" s="2">
        <f t="shared" si="65"/>
        <v>0</v>
      </c>
      <c r="X576" s="2">
        <f t="shared" si="66"/>
        <v>0</v>
      </c>
      <c r="Y576" s="2">
        <f t="shared" si="67"/>
        <v>0</v>
      </c>
      <c r="Z576" s="2">
        <f t="shared" si="68"/>
        <v>0</v>
      </c>
      <c r="AA576" s="5" t="str">
        <f t="shared" si="72"/>
        <v/>
      </c>
      <c r="AB576" s="7">
        <f t="shared" si="69"/>
        <v>0.99203780000000008</v>
      </c>
      <c r="AC576" s="7">
        <f t="shared" si="70"/>
        <v>0.99156733000000008</v>
      </c>
      <c r="AD576" s="7">
        <f t="shared" si="71"/>
        <v>0.99996531</v>
      </c>
    </row>
    <row r="577" spans="2:30" x14ac:dyDescent="0.2">
      <c r="B577" s="1">
        <v>574</v>
      </c>
      <c r="C577" s="2">
        <v>20241226413</v>
      </c>
      <c r="D577" s="2">
        <v>0</v>
      </c>
      <c r="E577" s="2">
        <v>307870000</v>
      </c>
      <c r="F577" s="2">
        <v>0.87744999999999995</v>
      </c>
      <c r="G577" s="2">
        <v>0.84</v>
      </c>
      <c r="H577" s="2">
        <v>18480095</v>
      </c>
      <c r="I577" s="2">
        <v>0</v>
      </c>
      <c r="J577" s="2">
        <v>1E-4</v>
      </c>
      <c r="K577" s="2">
        <v>4.4900000000000002E-2</v>
      </c>
      <c r="L577" s="2" t="s">
        <v>22</v>
      </c>
      <c r="M577" s="2">
        <v>1640</v>
      </c>
      <c r="N577" s="2">
        <v>0.89032442000000001</v>
      </c>
      <c r="O577" s="2">
        <v>0.89029999999999998</v>
      </c>
      <c r="P577" s="2">
        <v>3.3293E-4</v>
      </c>
      <c r="Q577" s="2">
        <v>309805025</v>
      </c>
      <c r="R577" s="2">
        <v>274103155</v>
      </c>
      <c r="S577" s="2">
        <v>274104180</v>
      </c>
      <c r="T577" s="2">
        <v>0.88623388000000003</v>
      </c>
      <c r="U577" s="2">
        <v>0.88421497000000004</v>
      </c>
      <c r="V577" s="2">
        <v>6.5657859999999998E-2</v>
      </c>
      <c r="W577" s="2">
        <f t="shared" si="65"/>
        <v>0</v>
      </c>
      <c r="X577" s="2">
        <f t="shared" si="66"/>
        <v>0</v>
      </c>
      <c r="Y577" s="2">
        <f t="shared" si="67"/>
        <v>0</v>
      </c>
      <c r="Z577" s="2">
        <f t="shared" si="68"/>
        <v>0</v>
      </c>
      <c r="AA577" s="5" t="str">
        <f t="shared" si="72"/>
        <v/>
      </c>
      <c r="AB577" s="7">
        <f t="shared" si="69"/>
        <v>0.99593388000000005</v>
      </c>
      <c r="AC577" s="7">
        <f t="shared" si="70"/>
        <v>0.99391497000000006</v>
      </c>
      <c r="AD577" s="7">
        <f t="shared" si="71"/>
        <v>0.99997557999999998</v>
      </c>
    </row>
    <row r="578" spans="2:30" x14ac:dyDescent="0.2">
      <c r="B578" s="1">
        <v>575</v>
      </c>
      <c r="C578" s="2">
        <v>20240217777</v>
      </c>
      <c r="D578" s="2">
        <v>0</v>
      </c>
      <c r="E578" s="2">
        <v>95880000</v>
      </c>
      <c r="F578" s="2">
        <v>0.87744999999999995</v>
      </c>
      <c r="G578" s="2">
        <v>0.39</v>
      </c>
      <c r="H578" s="2">
        <v>4973008</v>
      </c>
      <c r="I578" s="2">
        <v>0</v>
      </c>
      <c r="J578" s="2">
        <v>4.0000000000000002E-4</v>
      </c>
      <c r="K578" s="2">
        <v>8.6199999999999999E-2</v>
      </c>
      <c r="L578" s="2" t="s">
        <v>480</v>
      </c>
      <c r="M578" s="2">
        <v>53798.405359049997</v>
      </c>
      <c r="N578" s="2">
        <v>0.9</v>
      </c>
      <c r="O578" s="2">
        <v>0.89929999999999999</v>
      </c>
      <c r="P578" s="2">
        <v>7.0837510000000006E-2</v>
      </c>
      <c r="Q578" s="2">
        <v>97572100</v>
      </c>
      <c r="R578" s="2">
        <v>86224081</v>
      </c>
      <c r="S578" s="2">
        <v>86292000</v>
      </c>
      <c r="T578" s="2">
        <v>0.88356151000000005</v>
      </c>
      <c r="U578" s="2">
        <v>0.88295533000000004</v>
      </c>
      <c r="V578" s="2">
        <v>0.11304975</v>
      </c>
      <c r="W578" s="2">
        <f t="shared" si="65"/>
        <v>0</v>
      </c>
      <c r="X578" s="2">
        <f t="shared" si="66"/>
        <v>0</v>
      </c>
      <c r="Y578" s="2">
        <f t="shared" si="67"/>
        <v>0</v>
      </c>
      <c r="Z578" s="2">
        <f t="shared" si="68"/>
        <v>0</v>
      </c>
      <c r="AA578" s="5" t="str">
        <f t="shared" si="72"/>
        <v/>
      </c>
      <c r="AB578" s="7">
        <f t="shared" si="69"/>
        <v>0.98426151000000006</v>
      </c>
      <c r="AC578" s="7">
        <f t="shared" si="70"/>
        <v>0.98365533000000005</v>
      </c>
      <c r="AD578" s="7">
        <f t="shared" si="71"/>
        <v>0.99929999999999997</v>
      </c>
    </row>
    <row r="579" spans="2:30" x14ac:dyDescent="0.2">
      <c r="B579" s="1">
        <v>576</v>
      </c>
      <c r="C579" s="2">
        <v>20240819022</v>
      </c>
      <c r="D579" s="2">
        <v>1</v>
      </c>
      <c r="E579" s="2">
        <v>612812000</v>
      </c>
      <c r="F579" s="2">
        <v>0.87744999999999995</v>
      </c>
      <c r="G579" s="2">
        <v>3.96</v>
      </c>
      <c r="H579" s="2">
        <v>33929715</v>
      </c>
      <c r="I579" s="2">
        <v>512517855</v>
      </c>
      <c r="J579" s="2">
        <v>1E-4</v>
      </c>
      <c r="K579" s="2">
        <v>8.7499999999999994E-2</v>
      </c>
      <c r="L579" s="2" t="s">
        <v>481</v>
      </c>
      <c r="M579" s="2">
        <v>28297.18399718</v>
      </c>
      <c r="N579" s="2">
        <v>0.88453342999999995</v>
      </c>
      <c r="O579" s="2">
        <v>0.88449999999999995</v>
      </c>
      <c r="P579" s="2">
        <v>6.1203100000000003E-3</v>
      </c>
      <c r="Q579" s="2">
        <v>612977500</v>
      </c>
      <c r="R579" s="2">
        <v>542015194</v>
      </c>
      <c r="S579" s="2">
        <v>542052700</v>
      </c>
      <c r="T579" s="2">
        <v>0.88419859999999995</v>
      </c>
      <c r="U579" s="2">
        <v>0.88313973000000001</v>
      </c>
      <c r="V579" s="2">
        <v>6.5657859999999998E-2</v>
      </c>
      <c r="W579" s="2">
        <f t="shared" si="65"/>
        <v>0</v>
      </c>
      <c r="X579" s="2">
        <f t="shared" si="66"/>
        <v>0</v>
      </c>
      <c r="Y579" s="2">
        <f t="shared" si="67"/>
        <v>0</v>
      </c>
      <c r="Z579" s="2">
        <f t="shared" si="68"/>
        <v>0</v>
      </c>
      <c r="AA579" s="5" t="str">
        <f t="shared" si="72"/>
        <v/>
      </c>
      <c r="AB579" s="7">
        <f t="shared" si="69"/>
        <v>0.99969859999999999</v>
      </c>
      <c r="AC579" s="7">
        <f t="shared" si="70"/>
        <v>0.99863973000000006</v>
      </c>
      <c r="AD579" s="7">
        <f t="shared" si="71"/>
        <v>0.99996657</v>
      </c>
    </row>
    <row r="580" spans="2:30" x14ac:dyDescent="0.2">
      <c r="B580" s="1">
        <v>577</v>
      </c>
      <c r="C580" s="2">
        <v>20240322364</v>
      </c>
      <c r="D580" s="2">
        <v>0</v>
      </c>
      <c r="E580" s="2">
        <v>167000000</v>
      </c>
      <c r="F580" s="2">
        <v>0.87744999999999995</v>
      </c>
      <c r="G580" s="2">
        <v>0.55000000000000004</v>
      </c>
      <c r="H580" s="2">
        <v>6358681</v>
      </c>
      <c r="I580" s="2">
        <v>0</v>
      </c>
      <c r="J580" s="2">
        <v>4.99E-2</v>
      </c>
      <c r="K580" s="2">
        <v>3.9300000000000002E-2</v>
      </c>
      <c r="L580" s="2" t="s">
        <v>482</v>
      </c>
      <c r="M580" s="2">
        <v>26590.996595230001</v>
      </c>
      <c r="N580" s="2">
        <v>0.88156867999999999</v>
      </c>
      <c r="O580" s="2">
        <v>0.88149999999999995</v>
      </c>
      <c r="P580" s="2">
        <v>4.0155700000000004E-3</v>
      </c>
      <c r="Q580" s="2">
        <v>166888150</v>
      </c>
      <c r="R580" s="2">
        <v>147215264</v>
      </c>
      <c r="S580" s="2">
        <v>147221970</v>
      </c>
      <c r="T580" s="2">
        <v>0.88292280000000001</v>
      </c>
      <c r="U580" s="2">
        <v>0.88125734</v>
      </c>
      <c r="V580" s="2">
        <v>6.5657859999999998E-2</v>
      </c>
      <c r="W580" s="2">
        <f t="shared" ref="W580:W643" si="73">IF(T580&lt;$N580,IF(T580&gt;$O580,1,0),0)</f>
        <v>0</v>
      </c>
      <c r="X580" s="2">
        <f t="shared" ref="X580:X643" si="74">IF(U580&lt;$N580,IF(U580&gt;$O580,1,0),0)</f>
        <v>0</v>
      </c>
      <c r="Y580" s="2">
        <f t="shared" ref="Y580:Y643" si="75">IF(($T580-$X$1)&lt;$N580,IF(($T580-$X$1)&gt;$O580,1,0),0)</f>
        <v>0</v>
      </c>
      <c r="Z580" s="2">
        <f t="shared" ref="Z580:Z643" si="76">IF(($U580+$X$1)&lt;$N580,IF(($U580+$X$1)&gt;$O580,1,0),0)</f>
        <v>0</v>
      </c>
      <c r="AA580" s="5" t="str">
        <f t="shared" si="72"/>
        <v/>
      </c>
      <c r="AB580" s="7">
        <f t="shared" ref="AB580:AB643" si="77">(1-ABS(T580-$O580))</f>
        <v>0.99857719999999994</v>
      </c>
      <c r="AC580" s="7">
        <f t="shared" ref="AC580:AC643" si="78">(1-ABS(U580-$O580))</f>
        <v>0.99975734000000005</v>
      </c>
      <c r="AD580" s="7">
        <f t="shared" ref="AD580:AD643" si="79">(1-ABS(N580-$O580))</f>
        <v>0.99993131999999996</v>
      </c>
    </row>
    <row r="581" spans="2:30" x14ac:dyDescent="0.2">
      <c r="B581" s="1">
        <v>578</v>
      </c>
      <c r="C581" s="2">
        <v>20240232810</v>
      </c>
      <c r="D581" s="2">
        <v>0</v>
      </c>
      <c r="E581" s="2">
        <v>69344000</v>
      </c>
      <c r="F581" s="2">
        <v>0.87744999999999995</v>
      </c>
      <c r="G581" s="2">
        <v>0.71</v>
      </c>
      <c r="H581" s="2">
        <v>3134349</v>
      </c>
      <c r="I581" s="2">
        <v>0</v>
      </c>
      <c r="J581" s="2">
        <v>0.05</v>
      </c>
      <c r="K581" s="2">
        <v>3.56E-2</v>
      </c>
      <c r="L581" s="2" t="s">
        <v>483</v>
      </c>
      <c r="M581" s="2">
        <v>42794.906412930002</v>
      </c>
      <c r="N581" s="2">
        <v>0.88147827999999995</v>
      </c>
      <c r="O581" s="2">
        <v>0.88139999999999996</v>
      </c>
      <c r="P581" s="2">
        <v>9.0015000000000008E-3</v>
      </c>
      <c r="Q581" s="2">
        <v>69217475</v>
      </c>
      <c r="R581" s="2">
        <v>61118988</v>
      </c>
      <c r="S581" s="2">
        <v>61125230</v>
      </c>
      <c r="T581" s="2">
        <v>0.88309506999999998</v>
      </c>
      <c r="U581" s="2">
        <v>0.88254896999999999</v>
      </c>
      <c r="V581" s="2">
        <v>6.5657859999999998E-2</v>
      </c>
      <c r="W581" s="2">
        <f t="shared" si="73"/>
        <v>0</v>
      </c>
      <c r="X581" s="2">
        <f t="shared" si="74"/>
        <v>0</v>
      </c>
      <c r="Y581" s="2">
        <f t="shared" si="75"/>
        <v>0</v>
      </c>
      <c r="Z581" s="2">
        <f t="shared" si="76"/>
        <v>0</v>
      </c>
      <c r="AA581" s="5" t="str">
        <f t="shared" si="72"/>
        <v/>
      </c>
      <c r="AB581" s="7">
        <f t="shared" si="77"/>
        <v>0.99830492999999998</v>
      </c>
      <c r="AC581" s="7">
        <f t="shared" si="78"/>
        <v>0.99885102999999997</v>
      </c>
      <c r="AD581" s="7">
        <f t="shared" si="79"/>
        <v>0.99992172000000001</v>
      </c>
    </row>
    <row r="582" spans="2:30" x14ac:dyDescent="0.2">
      <c r="B582" s="1">
        <v>579</v>
      </c>
      <c r="C582" s="2">
        <v>20240232001</v>
      </c>
      <c r="D582" s="2">
        <v>0</v>
      </c>
      <c r="E582" s="2">
        <v>243000000</v>
      </c>
      <c r="F582" s="2">
        <v>0.87744999999999995</v>
      </c>
      <c r="G582" s="2">
        <v>0.02</v>
      </c>
      <c r="H582" s="2">
        <v>13879675</v>
      </c>
      <c r="I582" s="2">
        <v>202782598</v>
      </c>
      <c r="J582" s="2">
        <v>0.05</v>
      </c>
      <c r="K582" s="2">
        <v>5.0200000000000002E-2</v>
      </c>
      <c r="L582" s="2" t="s">
        <v>22</v>
      </c>
      <c r="M582" s="2">
        <v>1640</v>
      </c>
      <c r="N582" s="2">
        <v>0.89208642000000005</v>
      </c>
      <c r="O582" s="2">
        <v>0.88949999999999996</v>
      </c>
      <c r="P582" s="2">
        <v>0.25757448999999999</v>
      </c>
      <c r="Q582" s="2">
        <v>244401550</v>
      </c>
      <c r="R582" s="2">
        <v>216151094</v>
      </c>
      <c r="S582" s="2">
        <v>216777000</v>
      </c>
      <c r="T582" s="2">
        <v>0.88826053000000005</v>
      </c>
      <c r="U582" s="2">
        <v>0.88383303000000002</v>
      </c>
      <c r="V582" s="2">
        <v>0.63878159999999995</v>
      </c>
      <c r="W582" s="2">
        <f t="shared" si="73"/>
        <v>0</v>
      </c>
      <c r="X582" s="2">
        <f t="shared" si="74"/>
        <v>0</v>
      </c>
      <c r="Y582" s="2">
        <f t="shared" si="75"/>
        <v>0</v>
      </c>
      <c r="Z582" s="2">
        <f t="shared" si="76"/>
        <v>1</v>
      </c>
      <c r="AA582" s="5" t="str">
        <f t="shared" ref="AA582:AA645" si="80">IF(SUM(W582:X582)&gt;0,"Y","")</f>
        <v/>
      </c>
      <c r="AB582" s="7">
        <f t="shared" si="77"/>
        <v>0.99876053000000009</v>
      </c>
      <c r="AC582" s="7">
        <f t="shared" si="78"/>
        <v>0.99433303000000006</v>
      </c>
      <c r="AD582" s="7">
        <f t="shared" si="79"/>
        <v>0.99741357999999991</v>
      </c>
    </row>
    <row r="583" spans="2:30" x14ac:dyDescent="0.2">
      <c r="B583" s="1">
        <v>580</v>
      </c>
      <c r="C583" s="2">
        <v>20240204514</v>
      </c>
      <c r="D583" s="2">
        <v>0</v>
      </c>
      <c r="E583" s="2">
        <v>31790000</v>
      </c>
      <c r="F583" s="2">
        <v>0.87744999999999995</v>
      </c>
      <c r="G583" s="2">
        <v>0.4</v>
      </c>
      <c r="H583" s="2">
        <v>1419768</v>
      </c>
      <c r="I583" s="2">
        <v>0</v>
      </c>
      <c r="J583" s="2">
        <v>4.99E-2</v>
      </c>
      <c r="K583" s="2">
        <v>4.9599999999999998E-2</v>
      </c>
      <c r="L583" s="2" t="s">
        <v>484</v>
      </c>
      <c r="M583" s="2">
        <v>41633.047340429999</v>
      </c>
      <c r="N583" s="2">
        <v>0.88017153000000004</v>
      </c>
      <c r="O583" s="2">
        <v>0.88009999999999999</v>
      </c>
      <c r="P583" s="2">
        <v>3.0575699999999999E-3</v>
      </c>
      <c r="Q583" s="2">
        <v>31689200</v>
      </c>
      <c r="R583" s="2">
        <v>27979681</v>
      </c>
      <c r="S583" s="2">
        <v>27980653</v>
      </c>
      <c r="T583" s="2">
        <v>0.88242662999999999</v>
      </c>
      <c r="U583" s="2">
        <v>0.88193390999999999</v>
      </c>
      <c r="V583" s="2">
        <v>0.1099527</v>
      </c>
      <c r="W583" s="2">
        <f t="shared" si="73"/>
        <v>0</v>
      </c>
      <c r="X583" s="2">
        <f t="shared" si="74"/>
        <v>0</v>
      </c>
      <c r="Y583" s="2">
        <f t="shared" si="75"/>
        <v>0</v>
      </c>
      <c r="Z583" s="2">
        <f t="shared" si="76"/>
        <v>0</v>
      </c>
      <c r="AA583" s="5" t="str">
        <f t="shared" si="80"/>
        <v/>
      </c>
      <c r="AB583" s="7">
        <f t="shared" si="77"/>
        <v>0.99767337</v>
      </c>
      <c r="AC583" s="7">
        <f t="shared" si="78"/>
        <v>0.99816609000000001</v>
      </c>
      <c r="AD583" s="7">
        <f t="shared" si="79"/>
        <v>0.99992846999999996</v>
      </c>
    </row>
    <row r="584" spans="2:30" x14ac:dyDescent="0.2">
      <c r="B584" s="1">
        <v>581</v>
      </c>
      <c r="C584" s="2">
        <v>20240414217</v>
      </c>
      <c r="D584" s="2">
        <v>0</v>
      </c>
      <c r="E584" s="2">
        <v>290705000</v>
      </c>
      <c r="F584" s="2">
        <v>0.87744999999999995</v>
      </c>
      <c r="G584" s="2">
        <v>1.91</v>
      </c>
      <c r="H584" s="2">
        <v>17239281</v>
      </c>
      <c r="I584" s="2">
        <v>0</v>
      </c>
      <c r="J584" s="2">
        <v>0</v>
      </c>
      <c r="K584" s="2">
        <v>5.74E-2</v>
      </c>
      <c r="L584" s="2" t="s">
        <v>485</v>
      </c>
      <c r="M584" s="2">
        <v>47335.009333419999</v>
      </c>
      <c r="N584" s="2">
        <v>0.89484185000000005</v>
      </c>
      <c r="O584" s="2">
        <v>0.89480000000000004</v>
      </c>
      <c r="P584" s="2">
        <v>6.4267899999999999E-3</v>
      </c>
      <c r="Q584" s="2">
        <v>294038000</v>
      </c>
      <c r="R584" s="2">
        <v>260116317</v>
      </c>
      <c r="S584" s="2">
        <v>260135000</v>
      </c>
      <c r="T584" s="2">
        <v>0.88531137999999998</v>
      </c>
      <c r="U584" s="2">
        <v>0.88391145000000004</v>
      </c>
      <c r="V584" s="2">
        <v>6.5657859999999998E-2</v>
      </c>
      <c r="W584" s="2">
        <f t="shared" si="73"/>
        <v>0</v>
      </c>
      <c r="X584" s="2">
        <f t="shared" si="74"/>
        <v>0</v>
      </c>
      <c r="Y584" s="2">
        <f t="shared" si="75"/>
        <v>0</v>
      </c>
      <c r="Z584" s="2">
        <f t="shared" si="76"/>
        <v>0</v>
      </c>
      <c r="AA584" s="5" t="str">
        <f t="shared" si="80"/>
        <v/>
      </c>
      <c r="AB584" s="7">
        <f t="shared" si="77"/>
        <v>0.99051137999999994</v>
      </c>
      <c r="AC584" s="7">
        <f t="shared" si="78"/>
        <v>0.98911145</v>
      </c>
      <c r="AD584" s="7">
        <f t="shared" si="79"/>
        <v>0.99995814999999999</v>
      </c>
    </row>
    <row r="585" spans="2:30" x14ac:dyDescent="0.2">
      <c r="B585" s="1">
        <v>582</v>
      </c>
      <c r="C585" s="2">
        <v>20240507098</v>
      </c>
      <c r="D585" s="2">
        <v>0</v>
      </c>
      <c r="E585" s="2">
        <v>313900000</v>
      </c>
      <c r="F585" s="2">
        <v>0.87744999999999995</v>
      </c>
      <c r="G585" s="2">
        <v>0.17</v>
      </c>
      <c r="H585" s="2">
        <v>15825786</v>
      </c>
      <c r="I585" s="2">
        <v>0</v>
      </c>
      <c r="J585" s="2">
        <v>0</v>
      </c>
      <c r="K585" s="2">
        <v>4.9000000000000002E-2</v>
      </c>
      <c r="L585" s="2" t="s">
        <v>486</v>
      </c>
      <c r="M585" s="2">
        <v>54670.378109500001</v>
      </c>
      <c r="N585" s="2">
        <v>0.88698392999999998</v>
      </c>
      <c r="O585" s="2">
        <v>0.88560000000000005</v>
      </c>
      <c r="P585" s="2">
        <v>0.13568589</v>
      </c>
      <c r="Q585" s="2">
        <v>314614950</v>
      </c>
      <c r="R585" s="2">
        <v>277998338</v>
      </c>
      <c r="S585" s="2">
        <v>278424256</v>
      </c>
      <c r="T585" s="2">
        <v>0.88488628000000003</v>
      </c>
      <c r="U585" s="2">
        <v>0.88247469999999995</v>
      </c>
      <c r="V585" s="2">
        <v>0.26658011999999998</v>
      </c>
      <c r="W585" s="2">
        <f t="shared" si="73"/>
        <v>0</v>
      </c>
      <c r="X585" s="2">
        <f t="shared" si="74"/>
        <v>0</v>
      </c>
      <c r="Y585" s="2">
        <f t="shared" si="75"/>
        <v>0</v>
      </c>
      <c r="Z585" s="2">
        <f t="shared" si="76"/>
        <v>0</v>
      </c>
      <c r="AA585" s="5" t="str">
        <f t="shared" si="80"/>
        <v/>
      </c>
      <c r="AB585" s="7">
        <f t="shared" si="77"/>
        <v>0.99928627999999997</v>
      </c>
      <c r="AC585" s="7">
        <f t="shared" si="78"/>
        <v>0.99687469999999989</v>
      </c>
      <c r="AD585" s="7">
        <f t="shared" si="79"/>
        <v>0.99861607000000008</v>
      </c>
    </row>
    <row r="586" spans="2:30" x14ac:dyDescent="0.2">
      <c r="B586" s="1">
        <v>583</v>
      </c>
      <c r="C586" s="2">
        <v>20240219180</v>
      </c>
      <c r="D586" s="2">
        <v>0</v>
      </c>
      <c r="E586" s="2">
        <v>123574000</v>
      </c>
      <c r="F586" s="2">
        <v>0.87744999999999995</v>
      </c>
      <c r="G586" s="2">
        <v>3.27</v>
      </c>
      <c r="H586" s="2">
        <v>8625281</v>
      </c>
      <c r="I586" s="2">
        <v>102528361</v>
      </c>
      <c r="J586" s="2">
        <v>4.0000000000000002E-4</v>
      </c>
      <c r="K586" s="2">
        <v>7.2400000000000006E-2</v>
      </c>
      <c r="L586" s="2" t="s">
        <v>487</v>
      </c>
      <c r="M586" s="2">
        <v>35280.686806290003</v>
      </c>
      <c r="N586" s="2">
        <v>0.88937759999999999</v>
      </c>
      <c r="O586" s="2">
        <v>0.88939999999999997</v>
      </c>
      <c r="P586" s="2">
        <v>1.52136E-3</v>
      </c>
      <c r="Q586" s="2">
        <v>124047000</v>
      </c>
      <c r="R586" s="2">
        <v>109902068</v>
      </c>
      <c r="S586" s="2">
        <v>109903948</v>
      </c>
      <c r="T586" s="2">
        <v>0.88494015000000004</v>
      </c>
      <c r="U586" s="2">
        <v>0.88549770999999999</v>
      </c>
      <c r="V586" s="2">
        <v>6.5657859999999998E-2</v>
      </c>
      <c r="W586" s="2">
        <f t="shared" si="73"/>
        <v>0</v>
      </c>
      <c r="X586" s="2">
        <f t="shared" si="74"/>
        <v>0</v>
      </c>
      <c r="Y586" s="2">
        <f t="shared" si="75"/>
        <v>0</v>
      </c>
      <c r="Z586" s="2">
        <f t="shared" si="76"/>
        <v>0</v>
      </c>
      <c r="AA586" s="5" t="str">
        <f t="shared" si="80"/>
        <v/>
      </c>
      <c r="AB586" s="7">
        <f t="shared" si="77"/>
        <v>0.99554015000000007</v>
      </c>
      <c r="AC586" s="7">
        <f t="shared" si="78"/>
        <v>0.99609771000000003</v>
      </c>
      <c r="AD586" s="7">
        <f t="shared" si="79"/>
        <v>0.99997760000000002</v>
      </c>
    </row>
    <row r="587" spans="2:30" x14ac:dyDescent="0.2">
      <c r="B587" s="1">
        <v>584</v>
      </c>
      <c r="C587" s="2">
        <v>20240126809</v>
      </c>
      <c r="D587" s="2">
        <v>0</v>
      </c>
      <c r="E587" s="2">
        <v>100287000</v>
      </c>
      <c r="F587" s="2">
        <v>0.87744999999999995</v>
      </c>
      <c r="G587" s="2">
        <v>0.08</v>
      </c>
      <c r="H587" s="2">
        <v>5683176</v>
      </c>
      <c r="I587" s="2">
        <v>0</v>
      </c>
      <c r="J587" s="2">
        <v>4.0000000000000002E-4</v>
      </c>
      <c r="K587" s="2">
        <v>5.3600000000000002E-2</v>
      </c>
      <c r="L587" s="2" t="s">
        <v>488</v>
      </c>
      <c r="M587" s="2">
        <v>34822.064054249997</v>
      </c>
      <c r="N587" s="2">
        <v>0.89337593999999998</v>
      </c>
      <c r="O587" s="2">
        <v>0.88759999999999994</v>
      </c>
      <c r="P587" s="2">
        <v>0.58156092000000004</v>
      </c>
      <c r="Q587" s="2">
        <v>100648800</v>
      </c>
      <c r="R587" s="2">
        <v>89010763</v>
      </c>
      <c r="S587" s="2">
        <v>89593993</v>
      </c>
      <c r="T587" s="2">
        <v>0.88753181999999997</v>
      </c>
      <c r="U587" s="2">
        <v>0.88349610000000001</v>
      </c>
      <c r="V587" s="2">
        <v>0.62395758999999995</v>
      </c>
      <c r="W587" s="2">
        <f t="shared" si="73"/>
        <v>0</v>
      </c>
      <c r="X587" s="2">
        <f t="shared" si="74"/>
        <v>0</v>
      </c>
      <c r="Y587" s="2">
        <f t="shared" si="75"/>
        <v>0</v>
      </c>
      <c r="Z587" s="2">
        <f t="shared" si="76"/>
        <v>1</v>
      </c>
      <c r="AA587" s="5" t="str">
        <f t="shared" si="80"/>
        <v/>
      </c>
      <c r="AB587" s="7">
        <f t="shared" si="77"/>
        <v>0.99993182000000003</v>
      </c>
      <c r="AC587" s="7">
        <f t="shared" si="78"/>
        <v>0.99589610000000006</v>
      </c>
      <c r="AD587" s="7">
        <f t="shared" si="79"/>
        <v>0.99422405999999997</v>
      </c>
    </row>
    <row r="588" spans="2:30" x14ac:dyDescent="0.2">
      <c r="B588" s="1">
        <v>585</v>
      </c>
      <c r="C588" s="2">
        <v>20240424857</v>
      </c>
      <c r="D588" s="2">
        <v>0</v>
      </c>
      <c r="E588" s="2">
        <v>177551000</v>
      </c>
      <c r="F588" s="2">
        <v>0.87744999999999995</v>
      </c>
      <c r="G588" s="2">
        <v>1.8</v>
      </c>
      <c r="H588" s="2">
        <v>11767214</v>
      </c>
      <c r="I588" s="2">
        <v>0</v>
      </c>
      <c r="J588" s="2">
        <v>4.99E-2</v>
      </c>
      <c r="K588" s="2">
        <v>3.4000000000000002E-2</v>
      </c>
      <c r="L588" s="2" t="s">
        <v>489</v>
      </c>
      <c r="M588" s="2">
        <v>28288.876141119999</v>
      </c>
      <c r="N588" s="2">
        <v>0.87601591000000001</v>
      </c>
      <c r="O588" s="2">
        <v>0.87590000000000001</v>
      </c>
      <c r="P588" s="2">
        <v>1.3952050000000001E-2</v>
      </c>
      <c r="Q588" s="2">
        <v>175589100</v>
      </c>
      <c r="R588" s="2">
        <v>155512728</v>
      </c>
      <c r="S588" s="2">
        <v>155537500</v>
      </c>
      <c r="T588" s="2">
        <v>0.88506333999999998</v>
      </c>
      <c r="U588" s="2">
        <v>0.88540350000000001</v>
      </c>
      <c r="V588" s="2">
        <v>6.5657859999999998E-2</v>
      </c>
      <c r="W588" s="2">
        <f t="shared" si="73"/>
        <v>0</v>
      </c>
      <c r="X588" s="2">
        <f t="shared" si="74"/>
        <v>0</v>
      </c>
      <c r="Y588" s="2">
        <f t="shared" si="75"/>
        <v>0</v>
      </c>
      <c r="Z588" s="2">
        <f t="shared" si="76"/>
        <v>0</v>
      </c>
      <c r="AA588" s="5" t="str">
        <f t="shared" si="80"/>
        <v/>
      </c>
      <c r="AB588" s="7">
        <f t="shared" si="77"/>
        <v>0.99083666000000004</v>
      </c>
      <c r="AC588" s="7">
        <f t="shared" si="78"/>
        <v>0.9904965</v>
      </c>
      <c r="AD588" s="7">
        <f t="shared" si="79"/>
        <v>0.99988409</v>
      </c>
    </row>
    <row r="589" spans="2:30" x14ac:dyDescent="0.2">
      <c r="B589" s="1">
        <v>586</v>
      </c>
      <c r="C589" s="2">
        <v>20240501045</v>
      </c>
      <c r="D589" s="2">
        <v>0</v>
      </c>
      <c r="E589" s="2">
        <v>269323440</v>
      </c>
      <c r="F589" s="2">
        <v>0.87744999999999995</v>
      </c>
      <c r="G589" s="2">
        <v>15.54</v>
      </c>
      <c r="H589" s="2">
        <v>17511430</v>
      </c>
      <c r="I589" s="2">
        <v>209816337</v>
      </c>
      <c r="J589" s="2">
        <v>4.0000000000000002E-4</v>
      </c>
      <c r="K589" s="2">
        <v>3.0200000000000001E-2</v>
      </c>
      <c r="L589" s="2" t="s">
        <v>490</v>
      </c>
      <c r="M589" s="2">
        <v>31429.308843719999</v>
      </c>
      <c r="N589" s="2">
        <v>0.88194280000000003</v>
      </c>
      <c r="O589" s="2">
        <v>0.88190000000000002</v>
      </c>
      <c r="P589" s="2">
        <v>5.7105999999999997E-4</v>
      </c>
      <c r="Q589" s="2">
        <v>268254950</v>
      </c>
      <c r="R589" s="2">
        <v>237526332</v>
      </c>
      <c r="S589" s="2">
        <v>237527870</v>
      </c>
      <c r="T589" s="2">
        <v>0.88397820000000005</v>
      </c>
      <c r="U589" s="2">
        <v>0.88430580999999997</v>
      </c>
      <c r="V589" s="2">
        <v>6.5657859999999998E-2</v>
      </c>
      <c r="W589" s="2">
        <f t="shared" si="73"/>
        <v>0</v>
      </c>
      <c r="X589" s="2">
        <f t="shared" si="74"/>
        <v>0</v>
      </c>
      <c r="Y589" s="2">
        <f t="shared" si="75"/>
        <v>0</v>
      </c>
      <c r="Z589" s="2">
        <f t="shared" si="76"/>
        <v>0</v>
      </c>
      <c r="AA589" s="5" t="str">
        <f t="shared" si="80"/>
        <v/>
      </c>
      <c r="AB589" s="7">
        <f t="shared" si="77"/>
        <v>0.99792179999999997</v>
      </c>
      <c r="AC589" s="7">
        <f t="shared" si="78"/>
        <v>0.99759419000000005</v>
      </c>
      <c r="AD589" s="7">
        <f t="shared" si="79"/>
        <v>0.99995719999999999</v>
      </c>
    </row>
    <row r="590" spans="2:30" x14ac:dyDescent="0.2">
      <c r="B590" s="1">
        <v>587</v>
      </c>
      <c r="C590" s="2">
        <v>20241121689</v>
      </c>
      <c r="D590" s="2">
        <v>0</v>
      </c>
      <c r="E590" s="2">
        <v>51248000</v>
      </c>
      <c r="F590" s="2">
        <v>0.87744999999999995</v>
      </c>
      <c r="G590" s="2">
        <v>0.15</v>
      </c>
      <c r="H590" s="2">
        <v>2637791</v>
      </c>
      <c r="I590" s="2">
        <v>0</v>
      </c>
      <c r="J590" s="2">
        <v>4.99E-2</v>
      </c>
      <c r="K590" s="2">
        <v>4.9399999999999999E-2</v>
      </c>
      <c r="L590" s="2" t="s">
        <v>491</v>
      </c>
      <c r="M590" s="2">
        <v>40638.928493790001</v>
      </c>
      <c r="N590" s="2">
        <v>0.88188807000000002</v>
      </c>
      <c r="O590" s="2">
        <v>0.88170000000000004</v>
      </c>
      <c r="P590" s="2">
        <v>1.587769E-2</v>
      </c>
      <c r="Q590" s="2">
        <v>51129525</v>
      </c>
      <c r="R590" s="2">
        <v>45186863</v>
      </c>
      <c r="S590" s="2">
        <v>45195000</v>
      </c>
      <c r="T590" s="2">
        <v>0.88563091000000005</v>
      </c>
      <c r="U590" s="2">
        <v>0.88312672999999997</v>
      </c>
      <c r="V590" s="2">
        <v>0.43640457999999999</v>
      </c>
      <c r="W590" s="2">
        <f t="shared" si="73"/>
        <v>0</v>
      </c>
      <c r="X590" s="2">
        <f t="shared" si="74"/>
        <v>0</v>
      </c>
      <c r="Y590" s="2">
        <f t="shared" si="75"/>
        <v>0</v>
      </c>
      <c r="Z590" s="2">
        <f t="shared" si="76"/>
        <v>0</v>
      </c>
      <c r="AA590" s="5" t="str">
        <f t="shared" si="80"/>
        <v/>
      </c>
      <c r="AB590" s="7">
        <f t="shared" si="77"/>
        <v>0.99606908999999999</v>
      </c>
      <c r="AC590" s="7">
        <f t="shared" si="78"/>
        <v>0.99857327000000007</v>
      </c>
      <c r="AD590" s="7">
        <f t="shared" si="79"/>
        <v>0.99981193000000002</v>
      </c>
    </row>
    <row r="591" spans="2:30" x14ac:dyDescent="0.2">
      <c r="B591" s="1">
        <v>588</v>
      </c>
      <c r="C591" s="2">
        <v>20240726699</v>
      </c>
      <c r="D591" s="2">
        <v>0</v>
      </c>
      <c r="E591" s="2">
        <v>15235000</v>
      </c>
      <c r="F591" s="2">
        <v>0.87744999999999995</v>
      </c>
      <c r="G591" s="2">
        <v>0.4</v>
      </c>
      <c r="H591" s="2">
        <v>550188</v>
      </c>
      <c r="I591" s="2">
        <v>0</v>
      </c>
      <c r="J591" s="2">
        <v>1.1999999999999999E-3</v>
      </c>
      <c r="K591" s="2">
        <v>8.7599999999999997E-2</v>
      </c>
      <c r="L591" s="2" t="s">
        <v>492</v>
      </c>
      <c r="M591" s="2">
        <v>50389.745545589998</v>
      </c>
      <c r="N591" s="2">
        <v>0.87559960999999997</v>
      </c>
      <c r="O591" s="2">
        <v>0.87119999999999997</v>
      </c>
      <c r="P591" s="2">
        <v>0.44076797000000001</v>
      </c>
      <c r="Q591" s="2">
        <v>15049500</v>
      </c>
      <c r="R591" s="2">
        <v>13272609</v>
      </c>
      <c r="S591" s="2">
        <v>13339760</v>
      </c>
      <c r="T591" s="2">
        <v>0.88180214000000001</v>
      </c>
      <c r="U591" s="2">
        <v>0.88050887</v>
      </c>
      <c r="V591" s="2">
        <v>0.12419172000000001</v>
      </c>
      <c r="W591" s="2">
        <f t="shared" si="73"/>
        <v>0</v>
      </c>
      <c r="X591" s="2">
        <f t="shared" si="74"/>
        <v>0</v>
      </c>
      <c r="Y591" s="2">
        <f t="shared" si="75"/>
        <v>0</v>
      </c>
      <c r="Z591" s="2">
        <f t="shared" si="76"/>
        <v>0</v>
      </c>
      <c r="AA591" s="5" t="str">
        <f t="shared" si="80"/>
        <v/>
      </c>
      <c r="AB591" s="7">
        <f t="shared" si="77"/>
        <v>0.98939785999999996</v>
      </c>
      <c r="AC591" s="7">
        <f t="shared" si="78"/>
        <v>0.99069112999999998</v>
      </c>
      <c r="AD591" s="7">
        <f t="shared" si="79"/>
        <v>0.99560039</v>
      </c>
    </row>
    <row r="592" spans="2:30" x14ac:dyDescent="0.2">
      <c r="B592" s="1">
        <v>589</v>
      </c>
      <c r="C592" s="2">
        <v>20240515096</v>
      </c>
      <c r="D592" s="2">
        <v>0</v>
      </c>
      <c r="E592" s="2">
        <v>69470000</v>
      </c>
      <c r="F592" s="2">
        <v>0.87744999999999995</v>
      </c>
      <c r="G592" s="2">
        <v>0.21</v>
      </c>
      <c r="H592" s="2">
        <v>2949738</v>
      </c>
      <c r="I592" s="2">
        <v>0</v>
      </c>
      <c r="J592" s="2">
        <v>0</v>
      </c>
      <c r="K592" s="2">
        <v>4.5999999999999999E-2</v>
      </c>
      <c r="L592" s="2" t="s">
        <v>493</v>
      </c>
      <c r="M592" s="2">
        <v>48787.402083879999</v>
      </c>
      <c r="N592" s="2">
        <v>0.87510003999999997</v>
      </c>
      <c r="O592" s="2">
        <v>0.874</v>
      </c>
      <c r="P592" s="2">
        <v>0.10842665999999999</v>
      </c>
      <c r="Q592" s="2">
        <v>68786125</v>
      </c>
      <c r="R592" s="2">
        <v>60717876</v>
      </c>
      <c r="S592" s="2">
        <v>60793200</v>
      </c>
      <c r="T592" s="2">
        <v>0.88374348999999996</v>
      </c>
      <c r="U592" s="2">
        <v>0.88160859000000003</v>
      </c>
      <c r="V592" s="2">
        <v>0.24569946000000001</v>
      </c>
      <c r="W592" s="2">
        <f t="shared" si="73"/>
        <v>0</v>
      </c>
      <c r="X592" s="2">
        <f t="shared" si="74"/>
        <v>0</v>
      </c>
      <c r="Y592" s="2">
        <f t="shared" si="75"/>
        <v>0</v>
      </c>
      <c r="Z592" s="2">
        <f t="shared" si="76"/>
        <v>0</v>
      </c>
      <c r="AA592" s="5" t="str">
        <f t="shared" si="80"/>
        <v/>
      </c>
      <c r="AB592" s="7">
        <f t="shared" si="77"/>
        <v>0.99025651000000003</v>
      </c>
      <c r="AC592" s="7">
        <f t="shared" si="78"/>
        <v>0.99239140999999997</v>
      </c>
      <c r="AD592" s="7">
        <f t="shared" si="79"/>
        <v>0.99889996000000003</v>
      </c>
    </row>
    <row r="593" spans="2:30" x14ac:dyDescent="0.2">
      <c r="B593" s="1">
        <v>590</v>
      </c>
      <c r="C593" s="2">
        <v>20240603809</v>
      </c>
      <c r="D593" s="2">
        <v>0</v>
      </c>
      <c r="E593" s="2">
        <v>247000000</v>
      </c>
      <c r="F593" s="2">
        <v>0.87744999999999995</v>
      </c>
      <c r="G593" s="2">
        <v>2.48</v>
      </c>
      <c r="H593" s="2">
        <v>18477618</v>
      </c>
      <c r="I593" s="2">
        <v>207878570</v>
      </c>
      <c r="J593" s="2">
        <v>0</v>
      </c>
      <c r="K593" s="2">
        <v>1.61E-2</v>
      </c>
      <c r="L593" s="2" t="s">
        <v>22</v>
      </c>
      <c r="M593" s="2">
        <v>1640</v>
      </c>
      <c r="N593" s="2">
        <v>0.88699879000000004</v>
      </c>
      <c r="O593" s="2">
        <v>0.88670000000000004</v>
      </c>
      <c r="P593" s="2">
        <v>2.7340489999999999E-2</v>
      </c>
      <c r="Q593" s="2">
        <v>247030300</v>
      </c>
      <c r="R593" s="2">
        <v>219021169</v>
      </c>
      <c r="S593" s="2">
        <v>219088700</v>
      </c>
      <c r="T593" s="2">
        <v>0.88645014</v>
      </c>
      <c r="U593" s="2">
        <v>0.8857642</v>
      </c>
      <c r="V593" s="2">
        <v>6.5657859999999998E-2</v>
      </c>
      <c r="W593" s="2">
        <f t="shared" si="73"/>
        <v>0</v>
      </c>
      <c r="X593" s="2">
        <f t="shared" si="74"/>
        <v>0</v>
      </c>
      <c r="Y593" s="2">
        <f t="shared" si="75"/>
        <v>0</v>
      </c>
      <c r="Z593" s="2">
        <f t="shared" si="76"/>
        <v>0</v>
      </c>
      <c r="AA593" s="5" t="str">
        <f t="shared" si="80"/>
        <v/>
      </c>
      <c r="AB593" s="7">
        <f t="shared" si="77"/>
        <v>0.99975013999999995</v>
      </c>
      <c r="AC593" s="7">
        <f t="shared" si="78"/>
        <v>0.99906419999999996</v>
      </c>
      <c r="AD593" s="7">
        <f t="shared" si="79"/>
        <v>0.99970121000000001</v>
      </c>
    </row>
    <row r="594" spans="2:30" x14ac:dyDescent="0.2">
      <c r="B594" s="1">
        <v>591</v>
      </c>
      <c r="C594" s="2">
        <v>20240500297</v>
      </c>
      <c r="D594" s="2">
        <v>0</v>
      </c>
      <c r="E594" s="2">
        <v>30870000</v>
      </c>
      <c r="F594" s="2">
        <v>0.87744999999999995</v>
      </c>
      <c r="G594" s="2">
        <v>1.76</v>
      </c>
      <c r="H594" s="2">
        <v>319849</v>
      </c>
      <c r="I594" s="2">
        <v>0</v>
      </c>
      <c r="J594" s="2">
        <v>4.99E-2</v>
      </c>
      <c r="K594" s="2">
        <v>5.74E-2</v>
      </c>
      <c r="L594" s="2" t="s">
        <v>494</v>
      </c>
      <c r="M594" s="2">
        <v>50341.947885219997</v>
      </c>
      <c r="N594" s="2">
        <v>0.88863329999999996</v>
      </c>
      <c r="O594" s="2">
        <v>0.88859999999999995</v>
      </c>
      <c r="P594" s="2">
        <v>3.4045999999999998E-3</v>
      </c>
      <c r="Q594" s="2">
        <v>31217575</v>
      </c>
      <c r="R594" s="2">
        <v>27431059</v>
      </c>
      <c r="S594" s="2">
        <v>27432110</v>
      </c>
      <c r="T594" s="2">
        <v>0.88001675999999995</v>
      </c>
      <c r="U594" s="2">
        <v>0.87956053000000001</v>
      </c>
      <c r="V594" s="2">
        <v>6.5657859999999998E-2</v>
      </c>
      <c r="W594" s="2">
        <f t="shared" si="73"/>
        <v>0</v>
      </c>
      <c r="X594" s="2">
        <f t="shared" si="74"/>
        <v>0</v>
      </c>
      <c r="Y594" s="2">
        <f t="shared" si="75"/>
        <v>0</v>
      </c>
      <c r="Z594" s="2">
        <f t="shared" si="76"/>
        <v>0</v>
      </c>
      <c r="AA594" s="5" t="str">
        <f t="shared" si="80"/>
        <v/>
      </c>
      <c r="AB594" s="7">
        <f t="shared" si="77"/>
        <v>0.99141676000000001</v>
      </c>
      <c r="AC594" s="7">
        <f t="shared" si="78"/>
        <v>0.99096053000000006</v>
      </c>
      <c r="AD594" s="7">
        <f t="shared" si="79"/>
        <v>0.99996669999999999</v>
      </c>
    </row>
    <row r="595" spans="2:30" x14ac:dyDescent="0.2">
      <c r="B595" s="1">
        <v>592</v>
      </c>
      <c r="C595" s="2">
        <v>20240105288</v>
      </c>
      <c r="D595" s="2">
        <v>0</v>
      </c>
      <c r="E595" s="2">
        <v>429434000</v>
      </c>
      <c r="F595" s="2">
        <v>0.87744999999999995</v>
      </c>
      <c r="G595" s="2">
        <v>6.93</v>
      </c>
      <c r="H595" s="2">
        <v>22319644</v>
      </c>
      <c r="I595" s="2">
        <v>364944071</v>
      </c>
      <c r="J595" s="2">
        <v>0</v>
      </c>
      <c r="K595" s="2">
        <v>8.4400000000000003E-2</v>
      </c>
      <c r="L595" s="2" t="s">
        <v>495</v>
      </c>
      <c r="M595" s="2">
        <v>36572.61875193</v>
      </c>
      <c r="N595" s="2">
        <v>0.89097044000000003</v>
      </c>
      <c r="O595" s="2">
        <v>0.89070000000000005</v>
      </c>
      <c r="P595" s="2">
        <v>2.2993989999999999E-2</v>
      </c>
      <c r="Q595" s="2">
        <v>432821225</v>
      </c>
      <c r="R595" s="2">
        <v>382514256</v>
      </c>
      <c r="S595" s="2">
        <v>382613000</v>
      </c>
      <c r="T595" s="2">
        <v>0.88261080999999997</v>
      </c>
      <c r="U595" s="2">
        <v>0.88281931999999996</v>
      </c>
      <c r="V595" s="2">
        <v>6.5657859999999998E-2</v>
      </c>
      <c r="W595" s="2">
        <f t="shared" si="73"/>
        <v>0</v>
      </c>
      <c r="X595" s="2">
        <f t="shared" si="74"/>
        <v>0</v>
      </c>
      <c r="Y595" s="2">
        <f t="shared" si="75"/>
        <v>0</v>
      </c>
      <c r="Z595" s="2">
        <f t="shared" si="76"/>
        <v>0</v>
      </c>
      <c r="AA595" s="5" t="str">
        <f t="shared" si="80"/>
        <v/>
      </c>
      <c r="AB595" s="7">
        <f t="shared" si="77"/>
        <v>0.99191080999999992</v>
      </c>
      <c r="AC595" s="7">
        <f t="shared" si="78"/>
        <v>0.99211931999999992</v>
      </c>
      <c r="AD595" s="7">
        <f t="shared" si="79"/>
        <v>0.99972956000000002</v>
      </c>
    </row>
    <row r="596" spans="2:30" x14ac:dyDescent="0.2">
      <c r="B596" s="1">
        <v>593</v>
      </c>
      <c r="C596" s="2">
        <v>20241204595</v>
      </c>
      <c r="D596" s="2">
        <v>0</v>
      </c>
      <c r="E596" s="2">
        <v>74547000</v>
      </c>
      <c r="F596" s="2">
        <v>0.87744999999999995</v>
      </c>
      <c r="G596" s="2">
        <v>3.53</v>
      </c>
      <c r="H596" s="2">
        <v>1555062</v>
      </c>
      <c r="I596" s="2">
        <v>0</v>
      </c>
      <c r="J596" s="2">
        <v>4.99E-2</v>
      </c>
      <c r="K596" s="2">
        <v>7.3800000000000004E-2</v>
      </c>
      <c r="L596" s="2" t="s">
        <v>496</v>
      </c>
      <c r="M596" s="2">
        <v>35690.73875094</v>
      </c>
      <c r="N596" s="2">
        <v>0.87435094999999996</v>
      </c>
      <c r="O596" s="2">
        <v>0.87429999999999997</v>
      </c>
      <c r="P596" s="2">
        <v>3.4609000000000002E-4</v>
      </c>
      <c r="Q596" s="2">
        <v>74066225</v>
      </c>
      <c r="R596" s="2">
        <v>65179982</v>
      </c>
      <c r="S596" s="2">
        <v>65180240</v>
      </c>
      <c r="T596" s="2">
        <v>0.87975787999999999</v>
      </c>
      <c r="U596" s="2">
        <v>0.87983191999999999</v>
      </c>
      <c r="V596" s="2">
        <v>6.5657859999999998E-2</v>
      </c>
      <c r="W596" s="2">
        <f t="shared" si="73"/>
        <v>0</v>
      </c>
      <c r="X596" s="2">
        <f t="shared" si="74"/>
        <v>0</v>
      </c>
      <c r="Y596" s="2">
        <f t="shared" si="75"/>
        <v>0</v>
      </c>
      <c r="Z596" s="2">
        <f t="shared" si="76"/>
        <v>0</v>
      </c>
      <c r="AA596" s="5" t="str">
        <f t="shared" si="80"/>
        <v/>
      </c>
      <c r="AB596" s="7">
        <f t="shared" si="77"/>
        <v>0.99454211999999997</v>
      </c>
      <c r="AC596" s="7">
        <f t="shared" si="78"/>
        <v>0.99446807999999998</v>
      </c>
      <c r="AD596" s="7">
        <f t="shared" si="79"/>
        <v>0.99994905000000001</v>
      </c>
    </row>
    <row r="597" spans="2:30" x14ac:dyDescent="0.2">
      <c r="B597" s="1">
        <v>594</v>
      </c>
      <c r="C597" s="2">
        <v>20240100485</v>
      </c>
      <c r="D597" s="2">
        <v>0</v>
      </c>
      <c r="E597" s="2">
        <v>30525000</v>
      </c>
      <c r="F597" s="2">
        <v>0.87744999999999995</v>
      </c>
      <c r="G597" s="2">
        <v>0.61</v>
      </c>
      <c r="H597" s="2">
        <v>1642757</v>
      </c>
      <c r="I597" s="2">
        <v>0</v>
      </c>
      <c r="J597" s="2">
        <v>4.0000000000000002E-4</v>
      </c>
      <c r="K597" s="2">
        <v>8.6599999999999996E-2</v>
      </c>
      <c r="L597" s="2" t="s">
        <v>497</v>
      </c>
      <c r="M597" s="2">
        <v>48991.137767870001</v>
      </c>
      <c r="N597" s="2">
        <v>0.88352825999999995</v>
      </c>
      <c r="O597" s="2">
        <v>0.88290000000000002</v>
      </c>
      <c r="P597" s="2">
        <v>6.0265359999999997E-2</v>
      </c>
      <c r="Q597" s="2">
        <v>30486050</v>
      </c>
      <c r="R597" s="2">
        <v>26951304</v>
      </c>
      <c r="S597" s="2">
        <v>26969700</v>
      </c>
      <c r="T597" s="2">
        <v>0.88227652000000001</v>
      </c>
      <c r="U597" s="2">
        <v>0.88237361000000003</v>
      </c>
      <c r="V597" s="2">
        <v>0.10092015</v>
      </c>
      <c r="W597" s="2">
        <f t="shared" si="73"/>
        <v>0</v>
      </c>
      <c r="X597" s="2">
        <f t="shared" si="74"/>
        <v>0</v>
      </c>
      <c r="Y597" s="2">
        <f t="shared" si="75"/>
        <v>0</v>
      </c>
      <c r="Z597" s="2">
        <f t="shared" si="76"/>
        <v>0</v>
      </c>
      <c r="AA597" s="5" t="str">
        <f t="shared" si="80"/>
        <v/>
      </c>
      <c r="AB597" s="7">
        <f t="shared" si="77"/>
        <v>0.99937651999999999</v>
      </c>
      <c r="AC597" s="7">
        <f t="shared" si="78"/>
        <v>0.99947361000000001</v>
      </c>
      <c r="AD597" s="7">
        <f t="shared" si="79"/>
        <v>0.99937174000000006</v>
      </c>
    </row>
    <row r="598" spans="2:30" x14ac:dyDescent="0.2">
      <c r="B598" s="1">
        <v>595</v>
      </c>
      <c r="C598" s="2">
        <v>20240135766</v>
      </c>
      <c r="D598" s="2">
        <v>0</v>
      </c>
      <c r="E598" s="2">
        <v>39193000</v>
      </c>
      <c r="F598" s="2">
        <v>0.87744999999999995</v>
      </c>
      <c r="G598" s="2">
        <v>0.08</v>
      </c>
      <c r="H598" s="2">
        <v>1758497</v>
      </c>
      <c r="I598" s="2">
        <v>0</v>
      </c>
      <c r="J598" s="2">
        <v>4.99E-2</v>
      </c>
      <c r="K598" s="2">
        <v>8.5800000000000001E-2</v>
      </c>
      <c r="L598" s="2" t="s">
        <v>498</v>
      </c>
      <c r="M598" s="2">
        <v>26896.097432679999</v>
      </c>
      <c r="N598" s="2">
        <v>0.88249177000000001</v>
      </c>
      <c r="O598" s="2">
        <v>0.87790000000000001</v>
      </c>
      <c r="P598" s="2">
        <v>0.46174572000000003</v>
      </c>
      <c r="Q598" s="2">
        <v>38966350</v>
      </c>
      <c r="R598" s="2">
        <v>34406528</v>
      </c>
      <c r="S598" s="2">
        <v>34587500</v>
      </c>
      <c r="T598" s="2">
        <v>0.88535284000000003</v>
      </c>
      <c r="U598" s="2">
        <v>0.88195219000000002</v>
      </c>
      <c r="V598" s="2">
        <v>0.23755949000000001</v>
      </c>
      <c r="W598" s="2">
        <f t="shared" si="73"/>
        <v>0</v>
      </c>
      <c r="X598" s="2">
        <f t="shared" si="74"/>
        <v>1</v>
      </c>
      <c r="Y598" s="2">
        <f t="shared" si="75"/>
        <v>1</v>
      </c>
      <c r="Z598" s="2">
        <f t="shared" si="76"/>
        <v>0</v>
      </c>
      <c r="AA598" s="5" t="str">
        <f t="shared" si="80"/>
        <v>Y</v>
      </c>
      <c r="AB598" s="7">
        <f t="shared" si="77"/>
        <v>0.99254715999999998</v>
      </c>
      <c r="AC598" s="7">
        <f t="shared" si="78"/>
        <v>0.99594780999999999</v>
      </c>
      <c r="AD598" s="7">
        <f t="shared" si="79"/>
        <v>0.99540823</v>
      </c>
    </row>
    <row r="599" spans="2:30" x14ac:dyDescent="0.2">
      <c r="B599" s="1">
        <v>596</v>
      </c>
      <c r="C599" s="2">
        <v>20240501241</v>
      </c>
      <c r="D599" s="2">
        <v>0</v>
      </c>
      <c r="E599" s="2">
        <v>26480000</v>
      </c>
      <c r="F599" s="2">
        <v>0.87744999999999995</v>
      </c>
      <c r="G599" s="2">
        <v>0.95</v>
      </c>
      <c r="H599" s="2">
        <v>1181811</v>
      </c>
      <c r="I599" s="2">
        <v>0</v>
      </c>
      <c r="J599" s="2">
        <v>4.0000000000000002E-4</v>
      </c>
      <c r="K599" s="2">
        <v>4.3900000000000002E-2</v>
      </c>
      <c r="L599" s="2" t="s">
        <v>499</v>
      </c>
      <c r="M599" s="2">
        <v>46127.818214309998</v>
      </c>
      <c r="N599" s="2">
        <v>0.88042900000000002</v>
      </c>
      <c r="O599" s="2">
        <v>0.88039999999999996</v>
      </c>
      <c r="P599" s="2">
        <v>2.2129900000000002E-3</v>
      </c>
      <c r="Q599" s="2">
        <v>26404175</v>
      </c>
      <c r="R599" s="2">
        <v>23313174</v>
      </c>
      <c r="S599" s="2">
        <v>23313760</v>
      </c>
      <c r="T599" s="2">
        <v>0.88158566999999999</v>
      </c>
      <c r="U599" s="2">
        <v>0.88168170000000001</v>
      </c>
      <c r="V599" s="2">
        <v>6.5657859999999998E-2</v>
      </c>
      <c r="W599" s="2">
        <f t="shared" si="73"/>
        <v>0</v>
      </c>
      <c r="X599" s="2">
        <f t="shared" si="74"/>
        <v>0</v>
      </c>
      <c r="Y599" s="2">
        <f t="shared" si="75"/>
        <v>0</v>
      </c>
      <c r="Z599" s="2">
        <f t="shared" si="76"/>
        <v>0</v>
      </c>
      <c r="AA599" s="5" t="str">
        <f t="shared" si="80"/>
        <v/>
      </c>
      <c r="AB599" s="7">
        <f t="shared" si="77"/>
        <v>0.99881432999999997</v>
      </c>
      <c r="AC599" s="7">
        <f t="shared" si="78"/>
        <v>0.99871829999999995</v>
      </c>
      <c r="AD599" s="7">
        <f t="shared" si="79"/>
        <v>0.99997099999999994</v>
      </c>
    </row>
    <row r="600" spans="2:30" x14ac:dyDescent="0.2">
      <c r="B600" s="1">
        <v>597</v>
      </c>
      <c r="C600" s="2">
        <v>20240620949</v>
      </c>
      <c r="D600" s="2">
        <v>0</v>
      </c>
      <c r="E600" s="2">
        <v>854975000</v>
      </c>
      <c r="F600" s="2">
        <v>0.87744999999999995</v>
      </c>
      <c r="G600" s="2">
        <v>8.77</v>
      </c>
      <c r="H600" s="2">
        <v>50716066</v>
      </c>
      <c r="I600" s="2">
        <v>734957460</v>
      </c>
      <c r="J600" s="2">
        <v>0</v>
      </c>
      <c r="K600" s="2">
        <v>0</v>
      </c>
      <c r="L600" s="2" t="s">
        <v>22</v>
      </c>
      <c r="M600" s="2">
        <v>1640</v>
      </c>
      <c r="N600" s="2">
        <v>0.88174836000000001</v>
      </c>
      <c r="O600" s="2">
        <v>0.88170000000000004</v>
      </c>
      <c r="P600" s="2">
        <v>1.8671899999999999E-3</v>
      </c>
      <c r="Q600" s="2">
        <v>852061750</v>
      </c>
      <c r="R600" s="2">
        <v>753856836</v>
      </c>
      <c r="S600" s="2">
        <v>753872800</v>
      </c>
      <c r="T600" s="2">
        <v>0.88560260000000002</v>
      </c>
      <c r="U600" s="2">
        <v>0.88371451999999995</v>
      </c>
      <c r="V600" s="2">
        <v>6.5657859999999998E-2</v>
      </c>
      <c r="W600" s="2">
        <f t="shared" si="73"/>
        <v>0</v>
      </c>
      <c r="X600" s="2">
        <f t="shared" si="74"/>
        <v>0</v>
      </c>
      <c r="Y600" s="2">
        <f t="shared" si="75"/>
        <v>0</v>
      </c>
      <c r="Z600" s="2">
        <f t="shared" si="76"/>
        <v>0</v>
      </c>
      <c r="AA600" s="5" t="str">
        <f t="shared" si="80"/>
        <v/>
      </c>
      <c r="AB600" s="7">
        <f t="shared" si="77"/>
        <v>0.99609740000000002</v>
      </c>
      <c r="AC600" s="7">
        <f t="shared" si="78"/>
        <v>0.99798548000000009</v>
      </c>
      <c r="AD600" s="7">
        <f t="shared" si="79"/>
        <v>0.99995164000000003</v>
      </c>
    </row>
    <row r="601" spans="2:30" x14ac:dyDescent="0.2">
      <c r="B601" s="1">
        <v>598</v>
      </c>
      <c r="C601" s="2">
        <v>20240913522</v>
      </c>
      <c r="D601" s="2">
        <v>0</v>
      </c>
      <c r="E601" s="2">
        <v>79890000</v>
      </c>
      <c r="F601" s="2">
        <v>0.87744999999999995</v>
      </c>
      <c r="G601" s="2">
        <v>0.19</v>
      </c>
      <c r="H601" s="2">
        <v>4860576</v>
      </c>
      <c r="I601" s="2">
        <v>0</v>
      </c>
      <c r="J601" s="2">
        <v>9.98E-2</v>
      </c>
      <c r="K601" s="2">
        <v>3.4599999999999999E-2</v>
      </c>
      <c r="L601" s="2" t="s">
        <v>500</v>
      </c>
      <c r="M601" s="2">
        <v>23467.294608050001</v>
      </c>
      <c r="N601" s="2">
        <v>0.88196920999999995</v>
      </c>
      <c r="O601" s="2">
        <v>0.88149999999999995</v>
      </c>
      <c r="P601" s="2">
        <v>4.5835519999999998E-2</v>
      </c>
      <c r="Q601" s="2">
        <v>79580875</v>
      </c>
      <c r="R601" s="2">
        <v>70423902</v>
      </c>
      <c r="S601" s="2">
        <v>70460520</v>
      </c>
      <c r="T601" s="2">
        <v>0.88606169000000001</v>
      </c>
      <c r="U601" s="2">
        <v>0.88440216000000005</v>
      </c>
      <c r="V601" s="2">
        <v>0.33684057000000001</v>
      </c>
      <c r="W601" s="2">
        <f t="shared" si="73"/>
        <v>0</v>
      </c>
      <c r="X601" s="2">
        <f t="shared" si="74"/>
        <v>0</v>
      </c>
      <c r="Y601" s="2">
        <f t="shared" si="75"/>
        <v>0</v>
      </c>
      <c r="Z601" s="2">
        <f t="shared" si="76"/>
        <v>0</v>
      </c>
      <c r="AA601" s="5" t="str">
        <f t="shared" si="80"/>
        <v/>
      </c>
      <c r="AB601" s="7">
        <f t="shared" si="77"/>
        <v>0.99543830999999994</v>
      </c>
      <c r="AC601" s="7">
        <f t="shared" si="78"/>
        <v>0.9970978399999999</v>
      </c>
      <c r="AD601" s="7">
        <f t="shared" si="79"/>
        <v>0.99953079</v>
      </c>
    </row>
    <row r="602" spans="2:30" x14ac:dyDescent="0.2">
      <c r="B602" s="1">
        <v>599</v>
      </c>
      <c r="C602" s="2">
        <v>20240911643</v>
      </c>
      <c r="D602" s="2">
        <v>0</v>
      </c>
      <c r="E602" s="2">
        <v>3135781000</v>
      </c>
      <c r="F602" s="2">
        <v>0.86745000000000005</v>
      </c>
      <c r="G602" s="2">
        <v>1.8</v>
      </c>
      <c r="H602" s="2">
        <v>188761882</v>
      </c>
      <c r="I602" s="2">
        <v>2277525868</v>
      </c>
      <c r="J602" s="2">
        <v>0.05</v>
      </c>
      <c r="K602" s="2">
        <v>6.1100000000000002E-2</v>
      </c>
      <c r="L602" s="2" t="s">
        <v>22</v>
      </c>
      <c r="M602" s="2">
        <v>1640</v>
      </c>
      <c r="N602" s="2">
        <v>0.87679315000000002</v>
      </c>
      <c r="O602" s="2">
        <v>0.87670000000000003</v>
      </c>
      <c r="P602" s="2">
        <v>1.236831E-2</v>
      </c>
      <c r="Q602" s="2">
        <v>3140265225</v>
      </c>
      <c r="R602" s="2">
        <v>2749043457</v>
      </c>
      <c r="S602" s="2">
        <v>2749431300</v>
      </c>
      <c r="T602" s="2">
        <v>0.87549354999999995</v>
      </c>
      <c r="U602" s="2">
        <v>0.87599291999999995</v>
      </c>
      <c r="V602" s="2">
        <v>0.26179251999999997</v>
      </c>
      <c r="W602" s="2">
        <f t="shared" si="73"/>
        <v>0</v>
      </c>
      <c r="X602" s="2">
        <f t="shared" si="74"/>
        <v>0</v>
      </c>
      <c r="Y602" s="2">
        <f t="shared" si="75"/>
        <v>0</v>
      </c>
      <c r="Z602" s="2">
        <f t="shared" si="76"/>
        <v>0</v>
      </c>
      <c r="AA602" s="5" t="str">
        <f t="shared" si="80"/>
        <v/>
      </c>
      <c r="AB602" s="7">
        <f t="shared" si="77"/>
        <v>0.99879354999999992</v>
      </c>
      <c r="AC602" s="7">
        <f t="shared" si="78"/>
        <v>0.99929291999999992</v>
      </c>
      <c r="AD602" s="7">
        <f t="shared" si="79"/>
        <v>0.99990685000000001</v>
      </c>
    </row>
    <row r="603" spans="2:30" x14ac:dyDescent="0.2">
      <c r="B603" s="1">
        <v>600</v>
      </c>
      <c r="C603" s="2">
        <v>20240926870</v>
      </c>
      <c r="D603" s="2">
        <v>0</v>
      </c>
      <c r="E603" s="2">
        <v>419534000</v>
      </c>
      <c r="F603" s="2">
        <v>0.87744999999999995</v>
      </c>
      <c r="G603" s="2">
        <v>1.92</v>
      </c>
      <c r="H603" s="2">
        <v>5274572</v>
      </c>
      <c r="I603" s="2">
        <v>101887888</v>
      </c>
      <c r="J603" s="2">
        <v>7.6499999999999999E-2</v>
      </c>
      <c r="K603" s="2">
        <v>0</v>
      </c>
      <c r="L603" s="2" t="s">
        <v>501</v>
      </c>
      <c r="M603" s="2">
        <v>64084.207396040001</v>
      </c>
      <c r="N603" s="2">
        <v>0.87667888999999999</v>
      </c>
      <c r="O603" s="2">
        <v>0.87670000000000003</v>
      </c>
      <c r="P603" s="2">
        <v>1.33434E-3</v>
      </c>
      <c r="Q603" s="2">
        <v>418422250</v>
      </c>
      <c r="R603" s="2">
        <v>367791002</v>
      </c>
      <c r="S603" s="2">
        <v>367796600</v>
      </c>
      <c r="T603" s="2">
        <v>0.87978891999999997</v>
      </c>
      <c r="U603" s="2">
        <v>0.88017699000000005</v>
      </c>
      <c r="V603" s="2">
        <v>6.5657859999999998E-2</v>
      </c>
      <c r="W603" s="2">
        <f t="shared" si="73"/>
        <v>0</v>
      </c>
      <c r="X603" s="2">
        <f t="shared" si="74"/>
        <v>0</v>
      </c>
      <c r="Y603" s="2">
        <f t="shared" si="75"/>
        <v>0</v>
      </c>
      <c r="Z603" s="2">
        <f t="shared" si="76"/>
        <v>0</v>
      </c>
      <c r="AA603" s="5" t="str">
        <f t="shared" si="80"/>
        <v/>
      </c>
      <c r="AB603" s="7">
        <f t="shared" si="77"/>
        <v>0.99691108000000006</v>
      </c>
      <c r="AC603" s="7">
        <f t="shared" si="78"/>
        <v>0.99652300999999999</v>
      </c>
      <c r="AD603" s="7">
        <f t="shared" si="79"/>
        <v>0.99997888999999995</v>
      </c>
    </row>
    <row r="604" spans="2:30" x14ac:dyDescent="0.2">
      <c r="B604" s="1">
        <v>601</v>
      </c>
      <c r="C604" s="2">
        <v>20240337660</v>
      </c>
      <c r="D604" s="2">
        <v>0</v>
      </c>
      <c r="E604" s="2">
        <v>269690000</v>
      </c>
      <c r="F604" s="2">
        <v>0.87744999999999995</v>
      </c>
      <c r="G604" s="2">
        <v>6.46</v>
      </c>
      <c r="H604" s="2">
        <v>13438502</v>
      </c>
      <c r="I604" s="2">
        <v>230450705</v>
      </c>
      <c r="J604" s="2">
        <v>4.99E-2</v>
      </c>
      <c r="K604" s="2">
        <v>0</v>
      </c>
      <c r="L604" s="2" t="s">
        <v>502</v>
      </c>
      <c r="M604" s="2">
        <v>39479.882156580003</v>
      </c>
      <c r="N604" s="2">
        <v>0.88149283</v>
      </c>
      <c r="O604" s="2">
        <v>0.88149999999999995</v>
      </c>
      <c r="P604" s="2">
        <v>2.5585000000000001E-4</v>
      </c>
      <c r="Q604" s="2">
        <v>269054900</v>
      </c>
      <c r="R604" s="2">
        <v>237729110</v>
      </c>
      <c r="S604" s="2">
        <v>237729800</v>
      </c>
      <c r="T604" s="2">
        <v>0.88397932000000001</v>
      </c>
      <c r="U604" s="2">
        <v>0.88383476999999999</v>
      </c>
      <c r="V604" s="2">
        <v>6.5657859999999998E-2</v>
      </c>
      <c r="W604" s="2">
        <f t="shared" si="73"/>
        <v>0</v>
      </c>
      <c r="X604" s="2">
        <f t="shared" si="74"/>
        <v>0</v>
      </c>
      <c r="Y604" s="2">
        <f t="shared" si="75"/>
        <v>0</v>
      </c>
      <c r="Z604" s="2">
        <f t="shared" si="76"/>
        <v>0</v>
      </c>
      <c r="AA604" s="5" t="str">
        <f t="shared" si="80"/>
        <v/>
      </c>
      <c r="AB604" s="7">
        <f t="shared" si="77"/>
        <v>0.99752067999999994</v>
      </c>
      <c r="AC604" s="7">
        <f t="shared" si="78"/>
        <v>0.99766522999999996</v>
      </c>
      <c r="AD604" s="7">
        <f t="shared" si="79"/>
        <v>0.99999283000000005</v>
      </c>
    </row>
    <row r="605" spans="2:30" x14ac:dyDescent="0.2">
      <c r="B605" s="1">
        <v>602</v>
      </c>
      <c r="C605" s="2">
        <v>20240926304</v>
      </c>
      <c r="D605" s="2">
        <v>0</v>
      </c>
      <c r="E605" s="2">
        <v>144016000</v>
      </c>
      <c r="F605" s="2">
        <v>0.87744999999999995</v>
      </c>
      <c r="G605" s="2">
        <v>0.51</v>
      </c>
      <c r="H605" s="2">
        <v>8429848</v>
      </c>
      <c r="I605" s="2">
        <v>0</v>
      </c>
      <c r="J605" s="2">
        <v>0.05</v>
      </c>
      <c r="K605" s="2">
        <v>3.8699999999999998E-2</v>
      </c>
      <c r="L605" s="2" t="s">
        <v>503</v>
      </c>
      <c r="M605" s="2">
        <v>39424.83175528</v>
      </c>
      <c r="N605" s="2">
        <v>0.88231676000000003</v>
      </c>
      <c r="O605" s="2">
        <v>0.88229999999999997</v>
      </c>
      <c r="P605" s="2">
        <v>5.7833900000000002E-3</v>
      </c>
      <c r="Q605" s="2">
        <v>143627925</v>
      </c>
      <c r="R605" s="2">
        <v>127059401</v>
      </c>
      <c r="S605" s="2">
        <v>127067730</v>
      </c>
      <c r="T605" s="2">
        <v>0.88459076000000003</v>
      </c>
      <c r="U605" s="2">
        <v>0.88437383999999997</v>
      </c>
      <c r="V605" s="2">
        <v>6.5657859999999998E-2</v>
      </c>
      <c r="W605" s="2">
        <f t="shared" si="73"/>
        <v>0</v>
      </c>
      <c r="X605" s="2">
        <f t="shared" si="74"/>
        <v>0</v>
      </c>
      <c r="Y605" s="2">
        <f t="shared" si="75"/>
        <v>0</v>
      </c>
      <c r="Z605" s="2">
        <f t="shared" si="76"/>
        <v>0</v>
      </c>
      <c r="AA605" s="5" t="str">
        <f t="shared" si="80"/>
        <v/>
      </c>
      <c r="AB605" s="7">
        <f t="shared" si="77"/>
        <v>0.99770923999999994</v>
      </c>
      <c r="AC605" s="7">
        <f t="shared" si="78"/>
        <v>0.99792616000000001</v>
      </c>
      <c r="AD605" s="7">
        <f t="shared" si="79"/>
        <v>0.99998323999999994</v>
      </c>
    </row>
    <row r="606" spans="2:30" x14ac:dyDescent="0.2">
      <c r="B606" s="1">
        <v>603</v>
      </c>
      <c r="C606" s="2">
        <v>20240542387</v>
      </c>
      <c r="D606" s="2">
        <v>0</v>
      </c>
      <c r="E606" s="2">
        <v>264761000</v>
      </c>
      <c r="F606" s="2">
        <v>0.87744999999999995</v>
      </c>
      <c r="G606" s="2">
        <v>4.6900000000000004</v>
      </c>
      <c r="H606" s="2">
        <v>16990111</v>
      </c>
      <c r="I606" s="2">
        <v>219454362</v>
      </c>
      <c r="J606" s="2">
        <v>0</v>
      </c>
      <c r="K606" s="2">
        <v>1.61E-2</v>
      </c>
      <c r="L606" s="2" t="s">
        <v>22</v>
      </c>
      <c r="M606" s="2">
        <v>1640</v>
      </c>
      <c r="N606" s="2">
        <v>0.89752041000000005</v>
      </c>
      <c r="O606" s="2">
        <v>0.89710000000000001</v>
      </c>
      <c r="P606" s="2">
        <v>3.7138020000000001E-2</v>
      </c>
      <c r="Q606" s="2">
        <v>268332025</v>
      </c>
      <c r="R606" s="2">
        <v>237530073</v>
      </c>
      <c r="S606" s="2">
        <v>237628400</v>
      </c>
      <c r="T606" s="2">
        <v>0.88481105000000004</v>
      </c>
      <c r="U606" s="2">
        <v>0.88508091</v>
      </c>
      <c r="V606" s="2">
        <v>6.5657859999999998E-2</v>
      </c>
      <c r="W606" s="2">
        <f t="shared" si="73"/>
        <v>0</v>
      </c>
      <c r="X606" s="2">
        <f t="shared" si="74"/>
        <v>0</v>
      </c>
      <c r="Y606" s="2">
        <f t="shared" si="75"/>
        <v>0</v>
      </c>
      <c r="Z606" s="2">
        <f t="shared" si="76"/>
        <v>0</v>
      </c>
      <c r="AA606" s="5" t="str">
        <f t="shared" si="80"/>
        <v/>
      </c>
      <c r="AB606" s="7">
        <f t="shared" si="77"/>
        <v>0.98771105000000003</v>
      </c>
      <c r="AC606" s="7">
        <f t="shared" si="78"/>
        <v>0.98798090999999999</v>
      </c>
      <c r="AD606" s="7">
        <f t="shared" si="79"/>
        <v>0.99957958999999996</v>
      </c>
    </row>
    <row r="607" spans="2:30" x14ac:dyDescent="0.2">
      <c r="B607" s="1">
        <v>604</v>
      </c>
      <c r="C607" s="2">
        <v>20240433256</v>
      </c>
      <c r="D607" s="2">
        <v>0</v>
      </c>
      <c r="E607" s="2">
        <v>177343000</v>
      </c>
      <c r="F607" s="2">
        <v>0.87744999999999995</v>
      </c>
      <c r="G607" s="2">
        <v>0.53</v>
      </c>
      <c r="H607" s="2">
        <v>11232242</v>
      </c>
      <c r="I607" s="2">
        <v>147138596</v>
      </c>
      <c r="J607" s="2">
        <v>5.6000000000000001E-2</v>
      </c>
      <c r="K607" s="2">
        <v>6.54E-2</v>
      </c>
      <c r="L607" s="2" t="s">
        <v>504</v>
      </c>
      <c r="M607" s="2">
        <v>39757.628333989996</v>
      </c>
      <c r="N607" s="2">
        <v>0.88140947000000003</v>
      </c>
      <c r="O607" s="2">
        <v>0.88129999999999997</v>
      </c>
      <c r="P607" s="2">
        <v>1.0646600000000001E-2</v>
      </c>
      <c r="Q607" s="2">
        <v>176552975</v>
      </c>
      <c r="R607" s="2">
        <v>156292919</v>
      </c>
      <c r="S607" s="2">
        <v>156311800</v>
      </c>
      <c r="T607" s="2">
        <v>0.88555702999999997</v>
      </c>
      <c r="U607" s="2">
        <v>0.88482335999999995</v>
      </c>
      <c r="V607" s="2">
        <v>0.1203803</v>
      </c>
      <c r="W607" s="2">
        <f t="shared" si="73"/>
        <v>0</v>
      </c>
      <c r="X607" s="2">
        <f t="shared" si="74"/>
        <v>0</v>
      </c>
      <c r="Y607" s="2">
        <f t="shared" si="75"/>
        <v>0</v>
      </c>
      <c r="Z607" s="2">
        <f t="shared" si="76"/>
        <v>0</v>
      </c>
      <c r="AA607" s="5" t="str">
        <f t="shared" si="80"/>
        <v/>
      </c>
      <c r="AB607" s="7">
        <f t="shared" si="77"/>
        <v>0.99574297000000001</v>
      </c>
      <c r="AC607" s="7">
        <f t="shared" si="78"/>
        <v>0.99647664000000002</v>
      </c>
      <c r="AD607" s="7">
        <f t="shared" si="79"/>
        <v>0.99989052999999994</v>
      </c>
    </row>
    <row r="608" spans="2:30" x14ac:dyDescent="0.2">
      <c r="B608" s="1">
        <v>605</v>
      </c>
      <c r="C608" s="2">
        <v>20240330777</v>
      </c>
      <c r="D608" s="2">
        <v>0</v>
      </c>
      <c r="E608" s="2">
        <v>44761000</v>
      </c>
      <c r="F608" s="2">
        <v>0.87744999999999995</v>
      </c>
      <c r="G608" s="2">
        <v>0.56000000000000005</v>
      </c>
      <c r="H608" s="2">
        <v>5236783</v>
      </c>
      <c r="I608" s="2">
        <v>0</v>
      </c>
      <c r="J608" s="2">
        <v>4.99E-2</v>
      </c>
      <c r="K608" s="2">
        <v>5.6599999999999998E-2</v>
      </c>
      <c r="L608" s="2" t="s">
        <v>505</v>
      </c>
      <c r="M608" s="2">
        <v>48294.437926979997</v>
      </c>
      <c r="N608" s="2">
        <v>0.89308438000000001</v>
      </c>
      <c r="O608" s="2">
        <v>0.89300000000000002</v>
      </c>
      <c r="P608" s="2">
        <v>3.9185899999999996E-3</v>
      </c>
      <c r="Q608" s="2">
        <v>44825150</v>
      </c>
      <c r="R608" s="2">
        <v>39973596</v>
      </c>
      <c r="S608" s="2">
        <v>39975350</v>
      </c>
      <c r="T608" s="2">
        <v>0.89144652000000002</v>
      </c>
      <c r="U608" s="2">
        <v>0.89027323999999997</v>
      </c>
      <c r="V608" s="2">
        <v>6.5657859999999998E-2</v>
      </c>
      <c r="W608" s="2">
        <f t="shared" si="73"/>
        <v>0</v>
      </c>
      <c r="X608" s="2">
        <f t="shared" si="74"/>
        <v>0</v>
      </c>
      <c r="Y608" s="2">
        <f t="shared" si="75"/>
        <v>0</v>
      </c>
      <c r="Z608" s="2">
        <f t="shared" si="76"/>
        <v>0</v>
      </c>
      <c r="AA608" s="5" t="str">
        <f t="shared" si="80"/>
        <v/>
      </c>
      <c r="AB608" s="7">
        <f t="shared" si="77"/>
        <v>0.99844652</v>
      </c>
      <c r="AC608" s="7">
        <f t="shared" si="78"/>
        <v>0.99727323999999995</v>
      </c>
      <c r="AD608" s="7">
        <f t="shared" si="79"/>
        <v>0.99991562</v>
      </c>
    </row>
    <row r="609" spans="2:30" x14ac:dyDescent="0.2">
      <c r="B609" s="1">
        <v>606</v>
      </c>
      <c r="C609" s="2">
        <v>20241101546</v>
      </c>
      <c r="D609" s="2">
        <v>0</v>
      </c>
      <c r="E609" s="2">
        <v>500400000</v>
      </c>
      <c r="F609" s="2">
        <v>0.87744999999999995</v>
      </c>
      <c r="G609" s="2">
        <v>4</v>
      </c>
      <c r="H609" s="2">
        <v>34532411</v>
      </c>
      <c r="I609" s="2">
        <v>422396304</v>
      </c>
      <c r="J609" s="2">
        <v>1E-4</v>
      </c>
      <c r="K609" s="2">
        <v>5.2400000000000002E-2</v>
      </c>
      <c r="L609" s="2" t="s">
        <v>506</v>
      </c>
      <c r="M609" s="2">
        <v>41001.027412060001</v>
      </c>
      <c r="N609" s="2">
        <v>0.87605602000000005</v>
      </c>
      <c r="O609" s="2">
        <v>0.87590000000000001</v>
      </c>
      <c r="P609" s="2">
        <v>1.8463429999999999E-2</v>
      </c>
      <c r="Q609" s="2">
        <v>494676725</v>
      </c>
      <c r="R609" s="2">
        <v>438286039</v>
      </c>
      <c r="S609" s="2">
        <v>438378430</v>
      </c>
      <c r="T609" s="2">
        <v>0.88428037999999998</v>
      </c>
      <c r="U609" s="2">
        <v>0.88510690999999997</v>
      </c>
      <c r="V609" s="2">
        <v>6.5657859999999998E-2</v>
      </c>
      <c r="W609" s="2">
        <f t="shared" si="73"/>
        <v>0</v>
      </c>
      <c r="X609" s="2">
        <f t="shared" si="74"/>
        <v>0</v>
      </c>
      <c r="Y609" s="2">
        <f t="shared" si="75"/>
        <v>0</v>
      </c>
      <c r="Z609" s="2">
        <f t="shared" si="76"/>
        <v>0</v>
      </c>
      <c r="AA609" s="5" t="str">
        <f t="shared" si="80"/>
        <v/>
      </c>
      <c r="AB609" s="7">
        <f t="shared" si="77"/>
        <v>0.99161962000000003</v>
      </c>
      <c r="AC609" s="7">
        <f t="shared" si="78"/>
        <v>0.99079309000000004</v>
      </c>
      <c r="AD609" s="7">
        <f t="shared" si="79"/>
        <v>0.99984397999999997</v>
      </c>
    </row>
    <row r="610" spans="2:30" x14ac:dyDescent="0.2">
      <c r="B610" s="1">
        <v>607</v>
      </c>
      <c r="C610" s="2">
        <v>20240421497</v>
      </c>
      <c r="D610" s="2">
        <v>0</v>
      </c>
      <c r="E610" s="2">
        <v>334190000</v>
      </c>
      <c r="F610" s="2">
        <v>0.87744999999999995</v>
      </c>
      <c r="G610" s="2">
        <v>0.6</v>
      </c>
      <c r="H610" s="2">
        <v>19876163</v>
      </c>
      <c r="I610" s="2">
        <v>0</v>
      </c>
      <c r="J610" s="2">
        <v>0</v>
      </c>
      <c r="K610" s="2">
        <v>4.3900000000000002E-2</v>
      </c>
      <c r="L610" s="2" t="s">
        <v>507</v>
      </c>
      <c r="M610" s="2">
        <v>45545.809424350002</v>
      </c>
      <c r="N610" s="2">
        <v>0.87456909000000005</v>
      </c>
      <c r="O610" s="2">
        <v>0.87270000000000003</v>
      </c>
      <c r="P610" s="2">
        <v>0.18995242000000001</v>
      </c>
      <c r="Q610" s="2">
        <v>329593275</v>
      </c>
      <c r="R610" s="2">
        <v>291637443</v>
      </c>
      <c r="S610" s="2">
        <v>292272245</v>
      </c>
      <c r="T610" s="2">
        <v>0.88624365000000005</v>
      </c>
      <c r="U610" s="2">
        <v>0.88406887000000001</v>
      </c>
      <c r="V610" s="2">
        <v>6.5657859999999998E-2</v>
      </c>
      <c r="W610" s="2">
        <f t="shared" si="73"/>
        <v>0</v>
      </c>
      <c r="X610" s="2">
        <f t="shared" si="74"/>
        <v>0</v>
      </c>
      <c r="Y610" s="2">
        <f t="shared" si="75"/>
        <v>0</v>
      </c>
      <c r="Z610" s="2">
        <f t="shared" si="76"/>
        <v>0</v>
      </c>
      <c r="AA610" s="5" t="str">
        <f t="shared" si="80"/>
        <v/>
      </c>
      <c r="AB610" s="7">
        <f t="shared" si="77"/>
        <v>0.98645634999999998</v>
      </c>
      <c r="AC610" s="7">
        <f t="shared" si="78"/>
        <v>0.98863113000000002</v>
      </c>
      <c r="AD610" s="7">
        <f t="shared" si="79"/>
        <v>0.99813090999999998</v>
      </c>
    </row>
    <row r="611" spans="2:30" x14ac:dyDescent="0.2">
      <c r="B611" s="1">
        <v>608</v>
      </c>
      <c r="C611" s="2">
        <v>20240533345</v>
      </c>
      <c r="D611" s="2">
        <v>0</v>
      </c>
      <c r="E611" s="2">
        <v>117950000</v>
      </c>
      <c r="F611" s="2">
        <v>0.87744999999999995</v>
      </c>
      <c r="G611" s="2">
        <v>0.77</v>
      </c>
      <c r="H611" s="2">
        <v>2927948</v>
      </c>
      <c r="I611" s="2">
        <v>0</v>
      </c>
      <c r="J611" s="2">
        <v>0</v>
      </c>
      <c r="K611" s="2">
        <v>0</v>
      </c>
      <c r="L611" s="2" t="s">
        <v>22</v>
      </c>
      <c r="M611" s="2">
        <v>1640</v>
      </c>
      <c r="N611" s="2">
        <v>0.87930319000000001</v>
      </c>
      <c r="O611" s="2">
        <v>0.87919999999999998</v>
      </c>
      <c r="P611" s="2">
        <v>1.3577789999999999E-2</v>
      </c>
      <c r="Q611" s="2">
        <v>117771925</v>
      </c>
      <c r="R611" s="2">
        <v>103697796</v>
      </c>
      <c r="S611" s="2">
        <v>103713811</v>
      </c>
      <c r="T611" s="2">
        <v>0.88243864999999999</v>
      </c>
      <c r="U611" s="2">
        <v>0.87966502999999996</v>
      </c>
      <c r="V611" s="2">
        <v>6.5657859999999998E-2</v>
      </c>
      <c r="W611" s="2">
        <f t="shared" si="73"/>
        <v>0</v>
      </c>
      <c r="X611" s="2">
        <f t="shared" si="74"/>
        <v>0</v>
      </c>
      <c r="Y611" s="2">
        <f t="shared" si="75"/>
        <v>0</v>
      </c>
      <c r="Z611" s="2">
        <f t="shared" si="76"/>
        <v>0</v>
      </c>
      <c r="AA611" s="5" t="str">
        <f t="shared" si="80"/>
        <v/>
      </c>
      <c r="AB611" s="7">
        <f t="shared" si="77"/>
        <v>0.99676134999999999</v>
      </c>
      <c r="AC611" s="7">
        <f t="shared" si="78"/>
        <v>0.99953497000000002</v>
      </c>
      <c r="AD611" s="7">
        <f t="shared" si="79"/>
        <v>0.99989680999999997</v>
      </c>
    </row>
    <row r="612" spans="2:30" x14ac:dyDescent="0.2">
      <c r="B612" s="1">
        <v>609</v>
      </c>
      <c r="C612" s="2">
        <v>20240610736</v>
      </c>
      <c r="D612" s="2">
        <v>0</v>
      </c>
      <c r="E612" s="2">
        <v>72586000</v>
      </c>
      <c r="F612" s="2">
        <v>0.87744999999999995</v>
      </c>
      <c r="G612" s="2">
        <v>0.08</v>
      </c>
      <c r="H612" s="2">
        <v>766978</v>
      </c>
      <c r="I612" s="2">
        <v>0</v>
      </c>
      <c r="J612" s="2">
        <v>0</v>
      </c>
      <c r="K612" s="2">
        <v>0</v>
      </c>
      <c r="L612" s="2" t="s">
        <v>22</v>
      </c>
      <c r="M612" s="2">
        <v>1640</v>
      </c>
      <c r="N612" s="2">
        <v>0.87250103000000001</v>
      </c>
      <c r="O612" s="2">
        <v>0.87219999999999998</v>
      </c>
      <c r="P612" s="2">
        <v>3.346238E-2</v>
      </c>
      <c r="Q612" s="2">
        <v>72041800</v>
      </c>
      <c r="R612" s="2">
        <v>63307071</v>
      </c>
      <c r="S612" s="2">
        <v>63331360</v>
      </c>
      <c r="T612" s="2">
        <v>0.88599092000000002</v>
      </c>
      <c r="U612" s="2">
        <v>0.87715189999999998</v>
      </c>
      <c r="V612" s="2">
        <v>0.90165028000000003</v>
      </c>
      <c r="W612" s="2">
        <f t="shared" si="73"/>
        <v>0</v>
      </c>
      <c r="X612" s="2">
        <f t="shared" si="74"/>
        <v>0</v>
      </c>
      <c r="Y612" s="2">
        <f t="shared" si="75"/>
        <v>0</v>
      </c>
      <c r="Z612" s="2">
        <f t="shared" si="76"/>
        <v>0</v>
      </c>
      <c r="AA612" s="5" t="str">
        <f t="shared" si="80"/>
        <v/>
      </c>
      <c r="AB612" s="7">
        <f t="shared" si="77"/>
        <v>0.98620907999999996</v>
      </c>
      <c r="AC612" s="7">
        <f t="shared" si="78"/>
        <v>0.99504809999999999</v>
      </c>
      <c r="AD612" s="7">
        <f t="shared" si="79"/>
        <v>0.99969896999999996</v>
      </c>
    </row>
    <row r="613" spans="2:30" x14ac:dyDescent="0.2">
      <c r="B613" s="1">
        <v>610</v>
      </c>
      <c r="C613" s="2">
        <v>20240104558</v>
      </c>
      <c r="D613" s="2">
        <v>0</v>
      </c>
      <c r="E613" s="2">
        <v>74387000</v>
      </c>
      <c r="F613" s="2">
        <v>0.87744999999999995</v>
      </c>
      <c r="G613" s="2">
        <v>3.51</v>
      </c>
      <c r="H613" s="2">
        <v>4563711</v>
      </c>
      <c r="I613" s="2">
        <v>0</v>
      </c>
      <c r="J613" s="2">
        <v>4.0000000000000002E-4</v>
      </c>
      <c r="K613" s="2">
        <v>9.01E-2</v>
      </c>
      <c r="L613" s="2" t="s">
        <v>508</v>
      </c>
      <c r="M613" s="2">
        <v>55564.03287291</v>
      </c>
      <c r="N613" s="2">
        <v>0.88884951999999995</v>
      </c>
      <c r="O613" s="2">
        <v>0.88880000000000003</v>
      </c>
      <c r="P613" s="2">
        <v>1.9627099999999999E-3</v>
      </c>
      <c r="Q613" s="2">
        <v>74714350</v>
      </c>
      <c r="R613" s="2">
        <v>66117389</v>
      </c>
      <c r="S613" s="2">
        <v>66118849</v>
      </c>
      <c r="T613" s="2">
        <v>0.88371602999999999</v>
      </c>
      <c r="U613" s="2">
        <v>0.88537407999999995</v>
      </c>
      <c r="V613" s="2">
        <v>6.5657859999999998E-2</v>
      </c>
      <c r="W613" s="2">
        <f t="shared" si="73"/>
        <v>0</v>
      </c>
      <c r="X613" s="2">
        <f t="shared" si="74"/>
        <v>0</v>
      </c>
      <c r="Y613" s="2">
        <f t="shared" si="75"/>
        <v>0</v>
      </c>
      <c r="Z613" s="2">
        <f t="shared" si="76"/>
        <v>0</v>
      </c>
      <c r="AA613" s="5" t="str">
        <f t="shared" si="80"/>
        <v/>
      </c>
      <c r="AB613" s="7">
        <f t="shared" si="77"/>
        <v>0.99491602999999995</v>
      </c>
      <c r="AC613" s="7">
        <f t="shared" si="78"/>
        <v>0.99657407999999992</v>
      </c>
      <c r="AD613" s="7">
        <f t="shared" si="79"/>
        <v>0.99995048000000009</v>
      </c>
    </row>
    <row r="614" spans="2:30" x14ac:dyDescent="0.2">
      <c r="B614" s="1">
        <v>611</v>
      </c>
      <c r="C614" s="2">
        <v>20240427174</v>
      </c>
      <c r="D614" s="2">
        <v>0</v>
      </c>
      <c r="E614" s="2">
        <v>32990000</v>
      </c>
      <c r="F614" s="2">
        <v>0.87744999999999995</v>
      </c>
      <c r="G614" s="2">
        <v>0.7</v>
      </c>
      <c r="H614" s="2">
        <v>440450</v>
      </c>
      <c r="I614" s="2">
        <v>0</v>
      </c>
      <c r="J614" s="2">
        <v>4.99E-2</v>
      </c>
      <c r="K614" s="2">
        <v>5.67E-2</v>
      </c>
      <c r="L614" s="2" t="s">
        <v>509</v>
      </c>
      <c r="M614" s="2">
        <v>42884.303430090004</v>
      </c>
      <c r="N614" s="2">
        <v>0.87501393999999999</v>
      </c>
      <c r="O614" s="2">
        <v>0.87490000000000001</v>
      </c>
      <c r="P614" s="2">
        <v>1.1821760000000001E-2</v>
      </c>
      <c r="Q614" s="2">
        <v>32832450</v>
      </c>
      <c r="R614" s="2">
        <v>28862810</v>
      </c>
      <c r="S614" s="2">
        <v>28866710</v>
      </c>
      <c r="T614" s="2">
        <v>0.88036046000000001</v>
      </c>
      <c r="U614" s="2">
        <v>0.87940761000000001</v>
      </c>
      <c r="V614" s="2">
        <v>6.5657859999999998E-2</v>
      </c>
      <c r="W614" s="2">
        <f t="shared" si="73"/>
        <v>0</v>
      </c>
      <c r="X614" s="2">
        <f t="shared" si="74"/>
        <v>0</v>
      </c>
      <c r="Y614" s="2">
        <f t="shared" si="75"/>
        <v>0</v>
      </c>
      <c r="Z614" s="2">
        <f t="shared" si="76"/>
        <v>0</v>
      </c>
      <c r="AA614" s="5" t="str">
        <f t="shared" si="80"/>
        <v/>
      </c>
      <c r="AB614" s="7">
        <f t="shared" si="77"/>
        <v>0.99453954</v>
      </c>
      <c r="AC614" s="7">
        <f t="shared" si="78"/>
        <v>0.99549239</v>
      </c>
      <c r="AD614" s="7">
        <f t="shared" si="79"/>
        <v>0.99988606000000002</v>
      </c>
    </row>
    <row r="615" spans="2:30" x14ac:dyDescent="0.2">
      <c r="B615" s="1">
        <v>612</v>
      </c>
      <c r="C615" s="2">
        <v>20241002225</v>
      </c>
      <c r="D615" s="2">
        <v>0</v>
      </c>
      <c r="E615" s="2">
        <v>35230000</v>
      </c>
      <c r="F615" s="2">
        <v>0.87744999999999995</v>
      </c>
      <c r="G615" s="2">
        <v>0.93</v>
      </c>
      <c r="H615" s="2">
        <v>641471</v>
      </c>
      <c r="I615" s="2">
        <v>0</v>
      </c>
      <c r="J615" s="2">
        <v>9.98E-2</v>
      </c>
      <c r="K615" s="2">
        <v>3.4000000000000002E-2</v>
      </c>
      <c r="L615" s="2" t="s">
        <v>510</v>
      </c>
      <c r="M615" s="2">
        <v>37122.72203995</v>
      </c>
      <c r="N615" s="2">
        <v>0.87020721000000001</v>
      </c>
      <c r="O615" s="2">
        <v>0.87</v>
      </c>
      <c r="P615" s="2">
        <v>1.8262839999999999E-2</v>
      </c>
      <c r="Q615" s="2">
        <v>34842275</v>
      </c>
      <c r="R615" s="2">
        <v>30650966</v>
      </c>
      <c r="S615" s="2">
        <v>30657400</v>
      </c>
      <c r="T615" s="2">
        <v>0.88101441000000003</v>
      </c>
      <c r="U615" s="2">
        <v>0.88082758000000005</v>
      </c>
      <c r="V615" s="2">
        <v>6.5657859999999998E-2</v>
      </c>
      <c r="W615" s="2">
        <f t="shared" si="73"/>
        <v>0</v>
      </c>
      <c r="X615" s="2">
        <f t="shared" si="74"/>
        <v>0</v>
      </c>
      <c r="Y615" s="2">
        <f t="shared" si="75"/>
        <v>0</v>
      </c>
      <c r="Z615" s="2">
        <f t="shared" si="76"/>
        <v>0</v>
      </c>
      <c r="AA615" s="5" t="str">
        <f t="shared" si="80"/>
        <v/>
      </c>
      <c r="AB615" s="7">
        <f t="shared" si="77"/>
        <v>0.98898558999999997</v>
      </c>
      <c r="AC615" s="7">
        <f t="shared" si="78"/>
        <v>0.98917241999999994</v>
      </c>
      <c r="AD615" s="7">
        <f t="shared" si="79"/>
        <v>0.99979278999999999</v>
      </c>
    </row>
    <row r="616" spans="2:30" x14ac:dyDescent="0.2">
      <c r="B616" s="1">
        <v>613</v>
      </c>
      <c r="C616" s="2">
        <v>20240529079</v>
      </c>
      <c r="D616" s="2">
        <v>0</v>
      </c>
      <c r="E616" s="2">
        <v>40955000</v>
      </c>
      <c r="F616" s="2">
        <v>0.87744999999999995</v>
      </c>
      <c r="G616" s="2">
        <v>0.26</v>
      </c>
      <c r="H616" s="2">
        <v>2291524</v>
      </c>
      <c r="I616" s="2">
        <v>0</v>
      </c>
      <c r="J616" s="2">
        <v>0</v>
      </c>
      <c r="K616" s="2">
        <v>4.7399999999999998E-2</v>
      </c>
      <c r="L616" s="2" t="s">
        <v>22</v>
      </c>
      <c r="M616" s="2">
        <v>1640</v>
      </c>
      <c r="N616" s="2">
        <v>0.88487466999999997</v>
      </c>
      <c r="O616" s="2">
        <v>0.88480000000000003</v>
      </c>
      <c r="P616" s="2">
        <v>4.8712E-3</v>
      </c>
      <c r="Q616" s="2">
        <v>40979225</v>
      </c>
      <c r="R616" s="2">
        <v>36238047</v>
      </c>
      <c r="S616" s="2">
        <v>36240042</v>
      </c>
      <c r="T616" s="2">
        <v>0.88473933000000005</v>
      </c>
      <c r="U616" s="2">
        <v>0.88338594999999998</v>
      </c>
      <c r="V616" s="2">
        <v>0.13274656000000001</v>
      </c>
      <c r="W616" s="2">
        <f t="shared" si="73"/>
        <v>0</v>
      </c>
      <c r="X616" s="2">
        <f t="shared" si="74"/>
        <v>0</v>
      </c>
      <c r="Y616" s="2">
        <f t="shared" si="75"/>
        <v>0</v>
      </c>
      <c r="Z616" s="2">
        <f t="shared" si="76"/>
        <v>0</v>
      </c>
      <c r="AA616" s="5" t="str">
        <f t="shared" si="80"/>
        <v/>
      </c>
      <c r="AB616" s="7">
        <f t="shared" si="77"/>
        <v>0.99993933000000002</v>
      </c>
      <c r="AC616" s="7">
        <f t="shared" si="78"/>
        <v>0.99858594999999994</v>
      </c>
      <c r="AD616" s="7">
        <f t="shared" si="79"/>
        <v>0.99992533000000006</v>
      </c>
    </row>
    <row r="617" spans="2:30" x14ac:dyDescent="0.2">
      <c r="B617" s="1">
        <v>614</v>
      </c>
      <c r="C617" s="2">
        <v>20240119596</v>
      </c>
      <c r="D617" s="2">
        <v>0</v>
      </c>
      <c r="E617" s="2">
        <v>974990000</v>
      </c>
      <c r="F617" s="2">
        <v>0.87744999999999995</v>
      </c>
      <c r="G617" s="2">
        <v>1.88</v>
      </c>
      <c r="H617" s="2">
        <v>55925468</v>
      </c>
      <c r="I617" s="2">
        <v>830565430</v>
      </c>
      <c r="J617" s="2">
        <v>9.9900000000000003E-2</v>
      </c>
      <c r="K617" s="2">
        <v>0</v>
      </c>
      <c r="L617" s="2" t="s">
        <v>511</v>
      </c>
      <c r="M617" s="2">
        <v>35060.266370129997</v>
      </c>
      <c r="N617" s="2">
        <v>0.87833293999999995</v>
      </c>
      <c r="O617" s="2">
        <v>0.87819999999999998</v>
      </c>
      <c r="P617" s="2">
        <v>9.8676900000000001E-3</v>
      </c>
      <c r="Q617" s="2">
        <v>968050550</v>
      </c>
      <c r="R617" s="2">
        <v>856269621</v>
      </c>
      <c r="S617" s="2">
        <v>856365830</v>
      </c>
      <c r="T617" s="2">
        <v>0.88469030000000004</v>
      </c>
      <c r="U617" s="2">
        <v>0.88466204000000004</v>
      </c>
      <c r="V617" s="2">
        <v>0.15408654999999999</v>
      </c>
      <c r="W617" s="2">
        <f t="shared" si="73"/>
        <v>0</v>
      </c>
      <c r="X617" s="2">
        <f t="shared" si="74"/>
        <v>0</v>
      </c>
      <c r="Y617" s="2">
        <f t="shared" si="75"/>
        <v>0</v>
      </c>
      <c r="Z617" s="2">
        <f t="shared" si="76"/>
        <v>0</v>
      </c>
      <c r="AA617" s="5" t="str">
        <f t="shared" si="80"/>
        <v/>
      </c>
      <c r="AB617" s="7">
        <f t="shared" si="77"/>
        <v>0.99350969999999994</v>
      </c>
      <c r="AC617" s="7">
        <f t="shared" si="78"/>
        <v>0.99353795999999994</v>
      </c>
      <c r="AD617" s="7">
        <f t="shared" si="79"/>
        <v>0.99986706000000003</v>
      </c>
    </row>
    <row r="618" spans="2:30" x14ac:dyDescent="0.2">
      <c r="B618" s="1">
        <v>615</v>
      </c>
      <c r="C618" s="2">
        <v>20240532454</v>
      </c>
      <c r="D618" s="2">
        <v>0</v>
      </c>
      <c r="E618" s="2">
        <v>230220000</v>
      </c>
      <c r="F618" s="2">
        <v>0.87744999999999995</v>
      </c>
      <c r="G618" s="2">
        <v>0.76</v>
      </c>
      <c r="H618" s="2">
        <v>10891917</v>
      </c>
      <c r="I618" s="2">
        <v>200271460</v>
      </c>
      <c r="J618" s="2">
        <v>0</v>
      </c>
      <c r="K618" s="2">
        <v>8.4599999999999995E-2</v>
      </c>
      <c r="L618" s="2" t="s">
        <v>22</v>
      </c>
      <c r="M618" s="2">
        <v>1640</v>
      </c>
      <c r="N618" s="2">
        <v>0.87474368000000002</v>
      </c>
      <c r="O618" s="2">
        <v>0.87470000000000003</v>
      </c>
      <c r="P618" s="2">
        <v>2.8781200000000001E-3</v>
      </c>
      <c r="Q618" s="2">
        <v>227981150</v>
      </c>
      <c r="R618" s="2">
        <v>201376864</v>
      </c>
      <c r="S618" s="2">
        <v>201383490</v>
      </c>
      <c r="T618" s="2">
        <v>0.88627102999999996</v>
      </c>
      <c r="U618" s="2">
        <v>0.88272952000000005</v>
      </c>
      <c r="V618" s="2">
        <v>6.5657859999999998E-2</v>
      </c>
      <c r="W618" s="2">
        <f t="shared" si="73"/>
        <v>0</v>
      </c>
      <c r="X618" s="2">
        <f t="shared" si="74"/>
        <v>0</v>
      </c>
      <c r="Y618" s="2">
        <f t="shared" si="75"/>
        <v>0</v>
      </c>
      <c r="Z618" s="2">
        <f t="shared" si="76"/>
        <v>0</v>
      </c>
      <c r="AA618" s="5" t="str">
        <f t="shared" si="80"/>
        <v/>
      </c>
      <c r="AB618" s="7">
        <f t="shared" si="77"/>
        <v>0.98842897000000007</v>
      </c>
      <c r="AC618" s="7">
        <f t="shared" si="78"/>
        <v>0.99197047999999999</v>
      </c>
      <c r="AD618" s="7">
        <f t="shared" si="79"/>
        <v>0.99995632000000001</v>
      </c>
    </row>
    <row r="619" spans="2:30" x14ac:dyDescent="0.2">
      <c r="B619" s="1">
        <v>616</v>
      </c>
      <c r="C619" s="2">
        <v>20240317977</v>
      </c>
      <c r="D619" s="2">
        <v>0</v>
      </c>
      <c r="E619" s="2">
        <v>166960000</v>
      </c>
      <c r="F619" s="2">
        <v>0.87744999999999995</v>
      </c>
      <c r="G619" s="2">
        <v>10.61</v>
      </c>
      <c r="H619" s="2">
        <v>22510963</v>
      </c>
      <c r="I619" s="2">
        <v>0</v>
      </c>
      <c r="J619" s="2">
        <v>4.99E-2</v>
      </c>
      <c r="K619" s="2">
        <v>6.4799999999999996E-2</v>
      </c>
      <c r="L619" s="2" t="s">
        <v>512</v>
      </c>
      <c r="M619" s="2">
        <v>47711.73337604</v>
      </c>
      <c r="N619" s="2">
        <v>0.88995100999999999</v>
      </c>
      <c r="O619" s="2">
        <v>0.88990000000000002</v>
      </c>
      <c r="P619" s="2">
        <v>7.2592000000000002E-4</v>
      </c>
      <c r="Q619" s="2">
        <v>166193275</v>
      </c>
      <c r="R619" s="2">
        <v>148585008</v>
      </c>
      <c r="S619" s="2">
        <v>148586220</v>
      </c>
      <c r="T619" s="2">
        <v>0.89254078000000003</v>
      </c>
      <c r="U619" s="2">
        <v>0.89877688</v>
      </c>
      <c r="V619" s="2">
        <v>6.5657859999999998E-2</v>
      </c>
      <c r="W619" s="2">
        <f t="shared" si="73"/>
        <v>0</v>
      </c>
      <c r="X619" s="2">
        <f t="shared" si="74"/>
        <v>0</v>
      </c>
      <c r="Y619" s="2">
        <f t="shared" si="75"/>
        <v>0</v>
      </c>
      <c r="Z619" s="2">
        <f t="shared" si="76"/>
        <v>0</v>
      </c>
      <c r="AA619" s="5" t="str">
        <f t="shared" si="80"/>
        <v/>
      </c>
      <c r="AB619" s="7">
        <f t="shared" si="77"/>
        <v>0.99735921999999999</v>
      </c>
      <c r="AC619" s="7">
        <f t="shared" si="78"/>
        <v>0.99112312000000002</v>
      </c>
      <c r="AD619" s="7">
        <f t="shared" si="79"/>
        <v>0.99994899000000004</v>
      </c>
    </row>
    <row r="620" spans="2:30" x14ac:dyDescent="0.2">
      <c r="B620" s="1">
        <v>617</v>
      </c>
      <c r="C620" s="2">
        <v>20240325291</v>
      </c>
      <c r="D620" s="2">
        <v>0</v>
      </c>
      <c r="E620" s="2">
        <v>36140000</v>
      </c>
      <c r="F620" s="2">
        <v>0.87744999999999995</v>
      </c>
      <c r="G620" s="2">
        <v>0.41</v>
      </c>
      <c r="H620" s="2">
        <v>1596583</v>
      </c>
      <c r="I620" s="2">
        <v>0</v>
      </c>
      <c r="J620" s="2">
        <v>4.99E-2</v>
      </c>
      <c r="K620" s="2">
        <v>5.3600000000000002E-2</v>
      </c>
      <c r="L620" s="2" t="s">
        <v>513</v>
      </c>
      <c r="M620" s="2">
        <v>29007.49100885</v>
      </c>
      <c r="N620" s="2">
        <v>0.88462067</v>
      </c>
      <c r="O620" s="2">
        <v>0.88390000000000002</v>
      </c>
      <c r="P620" s="2">
        <v>7.1997790000000006E-2</v>
      </c>
      <c r="Q620" s="2">
        <v>36182700</v>
      </c>
      <c r="R620" s="2">
        <v>31944171</v>
      </c>
      <c r="S620" s="2">
        <v>31970191</v>
      </c>
      <c r="T620" s="2">
        <v>0.88250640000000002</v>
      </c>
      <c r="U620" s="2">
        <v>0.88198664999999998</v>
      </c>
      <c r="V620" s="2">
        <v>8.0784250000000002E-2</v>
      </c>
      <c r="W620" s="2">
        <f t="shared" si="73"/>
        <v>0</v>
      </c>
      <c r="X620" s="2">
        <f t="shared" si="74"/>
        <v>0</v>
      </c>
      <c r="Y620" s="2">
        <f t="shared" si="75"/>
        <v>0</v>
      </c>
      <c r="Z620" s="2">
        <f t="shared" si="76"/>
        <v>0</v>
      </c>
      <c r="AA620" s="5" t="str">
        <f t="shared" si="80"/>
        <v/>
      </c>
      <c r="AB620" s="7">
        <f t="shared" si="77"/>
        <v>0.99860640000000001</v>
      </c>
      <c r="AC620" s="7">
        <f t="shared" si="78"/>
        <v>0.99808664999999996</v>
      </c>
      <c r="AD620" s="7">
        <f t="shared" si="79"/>
        <v>0.99927933000000002</v>
      </c>
    </row>
    <row r="621" spans="2:30" x14ac:dyDescent="0.2">
      <c r="B621" s="1">
        <v>618</v>
      </c>
      <c r="C621" s="2">
        <v>20240637157</v>
      </c>
      <c r="D621" s="2">
        <v>1</v>
      </c>
      <c r="E621" s="2">
        <v>5243964000</v>
      </c>
      <c r="F621" s="2">
        <v>0.86745000000000005</v>
      </c>
      <c r="G621" s="2">
        <v>3.85</v>
      </c>
      <c r="H621" s="2">
        <v>291056416</v>
      </c>
      <c r="I621" s="2">
        <v>4458318700</v>
      </c>
      <c r="J621" s="2">
        <v>1E-4</v>
      </c>
      <c r="K621" s="2">
        <v>8.1000000000000003E-2</v>
      </c>
      <c r="L621" s="2" t="s">
        <v>514</v>
      </c>
      <c r="M621" s="2">
        <v>43152.722191940004</v>
      </c>
      <c r="N621" s="2">
        <v>0.86791678000000005</v>
      </c>
      <c r="O621" s="2">
        <v>0.8679</v>
      </c>
      <c r="P621" s="2">
        <v>6.2448900000000003E-3</v>
      </c>
      <c r="Q621" s="2">
        <v>5201933675</v>
      </c>
      <c r="R621" s="2">
        <v>4550996894</v>
      </c>
      <c r="S621" s="2">
        <v>4551324374</v>
      </c>
      <c r="T621" s="2">
        <v>0.87312173000000004</v>
      </c>
      <c r="U621" s="2">
        <v>0.87291783000000001</v>
      </c>
      <c r="V621" s="2">
        <v>0.19976585999999999</v>
      </c>
      <c r="W621" s="2">
        <f t="shared" si="73"/>
        <v>0</v>
      </c>
      <c r="X621" s="2">
        <f t="shared" si="74"/>
        <v>0</v>
      </c>
      <c r="Y621" s="2">
        <f t="shared" si="75"/>
        <v>0</v>
      </c>
      <c r="Z621" s="2">
        <f t="shared" si="76"/>
        <v>0</v>
      </c>
      <c r="AA621" s="5" t="str">
        <f t="shared" si="80"/>
        <v/>
      </c>
      <c r="AB621" s="7">
        <f t="shared" si="77"/>
        <v>0.99477826999999996</v>
      </c>
      <c r="AC621" s="7">
        <f t="shared" si="78"/>
        <v>0.99498217</v>
      </c>
      <c r="AD621" s="7">
        <f t="shared" si="79"/>
        <v>0.99998321999999995</v>
      </c>
    </row>
    <row r="622" spans="2:30" x14ac:dyDescent="0.2">
      <c r="B622" s="1">
        <v>619</v>
      </c>
      <c r="C622" s="2">
        <v>20240337176</v>
      </c>
      <c r="D622" s="2">
        <v>0</v>
      </c>
      <c r="E622" s="2">
        <v>856700000</v>
      </c>
      <c r="F622" s="2">
        <v>0.87744999999999995</v>
      </c>
      <c r="G622" s="2">
        <v>1.1599999999999999</v>
      </c>
      <c r="H622" s="2">
        <v>54137941</v>
      </c>
      <c r="I622" s="2">
        <v>742999273</v>
      </c>
      <c r="J622" s="2">
        <v>0.05</v>
      </c>
      <c r="K622" s="2">
        <v>6.3100000000000003E-2</v>
      </c>
      <c r="L622" s="2" t="s">
        <v>515</v>
      </c>
      <c r="M622" s="2">
        <v>28008.014076359999</v>
      </c>
      <c r="N622" s="2">
        <v>0.87610734999999995</v>
      </c>
      <c r="O622" s="2">
        <v>0.87529999999999997</v>
      </c>
      <c r="P622" s="2">
        <v>7.7765849999999997E-2</v>
      </c>
      <c r="Q622" s="2">
        <v>847068600</v>
      </c>
      <c r="R622" s="2">
        <v>749894948</v>
      </c>
      <c r="S622" s="2">
        <v>750561168</v>
      </c>
      <c r="T622" s="2">
        <v>0.88542184000000002</v>
      </c>
      <c r="U622" s="2">
        <v>0.88454527000000005</v>
      </c>
      <c r="V622" s="2">
        <v>6.5657859999999998E-2</v>
      </c>
      <c r="W622" s="2">
        <f t="shared" si="73"/>
        <v>0</v>
      </c>
      <c r="X622" s="2">
        <f t="shared" si="74"/>
        <v>0</v>
      </c>
      <c r="Y622" s="2">
        <f t="shared" si="75"/>
        <v>0</v>
      </c>
      <c r="Z622" s="2">
        <f t="shared" si="76"/>
        <v>0</v>
      </c>
      <c r="AA622" s="5" t="str">
        <f t="shared" si="80"/>
        <v/>
      </c>
      <c r="AB622" s="7">
        <f t="shared" si="77"/>
        <v>0.98987815999999995</v>
      </c>
      <c r="AC622" s="7">
        <f t="shared" si="78"/>
        <v>0.99075472999999992</v>
      </c>
      <c r="AD622" s="7">
        <f t="shared" si="79"/>
        <v>0.99919265000000002</v>
      </c>
    </row>
    <row r="623" spans="2:30" x14ac:dyDescent="0.2">
      <c r="B623" s="1">
        <v>620</v>
      </c>
      <c r="C623" s="2">
        <v>20240404044</v>
      </c>
      <c r="D623" s="2">
        <v>0</v>
      </c>
      <c r="E623" s="2">
        <v>112374000</v>
      </c>
      <c r="F623" s="2">
        <v>0.87744999999999995</v>
      </c>
      <c r="G623" s="2">
        <v>1.22</v>
      </c>
      <c r="H623" s="2">
        <v>2279953</v>
      </c>
      <c r="I623" s="2">
        <v>97210907</v>
      </c>
      <c r="J623" s="2">
        <v>9.9900000000000003E-2</v>
      </c>
      <c r="K623" s="2">
        <v>3.2199999999999999E-2</v>
      </c>
      <c r="L623" s="2" t="s">
        <v>516</v>
      </c>
      <c r="M623" s="2">
        <v>28082.689092820001</v>
      </c>
      <c r="N623" s="2">
        <v>0.88000515999999995</v>
      </c>
      <c r="O623" s="2">
        <v>0.87970000000000004</v>
      </c>
      <c r="P623" s="2">
        <v>3.2075930000000002E-2</v>
      </c>
      <c r="Q623" s="2">
        <v>112341725</v>
      </c>
      <c r="R623" s="2">
        <v>98853655</v>
      </c>
      <c r="S623" s="2">
        <v>98889700</v>
      </c>
      <c r="T623" s="2">
        <v>0.88206784999999999</v>
      </c>
      <c r="U623" s="2">
        <v>0.88057916000000003</v>
      </c>
      <c r="V623" s="2">
        <v>6.5657859999999998E-2</v>
      </c>
      <c r="W623" s="2">
        <f t="shared" si="73"/>
        <v>0</v>
      </c>
      <c r="X623" s="2">
        <f t="shared" si="74"/>
        <v>0</v>
      </c>
      <c r="Y623" s="2">
        <f t="shared" si="75"/>
        <v>0</v>
      </c>
      <c r="Z623" s="2">
        <f t="shared" si="76"/>
        <v>0</v>
      </c>
      <c r="AA623" s="5" t="str">
        <f t="shared" si="80"/>
        <v/>
      </c>
      <c r="AB623" s="7">
        <f t="shared" si="77"/>
        <v>0.99763215000000005</v>
      </c>
      <c r="AC623" s="7">
        <f t="shared" si="78"/>
        <v>0.99912084000000001</v>
      </c>
      <c r="AD623" s="7">
        <f t="shared" si="79"/>
        <v>0.99969484000000008</v>
      </c>
    </row>
    <row r="624" spans="2:30" x14ac:dyDescent="0.2">
      <c r="B624" s="1">
        <v>621</v>
      </c>
      <c r="C624" s="2">
        <v>20240715042</v>
      </c>
      <c r="D624" s="2">
        <v>0</v>
      </c>
      <c r="E624" s="2">
        <v>12852000</v>
      </c>
      <c r="F624" s="2">
        <v>0.87744999999999995</v>
      </c>
      <c r="G624" s="2">
        <v>0.32</v>
      </c>
      <c r="H624" s="2">
        <v>0</v>
      </c>
      <c r="I624" s="2">
        <v>0</v>
      </c>
      <c r="J624" s="2">
        <v>4.99E-2</v>
      </c>
      <c r="K624" s="2">
        <v>8.5000000000000006E-2</v>
      </c>
      <c r="L624" s="2" t="s">
        <v>517</v>
      </c>
      <c r="M624" s="2">
        <v>32126.579711599999</v>
      </c>
      <c r="N624" s="2">
        <v>0.87889823</v>
      </c>
      <c r="O624" s="2">
        <v>0.87819999999999998</v>
      </c>
      <c r="P624" s="2">
        <v>7.3988479999999995E-2</v>
      </c>
      <c r="Q624" s="2">
        <v>12862375</v>
      </c>
      <c r="R624" s="2">
        <v>11286091</v>
      </c>
      <c r="S624" s="2">
        <v>11295600</v>
      </c>
      <c r="T624" s="2">
        <v>0.88161431999999995</v>
      </c>
      <c r="U624" s="2">
        <v>0.87995263000000001</v>
      </c>
      <c r="V624" s="2">
        <v>0.16594181999999999</v>
      </c>
      <c r="W624" s="2">
        <f t="shared" si="73"/>
        <v>0</v>
      </c>
      <c r="X624" s="2">
        <f t="shared" si="74"/>
        <v>0</v>
      </c>
      <c r="Y624" s="2">
        <f t="shared" si="75"/>
        <v>0</v>
      </c>
      <c r="Z624" s="2">
        <f t="shared" si="76"/>
        <v>0</v>
      </c>
      <c r="AA624" s="5" t="str">
        <f t="shared" si="80"/>
        <v/>
      </c>
      <c r="AB624" s="7">
        <f t="shared" si="77"/>
        <v>0.99658568000000003</v>
      </c>
      <c r="AC624" s="7">
        <f t="shared" si="78"/>
        <v>0.99824736999999997</v>
      </c>
      <c r="AD624" s="7">
        <f t="shared" si="79"/>
        <v>0.99930176999999998</v>
      </c>
    </row>
    <row r="625" spans="2:30" x14ac:dyDescent="0.2">
      <c r="B625" s="1">
        <v>622</v>
      </c>
      <c r="C625" s="2">
        <v>20240211229</v>
      </c>
      <c r="D625" s="2">
        <v>0</v>
      </c>
      <c r="E625" s="2">
        <v>132550000</v>
      </c>
      <c r="F625" s="2">
        <v>0.87744999999999995</v>
      </c>
      <c r="G625" s="2">
        <v>0.3</v>
      </c>
      <c r="H625" s="2">
        <v>7564630</v>
      </c>
      <c r="I625" s="2">
        <v>0</v>
      </c>
      <c r="J625" s="2">
        <v>4.99E-2</v>
      </c>
      <c r="K625" s="2">
        <v>4.07E-2</v>
      </c>
      <c r="L625" s="2" t="s">
        <v>518</v>
      </c>
      <c r="M625" s="2">
        <v>37222.330407059999</v>
      </c>
      <c r="N625" s="2">
        <v>0.87938280000000002</v>
      </c>
      <c r="O625" s="2">
        <v>0.87929999999999997</v>
      </c>
      <c r="P625" s="2">
        <v>8.7061499999999993E-3</v>
      </c>
      <c r="Q625" s="2">
        <v>131772300</v>
      </c>
      <c r="R625" s="2">
        <v>116550650</v>
      </c>
      <c r="S625" s="2">
        <v>116562190</v>
      </c>
      <c r="T625" s="2">
        <v>0.88465084000000005</v>
      </c>
      <c r="U625" s="2">
        <v>0.88404879000000003</v>
      </c>
      <c r="V625" s="2">
        <v>0.10187857</v>
      </c>
      <c r="W625" s="2">
        <f t="shared" si="73"/>
        <v>0</v>
      </c>
      <c r="X625" s="2">
        <f t="shared" si="74"/>
        <v>0</v>
      </c>
      <c r="Y625" s="2">
        <f t="shared" si="75"/>
        <v>0</v>
      </c>
      <c r="Z625" s="2">
        <f t="shared" si="76"/>
        <v>0</v>
      </c>
      <c r="AA625" s="5" t="str">
        <f t="shared" si="80"/>
        <v/>
      </c>
      <c r="AB625" s="7">
        <f t="shared" si="77"/>
        <v>0.99464915999999992</v>
      </c>
      <c r="AC625" s="7">
        <f t="shared" si="78"/>
        <v>0.99525120999999994</v>
      </c>
      <c r="AD625" s="7">
        <f t="shared" si="79"/>
        <v>0.99991719999999995</v>
      </c>
    </row>
    <row r="626" spans="2:30" x14ac:dyDescent="0.2">
      <c r="B626" s="1">
        <v>623</v>
      </c>
      <c r="C626" s="2">
        <v>20240509571</v>
      </c>
      <c r="D626" s="2">
        <v>0</v>
      </c>
      <c r="E626" s="2">
        <v>59180000</v>
      </c>
      <c r="F626" s="2">
        <v>0.87744999999999995</v>
      </c>
      <c r="G626" s="2">
        <v>0.62</v>
      </c>
      <c r="H626" s="2">
        <v>2541245</v>
      </c>
      <c r="I626" s="2">
        <v>0</v>
      </c>
      <c r="J626" s="2">
        <v>0</v>
      </c>
      <c r="K626" s="2">
        <v>5.3499999999999999E-2</v>
      </c>
      <c r="L626" s="2" t="s">
        <v>519</v>
      </c>
      <c r="M626" s="2">
        <v>25704.626304919999</v>
      </c>
      <c r="N626" s="2">
        <v>0.8785463</v>
      </c>
      <c r="O626" s="2">
        <v>0.87849999999999995</v>
      </c>
      <c r="P626" s="2">
        <v>5.3599199999999998E-3</v>
      </c>
      <c r="Q626" s="2">
        <v>58895400</v>
      </c>
      <c r="R626" s="2">
        <v>51989198</v>
      </c>
      <c r="S626" s="2">
        <v>51992370</v>
      </c>
      <c r="T626" s="2">
        <v>0.88220085999999998</v>
      </c>
      <c r="U626" s="2">
        <v>0.88143088999999997</v>
      </c>
      <c r="V626" s="2">
        <v>6.5657859999999998E-2</v>
      </c>
      <c r="W626" s="2">
        <f t="shared" si="73"/>
        <v>0</v>
      </c>
      <c r="X626" s="2">
        <f t="shared" si="74"/>
        <v>0</v>
      </c>
      <c r="Y626" s="2">
        <f t="shared" si="75"/>
        <v>0</v>
      </c>
      <c r="Z626" s="2">
        <f t="shared" si="76"/>
        <v>0</v>
      </c>
      <c r="AA626" s="5" t="str">
        <f t="shared" si="80"/>
        <v/>
      </c>
      <c r="AB626" s="7">
        <f t="shared" si="77"/>
        <v>0.99629913999999997</v>
      </c>
      <c r="AC626" s="7">
        <f t="shared" si="78"/>
        <v>0.99706910999999998</v>
      </c>
      <c r="AD626" s="7">
        <f t="shared" si="79"/>
        <v>0.99995369999999995</v>
      </c>
    </row>
    <row r="627" spans="2:30" x14ac:dyDescent="0.2">
      <c r="B627" s="1">
        <v>624</v>
      </c>
      <c r="C627" s="2">
        <v>20240540172</v>
      </c>
      <c r="D627" s="2">
        <v>0</v>
      </c>
      <c r="E627" s="2">
        <v>10500000</v>
      </c>
      <c r="F627" s="2">
        <v>0.87744999999999995</v>
      </c>
      <c r="G627" s="2">
        <v>0.08</v>
      </c>
      <c r="H627" s="2">
        <v>0</v>
      </c>
      <c r="I627" s="2">
        <v>0</v>
      </c>
      <c r="J627" s="2">
        <v>0</v>
      </c>
      <c r="K627" s="2">
        <v>8.8800000000000004E-2</v>
      </c>
      <c r="L627" s="2" t="s">
        <v>22</v>
      </c>
      <c r="M627" s="2">
        <v>1640</v>
      </c>
      <c r="N627" s="2">
        <v>0.88395457</v>
      </c>
      <c r="O627" s="2">
        <v>0.87990000000000002</v>
      </c>
      <c r="P627" s="2">
        <v>0.40623809999999999</v>
      </c>
      <c r="Q627" s="2">
        <v>10529225</v>
      </c>
      <c r="R627" s="2">
        <v>9238868</v>
      </c>
      <c r="S627" s="2">
        <v>9281523</v>
      </c>
      <c r="T627" s="2">
        <v>0.88545302000000004</v>
      </c>
      <c r="U627" s="2">
        <v>0.87890665000000001</v>
      </c>
      <c r="V627" s="2">
        <v>0.20490125000000001</v>
      </c>
      <c r="W627" s="2">
        <f t="shared" si="73"/>
        <v>0</v>
      </c>
      <c r="X627" s="2">
        <f t="shared" si="74"/>
        <v>0</v>
      </c>
      <c r="Y627" s="2">
        <f t="shared" si="75"/>
        <v>0</v>
      </c>
      <c r="Z627" s="2">
        <f t="shared" si="76"/>
        <v>0</v>
      </c>
      <c r="AA627" s="5" t="str">
        <f t="shared" si="80"/>
        <v/>
      </c>
      <c r="AB627" s="7">
        <f t="shared" si="77"/>
        <v>0.99444697999999998</v>
      </c>
      <c r="AC627" s="7">
        <f t="shared" si="78"/>
        <v>0.99900665</v>
      </c>
      <c r="AD627" s="7">
        <f t="shared" si="79"/>
        <v>0.99594543000000002</v>
      </c>
    </row>
    <row r="628" spans="2:30" x14ac:dyDescent="0.2">
      <c r="B628" s="1">
        <v>625</v>
      </c>
      <c r="C628" s="2">
        <v>20240435200</v>
      </c>
      <c r="D628" s="2">
        <v>0</v>
      </c>
      <c r="E628" s="2">
        <v>19290000</v>
      </c>
      <c r="F628" s="2">
        <v>0.87744999999999995</v>
      </c>
      <c r="G628" s="2">
        <v>2.52</v>
      </c>
      <c r="H628" s="2">
        <v>756265</v>
      </c>
      <c r="I628" s="2">
        <v>0</v>
      </c>
      <c r="J628" s="2">
        <v>0</v>
      </c>
      <c r="K628" s="2">
        <v>6.4100000000000004E-2</v>
      </c>
      <c r="L628" s="2" t="s">
        <v>22</v>
      </c>
      <c r="M628" s="2">
        <v>1640</v>
      </c>
      <c r="N628" s="2">
        <v>0.87573871999999997</v>
      </c>
      <c r="O628" s="2">
        <v>0.87560000000000004</v>
      </c>
      <c r="P628" s="2">
        <v>1.582685E-2</v>
      </c>
      <c r="Q628" s="2">
        <v>19143275</v>
      </c>
      <c r="R628" s="2">
        <v>16889947</v>
      </c>
      <c r="S628" s="2">
        <v>16893000</v>
      </c>
      <c r="T628" s="2">
        <v>0.88143649000000002</v>
      </c>
      <c r="U628" s="2">
        <v>0.88166933000000003</v>
      </c>
      <c r="V628" s="2">
        <v>6.5657859999999998E-2</v>
      </c>
      <c r="W628" s="2">
        <f t="shared" si="73"/>
        <v>0</v>
      </c>
      <c r="X628" s="2">
        <f t="shared" si="74"/>
        <v>0</v>
      </c>
      <c r="Y628" s="2">
        <f t="shared" si="75"/>
        <v>0</v>
      </c>
      <c r="Z628" s="2">
        <f t="shared" si="76"/>
        <v>0</v>
      </c>
      <c r="AA628" s="5" t="str">
        <f t="shared" si="80"/>
        <v/>
      </c>
      <c r="AB628" s="7">
        <f t="shared" si="77"/>
        <v>0.99416351000000003</v>
      </c>
      <c r="AC628" s="7">
        <f t="shared" si="78"/>
        <v>0.99393067000000002</v>
      </c>
      <c r="AD628" s="7">
        <f t="shared" si="79"/>
        <v>0.99986128000000007</v>
      </c>
    </row>
    <row r="629" spans="2:30" x14ac:dyDescent="0.2">
      <c r="B629" s="1">
        <v>626</v>
      </c>
      <c r="C629" s="2">
        <v>20240736483</v>
      </c>
      <c r="D629" s="2">
        <v>0</v>
      </c>
      <c r="E629" s="2">
        <v>63800000</v>
      </c>
      <c r="F629" s="2">
        <v>0.87744999999999995</v>
      </c>
      <c r="G629" s="2">
        <v>0.8</v>
      </c>
      <c r="H629" s="2">
        <v>807036</v>
      </c>
      <c r="I629" s="2">
        <v>0</v>
      </c>
      <c r="J629" s="2">
        <v>4.0000000000000002E-4</v>
      </c>
      <c r="K629" s="2">
        <v>3.9E-2</v>
      </c>
      <c r="L629" s="2" t="s">
        <v>520</v>
      </c>
      <c r="M629" s="2">
        <v>26020.167269819998</v>
      </c>
      <c r="N629" s="2">
        <v>0.88885877999999996</v>
      </c>
      <c r="O629" s="2">
        <v>0.88870000000000005</v>
      </c>
      <c r="P629" s="2">
        <v>2.014734E-2</v>
      </c>
      <c r="Q629" s="2">
        <v>64502175</v>
      </c>
      <c r="R629" s="2">
        <v>56696336</v>
      </c>
      <c r="S629" s="2">
        <v>56709190</v>
      </c>
      <c r="T629" s="2">
        <v>0.87910083000000006</v>
      </c>
      <c r="U629" s="2">
        <v>0.87739118000000005</v>
      </c>
      <c r="V629" s="2">
        <v>6.5657859999999998E-2</v>
      </c>
      <c r="W629" s="2">
        <f t="shared" si="73"/>
        <v>0</v>
      </c>
      <c r="X629" s="2">
        <f t="shared" si="74"/>
        <v>0</v>
      </c>
      <c r="Y629" s="2">
        <f t="shared" si="75"/>
        <v>0</v>
      </c>
      <c r="Z629" s="2">
        <f t="shared" si="76"/>
        <v>0</v>
      </c>
      <c r="AA629" s="5" t="str">
        <f t="shared" si="80"/>
        <v/>
      </c>
      <c r="AB629" s="7">
        <f t="shared" si="77"/>
        <v>0.99040083000000001</v>
      </c>
      <c r="AC629" s="7">
        <f t="shared" si="78"/>
        <v>0.98869118</v>
      </c>
      <c r="AD629" s="7">
        <f t="shared" si="79"/>
        <v>0.99984122000000009</v>
      </c>
    </row>
    <row r="630" spans="2:30" x14ac:dyDescent="0.2">
      <c r="B630" s="1">
        <v>627</v>
      </c>
      <c r="C630" s="2">
        <v>20240302567</v>
      </c>
      <c r="D630" s="2">
        <v>0</v>
      </c>
      <c r="E630" s="2">
        <v>490000000</v>
      </c>
      <c r="F630" s="2">
        <v>0.87744999999999995</v>
      </c>
      <c r="G630" s="2">
        <v>7.28</v>
      </c>
      <c r="H630" s="2">
        <v>36044434</v>
      </c>
      <c r="I630" s="2">
        <v>408576316</v>
      </c>
      <c r="J630" s="2">
        <v>0</v>
      </c>
      <c r="K630" s="2">
        <v>5.2299999999999999E-2</v>
      </c>
      <c r="L630" s="2" t="s">
        <v>521</v>
      </c>
      <c r="M630" s="2">
        <v>33982.05603919</v>
      </c>
      <c r="N630" s="2">
        <v>0.88238713999999996</v>
      </c>
      <c r="O630" s="2">
        <v>0.88239999999999996</v>
      </c>
      <c r="P630" s="2">
        <v>3.32102E-3</v>
      </c>
      <c r="Q630" s="2">
        <v>487704350</v>
      </c>
      <c r="R630" s="2">
        <v>432353427</v>
      </c>
      <c r="S630" s="2">
        <v>432369700</v>
      </c>
      <c r="T630" s="2">
        <v>0.88459460999999995</v>
      </c>
      <c r="U630" s="2">
        <v>0.88581224999999997</v>
      </c>
      <c r="V630" s="2">
        <v>6.5657859999999998E-2</v>
      </c>
      <c r="W630" s="2">
        <f t="shared" si="73"/>
        <v>0</v>
      </c>
      <c r="X630" s="2">
        <f t="shared" si="74"/>
        <v>0</v>
      </c>
      <c r="Y630" s="2">
        <f t="shared" si="75"/>
        <v>0</v>
      </c>
      <c r="Z630" s="2">
        <f t="shared" si="76"/>
        <v>0</v>
      </c>
      <c r="AA630" s="5" t="str">
        <f t="shared" si="80"/>
        <v/>
      </c>
      <c r="AB630" s="7">
        <f t="shared" si="77"/>
        <v>0.99780539000000001</v>
      </c>
      <c r="AC630" s="7">
        <f t="shared" si="78"/>
        <v>0.99658774999999999</v>
      </c>
      <c r="AD630" s="7">
        <f t="shared" si="79"/>
        <v>0.99998714</v>
      </c>
    </row>
    <row r="631" spans="2:30" x14ac:dyDescent="0.2">
      <c r="B631" s="1">
        <v>628</v>
      </c>
      <c r="C631" s="2">
        <v>20241107354</v>
      </c>
      <c r="D631" s="2">
        <v>0</v>
      </c>
      <c r="E631" s="2">
        <v>195770000</v>
      </c>
      <c r="F631" s="2">
        <v>0.87744999999999995</v>
      </c>
      <c r="G631" s="2">
        <v>1.04</v>
      </c>
      <c r="H631" s="2">
        <v>12107277</v>
      </c>
      <c r="I631" s="2">
        <v>0</v>
      </c>
      <c r="J631" s="2">
        <v>4.99E-2</v>
      </c>
      <c r="K631" s="2">
        <v>5.3600000000000002E-2</v>
      </c>
      <c r="L631" s="2" t="s">
        <v>522</v>
      </c>
      <c r="M631" s="2">
        <v>19117.297692420001</v>
      </c>
      <c r="N631" s="2">
        <v>0.88916181999999999</v>
      </c>
      <c r="O631" s="2">
        <v>0.88890000000000002</v>
      </c>
      <c r="P631" s="2">
        <v>3.0691630000000001E-2</v>
      </c>
      <c r="Q631" s="2">
        <v>196623600</v>
      </c>
      <c r="R631" s="2">
        <v>174011125</v>
      </c>
      <c r="S631" s="2">
        <v>174071210</v>
      </c>
      <c r="T631" s="2">
        <v>0.88516552999999998</v>
      </c>
      <c r="U631" s="2">
        <v>0.88466756999999996</v>
      </c>
      <c r="V631" s="2">
        <v>6.5657859999999998E-2</v>
      </c>
      <c r="W631" s="2">
        <f t="shared" si="73"/>
        <v>0</v>
      </c>
      <c r="X631" s="2">
        <f t="shared" si="74"/>
        <v>0</v>
      </c>
      <c r="Y631" s="2">
        <f t="shared" si="75"/>
        <v>0</v>
      </c>
      <c r="Z631" s="2">
        <f t="shared" si="76"/>
        <v>0</v>
      </c>
      <c r="AA631" s="5" t="str">
        <f t="shared" si="80"/>
        <v/>
      </c>
      <c r="AB631" s="7">
        <f t="shared" si="77"/>
        <v>0.99626552999999995</v>
      </c>
      <c r="AC631" s="7">
        <f t="shared" si="78"/>
        <v>0.99576756999999994</v>
      </c>
      <c r="AD631" s="7">
        <f t="shared" si="79"/>
        <v>0.99973818000000003</v>
      </c>
    </row>
    <row r="632" spans="2:30" x14ac:dyDescent="0.2">
      <c r="B632" s="1">
        <v>629</v>
      </c>
      <c r="C632" s="2">
        <v>20240707461</v>
      </c>
      <c r="D632" s="2">
        <v>0</v>
      </c>
      <c r="E632" s="2">
        <v>32719000</v>
      </c>
      <c r="F632" s="2">
        <v>0.87744999999999995</v>
      </c>
      <c r="G632" s="2">
        <v>0.21</v>
      </c>
      <c r="H632" s="2">
        <v>1092391</v>
      </c>
      <c r="I632" s="2">
        <v>0</v>
      </c>
      <c r="J632" s="2">
        <v>4.99E-2</v>
      </c>
      <c r="K632" s="2">
        <v>4.99E-2</v>
      </c>
      <c r="L632" s="2" t="s">
        <v>523</v>
      </c>
      <c r="M632" s="2">
        <v>43549.535579160001</v>
      </c>
      <c r="N632" s="2">
        <v>0.87609645999999997</v>
      </c>
      <c r="O632" s="2">
        <v>0.87560000000000004</v>
      </c>
      <c r="P632" s="2">
        <v>4.9365810000000003E-2</v>
      </c>
      <c r="Q632" s="2">
        <v>32497550</v>
      </c>
      <c r="R632" s="2">
        <v>28648848</v>
      </c>
      <c r="S632" s="2">
        <v>28665000</v>
      </c>
      <c r="T632" s="2">
        <v>0.88325651000000005</v>
      </c>
      <c r="U632" s="2">
        <v>0.88093535000000001</v>
      </c>
      <c r="V632" s="2">
        <v>0.36061199999999999</v>
      </c>
      <c r="W632" s="2">
        <f t="shared" si="73"/>
        <v>0</v>
      </c>
      <c r="X632" s="2">
        <f t="shared" si="74"/>
        <v>0</v>
      </c>
      <c r="Y632" s="2">
        <f t="shared" si="75"/>
        <v>0</v>
      </c>
      <c r="Z632" s="2">
        <f t="shared" si="76"/>
        <v>0</v>
      </c>
      <c r="AA632" s="5" t="str">
        <f t="shared" si="80"/>
        <v/>
      </c>
      <c r="AB632" s="7">
        <f t="shared" si="77"/>
        <v>0.99234348999999999</v>
      </c>
      <c r="AC632" s="7">
        <f t="shared" si="78"/>
        <v>0.99466465000000004</v>
      </c>
      <c r="AD632" s="7">
        <f t="shared" si="79"/>
        <v>0.99950354000000008</v>
      </c>
    </row>
    <row r="633" spans="2:30" x14ac:dyDescent="0.2">
      <c r="B633" s="1">
        <v>630</v>
      </c>
      <c r="C633" s="2">
        <v>20241002833</v>
      </c>
      <c r="D633" s="2">
        <v>0</v>
      </c>
      <c r="E633" s="2">
        <v>281600000</v>
      </c>
      <c r="F633" s="2">
        <v>0.87744999999999995</v>
      </c>
      <c r="G633" s="2">
        <v>1.51</v>
      </c>
      <c r="H633" s="2">
        <v>0</v>
      </c>
      <c r="I633" s="2">
        <v>0</v>
      </c>
      <c r="J633" s="2">
        <v>1E-4</v>
      </c>
      <c r="K633" s="2">
        <v>0</v>
      </c>
      <c r="L633" s="2" t="s">
        <v>524</v>
      </c>
      <c r="M633" s="2">
        <v>46186.686704419997</v>
      </c>
      <c r="N633" s="2">
        <v>0.87794388999999995</v>
      </c>
      <c r="O633" s="2">
        <v>0.87780000000000002</v>
      </c>
      <c r="P633" s="2">
        <v>1.5807169999999999E-2</v>
      </c>
      <c r="Q633" s="2">
        <v>281707775</v>
      </c>
      <c r="R633" s="2">
        <v>247184487</v>
      </c>
      <c r="S633" s="2">
        <v>247229000</v>
      </c>
      <c r="T633" s="2">
        <v>0.87848084999999998</v>
      </c>
      <c r="U633" s="2">
        <v>0.87767415999999998</v>
      </c>
      <c r="V633" s="2">
        <v>6.5657859999999998E-2</v>
      </c>
      <c r="W633" s="2">
        <f t="shared" si="73"/>
        <v>0</v>
      </c>
      <c r="X633" s="2">
        <f t="shared" si="74"/>
        <v>0</v>
      </c>
      <c r="Y633" s="2">
        <f t="shared" si="75"/>
        <v>0</v>
      </c>
      <c r="Z633" s="2">
        <f t="shared" si="76"/>
        <v>0</v>
      </c>
      <c r="AA633" s="5" t="str">
        <f t="shared" si="80"/>
        <v/>
      </c>
      <c r="AB633" s="7">
        <f t="shared" si="77"/>
        <v>0.99931915000000004</v>
      </c>
      <c r="AC633" s="7">
        <f t="shared" si="78"/>
        <v>0.99987415999999996</v>
      </c>
      <c r="AD633" s="7">
        <f t="shared" si="79"/>
        <v>0.99985611000000008</v>
      </c>
    </row>
    <row r="634" spans="2:30" x14ac:dyDescent="0.2">
      <c r="B634" s="1">
        <v>631</v>
      </c>
      <c r="C634" s="2">
        <v>20240910586</v>
      </c>
      <c r="D634" s="2">
        <v>0</v>
      </c>
      <c r="E634" s="2">
        <v>58800000</v>
      </c>
      <c r="F634" s="2">
        <v>0.87744999999999995</v>
      </c>
      <c r="G634" s="2">
        <v>0.7</v>
      </c>
      <c r="H634" s="2">
        <v>3437362</v>
      </c>
      <c r="I634" s="2">
        <v>0</v>
      </c>
      <c r="J634" s="2">
        <v>4.99E-2</v>
      </c>
      <c r="K634" s="2">
        <v>4.8500000000000001E-2</v>
      </c>
      <c r="L634" s="2" t="s">
        <v>525</v>
      </c>
      <c r="M634" s="2">
        <v>36341.363502560002</v>
      </c>
      <c r="N634" s="2">
        <v>0.88568027000000005</v>
      </c>
      <c r="O634" s="2">
        <v>0.8851</v>
      </c>
      <c r="P634" s="2">
        <v>5.7000000000000002E-2</v>
      </c>
      <c r="Q634" s="2">
        <v>58833250</v>
      </c>
      <c r="R634" s="2">
        <v>52044484</v>
      </c>
      <c r="S634" s="2">
        <v>52078000</v>
      </c>
      <c r="T634" s="2">
        <v>0.88445821999999996</v>
      </c>
      <c r="U634" s="2">
        <v>0.88428978999999996</v>
      </c>
      <c r="V634" s="2">
        <v>6.5657859999999998E-2</v>
      </c>
      <c r="W634" s="2">
        <f t="shared" si="73"/>
        <v>0</v>
      </c>
      <c r="X634" s="2">
        <f t="shared" si="74"/>
        <v>0</v>
      </c>
      <c r="Y634" s="2">
        <f t="shared" si="75"/>
        <v>0</v>
      </c>
      <c r="Z634" s="2">
        <f t="shared" si="76"/>
        <v>0</v>
      </c>
      <c r="AA634" s="5" t="str">
        <f t="shared" si="80"/>
        <v/>
      </c>
      <c r="AB634" s="7">
        <f t="shared" si="77"/>
        <v>0.99935821999999996</v>
      </c>
      <c r="AC634" s="7">
        <f t="shared" si="78"/>
        <v>0.99918978999999997</v>
      </c>
      <c r="AD634" s="7">
        <f t="shared" si="79"/>
        <v>0.99941972999999995</v>
      </c>
    </row>
    <row r="635" spans="2:30" x14ac:dyDescent="0.2">
      <c r="B635" s="1">
        <v>632</v>
      </c>
      <c r="C635" s="2">
        <v>20241105797</v>
      </c>
      <c r="D635" s="2">
        <v>0</v>
      </c>
      <c r="E635" s="2">
        <v>31926000</v>
      </c>
      <c r="F635" s="2">
        <v>0.87744999999999995</v>
      </c>
      <c r="G635" s="2">
        <v>0.68</v>
      </c>
      <c r="H635" s="2">
        <v>1511311</v>
      </c>
      <c r="I635" s="2">
        <v>0</v>
      </c>
      <c r="J635" s="2">
        <v>9.9900000000000003E-2</v>
      </c>
      <c r="K635" s="2">
        <v>4.9399999999999999E-2</v>
      </c>
      <c r="L635" s="2" t="s">
        <v>526</v>
      </c>
      <c r="M635" s="2">
        <v>35064.307732740002</v>
      </c>
      <c r="N635" s="2">
        <v>0.88899391999999999</v>
      </c>
      <c r="O635" s="2">
        <v>0.88900000000000001</v>
      </c>
      <c r="P635" s="2">
        <v>4.7297000000000002E-4</v>
      </c>
      <c r="Q635" s="2">
        <v>32134775</v>
      </c>
      <c r="R635" s="2">
        <v>28381869</v>
      </c>
      <c r="S635" s="2">
        <v>28382020</v>
      </c>
      <c r="T635" s="2">
        <v>0.88291449</v>
      </c>
      <c r="U635" s="2">
        <v>0.88287073000000005</v>
      </c>
      <c r="V635" s="2">
        <v>6.5657859999999998E-2</v>
      </c>
      <c r="W635" s="2">
        <f t="shared" si="73"/>
        <v>0</v>
      </c>
      <c r="X635" s="2">
        <f t="shared" si="74"/>
        <v>0</v>
      </c>
      <c r="Y635" s="2">
        <f t="shared" si="75"/>
        <v>0</v>
      </c>
      <c r="Z635" s="2">
        <f t="shared" si="76"/>
        <v>0</v>
      </c>
      <c r="AA635" s="5" t="str">
        <f t="shared" si="80"/>
        <v/>
      </c>
      <c r="AB635" s="7">
        <f t="shared" si="77"/>
        <v>0.99391448999999998</v>
      </c>
      <c r="AC635" s="7">
        <f t="shared" si="78"/>
        <v>0.99387073000000004</v>
      </c>
      <c r="AD635" s="7">
        <f t="shared" si="79"/>
        <v>0.99999391999999998</v>
      </c>
    </row>
    <row r="636" spans="2:30" x14ac:dyDescent="0.2">
      <c r="B636" s="1">
        <v>633</v>
      </c>
      <c r="C636" s="2">
        <v>20240117392</v>
      </c>
      <c r="D636" s="2">
        <v>0</v>
      </c>
      <c r="E636" s="2">
        <v>248200000</v>
      </c>
      <c r="F636" s="2">
        <v>0.87744999999999995</v>
      </c>
      <c r="G636" s="2">
        <v>12.35</v>
      </c>
      <c r="H636" s="2">
        <v>10105291</v>
      </c>
      <c r="I636" s="2">
        <v>218068331</v>
      </c>
      <c r="J636" s="2">
        <v>4.0000000000000002E-4</v>
      </c>
      <c r="K636" s="2">
        <v>5.0500000000000003E-2</v>
      </c>
      <c r="L636" s="2" t="s">
        <v>527</v>
      </c>
      <c r="M636" s="2">
        <v>22559.5289214</v>
      </c>
      <c r="N636" s="2">
        <v>0.88450591999999995</v>
      </c>
      <c r="O636" s="2">
        <v>0.88449999999999995</v>
      </c>
      <c r="P636" s="2">
        <v>2.3892000000000002E-3</v>
      </c>
      <c r="Q636" s="2">
        <v>248777750</v>
      </c>
      <c r="R636" s="2">
        <v>219528440</v>
      </c>
      <c r="S636" s="2">
        <v>219534370</v>
      </c>
      <c r="T636" s="2">
        <v>0.88486138999999997</v>
      </c>
      <c r="U636" s="2">
        <v>0.88263762999999995</v>
      </c>
      <c r="V636" s="2">
        <v>6.5657859999999998E-2</v>
      </c>
      <c r="W636" s="2">
        <f t="shared" si="73"/>
        <v>0</v>
      </c>
      <c r="X636" s="2">
        <f t="shared" si="74"/>
        <v>0</v>
      </c>
      <c r="Y636" s="2">
        <f t="shared" si="75"/>
        <v>0</v>
      </c>
      <c r="Z636" s="2">
        <f t="shared" si="76"/>
        <v>0</v>
      </c>
      <c r="AA636" s="5" t="str">
        <f t="shared" si="80"/>
        <v/>
      </c>
      <c r="AB636" s="7">
        <f t="shared" si="77"/>
        <v>0.99963860999999998</v>
      </c>
      <c r="AC636" s="7">
        <f t="shared" si="78"/>
        <v>0.99813763</v>
      </c>
      <c r="AD636" s="7">
        <f t="shared" si="79"/>
        <v>0.99999408000000001</v>
      </c>
    </row>
    <row r="637" spans="2:30" x14ac:dyDescent="0.2">
      <c r="B637" s="1">
        <v>634</v>
      </c>
      <c r="C637" s="2">
        <v>20240302822</v>
      </c>
      <c r="D637" s="2">
        <v>0</v>
      </c>
      <c r="E637" s="2">
        <v>91040000</v>
      </c>
      <c r="F637" s="2">
        <v>0.87744999999999995</v>
      </c>
      <c r="G637" s="2">
        <v>2.1</v>
      </c>
      <c r="H637" s="2">
        <v>3650933</v>
      </c>
      <c r="I637" s="2">
        <v>0</v>
      </c>
      <c r="J637" s="2">
        <v>4.99E-2</v>
      </c>
      <c r="K637" s="2">
        <v>6.2600000000000003E-2</v>
      </c>
      <c r="L637" s="2" t="s">
        <v>528</v>
      </c>
      <c r="M637" s="2">
        <v>23105.065871049999</v>
      </c>
      <c r="N637" s="2">
        <v>0.87381370999999997</v>
      </c>
      <c r="O637" s="2">
        <v>0.87360000000000004</v>
      </c>
      <c r="P637" s="2">
        <v>1.9690249999999999E-2</v>
      </c>
      <c r="Q637" s="2">
        <v>90132375</v>
      </c>
      <c r="R637" s="2">
        <v>79534074</v>
      </c>
      <c r="S637" s="2">
        <v>79552000</v>
      </c>
      <c r="T637" s="2">
        <v>0.88189315000000001</v>
      </c>
      <c r="U637" s="2">
        <v>0.88207997999999999</v>
      </c>
      <c r="V637" s="2">
        <v>6.5657859999999998E-2</v>
      </c>
      <c r="W637" s="2">
        <f t="shared" si="73"/>
        <v>0</v>
      </c>
      <c r="X637" s="2">
        <f t="shared" si="74"/>
        <v>0</v>
      </c>
      <c r="Y637" s="2">
        <f t="shared" si="75"/>
        <v>0</v>
      </c>
      <c r="Z637" s="2">
        <f t="shared" si="76"/>
        <v>0</v>
      </c>
      <c r="AA637" s="5" t="str">
        <f t="shared" si="80"/>
        <v/>
      </c>
      <c r="AB637" s="7">
        <f t="shared" si="77"/>
        <v>0.99170685000000003</v>
      </c>
      <c r="AC637" s="7">
        <f t="shared" si="78"/>
        <v>0.99152002000000006</v>
      </c>
      <c r="AD637" s="7">
        <f t="shared" si="79"/>
        <v>0.99978629000000008</v>
      </c>
    </row>
    <row r="638" spans="2:30" x14ac:dyDescent="0.2">
      <c r="B638" s="1">
        <v>635</v>
      </c>
      <c r="C638" s="2">
        <v>20240536749</v>
      </c>
      <c r="D638" s="2">
        <v>0</v>
      </c>
      <c r="E638" s="2">
        <v>200000000</v>
      </c>
      <c r="F638" s="2">
        <v>0.87744999999999995</v>
      </c>
      <c r="G638" s="2">
        <v>0.65</v>
      </c>
      <c r="H638" s="2">
        <v>6861597</v>
      </c>
      <c r="I638" s="2">
        <v>0</v>
      </c>
      <c r="J638" s="2">
        <v>0</v>
      </c>
      <c r="K638" s="2">
        <v>3.9399999999999998E-2</v>
      </c>
      <c r="L638" s="2" t="s">
        <v>22</v>
      </c>
      <c r="M638" s="2">
        <v>1640</v>
      </c>
      <c r="N638" s="2">
        <v>0.87309579999999998</v>
      </c>
      <c r="O638" s="2">
        <v>0.87280000000000002</v>
      </c>
      <c r="P638" s="2">
        <v>2.7508500000000002E-2</v>
      </c>
      <c r="Q638" s="2">
        <v>197986500</v>
      </c>
      <c r="R638" s="2">
        <v>174564143</v>
      </c>
      <c r="S638" s="2">
        <v>174619160</v>
      </c>
      <c r="T638" s="2">
        <v>0.88241314999999998</v>
      </c>
      <c r="U638" s="2">
        <v>0.88084739999999995</v>
      </c>
      <c r="V638" s="2">
        <v>6.5657859999999998E-2</v>
      </c>
      <c r="W638" s="2">
        <f t="shared" si="73"/>
        <v>0</v>
      </c>
      <c r="X638" s="2">
        <f t="shared" si="74"/>
        <v>0</v>
      </c>
      <c r="Y638" s="2">
        <f t="shared" si="75"/>
        <v>0</v>
      </c>
      <c r="Z638" s="2">
        <f t="shared" si="76"/>
        <v>0</v>
      </c>
      <c r="AA638" s="5" t="str">
        <f t="shared" si="80"/>
        <v/>
      </c>
      <c r="AB638" s="7">
        <f t="shared" si="77"/>
        <v>0.99038685000000004</v>
      </c>
      <c r="AC638" s="7">
        <f t="shared" si="78"/>
        <v>0.99195260000000007</v>
      </c>
      <c r="AD638" s="7">
        <f t="shared" si="79"/>
        <v>0.99970420000000004</v>
      </c>
    </row>
    <row r="639" spans="2:30" x14ac:dyDescent="0.2">
      <c r="B639" s="1">
        <v>636</v>
      </c>
      <c r="C639" s="2">
        <v>20241008371</v>
      </c>
      <c r="D639" s="2">
        <v>0</v>
      </c>
      <c r="E639" s="2">
        <v>75477000</v>
      </c>
      <c r="F639" s="2">
        <v>0.87744999999999995</v>
      </c>
      <c r="G639" s="2">
        <v>0.09</v>
      </c>
      <c r="H639" s="2">
        <v>3286407</v>
      </c>
      <c r="I639" s="2">
        <v>0</v>
      </c>
      <c r="J639" s="2">
        <v>4.0000000000000002E-4</v>
      </c>
      <c r="K639" s="2">
        <v>4.1799999999999997E-2</v>
      </c>
      <c r="L639" s="2" t="s">
        <v>529</v>
      </c>
      <c r="M639" s="2">
        <v>37389.041682989999</v>
      </c>
      <c r="N639" s="2">
        <v>0.88017011999999994</v>
      </c>
      <c r="O639" s="2">
        <v>0.87980000000000003</v>
      </c>
      <c r="P639" s="2">
        <v>3.2499970000000003E-2</v>
      </c>
      <c r="Q639" s="2">
        <v>75224025</v>
      </c>
      <c r="R639" s="2">
        <v>66408070</v>
      </c>
      <c r="S639" s="2">
        <v>66432600</v>
      </c>
      <c r="T639" s="2">
        <v>0.88609466000000003</v>
      </c>
      <c r="U639" s="2">
        <v>0.88181273999999998</v>
      </c>
      <c r="V639" s="2">
        <v>0.41119923000000003</v>
      </c>
      <c r="W639" s="2">
        <f t="shared" si="73"/>
        <v>0</v>
      </c>
      <c r="X639" s="2">
        <f t="shared" si="74"/>
        <v>0</v>
      </c>
      <c r="Y639" s="2">
        <f t="shared" si="75"/>
        <v>1</v>
      </c>
      <c r="Z639" s="2">
        <f t="shared" si="76"/>
        <v>0</v>
      </c>
      <c r="AA639" s="5" t="str">
        <f t="shared" si="80"/>
        <v/>
      </c>
      <c r="AB639" s="7">
        <f t="shared" si="77"/>
        <v>0.99370533999999999</v>
      </c>
      <c r="AC639" s="7">
        <f t="shared" si="78"/>
        <v>0.99798726000000004</v>
      </c>
      <c r="AD639" s="7">
        <f t="shared" si="79"/>
        <v>0.99962988000000008</v>
      </c>
    </row>
    <row r="640" spans="2:30" x14ac:dyDescent="0.2">
      <c r="B640" s="1">
        <v>637</v>
      </c>
      <c r="C640" s="2">
        <v>20240446159</v>
      </c>
      <c r="D640" s="2">
        <v>0</v>
      </c>
      <c r="E640" s="2">
        <v>45815000</v>
      </c>
      <c r="F640" s="2">
        <v>0.87744999999999995</v>
      </c>
      <c r="G640" s="2">
        <v>0.27</v>
      </c>
      <c r="H640" s="2">
        <v>496121</v>
      </c>
      <c r="I640" s="2">
        <v>37796521</v>
      </c>
      <c r="J640" s="2">
        <v>4.0000000000000002E-4</v>
      </c>
      <c r="K640" s="2">
        <v>0</v>
      </c>
      <c r="L640" s="2" t="s">
        <v>22</v>
      </c>
      <c r="M640" s="2">
        <v>1640</v>
      </c>
      <c r="N640" s="2">
        <v>0.88171127000000005</v>
      </c>
      <c r="O640" s="2">
        <v>0.88060000000000005</v>
      </c>
      <c r="P640" s="2">
        <v>0.11104442</v>
      </c>
      <c r="Q640" s="2">
        <v>45910225</v>
      </c>
      <c r="R640" s="2">
        <v>40344727</v>
      </c>
      <c r="S640" s="2">
        <v>40395602</v>
      </c>
      <c r="T640" s="2">
        <v>0.89672494999999997</v>
      </c>
      <c r="U640" s="2">
        <v>0.87759487999999997</v>
      </c>
      <c r="V640" s="2">
        <v>0.53908120000000004</v>
      </c>
      <c r="W640" s="2">
        <f t="shared" si="73"/>
        <v>0</v>
      </c>
      <c r="X640" s="2">
        <f t="shared" si="74"/>
        <v>0</v>
      </c>
      <c r="Y640" s="2">
        <f t="shared" si="75"/>
        <v>0</v>
      </c>
      <c r="Z640" s="2">
        <f t="shared" si="76"/>
        <v>0</v>
      </c>
      <c r="AA640" s="5" t="str">
        <f t="shared" si="80"/>
        <v/>
      </c>
      <c r="AB640" s="7">
        <f t="shared" si="77"/>
        <v>0.98387505000000008</v>
      </c>
      <c r="AC640" s="7">
        <f t="shared" si="78"/>
        <v>0.99699487999999992</v>
      </c>
      <c r="AD640" s="7">
        <f t="shared" si="79"/>
        <v>0.99888873</v>
      </c>
    </row>
    <row r="641" spans="2:30" x14ac:dyDescent="0.2">
      <c r="B641" s="1">
        <v>638</v>
      </c>
      <c r="C641" s="2">
        <v>20240918706</v>
      </c>
      <c r="D641" s="2">
        <v>0</v>
      </c>
      <c r="E641" s="2">
        <v>226479000</v>
      </c>
      <c r="F641" s="2">
        <v>0.87744999999999995</v>
      </c>
      <c r="G641" s="2">
        <v>4.5999999999999996</v>
      </c>
      <c r="H641" s="2">
        <v>10600701</v>
      </c>
      <c r="I641" s="2">
        <v>195686344</v>
      </c>
      <c r="J641" s="2">
        <v>4.0000000000000002E-4</v>
      </c>
      <c r="K641" s="2">
        <v>0</v>
      </c>
      <c r="L641" s="2" t="s">
        <v>530</v>
      </c>
      <c r="M641" s="2">
        <v>36533.962150489999</v>
      </c>
      <c r="N641" s="2">
        <v>0.88663782999999996</v>
      </c>
      <c r="O641" s="2">
        <v>0.88660000000000005</v>
      </c>
      <c r="P641" s="2">
        <v>1.6244300000000001E-3</v>
      </c>
      <c r="Q641" s="2">
        <v>227365725</v>
      </c>
      <c r="R641" s="2">
        <v>200801171</v>
      </c>
      <c r="S641" s="2">
        <v>200804850</v>
      </c>
      <c r="T641" s="2">
        <v>0.88368267</v>
      </c>
      <c r="U641" s="2">
        <v>0.88329966999999998</v>
      </c>
      <c r="V641" s="2">
        <v>6.5657859999999998E-2</v>
      </c>
      <c r="W641" s="2">
        <f t="shared" si="73"/>
        <v>0</v>
      </c>
      <c r="X641" s="2">
        <f t="shared" si="74"/>
        <v>0</v>
      </c>
      <c r="Y641" s="2">
        <f t="shared" si="75"/>
        <v>0</v>
      </c>
      <c r="Z641" s="2">
        <f t="shared" si="76"/>
        <v>0</v>
      </c>
      <c r="AA641" s="5" t="str">
        <f t="shared" si="80"/>
        <v/>
      </c>
      <c r="AB641" s="7">
        <f t="shared" si="77"/>
        <v>0.99708266999999995</v>
      </c>
      <c r="AC641" s="7">
        <f t="shared" si="78"/>
        <v>0.99669966999999993</v>
      </c>
      <c r="AD641" s="7">
        <f t="shared" si="79"/>
        <v>0.99996217000000009</v>
      </c>
    </row>
    <row r="642" spans="2:30" x14ac:dyDescent="0.2">
      <c r="B642" s="1">
        <v>639</v>
      </c>
      <c r="C642" s="2">
        <v>20240346371</v>
      </c>
      <c r="D642" s="2">
        <v>0</v>
      </c>
      <c r="E642" s="2">
        <v>66468000</v>
      </c>
      <c r="F642" s="2">
        <v>0.87744999999999995</v>
      </c>
      <c r="G642" s="2">
        <v>1.1599999999999999</v>
      </c>
      <c r="H642" s="2">
        <v>3984681</v>
      </c>
      <c r="I642" s="2">
        <v>0</v>
      </c>
      <c r="J642" s="2">
        <v>4.0000000000000002E-4</v>
      </c>
      <c r="K642" s="2">
        <v>4.8399999999999999E-2</v>
      </c>
      <c r="L642" s="2" t="s">
        <v>531</v>
      </c>
      <c r="M642" s="2">
        <v>19110.61105508</v>
      </c>
      <c r="N642" s="2">
        <v>0.88982627999999997</v>
      </c>
      <c r="O642" s="2">
        <v>0.88970000000000005</v>
      </c>
      <c r="P642" s="2">
        <v>1.411807E-2</v>
      </c>
      <c r="Q642" s="2">
        <v>66838300</v>
      </c>
      <c r="R642" s="2">
        <v>59135589</v>
      </c>
      <c r="S642" s="2">
        <v>59144973</v>
      </c>
      <c r="T642" s="2">
        <v>0.88427062000000001</v>
      </c>
      <c r="U642" s="2">
        <v>0.88469047999999995</v>
      </c>
      <c r="V642" s="2">
        <v>6.5657859999999998E-2</v>
      </c>
      <c r="W642" s="2">
        <f t="shared" si="73"/>
        <v>0</v>
      </c>
      <c r="X642" s="2">
        <f t="shared" si="74"/>
        <v>0</v>
      </c>
      <c r="Y642" s="2">
        <f t="shared" si="75"/>
        <v>0</v>
      </c>
      <c r="Z642" s="2">
        <f t="shared" si="76"/>
        <v>0</v>
      </c>
      <c r="AA642" s="5" t="str">
        <f t="shared" si="80"/>
        <v/>
      </c>
      <c r="AB642" s="7">
        <f t="shared" si="77"/>
        <v>0.99457061999999996</v>
      </c>
      <c r="AC642" s="7">
        <f t="shared" si="78"/>
        <v>0.9949904799999999</v>
      </c>
      <c r="AD642" s="7">
        <f t="shared" si="79"/>
        <v>0.99987372000000008</v>
      </c>
    </row>
    <row r="643" spans="2:30" x14ac:dyDescent="0.2">
      <c r="B643" s="1">
        <v>640</v>
      </c>
      <c r="C643" s="2">
        <v>20240508348</v>
      </c>
      <c r="D643" s="2">
        <v>0</v>
      </c>
      <c r="E643" s="2">
        <v>35000000</v>
      </c>
      <c r="F643" s="2">
        <v>0.87744999999999995</v>
      </c>
      <c r="G643" s="2">
        <v>0.26</v>
      </c>
      <c r="H643" s="2">
        <v>1864618</v>
      </c>
      <c r="I643" s="2">
        <v>0</v>
      </c>
      <c r="J643" s="2">
        <v>0</v>
      </c>
      <c r="K643" s="2">
        <v>4.4699999999999997E-2</v>
      </c>
      <c r="L643" s="2" t="s">
        <v>532</v>
      </c>
      <c r="M643" s="2">
        <v>34341.56826824</v>
      </c>
      <c r="N643" s="2">
        <v>0.88902570999999997</v>
      </c>
      <c r="O643" s="2">
        <v>0.8881</v>
      </c>
      <c r="P643" s="2">
        <v>9.1408569999999995E-2</v>
      </c>
      <c r="Q643" s="2">
        <v>35164850</v>
      </c>
      <c r="R643" s="2">
        <v>31083907</v>
      </c>
      <c r="S643" s="2">
        <v>31115900</v>
      </c>
      <c r="T643" s="2">
        <v>0.88370172999999996</v>
      </c>
      <c r="U643" s="2">
        <v>0.88262958000000002</v>
      </c>
      <c r="V643" s="2">
        <v>0.13132647</v>
      </c>
      <c r="W643" s="2">
        <f t="shared" si="73"/>
        <v>0</v>
      </c>
      <c r="X643" s="2">
        <f t="shared" si="74"/>
        <v>0</v>
      </c>
      <c r="Y643" s="2">
        <f t="shared" si="75"/>
        <v>0</v>
      </c>
      <c r="Z643" s="2">
        <f t="shared" si="76"/>
        <v>1</v>
      </c>
      <c r="AA643" s="5" t="str">
        <f t="shared" si="80"/>
        <v/>
      </c>
      <c r="AB643" s="7">
        <f t="shared" si="77"/>
        <v>0.99560172999999996</v>
      </c>
      <c r="AC643" s="7">
        <f t="shared" si="78"/>
        <v>0.99452958000000002</v>
      </c>
      <c r="AD643" s="7">
        <f t="shared" si="79"/>
        <v>0.99907429000000003</v>
      </c>
    </row>
    <row r="644" spans="2:30" x14ac:dyDescent="0.2">
      <c r="B644" s="1">
        <v>641</v>
      </c>
      <c r="C644" s="2">
        <v>20240901701</v>
      </c>
      <c r="D644" s="2">
        <v>0</v>
      </c>
      <c r="E644" s="2">
        <v>53398000</v>
      </c>
      <c r="F644" s="2">
        <v>0.87744999999999995</v>
      </c>
      <c r="G644" s="2">
        <v>0.22</v>
      </c>
      <c r="H644" s="2">
        <v>2800788</v>
      </c>
      <c r="I644" s="2">
        <v>0</v>
      </c>
      <c r="J644" s="2">
        <v>0.05</v>
      </c>
      <c r="K644" s="2">
        <v>4.48E-2</v>
      </c>
      <c r="L644" s="2" t="s">
        <v>533</v>
      </c>
      <c r="M644" s="2">
        <v>37110.430246310003</v>
      </c>
      <c r="N644" s="2">
        <v>0.88750309000000005</v>
      </c>
      <c r="O644" s="2">
        <v>0.88670000000000004</v>
      </c>
      <c r="P644" s="2">
        <v>8.4937639999999995E-2</v>
      </c>
      <c r="Q644" s="2">
        <v>53566925</v>
      </c>
      <c r="R644" s="2">
        <v>47345535</v>
      </c>
      <c r="S644" s="2">
        <v>47390890</v>
      </c>
      <c r="T644" s="2">
        <v>0.88506094000000002</v>
      </c>
      <c r="U644" s="2">
        <v>0.88327650999999996</v>
      </c>
      <c r="V644" s="2">
        <v>0.23140719000000001</v>
      </c>
      <c r="W644" s="2">
        <f t="shared" ref="W644:W707" si="81">IF(T644&lt;$N644,IF(T644&gt;$O644,1,0),0)</f>
        <v>0</v>
      </c>
      <c r="X644" s="2">
        <f t="shared" ref="X644:X707" si="82">IF(U644&lt;$N644,IF(U644&gt;$O644,1,0),0)</f>
        <v>0</v>
      </c>
      <c r="Y644" s="2">
        <f t="shared" ref="Y644:Y707" si="83">IF(($T644-$X$1)&lt;$N644,IF(($T644-$X$1)&gt;$O644,1,0),0)</f>
        <v>0</v>
      </c>
      <c r="Z644" s="2">
        <f t="shared" ref="Z644:Z707" si="84">IF(($U644+$X$1)&lt;$N644,IF(($U644+$X$1)&gt;$O644,1,0),0)</f>
        <v>0</v>
      </c>
      <c r="AA644" s="5" t="str">
        <f t="shared" si="80"/>
        <v/>
      </c>
      <c r="AB644" s="7">
        <f t="shared" ref="AB644:AB707" si="85">(1-ABS(T644-$O644))</f>
        <v>0.99836093999999997</v>
      </c>
      <c r="AC644" s="7">
        <f t="shared" ref="AC644:AC707" si="86">(1-ABS(U644-$O644))</f>
        <v>0.99657650999999992</v>
      </c>
      <c r="AD644" s="7">
        <f t="shared" ref="AD644:AD707" si="87">(1-ABS(N644-$O644))</f>
        <v>0.99919690999999999</v>
      </c>
    </row>
    <row r="645" spans="2:30" x14ac:dyDescent="0.2">
      <c r="B645" s="1">
        <v>642</v>
      </c>
      <c r="C645" s="2">
        <v>20240237239</v>
      </c>
      <c r="D645" s="2">
        <v>0</v>
      </c>
      <c r="E645" s="2">
        <v>86200000</v>
      </c>
      <c r="F645" s="2">
        <v>0.87744999999999995</v>
      </c>
      <c r="G645" s="2">
        <v>0.04</v>
      </c>
      <c r="H645" s="2">
        <v>3987784</v>
      </c>
      <c r="I645" s="2">
        <v>0</v>
      </c>
      <c r="J645" s="2">
        <v>4.0000000000000002E-4</v>
      </c>
      <c r="K645" s="2">
        <v>4.5199999999999997E-2</v>
      </c>
      <c r="L645" s="2" t="s">
        <v>534</v>
      </c>
      <c r="M645" s="2">
        <v>44142.317797889998</v>
      </c>
      <c r="N645" s="2">
        <v>0.89269606000000001</v>
      </c>
      <c r="O645" s="2">
        <v>0.88749999999999996</v>
      </c>
      <c r="P645" s="2">
        <v>0.51690371000000002</v>
      </c>
      <c r="Q645" s="2">
        <v>86633000</v>
      </c>
      <c r="R645" s="2">
        <v>76504829</v>
      </c>
      <c r="S645" s="2">
        <v>76950400</v>
      </c>
      <c r="T645" s="2">
        <v>0.88770212999999998</v>
      </c>
      <c r="U645" s="2">
        <v>0.88230116999999997</v>
      </c>
      <c r="V645" s="2">
        <v>0.73691627000000004</v>
      </c>
      <c r="W645" s="2">
        <f t="shared" si="81"/>
        <v>1</v>
      </c>
      <c r="X645" s="2">
        <f t="shared" si="82"/>
        <v>0</v>
      </c>
      <c r="Y645" s="2">
        <f t="shared" si="83"/>
        <v>0</v>
      </c>
      <c r="Z645" s="2">
        <f t="shared" si="84"/>
        <v>1</v>
      </c>
      <c r="AA645" s="5" t="str">
        <f t="shared" si="80"/>
        <v>Y</v>
      </c>
      <c r="AB645" s="7">
        <f t="shared" si="85"/>
        <v>0.99979786999999998</v>
      </c>
      <c r="AC645" s="7">
        <f t="shared" si="86"/>
        <v>0.99480117000000001</v>
      </c>
      <c r="AD645" s="7">
        <f t="shared" si="87"/>
        <v>0.99480393999999994</v>
      </c>
    </row>
    <row r="646" spans="2:30" x14ac:dyDescent="0.2">
      <c r="B646" s="1">
        <v>643</v>
      </c>
      <c r="C646" s="2">
        <v>20240439293</v>
      </c>
      <c r="D646" s="2">
        <v>0</v>
      </c>
      <c r="E646" s="2">
        <v>327000000</v>
      </c>
      <c r="F646" s="2">
        <v>0.87744999999999995</v>
      </c>
      <c r="G646" s="2">
        <v>0.11</v>
      </c>
      <c r="H646" s="2">
        <v>18298710</v>
      </c>
      <c r="I646" s="2">
        <v>0</v>
      </c>
      <c r="J646" s="2">
        <v>0</v>
      </c>
      <c r="K646" s="2">
        <v>5.4100000000000002E-2</v>
      </c>
      <c r="L646" s="2" t="s">
        <v>535</v>
      </c>
      <c r="M646" s="2">
        <v>31802.34539146</v>
      </c>
      <c r="N646" s="2">
        <v>0.87735412999999995</v>
      </c>
      <c r="O646" s="2">
        <v>0.87529999999999997</v>
      </c>
      <c r="P646" s="2">
        <v>0.20203823000000001</v>
      </c>
      <c r="Q646" s="2">
        <v>323655625</v>
      </c>
      <c r="R646" s="2">
        <v>286234135</v>
      </c>
      <c r="S646" s="2">
        <v>286894800</v>
      </c>
      <c r="T646" s="2">
        <v>0.88590002999999995</v>
      </c>
      <c r="U646" s="2">
        <v>0.88337977000000001</v>
      </c>
      <c r="V646" s="2">
        <v>0.39203209999999999</v>
      </c>
      <c r="W646" s="2">
        <f t="shared" si="81"/>
        <v>0</v>
      </c>
      <c r="X646" s="2">
        <f t="shared" si="82"/>
        <v>0</v>
      </c>
      <c r="Y646" s="2">
        <f t="shared" si="83"/>
        <v>0</v>
      </c>
      <c r="Z646" s="2">
        <f t="shared" si="84"/>
        <v>0</v>
      </c>
      <c r="AA646" s="5" t="str">
        <f t="shared" ref="AA646:AA709" si="88">IF(SUM(W646:X646)&gt;0,"Y","")</f>
        <v/>
      </c>
      <c r="AB646" s="7">
        <f t="shared" si="85"/>
        <v>0.98939997000000002</v>
      </c>
      <c r="AC646" s="7">
        <f t="shared" si="86"/>
        <v>0.99192022999999996</v>
      </c>
      <c r="AD646" s="7">
        <f t="shared" si="87"/>
        <v>0.99794587000000001</v>
      </c>
    </row>
    <row r="647" spans="2:30" x14ac:dyDescent="0.2">
      <c r="B647" s="1">
        <v>644</v>
      </c>
      <c r="C647" s="2">
        <v>20240813593</v>
      </c>
      <c r="D647" s="2">
        <v>0</v>
      </c>
      <c r="E647" s="2">
        <v>32021000</v>
      </c>
      <c r="F647" s="2">
        <v>0.87744999999999995</v>
      </c>
      <c r="G647" s="2">
        <v>0.11</v>
      </c>
      <c r="H647" s="2">
        <v>1384422</v>
      </c>
      <c r="I647" s="2">
        <v>0</v>
      </c>
      <c r="J647" s="2">
        <v>4.99E-2</v>
      </c>
      <c r="K647" s="2">
        <v>4.2200000000000001E-2</v>
      </c>
      <c r="L647" s="2" t="s">
        <v>536</v>
      </c>
      <c r="M647" s="2">
        <v>42533.170775639999</v>
      </c>
      <c r="N647" s="2">
        <v>0.88328097000000005</v>
      </c>
      <c r="O647" s="2">
        <v>0.88280000000000003</v>
      </c>
      <c r="P647" s="2">
        <v>4.3252869999999999E-2</v>
      </c>
      <c r="Q647" s="2">
        <v>32024650</v>
      </c>
      <c r="R647" s="2">
        <v>28269690</v>
      </c>
      <c r="S647" s="2">
        <v>28283540</v>
      </c>
      <c r="T647" s="2">
        <v>0.88490077</v>
      </c>
      <c r="U647" s="2">
        <v>0.8817374</v>
      </c>
      <c r="V647" s="2">
        <v>0.51501268</v>
      </c>
      <c r="W647" s="2">
        <f t="shared" si="81"/>
        <v>0</v>
      </c>
      <c r="X647" s="2">
        <f t="shared" si="82"/>
        <v>0</v>
      </c>
      <c r="Y647" s="2">
        <f t="shared" si="83"/>
        <v>0</v>
      </c>
      <c r="Z647" s="2">
        <f t="shared" si="84"/>
        <v>0</v>
      </c>
      <c r="AA647" s="5" t="str">
        <f t="shared" si="88"/>
        <v/>
      </c>
      <c r="AB647" s="7">
        <f t="shared" si="85"/>
        <v>0.99789923000000003</v>
      </c>
      <c r="AC647" s="7">
        <f t="shared" si="86"/>
        <v>0.99893739999999998</v>
      </c>
      <c r="AD647" s="7">
        <f t="shared" si="87"/>
        <v>0.99951902999999998</v>
      </c>
    </row>
    <row r="648" spans="2:30" x14ac:dyDescent="0.2">
      <c r="B648" s="1">
        <v>645</v>
      </c>
      <c r="C648" s="2">
        <v>20240523114</v>
      </c>
      <c r="D648" s="2">
        <v>0</v>
      </c>
      <c r="E648" s="2">
        <v>23765747000</v>
      </c>
      <c r="F648" s="2">
        <v>0.79995000000000005</v>
      </c>
      <c r="G648" s="2">
        <v>2.69</v>
      </c>
      <c r="H648" s="2">
        <v>1331659412</v>
      </c>
      <c r="I648" s="2">
        <v>0</v>
      </c>
      <c r="J648" s="2">
        <v>0</v>
      </c>
      <c r="K648" s="2">
        <v>1.23E-2</v>
      </c>
      <c r="L648" s="2" t="s">
        <v>22</v>
      </c>
      <c r="M648" s="2">
        <v>1640</v>
      </c>
      <c r="N648" s="2">
        <v>0.83035091999999999</v>
      </c>
      <c r="O648" s="2">
        <v>0.81679999999999997</v>
      </c>
      <c r="P648" s="2">
        <v>1.35479303</v>
      </c>
      <c r="Q648" s="2">
        <v>23933414400</v>
      </c>
      <c r="R648" s="2">
        <v>19411933315</v>
      </c>
      <c r="S648" s="2">
        <v>19733910000</v>
      </c>
      <c r="T648" s="2">
        <v>0.81636388999999998</v>
      </c>
      <c r="U648" s="2">
        <v>0.80876798999999999</v>
      </c>
      <c r="V648" s="2">
        <v>1.17828807</v>
      </c>
      <c r="W648" s="2">
        <f t="shared" si="81"/>
        <v>0</v>
      </c>
      <c r="X648" s="2">
        <f t="shared" si="82"/>
        <v>0</v>
      </c>
      <c r="Y648" s="2">
        <f t="shared" si="83"/>
        <v>0</v>
      </c>
      <c r="Z648" s="2">
        <f t="shared" si="84"/>
        <v>0</v>
      </c>
      <c r="AA648" s="5" t="str">
        <f t="shared" si="88"/>
        <v/>
      </c>
      <c r="AB648" s="7">
        <f t="shared" si="85"/>
        <v>0.99956389000000001</v>
      </c>
      <c r="AC648" s="7">
        <f t="shared" si="86"/>
        <v>0.99196799000000002</v>
      </c>
      <c r="AD648" s="7">
        <f t="shared" si="87"/>
        <v>0.98644907999999998</v>
      </c>
    </row>
    <row r="649" spans="2:30" x14ac:dyDescent="0.2">
      <c r="B649" s="1">
        <v>646</v>
      </c>
      <c r="C649" s="2">
        <v>20240824157</v>
      </c>
      <c r="D649" s="2">
        <v>0</v>
      </c>
      <c r="E649" s="2">
        <v>94288000</v>
      </c>
      <c r="F649" s="2">
        <v>0.87744999999999995</v>
      </c>
      <c r="G649" s="2">
        <v>3.54</v>
      </c>
      <c r="H649" s="2">
        <v>5159487</v>
      </c>
      <c r="I649" s="2">
        <v>0</v>
      </c>
      <c r="J649" s="2">
        <v>4.0000000000000002E-4</v>
      </c>
      <c r="K649" s="2">
        <v>7.2400000000000006E-2</v>
      </c>
      <c r="L649" s="2" t="s">
        <v>537</v>
      </c>
      <c r="M649" s="2">
        <v>33989.600358620002</v>
      </c>
      <c r="N649" s="2">
        <v>0.88841957999999999</v>
      </c>
      <c r="O649" s="2">
        <v>0.88839999999999997</v>
      </c>
      <c r="P649" s="2">
        <v>9.778600000000001E-4</v>
      </c>
      <c r="Q649" s="2">
        <v>94745100</v>
      </c>
      <c r="R649" s="2">
        <v>83766383</v>
      </c>
      <c r="S649" s="2">
        <v>83767305</v>
      </c>
      <c r="T649" s="2">
        <v>0.88310432999999999</v>
      </c>
      <c r="U649" s="2">
        <v>0.88388787999999996</v>
      </c>
      <c r="V649" s="2">
        <v>6.5657859999999998E-2</v>
      </c>
      <c r="W649" s="2">
        <f t="shared" si="81"/>
        <v>0</v>
      </c>
      <c r="X649" s="2">
        <f t="shared" si="82"/>
        <v>0</v>
      </c>
      <c r="Y649" s="2">
        <f t="shared" si="83"/>
        <v>0</v>
      </c>
      <c r="Z649" s="2">
        <f t="shared" si="84"/>
        <v>0</v>
      </c>
      <c r="AA649" s="5" t="str">
        <f t="shared" si="88"/>
        <v/>
      </c>
      <c r="AB649" s="7">
        <f t="shared" si="85"/>
        <v>0.99470433000000003</v>
      </c>
      <c r="AC649" s="7">
        <f t="shared" si="86"/>
        <v>0.99548787999999999</v>
      </c>
      <c r="AD649" s="7">
        <f t="shared" si="87"/>
        <v>0.99998041999999998</v>
      </c>
    </row>
    <row r="650" spans="2:30" x14ac:dyDescent="0.2">
      <c r="B650" s="1">
        <v>647</v>
      </c>
      <c r="C650" s="2">
        <v>20240631386</v>
      </c>
      <c r="D650" s="2">
        <v>0</v>
      </c>
      <c r="E650" s="2">
        <v>333600000</v>
      </c>
      <c r="F650" s="2">
        <v>0.87744999999999995</v>
      </c>
      <c r="G650" s="2">
        <v>3.37</v>
      </c>
      <c r="H650" s="2">
        <v>14994959</v>
      </c>
      <c r="I650" s="2">
        <v>247380115</v>
      </c>
      <c r="J650" s="2">
        <v>0</v>
      </c>
      <c r="K650" s="2">
        <v>7.1300000000000002E-2</v>
      </c>
      <c r="L650" s="2" t="s">
        <v>22</v>
      </c>
      <c r="M650" s="2">
        <v>1640</v>
      </c>
      <c r="N650" s="2">
        <v>0.87675948000000004</v>
      </c>
      <c r="O650" s="2">
        <v>0.87660000000000005</v>
      </c>
      <c r="P650" s="2">
        <v>1.360012E-2</v>
      </c>
      <c r="Q650" s="2">
        <v>331191475</v>
      </c>
      <c r="R650" s="2">
        <v>292441592</v>
      </c>
      <c r="S650" s="2">
        <v>292486962</v>
      </c>
      <c r="T650" s="2">
        <v>0.88164998999999999</v>
      </c>
      <c r="U650" s="2">
        <v>0.88216958999999995</v>
      </c>
      <c r="V650" s="2">
        <v>6.5657859999999998E-2</v>
      </c>
      <c r="W650" s="2">
        <f t="shared" si="81"/>
        <v>0</v>
      </c>
      <c r="X650" s="2">
        <f t="shared" si="82"/>
        <v>0</v>
      </c>
      <c r="Y650" s="2">
        <f t="shared" si="83"/>
        <v>0</v>
      </c>
      <c r="Z650" s="2">
        <f t="shared" si="84"/>
        <v>0</v>
      </c>
      <c r="AA650" s="5" t="str">
        <f t="shared" si="88"/>
        <v/>
      </c>
      <c r="AB650" s="7">
        <f t="shared" si="85"/>
        <v>0.99495001000000005</v>
      </c>
      <c r="AC650" s="7">
        <f t="shared" si="86"/>
        <v>0.9944304100000001</v>
      </c>
      <c r="AD650" s="7">
        <f t="shared" si="87"/>
        <v>0.99984052000000001</v>
      </c>
    </row>
    <row r="651" spans="2:30" x14ac:dyDescent="0.2">
      <c r="B651" s="1">
        <v>648</v>
      </c>
      <c r="C651" s="2">
        <v>20240734655</v>
      </c>
      <c r="D651" s="2">
        <v>0</v>
      </c>
      <c r="E651" s="2">
        <v>193350000</v>
      </c>
      <c r="F651" s="2">
        <v>0.87744999999999995</v>
      </c>
      <c r="G651" s="2">
        <v>0.2</v>
      </c>
      <c r="H651" s="2">
        <v>5954200</v>
      </c>
      <c r="I651" s="2">
        <v>0</v>
      </c>
      <c r="J651" s="2">
        <v>0.1323</v>
      </c>
      <c r="K651" s="2">
        <v>4.7899999999999998E-2</v>
      </c>
      <c r="L651" s="2" t="s">
        <v>538</v>
      </c>
      <c r="M651" s="2">
        <v>37975.372290259998</v>
      </c>
      <c r="N651" s="2">
        <v>0.87804494</v>
      </c>
      <c r="O651" s="2">
        <v>0.87729999999999997</v>
      </c>
      <c r="P651" s="2">
        <v>7.8021720000000003E-2</v>
      </c>
      <c r="Q651" s="2">
        <v>192477575</v>
      </c>
      <c r="R651" s="2">
        <v>169619135</v>
      </c>
      <c r="S651" s="2">
        <v>169769990</v>
      </c>
      <c r="T651" s="2">
        <v>0.88370625000000003</v>
      </c>
      <c r="U651" s="2">
        <v>0.88178975000000004</v>
      </c>
      <c r="V651" s="2">
        <v>0.33102645000000003</v>
      </c>
      <c r="W651" s="2">
        <f t="shared" si="81"/>
        <v>0</v>
      </c>
      <c r="X651" s="2">
        <f t="shared" si="82"/>
        <v>0</v>
      </c>
      <c r="Y651" s="2">
        <f t="shared" si="83"/>
        <v>1</v>
      </c>
      <c r="Z651" s="2">
        <f t="shared" si="84"/>
        <v>0</v>
      </c>
      <c r="AA651" s="5" t="str">
        <f t="shared" si="88"/>
        <v/>
      </c>
      <c r="AB651" s="7">
        <f t="shared" si="85"/>
        <v>0.99359374999999994</v>
      </c>
      <c r="AC651" s="7">
        <f t="shared" si="86"/>
        <v>0.99551024999999993</v>
      </c>
      <c r="AD651" s="7">
        <f t="shared" si="87"/>
        <v>0.99925505999999997</v>
      </c>
    </row>
    <row r="652" spans="2:30" x14ac:dyDescent="0.2">
      <c r="B652" s="1">
        <v>649</v>
      </c>
      <c r="C652" s="2">
        <v>20240423218</v>
      </c>
      <c r="D652" s="2">
        <v>0</v>
      </c>
      <c r="E652" s="2">
        <v>190810000</v>
      </c>
      <c r="F652" s="2">
        <v>0.87744999999999995</v>
      </c>
      <c r="G652" s="2">
        <v>0.51</v>
      </c>
      <c r="H652" s="2">
        <v>11763481</v>
      </c>
      <c r="I652" s="2">
        <v>158767928</v>
      </c>
      <c r="J652" s="2">
        <v>5.6000000000000001E-2</v>
      </c>
      <c r="K652" s="2">
        <v>6.54E-2</v>
      </c>
      <c r="L652" s="2" t="s">
        <v>539</v>
      </c>
      <c r="M652" s="2">
        <v>34439.951785730002</v>
      </c>
      <c r="N652" s="2">
        <v>0.87458203999999995</v>
      </c>
      <c r="O652" s="2">
        <v>0.87380000000000002</v>
      </c>
      <c r="P652" s="2">
        <v>7.8164670000000006E-2</v>
      </c>
      <c r="Q652" s="2">
        <v>188373400</v>
      </c>
      <c r="R652" s="2">
        <v>166729854</v>
      </c>
      <c r="S652" s="2">
        <v>166879000</v>
      </c>
      <c r="T652" s="2">
        <v>0.88560852999999995</v>
      </c>
      <c r="U652" s="2">
        <v>0.88456931999999999</v>
      </c>
      <c r="V652" s="2">
        <v>0.13727438</v>
      </c>
      <c r="W652" s="2">
        <f t="shared" si="81"/>
        <v>0</v>
      </c>
      <c r="X652" s="2">
        <f t="shared" si="82"/>
        <v>0</v>
      </c>
      <c r="Y652" s="2">
        <f t="shared" si="83"/>
        <v>0</v>
      </c>
      <c r="Z652" s="2">
        <f t="shared" si="84"/>
        <v>0</v>
      </c>
      <c r="AA652" s="5" t="str">
        <f t="shared" si="88"/>
        <v/>
      </c>
      <c r="AB652" s="7">
        <f t="shared" si="85"/>
        <v>0.98819147000000007</v>
      </c>
      <c r="AC652" s="7">
        <f t="shared" si="86"/>
        <v>0.98923068000000003</v>
      </c>
      <c r="AD652" s="7">
        <f t="shared" si="87"/>
        <v>0.99921796000000007</v>
      </c>
    </row>
    <row r="653" spans="2:30" x14ac:dyDescent="0.2">
      <c r="B653" s="1">
        <v>650</v>
      </c>
      <c r="C653" s="2">
        <v>20241105402</v>
      </c>
      <c r="D653" s="2">
        <v>0</v>
      </c>
      <c r="E653" s="2">
        <v>68904000</v>
      </c>
      <c r="F653" s="2">
        <v>0.87744999999999995</v>
      </c>
      <c r="G653" s="2">
        <v>2.81</v>
      </c>
      <c r="H653" s="2">
        <v>3575863</v>
      </c>
      <c r="I653" s="2">
        <v>0</v>
      </c>
      <c r="J653" s="2">
        <v>6.2E-2</v>
      </c>
      <c r="K653" s="2">
        <v>7.1900000000000006E-2</v>
      </c>
      <c r="L653" s="2" t="s">
        <v>540</v>
      </c>
      <c r="M653" s="2">
        <v>31544.19239036</v>
      </c>
      <c r="N653" s="2">
        <v>0.87768997000000004</v>
      </c>
      <c r="O653" s="2">
        <v>0.87770000000000004</v>
      </c>
      <c r="P653" s="2">
        <v>5.9648000000000004E-4</v>
      </c>
      <c r="Q653" s="2">
        <v>68422950</v>
      </c>
      <c r="R653" s="2">
        <v>60475939</v>
      </c>
      <c r="S653" s="2">
        <v>60476350</v>
      </c>
      <c r="T653" s="2">
        <v>0.88322175000000003</v>
      </c>
      <c r="U653" s="2">
        <v>0.88382331999999997</v>
      </c>
      <c r="V653" s="2">
        <v>6.5657859999999998E-2</v>
      </c>
      <c r="W653" s="2">
        <f t="shared" si="81"/>
        <v>0</v>
      </c>
      <c r="X653" s="2">
        <f t="shared" si="82"/>
        <v>0</v>
      </c>
      <c r="Y653" s="2">
        <f t="shared" si="83"/>
        <v>0</v>
      </c>
      <c r="Z653" s="2">
        <f t="shared" si="84"/>
        <v>0</v>
      </c>
      <c r="AA653" s="5" t="str">
        <f t="shared" si="88"/>
        <v/>
      </c>
      <c r="AB653" s="7">
        <f t="shared" si="85"/>
        <v>0.99447825000000001</v>
      </c>
      <c r="AC653" s="7">
        <f t="shared" si="86"/>
        <v>0.99387668000000007</v>
      </c>
      <c r="AD653" s="7">
        <f t="shared" si="87"/>
        <v>0.99998997000000001</v>
      </c>
    </row>
    <row r="654" spans="2:30" x14ac:dyDescent="0.2">
      <c r="B654" s="1">
        <v>651</v>
      </c>
      <c r="C654" s="2">
        <v>20240334874</v>
      </c>
      <c r="D654" s="2">
        <v>0</v>
      </c>
      <c r="E654" s="2">
        <v>45134100</v>
      </c>
      <c r="F654" s="2">
        <v>0.87744999999999995</v>
      </c>
      <c r="G654" s="2">
        <v>0.28999999999999998</v>
      </c>
      <c r="H654" s="2">
        <v>1929493</v>
      </c>
      <c r="I654" s="2">
        <v>0</v>
      </c>
      <c r="J654" s="2">
        <v>4.99E-2</v>
      </c>
      <c r="K654" s="2">
        <v>5.3699999999999998E-2</v>
      </c>
      <c r="L654" s="2" t="s">
        <v>541</v>
      </c>
      <c r="M654" s="2">
        <v>26182.030591030001</v>
      </c>
      <c r="N654" s="2">
        <v>0.88399207999999996</v>
      </c>
      <c r="O654" s="2">
        <v>0.88360000000000005</v>
      </c>
      <c r="P654" s="2">
        <v>3.4995709999999999E-2</v>
      </c>
      <c r="Q654" s="2">
        <v>45183125</v>
      </c>
      <c r="R654" s="2">
        <v>39882392</v>
      </c>
      <c r="S654" s="2">
        <v>39898187</v>
      </c>
      <c r="T654" s="2">
        <v>0.88309020999999999</v>
      </c>
      <c r="U654" s="2">
        <v>0.88199970999999999</v>
      </c>
      <c r="V654" s="2">
        <v>0.12273687</v>
      </c>
      <c r="W654" s="2">
        <f t="shared" si="81"/>
        <v>0</v>
      </c>
      <c r="X654" s="2">
        <f t="shared" si="82"/>
        <v>0</v>
      </c>
      <c r="Y654" s="2">
        <f t="shared" si="83"/>
        <v>0</v>
      </c>
      <c r="Z654" s="2">
        <f t="shared" si="84"/>
        <v>0</v>
      </c>
      <c r="AA654" s="5" t="str">
        <f t="shared" si="88"/>
        <v/>
      </c>
      <c r="AB654" s="7">
        <f t="shared" si="85"/>
        <v>0.99949020999999993</v>
      </c>
      <c r="AC654" s="7">
        <f t="shared" si="86"/>
        <v>0.99839970999999994</v>
      </c>
      <c r="AD654" s="7">
        <f t="shared" si="87"/>
        <v>0.99960792000000009</v>
      </c>
    </row>
    <row r="655" spans="2:30" x14ac:dyDescent="0.2">
      <c r="B655" s="1">
        <v>652</v>
      </c>
      <c r="C655" s="2">
        <v>20240827384</v>
      </c>
      <c r="D655" s="2">
        <v>0</v>
      </c>
      <c r="E655" s="2">
        <v>68365000</v>
      </c>
      <c r="F655" s="2">
        <v>0.87744999999999995</v>
      </c>
      <c r="G655" s="2">
        <v>0.1</v>
      </c>
      <c r="H655" s="2">
        <v>721374</v>
      </c>
      <c r="I655" s="2">
        <v>0</v>
      </c>
      <c r="J655" s="2">
        <v>1.4800000000000001E-2</v>
      </c>
      <c r="K655" s="2">
        <v>0</v>
      </c>
      <c r="L655" s="2" t="s">
        <v>542</v>
      </c>
      <c r="M655" s="2">
        <v>26707.434931600001</v>
      </c>
      <c r="N655" s="2">
        <v>0.88093323000000001</v>
      </c>
      <c r="O655" s="2">
        <v>0.87890000000000001</v>
      </c>
      <c r="P655" s="2">
        <v>0.20729906000000001</v>
      </c>
      <c r="Q655" s="2">
        <v>68374125</v>
      </c>
      <c r="R655" s="2">
        <v>60083280</v>
      </c>
      <c r="S655" s="2">
        <v>60225000</v>
      </c>
      <c r="T655" s="2">
        <v>0.88450841999999996</v>
      </c>
      <c r="U655" s="2">
        <v>0.87746234000000001</v>
      </c>
      <c r="V655" s="2">
        <v>0.57241050000000004</v>
      </c>
      <c r="W655" s="2">
        <f t="shared" si="81"/>
        <v>0</v>
      </c>
      <c r="X655" s="2">
        <f t="shared" si="82"/>
        <v>0</v>
      </c>
      <c r="Y655" s="2">
        <f t="shared" si="83"/>
        <v>0</v>
      </c>
      <c r="Z655" s="2">
        <f t="shared" si="84"/>
        <v>0</v>
      </c>
      <c r="AA655" s="5" t="str">
        <f t="shared" si="88"/>
        <v/>
      </c>
      <c r="AB655" s="7">
        <f t="shared" si="85"/>
        <v>0.99439158000000005</v>
      </c>
      <c r="AC655" s="7">
        <f t="shared" si="86"/>
        <v>0.99856233999999999</v>
      </c>
      <c r="AD655" s="7">
        <f t="shared" si="87"/>
        <v>0.99796677</v>
      </c>
    </row>
    <row r="656" spans="2:30" x14ac:dyDescent="0.2">
      <c r="B656" s="1">
        <v>653</v>
      </c>
      <c r="C656" s="2">
        <v>20240517679</v>
      </c>
      <c r="D656" s="2">
        <v>0</v>
      </c>
      <c r="E656" s="2">
        <v>57480000</v>
      </c>
      <c r="F656" s="2">
        <v>0.87744999999999995</v>
      </c>
      <c r="G656" s="2">
        <v>2.4</v>
      </c>
      <c r="H656" s="2">
        <v>727039</v>
      </c>
      <c r="I656" s="2">
        <v>0</v>
      </c>
      <c r="J656" s="2">
        <v>0</v>
      </c>
      <c r="K656" s="2">
        <v>3.4500000000000003E-2</v>
      </c>
      <c r="L656" s="2" t="s">
        <v>543</v>
      </c>
      <c r="M656" s="2">
        <v>36855.407362630001</v>
      </c>
      <c r="N656" s="2">
        <v>0.86443981000000003</v>
      </c>
      <c r="O656" s="2">
        <v>0.86370000000000002</v>
      </c>
      <c r="P656" s="2">
        <v>7.6570979999999997E-2</v>
      </c>
      <c r="Q656" s="2">
        <v>56476025</v>
      </c>
      <c r="R656" s="2">
        <v>49643987</v>
      </c>
      <c r="S656" s="2">
        <v>49688000</v>
      </c>
      <c r="T656" s="2">
        <v>0.87872055000000004</v>
      </c>
      <c r="U656" s="2">
        <v>0.87757611000000002</v>
      </c>
      <c r="V656" s="2">
        <v>6.5657859999999998E-2</v>
      </c>
      <c r="W656" s="2">
        <f t="shared" si="81"/>
        <v>0</v>
      </c>
      <c r="X656" s="2">
        <f t="shared" si="82"/>
        <v>0</v>
      </c>
      <c r="Y656" s="2">
        <f t="shared" si="83"/>
        <v>0</v>
      </c>
      <c r="Z656" s="2">
        <f t="shared" si="84"/>
        <v>0</v>
      </c>
      <c r="AA656" s="5" t="str">
        <f t="shared" si="88"/>
        <v/>
      </c>
      <c r="AB656" s="7">
        <f t="shared" si="85"/>
        <v>0.98497944999999998</v>
      </c>
      <c r="AC656" s="7">
        <f t="shared" si="86"/>
        <v>0.98612389</v>
      </c>
      <c r="AD656" s="7">
        <f t="shared" si="87"/>
        <v>0.99926018999999999</v>
      </c>
    </row>
    <row r="657" spans="2:30" x14ac:dyDescent="0.2">
      <c r="B657" s="1">
        <v>654</v>
      </c>
      <c r="C657" s="2">
        <v>20241021277</v>
      </c>
      <c r="D657" s="2">
        <v>0</v>
      </c>
      <c r="E657" s="2">
        <v>55340000</v>
      </c>
      <c r="F657" s="2">
        <v>0.87744999999999995</v>
      </c>
      <c r="G657" s="2">
        <v>0.56000000000000005</v>
      </c>
      <c r="H657" s="2">
        <v>2587176</v>
      </c>
      <c r="I657" s="2">
        <v>0</v>
      </c>
      <c r="J657" s="2">
        <v>4.99E-2</v>
      </c>
      <c r="K657" s="2">
        <v>5.4199999999999998E-2</v>
      </c>
      <c r="L657" s="2" t="s">
        <v>544</v>
      </c>
      <c r="M657" s="2">
        <v>29425.06810579</v>
      </c>
      <c r="N657" s="2">
        <v>0.87338254000000004</v>
      </c>
      <c r="O657" s="2">
        <v>0.87190000000000001</v>
      </c>
      <c r="P657" s="2">
        <v>0.1457987</v>
      </c>
      <c r="Q657" s="2">
        <v>54630175</v>
      </c>
      <c r="R657" s="2">
        <v>48252305</v>
      </c>
      <c r="S657" s="2">
        <v>48332990</v>
      </c>
      <c r="T657" s="2">
        <v>0.88310853</v>
      </c>
      <c r="U657" s="2">
        <v>0.88279344000000004</v>
      </c>
      <c r="V657" s="2">
        <v>6.5657859999999998E-2</v>
      </c>
      <c r="W657" s="2">
        <f t="shared" si="81"/>
        <v>0</v>
      </c>
      <c r="X657" s="2">
        <f t="shared" si="82"/>
        <v>0</v>
      </c>
      <c r="Y657" s="2">
        <f t="shared" si="83"/>
        <v>0</v>
      </c>
      <c r="Z657" s="2">
        <f t="shared" si="84"/>
        <v>0</v>
      </c>
      <c r="AA657" s="5" t="str">
        <f t="shared" si="88"/>
        <v/>
      </c>
      <c r="AB657" s="7">
        <f t="shared" si="85"/>
        <v>0.98879147000000001</v>
      </c>
      <c r="AC657" s="7">
        <f t="shared" si="86"/>
        <v>0.98910655999999997</v>
      </c>
      <c r="AD657" s="7">
        <f t="shared" si="87"/>
        <v>0.99851745999999997</v>
      </c>
    </row>
    <row r="658" spans="2:30" x14ac:dyDescent="0.2">
      <c r="B658" s="1">
        <v>655</v>
      </c>
      <c r="C658" s="2">
        <v>20240223752</v>
      </c>
      <c r="D658" s="2">
        <v>0</v>
      </c>
      <c r="E658" s="2">
        <v>199721000</v>
      </c>
      <c r="F658" s="2">
        <v>0.87744999999999995</v>
      </c>
      <c r="G658" s="2">
        <v>2.77</v>
      </c>
      <c r="H658" s="2">
        <v>13691620</v>
      </c>
      <c r="I658" s="2">
        <v>0</v>
      </c>
      <c r="J658" s="2">
        <v>0.1323</v>
      </c>
      <c r="K658" s="2">
        <v>3.56E-2</v>
      </c>
      <c r="L658" s="2" t="s">
        <v>545</v>
      </c>
      <c r="M658" s="2">
        <v>38352.926925699998</v>
      </c>
      <c r="N658" s="2">
        <v>0.87124082999999997</v>
      </c>
      <c r="O658" s="2">
        <v>0.87070000000000003</v>
      </c>
      <c r="P658" s="2">
        <v>5.3420519999999999E-2</v>
      </c>
      <c r="Q658" s="2">
        <v>196273850</v>
      </c>
      <c r="R658" s="2">
        <v>173898398</v>
      </c>
      <c r="S658" s="2">
        <v>174005090</v>
      </c>
      <c r="T658" s="2">
        <v>0.88598602999999998</v>
      </c>
      <c r="U658" s="2">
        <v>0.88561451999999996</v>
      </c>
      <c r="V658" s="2">
        <v>6.5657859999999998E-2</v>
      </c>
      <c r="W658" s="2">
        <f t="shared" si="81"/>
        <v>0</v>
      </c>
      <c r="X658" s="2">
        <f t="shared" si="82"/>
        <v>0</v>
      </c>
      <c r="Y658" s="2">
        <f t="shared" si="83"/>
        <v>0</v>
      </c>
      <c r="Z658" s="2">
        <f t="shared" si="84"/>
        <v>0</v>
      </c>
      <c r="AA658" s="5" t="str">
        <f t="shared" si="88"/>
        <v/>
      </c>
      <c r="AB658" s="7">
        <f t="shared" si="85"/>
        <v>0.98471397000000005</v>
      </c>
      <c r="AC658" s="7">
        <f t="shared" si="86"/>
        <v>0.98508548000000007</v>
      </c>
      <c r="AD658" s="7">
        <f t="shared" si="87"/>
        <v>0.99945917000000006</v>
      </c>
    </row>
    <row r="659" spans="2:30" x14ac:dyDescent="0.2">
      <c r="B659" s="1">
        <v>656</v>
      </c>
      <c r="C659" s="2">
        <v>20240727683</v>
      </c>
      <c r="D659" s="2">
        <v>0</v>
      </c>
      <c r="E659" s="2">
        <v>62568000</v>
      </c>
      <c r="F659" s="2">
        <v>0.87744999999999995</v>
      </c>
      <c r="G659" s="2">
        <v>0.65</v>
      </c>
      <c r="H659" s="2">
        <v>7265062</v>
      </c>
      <c r="I659" s="2">
        <v>0</v>
      </c>
      <c r="J659" s="2">
        <v>0.05</v>
      </c>
      <c r="K659" s="2">
        <v>3.9899999999999998E-2</v>
      </c>
      <c r="L659" s="2" t="s">
        <v>546</v>
      </c>
      <c r="M659" s="2">
        <v>37271.111854299998</v>
      </c>
      <c r="N659" s="2">
        <v>0.88415292000000001</v>
      </c>
      <c r="O659" s="2">
        <v>0.88370000000000004</v>
      </c>
      <c r="P659" s="2">
        <v>4.9266400000000002E-2</v>
      </c>
      <c r="Q659" s="2">
        <v>61996150</v>
      </c>
      <c r="R659" s="2">
        <v>55288855</v>
      </c>
      <c r="S659" s="2">
        <v>55319680</v>
      </c>
      <c r="T659" s="2">
        <v>0.89110420000000001</v>
      </c>
      <c r="U659" s="2">
        <v>0.89222935000000003</v>
      </c>
      <c r="V659" s="2">
        <v>6.5657859999999998E-2</v>
      </c>
      <c r="W659" s="2">
        <f t="shared" si="81"/>
        <v>0</v>
      </c>
      <c r="X659" s="2">
        <f t="shared" si="82"/>
        <v>0</v>
      </c>
      <c r="Y659" s="2">
        <f t="shared" si="83"/>
        <v>0</v>
      </c>
      <c r="Z659" s="2">
        <f t="shared" si="84"/>
        <v>0</v>
      </c>
      <c r="AA659" s="5" t="str">
        <f t="shared" si="88"/>
        <v/>
      </c>
      <c r="AB659" s="7">
        <f t="shared" si="85"/>
        <v>0.99259580000000003</v>
      </c>
      <c r="AC659" s="7">
        <f t="shared" si="86"/>
        <v>0.99147065000000001</v>
      </c>
      <c r="AD659" s="7">
        <f t="shared" si="87"/>
        <v>0.99954708000000003</v>
      </c>
    </row>
    <row r="660" spans="2:30" x14ac:dyDescent="0.2">
      <c r="B660" s="1">
        <v>657</v>
      </c>
      <c r="C660" s="2">
        <v>20240401915</v>
      </c>
      <c r="D660" s="2">
        <v>0</v>
      </c>
      <c r="E660" s="2">
        <v>407930</v>
      </c>
      <c r="F660" s="2">
        <v>0.87744999999999995</v>
      </c>
      <c r="G660" s="2">
        <v>0.28999999999999998</v>
      </c>
      <c r="H660" s="2">
        <v>22685</v>
      </c>
      <c r="I660" s="2">
        <v>0</v>
      </c>
      <c r="J660" s="2">
        <v>4.99E-2</v>
      </c>
      <c r="K660" s="2">
        <v>4.0800000000000003E-2</v>
      </c>
      <c r="L660" s="2" t="s">
        <v>547</v>
      </c>
      <c r="M660" s="2">
        <v>20128.279323409999</v>
      </c>
      <c r="N660" s="2">
        <v>0.87403721000000001</v>
      </c>
      <c r="O660" s="2">
        <v>0.87360000000000004</v>
      </c>
      <c r="P660" s="2">
        <v>4.8292599999999998E-2</v>
      </c>
      <c r="Q660" s="2">
        <v>402950</v>
      </c>
      <c r="R660" s="2">
        <v>356349</v>
      </c>
      <c r="S660" s="2">
        <v>356546</v>
      </c>
      <c r="T660" s="2">
        <v>0.88717418999999997</v>
      </c>
      <c r="U660" s="2">
        <v>0.88173195000000004</v>
      </c>
      <c r="V660" s="2">
        <v>8.790771E-2</v>
      </c>
      <c r="W660" s="2">
        <f t="shared" si="81"/>
        <v>0</v>
      </c>
      <c r="X660" s="2">
        <f t="shared" si="82"/>
        <v>0</v>
      </c>
      <c r="Y660" s="2">
        <f t="shared" si="83"/>
        <v>0</v>
      </c>
      <c r="Z660" s="2">
        <f t="shared" si="84"/>
        <v>0</v>
      </c>
      <c r="AA660" s="5" t="str">
        <f t="shared" si="88"/>
        <v/>
      </c>
      <c r="AB660" s="7">
        <f t="shared" si="85"/>
        <v>0.98642581000000007</v>
      </c>
      <c r="AC660" s="7">
        <f t="shared" si="86"/>
        <v>0.99186805</v>
      </c>
      <c r="AD660" s="7">
        <f t="shared" si="87"/>
        <v>0.99956279000000003</v>
      </c>
    </row>
    <row r="661" spans="2:30" x14ac:dyDescent="0.2">
      <c r="B661" s="1">
        <v>658</v>
      </c>
      <c r="C661" s="2">
        <v>20241144542</v>
      </c>
      <c r="D661" s="2">
        <v>0</v>
      </c>
      <c r="E661" s="2">
        <v>2025479000</v>
      </c>
      <c r="F661" s="2">
        <v>0.86745000000000005</v>
      </c>
      <c r="G661" s="2">
        <v>8.24</v>
      </c>
      <c r="H661" s="2">
        <v>92023120</v>
      </c>
      <c r="I661" s="2">
        <v>1779272055</v>
      </c>
      <c r="J661" s="2">
        <v>1E-4</v>
      </c>
      <c r="K661" s="2">
        <v>5.0200000000000002E-2</v>
      </c>
      <c r="L661" s="2" t="s">
        <v>548</v>
      </c>
      <c r="M661" s="2">
        <v>39043.429650580001</v>
      </c>
      <c r="N661" s="2">
        <v>0.86476898999999996</v>
      </c>
      <c r="O661" s="2">
        <v>0.86480000000000001</v>
      </c>
      <c r="P661" s="2">
        <v>8.2074000000000003E-4</v>
      </c>
      <c r="Q661" s="2">
        <v>2005138200</v>
      </c>
      <c r="R661" s="2">
        <v>1751554796</v>
      </c>
      <c r="S661" s="2">
        <v>1751571420</v>
      </c>
      <c r="T661" s="2">
        <v>0.87390824</v>
      </c>
      <c r="U661" s="2">
        <v>0.87308726999999997</v>
      </c>
      <c r="V661" s="2">
        <v>6.5657859999999998E-2</v>
      </c>
      <c r="W661" s="2">
        <f t="shared" si="81"/>
        <v>0</v>
      </c>
      <c r="X661" s="2">
        <f t="shared" si="82"/>
        <v>0</v>
      </c>
      <c r="Y661" s="2">
        <f t="shared" si="83"/>
        <v>0</v>
      </c>
      <c r="Z661" s="2">
        <f t="shared" si="84"/>
        <v>0</v>
      </c>
      <c r="AA661" s="5" t="str">
        <f t="shared" si="88"/>
        <v/>
      </c>
      <c r="AB661" s="7">
        <f t="shared" si="85"/>
        <v>0.99089176000000001</v>
      </c>
      <c r="AC661" s="7">
        <f t="shared" si="86"/>
        <v>0.99171273000000004</v>
      </c>
      <c r="AD661" s="7">
        <f t="shared" si="87"/>
        <v>0.99996898999999995</v>
      </c>
    </row>
    <row r="662" spans="2:30" x14ac:dyDescent="0.2">
      <c r="B662" s="1">
        <v>659</v>
      </c>
      <c r="C662" s="2">
        <v>20240710070</v>
      </c>
      <c r="D662" s="2">
        <v>0</v>
      </c>
      <c r="E662" s="2">
        <v>24931000</v>
      </c>
      <c r="F662" s="2">
        <v>0.87744999999999995</v>
      </c>
      <c r="G662" s="2">
        <v>0.17</v>
      </c>
      <c r="H662" s="2">
        <v>1041801</v>
      </c>
      <c r="I662" s="2">
        <v>0</v>
      </c>
      <c r="J662" s="2">
        <v>4.0000000000000002E-4</v>
      </c>
      <c r="K662" s="2">
        <v>4.4900000000000002E-2</v>
      </c>
      <c r="L662" s="2" t="s">
        <v>549</v>
      </c>
      <c r="M662" s="2">
        <v>29732.907834860001</v>
      </c>
      <c r="N662" s="2">
        <v>0.87761542000000003</v>
      </c>
      <c r="O662" s="2">
        <v>0.87609999999999999</v>
      </c>
      <c r="P662" s="2">
        <v>0.15449039000000001</v>
      </c>
      <c r="Q662" s="2">
        <v>24746300</v>
      </c>
      <c r="R662" s="2">
        <v>21841314</v>
      </c>
      <c r="S662" s="2">
        <v>21879830</v>
      </c>
      <c r="T662" s="2">
        <v>0.88352666999999996</v>
      </c>
      <c r="U662" s="2">
        <v>0.88105043999999999</v>
      </c>
      <c r="V662" s="2">
        <v>0.25118372999999999</v>
      </c>
      <c r="W662" s="2">
        <f t="shared" si="81"/>
        <v>0</v>
      </c>
      <c r="X662" s="2">
        <f t="shared" si="82"/>
        <v>0</v>
      </c>
      <c r="Y662" s="2">
        <f t="shared" si="83"/>
        <v>1</v>
      </c>
      <c r="Z662" s="2">
        <f t="shared" si="84"/>
        <v>0</v>
      </c>
      <c r="AA662" s="5" t="str">
        <f t="shared" si="88"/>
        <v/>
      </c>
      <c r="AB662" s="7">
        <f t="shared" si="85"/>
        <v>0.99257333000000003</v>
      </c>
      <c r="AC662" s="7">
        <f t="shared" si="86"/>
        <v>0.99504956</v>
      </c>
      <c r="AD662" s="7">
        <f t="shared" si="87"/>
        <v>0.99848457999999995</v>
      </c>
    </row>
    <row r="663" spans="2:30" x14ac:dyDescent="0.2">
      <c r="B663" s="1">
        <v>660</v>
      </c>
      <c r="C663" s="2">
        <v>20240716491</v>
      </c>
      <c r="D663" s="2">
        <v>0</v>
      </c>
      <c r="E663" s="2">
        <v>43800000</v>
      </c>
      <c r="F663" s="2">
        <v>0.87744999999999995</v>
      </c>
      <c r="G663" s="2">
        <v>0.08</v>
      </c>
      <c r="H663" s="2">
        <v>2612925</v>
      </c>
      <c r="I663" s="2">
        <v>0</v>
      </c>
      <c r="J663" s="2">
        <v>4.0000000000000002E-4</v>
      </c>
      <c r="K663" s="2">
        <v>5.0500000000000003E-2</v>
      </c>
      <c r="L663" s="2" t="s">
        <v>550</v>
      </c>
      <c r="M663" s="2">
        <v>9740.0466538199998</v>
      </c>
      <c r="N663" s="2">
        <v>0.88063926999999997</v>
      </c>
      <c r="O663" s="2">
        <v>0.87829999999999997</v>
      </c>
      <c r="P663" s="2">
        <v>0.23421233</v>
      </c>
      <c r="Q663" s="2">
        <v>43477350</v>
      </c>
      <c r="R663" s="2">
        <v>38469415</v>
      </c>
      <c r="S663" s="2">
        <v>38572000</v>
      </c>
      <c r="T663" s="2">
        <v>0.88714415999999996</v>
      </c>
      <c r="U663" s="2">
        <v>0.88404205000000002</v>
      </c>
      <c r="V663" s="2">
        <v>0.40051123999999999</v>
      </c>
      <c r="W663" s="2">
        <f t="shared" si="81"/>
        <v>0</v>
      </c>
      <c r="X663" s="2">
        <f t="shared" si="82"/>
        <v>0</v>
      </c>
      <c r="Y663" s="2">
        <f t="shared" si="83"/>
        <v>0</v>
      </c>
      <c r="Z663" s="2">
        <f t="shared" si="84"/>
        <v>0</v>
      </c>
      <c r="AA663" s="5" t="str">
        <f t="shared" si="88"/>
        <v/>
      </c>
      <c r="AB663" s="7">
        <f t="shared" si="85"/>
        <v>0.99115584000000001</v>
      </c>
      <c r="AC663" s="7">
        <f t="shared" si="86"/>
        <v>0.99425794999999995</v>
      </c>
      <c r="AD663" s="7">
        <f t="shared" si="87"/>
        <v>0.99766073</v>
      </c>
    </row>
    <row r="664" spans="2:30" x14ac:dyDescent="0.2">
      <c r="B664" s="1">
        <v>661</v>
      </c>
      <c r="C664" s="2">
        <v>20240611291</v>
      </c>
      <c r="D664" s="2">
        <v>0</v>
      </c>
      <c r="E664" s="2">
        <v>47635000</v>
      </c>
      <c r="F664" s="2">
        <v>0.87744999999999995</v>
      </c>
      <c r="G664" s="2">
        <v>0.39</v>
      </c>
      <c r="H664" s="2">
        <v>2551985</v>
      </c>
      <c r="I664" s="2">
        <v>0</v>
      </c>
      <c r="J664" s="2">
        <v>0</v>
      </c>
      <c r="K664" s="2">
        <v>4.3299999999999998E-2</v>
      </c>
      <c r="L664" s="2" t="s">
        <v>22</v>
      </c>
      <c r="M664" s="2">
        <v>1640</v>
      </c>
      <c r="N664" s="2">
        <v>0.88084392</v>
      </c>
      <c r="O664" s="2">
        <v>0.88009999999999999</v>
      </c>
      <c r="P664" s="2">
        <v>7.8005669999999999E-2</v>
      </c>
      <c r="Q664" s="2">
        <v>47420475</v>
      </c>
      <c r="R664" s="2">
        <v>41921842</v>
      </c>
      <c r="S664" s="2">
        <v>41959000</v>
      </c>
      <c r="T664" s="2">
        <v>0.88356935999999997</v>
      </c>
      <c r="U664" s="2">
        <v>0.88340099000000005</v>
      </c>
      <c r="V664" s="2">
        <v>7.0066589999999998E-2</v>
      </c>
      <c r="W664" s="2">
        <f t="shared" si="81"/>
        <v>0</v>
      </c>
      <c r="X664" s="2">
        <f t="shared" si="82"/>
        <v>0</v>
      </c>
      <c r="Y664" s="2">
        <f t="shared" si="83"/>
        <v>0</v>
      </c>
      <c r="Z664" s="2">
        <f t="shared" si="84"/>
        <v>0</v>
      </c>
      <c r="AA664" s="5" t="str">
        <f t="shared" si="88"/>
        <v/>
      </c>
      <c r="AB664" s="7">
        <f t="shared" si="85"/>
        <v>0.99653064000000002</v>
      </c>
      <c r="AC664" s="7">
        <f t="shared" si="86"/>
        <v>0.99669900999999994</v>
      </c>
      <c r="AD664" s="7">
        <f t="shared" si="87"/>
        <v>0.99925607999999999</v>
      </c>
    </row>
    <row r="665" spans="2:30" x14ac:dyDescent="0.2">
      <c r="B665" s="1">
        <v>662</v>
      </c>
      <c r="C665" s="2">
        <v>20240437000</v>
      </c>
      <c r="D665" s="2">
        <v>0</v>
      </c>
      <c r="E665" s="2">
        <v>329978000</v>
      </c>
      <c r="F665" s="2">
        <v>0.87744999999999995</v>
      </c>
      <c r="G665" s="2">
        <v>6.02</v>
      </c>
      <c r="H665" s="2">
        <v>19467287</v>
      </c>
      <c r="I665" s="2">
        <v>273993430</v>
      </c>
      <c r="J665" s="2">
        <v>0.05</v>
      </c>
      <c r="K665" s="2">
        <v>1.61E-2</v>
      </c>
      <c r="L665" s="2" t="s">
        <v>551</v>
      </c>
      <c r="M665" s="2">
        <v>37074.853390839999</v>
      </c>
      <c r="N665" s="2">
        <v>0.88635138000000002</v>
      </c>
      <c r="O665" s="2">
        <v>0.88629999999999998</v>
      </c>
      <c r="P665" s="2">
        <v>3.4905399999999999E-3</v>
      </c>
      <c r="Q665" s="2">
        <v>330593450</v>
      </c>
      <c r="R665" s="2">
        <v>292464939</v>
      </c>
      <c r="S665" s="2">
        <v>292476457</v>
      </c>
      <c r="T665" s="2">
        <v>0.88446561000000001</v>
      </c>
      <c r="U665" s="2">
        <v>0.88460565999999996</v>
      </c>
      <c r="V665" s="2">
        <v>6.5657859999999998E-2</v>
      </c>
      <c r="W665" s="2">
        <f t="shared" si="81"/>
        <v>0</v>
      </c>
      <c r="X665" s="2">
        <f t="shared" si="82"/>
        <v>0</v>
      </c>
      <c r="Y665" s="2">
        <f t="shared" si="83"/>
        <v>0</v>
      </c>
      <c r="Z665" s="2">
        <f t="shared" si="84"/>
        <v>0</v>
      </c>
      <c r="AA665" s="5" t="str">
        <f t="shared" si="88"/>
        <v/>
      </c>
      <c r="AB665" s="7">
        <f t="shared" si="85"/>
        <v>0.99816561000000004</v>
      </c>
      <c r="AC665" s="7">
        <f t="shared" si="86"/>
        <v>0.99830565999999998</v>
      </c>
      <c r="AD665" s="7">
        <f t="shared" si="87"/>
        <v>0.99994861999999995</v>
      </c>
    </row>
    <row r="666" spans="2:30" x14ac:dyDescent="0.2">
      <c r="B666" s="1">
        <v>663</v>
      </c>
      <c r="C666" s="2">
        <v>20240728880</v>
      </c>
      <c r="D666" s="2">
        <v>0</v>
      </c>
      <c r="E666" s="2">
        <v>47220000</v>
      </c>
      <c r="F666" s="2">
        <v>0.87744999999999995</v>
      </c>
      <c r="G666" s="2">
        <v>0.22</v>
      </c>
      <c r="H666" s="2">
        <v>2170137</v>
      </c>
      <c r="I666" s="2">
        <v>0</v>
      </c>
      <c r="J666" s="2">
        <v>0.05</v>
      </c>
      <c r="K666" s="2">
        <v>4.8899999999999999E-2</v>
      </c>
      <c r="L666" s="2" t="s">
        <v>552</v>
      </c>
      <c r="M666" s="2">
        <v>32575.627571059998</v>
      </c>
      <c r="N666" s="2">
        <v>0.87672505000000001</v>
      </c>
      <c r="O666" s="2">
        <v>0.876</v>
      </c>
      <c r="P666" s="2">
        <v>6.9669629999999996E-2</v>
      </c>
      <c r="Q666" s="2">
        <v>46840400</v>
      </c>
      <c r="R666" s="2">
        <v>41366059</v>
      </c>
      <c r="S666" s="2">
        <v>41398957</v>
      </c>
      <c r="T666" s="2">
        <v>0.88418257</v>
      </c>
      <c r="U666" s="2">
        <v>0.88242874999999998</v>
      </c>
      <c r="V666" s="2">
        <v>0.22516966999999999</v>
      </c>
      <c r="W666" s="2">
        <f t="shared" si="81"/>
        <v>0</v>
      </c>
      <c r="X666" s="2">
        <f t="shared" si="82"/>
        <v>0</v>
      </c>
      <c r="Y666" s="2">
        <f t="shared" si="83"/>
        <v>0</v>
      </c>
      <c r="Z666" s="2">
        <f t="shared" si="84"/>
        <v>0</v>
      </c>
      <c r="AA666" s="5" t="str">
        <f t="shared" si="88"/>
        <v/>
      </c>
      <c r="AB666" s="7">
        <f t="shared" si="85"/>
        <v>0.99181743</v>
      </c>
      <c r="AC666" s="7">
        <f t="shared" si="86"/>
        <v>0.99357125000000002</v>
      </c>
      <c r="AD666" s="7">
        <f t="shared" si="87"/>
        <v>0.99927495</v>
      </c>
    </row>
    <row r="667" spans="2:30" x14ac:dyDescent="0.2">
      <c r="B667" s="1">
        <v>664</v>
      </c>
      <c r="C667" s="2">
        <v>20240338588</v>
      </c>
      <c r="D667" s="2">
        <v>0</v>
      </c>
      <c r="E667" s="2">
        <v>74033000</v>
      </c>
      <c r="F667" s="2">
        <v>0.87744999999999995</v>
      </c>
      <c r="G667" s="2">
        <v>0.49</v>
      </c>
      <c r="H667" s="2">
        <v>3834472</v>
      </c>
      <c r="I667" s="2">
        <v>0</v>
      </c>
      <c r="J667" s="2">
        <v>4.99E-2</v>
      </c>
      <c r="K667" s="2">
        <v>4.6899999999999997E-2</v>
      </c>
      <c r="L667" s="2" t="s">
        <v>553</v>
      </c>
      <c r="M667" s="2">
        <v>55724.001434090002</v>
      </c>
      <c r="N667" s="2">
        <v>0.89814002000000004</v>
      </c>
      <c r="O667" s="2">
        <v>0.89759999999999995</v>
      </c>
      <c r="P667" s="2">
        <v>5.6364049999999999E-2</v>
      </c>
      <c r="Q667" s="2">
        <v>75195575</v>
      </c>
      <c r="R667" s="2">
        <v>66450272</v>
      </c>
      <c r="S667" s="2">
        <v>66492000</v>
      </c>
      <c r="T667" s="2">
        <v>0.88390628999999998</v>
      </c>
      <c r="U667" s="2">
        <v>0.88328485000000001</v>
      </c>
      <c r="V667" s="2">
        <v>7.3143799999999995E-2</v>
      </c>
      <c r="W667" s="2">
        <f t="shared" si="81"/>
        <v>0</v>
      </c>
      <c r="X667" s="2">
        <f t="shared" si="82"/>
        <v>0</v>
      </c>
      <c r="Y667" s="2">
        <f t="shared" si="83"/>
        <v>0</v>
      </c>
      <c r="Z667" s="2">
        <f t="shared" si="84"/>
        <v>0</v>
      </c>
      <c r="AA667" s="5" t="str">
        <f t="shared" si="88"/>
        <v/>
      </c>
      <c r="AB667" s="7">
        <f t="shared" si="85"/>
        <v>0.98630629000000003</v>
      </c>
      <c r="AC667" s="7">
        <f t="shared" si="86"/>
        <v>0.98568485000000006</v>
      </c>
      <c r="AD667" s="7">
        <f t="shared" si="87"/>
        <v>0.99945997999999991</v>
      </c>
    </row>
    <row r="668" spans="2:30" x14ac:dyDescent="0.2">
      <c r="B668" s="1">
        <v>665</v>
      </c>
      <c r="C668" s="2">
        <v>20240706358</v>
      </c>
      <c r="D668" s="2">
        <v>0</v>
      </c>
      <c r="E668" s="2">
        <v>150630000</v>
      </c>
      <c r="F668" s="2">
        <v>0.87744999999999995</v>
      </c>
      <c r="G668" s="2">
        <v>0.4</v>
      </c>
      <c r="H668" s="2">
        <v>11783684</v>
      </c>
      <c r="I668" s="2">
        <v>0</v>
      </c>
      <c r="J668" s="2">
        <v>0.05</v>
      </c>
      <c r="K668" s="2">
        <v>5.0599999999999999E-2</v>
      </c>
      <c r="L668" s="2" t="s">
        <v>554</v>
      </c>
      <c r="M668" s="2">
        <v>28856.72226481</v>
      </c>
      <c r="N668" s="2">
        <v>0.87949944000000002</v>
      </c>
      <c r="O668" s="2">
        <v>0.87929999999999997</v>
      </c>
      <c r="P668" s="2">
        <v>1.8155080000000001E-2</v>
      </c>
      <c r="Q668" s="2">
        <v>149304875</v>
      </c>
      <c r="R668" s="2">
        <v>132451653</v>
      </c>
      <c r="S668" s="2">
        <v>132479000</v>
      </c>
      <c r="T668" s="2">
        <v>0.88624053000000003</v>
      </c>
      <c r="U668" s="2">
        <v>0.88672361</v>
      </c>
      <c r="V668" s="2">
        <v>7.0361400000000004E-2</v>
      </c>
      <c r="W668" s="2">
        <f t="shared" si="81"/>
        <v>0</v>
      </c>
      <c r="X668" s="2">
        <f t="shared" si="82"/>
        <v>0</v>
      </c>
      <c r="Y668" s="2">
        <f t="shared" si="83"/>
        <v>0</v>
      </c>
      <c r="Z668" s="2">
        <f t="shared" si="84"/>
        <v>0</v>
      </c>
      <c r="AA668" s="5" t="str">
        <f t="shared" si="88"/>
        <v/>
      </c>
      <c r="AB668" s="7">
        <f t="shared" si="85"/>
        <v>0.99305946999999994</v>
      </c>
      <c r="AC668" s="7">
        <f t="shared" si="86"/>
        <v>0.99257638999999998</v>
      </c>
      <c r="AD668" s="7">
        <f t="shared" si="87"/>
        <v>0.99980055999999995</v>
      </c>
    </row>
    <row r="669" spans="2:30" x14ac:dyDescent="0.2">
      <c r="B669" s="1">
        <v>666</v>
      </c>
      <c r="C669" s="2">
        <v>20240337977</v>
      </c>
      <c r="D669" s="2">
        <v>0</v>
      </c>
      <c r="E669" s="2">
        <v>25842000</v>
      </c>
      <c r="F669" s="2">
        <v>0.87744999999999995</v>
      </c>
      <c r="G669" s="2">
        <v>0.78</v>
      </c>
      <c r="H669" s="2">
        <v>382703</v>
      </c>
      <c r="I669" s="2">
        <v>0</v>
      </c>
      <c r="J669" s="2">
        <v>4.0000000000000002E-4</v>
      </c>
      <c r="K669" s="2">
        <v>4.7E-2</v>
      </c>
      <c r="L669" s="2" t="s">
        <v>555</v>
      </c>
      <c r="M669" s="2">
        <v>38980.294073370002</v>
      </c>
      <c r="N669" s="2">
        <v>0.86892857000000001</v>
      </c>
      <c r="O669" s="2">
        <v>0.86880000000000002</v>
      </c>
      <c r="P669" s="2">
        <v>1.3269100000000001E-2</v>
      </c>
      <c r="Q669" s="2">
        <v>25533675</v>
      </c>
      <c r="R669" s="2">
        <v>22451423</v>
      </c>
      <c r="S669" s="2">
        <v>22454852</v>
      </c>
      <c r="T669" s="2">
        <v>0.88012283000000002</v>
      </c>
      <c r="U669" s="2">
        <v>0.87862328999999995</v>
      </c>
      <c r="V669" s="2">
        <v>6.5657859999999998E-2</v>
      </c>
      <c r="W669" s="2">
        <f t="shared" si="81"/>
        <v>0</v>
      </c>
      <c r="X669" s="2">
        <f t="shared" si="82"/>
        <v>0</v>
      </c>
      <c r="Y669" s="2">
        <f t="shared" si="83"/>
        <v>0</v>
      </c>
      <c r="Z669" s="2">
        <f t="shared" si="84"/>
        <v>0</v>
      </c>
      <c r="AA669" s="5" t="str">
        <f t="shared" si="88"/>
        <v/>
      </c>
      <c r="AB669" s="7">
        <f t="shared" si="85"/>
        <v>0.98867716999999999</v>
      </c>
      <c r="AC669" s="7">
        <f t="shared" si="86"/>
        <v>0.99017671000000007</v>
      </c>
      <c r="AD669" s="7">
        <f t="shared" si="87"/>
        <v>0.99987143000000001</v>
      </c>
    </row>
    <row r="670" spans="2:30" x14ac:dyDescent="0.2">
      <c r="B670" s="1">
        <v>667</v>
      </c>
      <c r="C670" s="2">
        <v>20240341953</v>
      </c>
      <c r="D670" s="2">
        <v>0</v>
      </c>
      <c r="E670" s="2">
        <v>364320000</v>
      </c>
      <c r="F670" s="2">
        <v>0.87744999999999995</v>
      </c>
      <c r="G670" s="2">
        <v>1.58</v>
      </c>
      <c r="H670" s="2">
        <v>9458756</v>
      </c>
      <c r="I670" s="2">
        <v>314104230</v>
      </c>
      <c r="J670" s="2">
        <v>4.99E-2</v>
      </c>
      <c r="K670" s="2">
        <v>7.3800000000000004E-2</v>
      </c>
      <c r="L670" s="2" t="s">
        <v>556</v>
      </c>
      <c r="M670" s="2">
        <v>38509.271265030002</v>
      </c>
      <c r="N670" s="2">
        <v>0.87578173000000004</v>
      </c>
      <c r="O670" s="2">
        <v>0.87490000000000001</v>
      </c>
      <c r="P670" s="2">
        <v>8.8399210000000006E-2</v>
      </c>
      <c r="Q670" s="2">
        <v>361939225</v>
      </c>
      <c r="R670" s="2">
        <v>318742744</v>
      </c>
      <c r="S670" s="2">
        <v>319064800</v>
      </c>
      <c r="T670" s="2">
        <v>0.88245010999999995</v>
      </c>
      <c r="U670" s="2">
        <v>0.88030041999999997</v>
      </c>
      <c r="V670" s="2">
        <v>6.5657859999999998E-2</v>
      </c>
      <c r="W670" s="2">
        <f t="shared" si="81"/>
        <v>0</v>
      </c>
      <c r="X670" s="2">
        <f t="shared" si="82"/>
        <v>0</v>
      </c>
      <c r="Y670" s="2">
        <f t="shared" si="83"/>
        <v>0</v>
      </c>
      <c r="Z670" s="2">
        <f t="shared" si="84"/>
        <v>0</v>
      </c>
      <c r="AA670" s="5" t="str">
        <f t="shared" si="88"/>
        <v/>
      </c>
      <c r="AB670" s="7">
        <f t="shared" si="85"/>
        <v>0.99244989000000006</v>
      </c>
      <c r="AC670" s="7">
        <f t="shared" si="86"/>
        <v>0.99459958000000004</v>
      </c>
      <c r="AD670" s="7">
        <f t="shared" si="87"/>
        <v>0.99911826999999998</v>
      </c>
    </row>
    <row r="671" spans="2:30" x14ac:dyDescent="0.2">
      <c r="B671" s="1">
        <v>668</v>
      </c>
      <c r="C671" s="2">
        <v>20240738230</v>
      </c>
      <c r="D671" s="2">
        <v>0</v>
      </c>
      <c r="E671" s="2">
        <v>47000000</v>
      </c>
      <c r="F671" s="2">
        <v>0.87744999999999995</v>
      </c>
      <c r="G671" s="2">
        <v>0.46</v>
      </c>
      <c r="H671" s="2">
        <v>4029726</v>
      </c>
      <c r="I671" s="2">
        <v>0</v>
      </c>
      <c r="J671" s="2">
        <v>0.05</v>
      </c>
      <c r="K671" s="2">
        <v>5.0599999999999999E-2</v>
      </c>
      <c r="L671" s="2" t="s">
        <v>557</v>
      </c>
      <c r="M671" s="2">
        <v>13893.853885639999</v>
      </c>
      <c r="N671" s="2">
        <v>0.88259871999999995</v>
      </c>
      <c r="O671" s="2">
        <v>0.88109999999999999</v>
      </c>
      <c r="P671" s="2">
        <v>0.15135319</v>
      </c>
      <c r="Q671" s="2">
        <v>46631900</v>
      </c>
      <c r="R671" s="2">
        <v>41411004</v>
      </c>
      <c r="S671" s="2">
        <v>41482140</v>
      </c>
      <c r="T671" s="2">
        <v>0.88844480999999997</v>
      </c>
      <c r="U671" s="2">
        <v>0.88788003000000004</v>
      </c>
      <c r="V671" s="2">
        <v>6.5657859999999998E-2</v>
      </c>
      <c r="W671" s="2">
        <f t="shared" si="81"/>
        <v>0</v>
      </c>
      <c r="X671" s="2">
        <f t="shared" si="82"/>
        <v>0</v>
      </c>
      <c r="Y671" s="2">
        <f t="shared" si="83"/>
        <v>1</v>
      </c>
      <c r="Z671" s="2">
        <f t="shared" si="84"/>
        <v>0</v>
      </c>
      <c r="AA671" s="5" t="str">
        <f t="shared" si="88"/>
        <v/>
      </c>
      <c r="AB671" s="7">
        <f t="shared" si="85"/>
        <v>0.99265519000000002</v>
      </c>
      <c r="AC671" s="7">
        <f t="shared" si="86"/>
        <v>0.99321996999999995</v>
      </c>
      <c r="AD671" s="7">
        <f t="shared" si="87"/>
        <v>0.99850128000000005</v>
      </c>
    </row>
    <row r="672" spans="2:30" x14ac:dyDescent="0.2">
      <c r="B672" s="1">
        <v>669</v>
      </c>
      <c r="C672" s="2">
        <v>20240321965</v>
      </c>
      <c r="D672" s="2">
        <v>0</v>
      </c>
      <c r="E672" s="2">
        <v>51924000</v>
      </c>
      <c r="F672" s="2">
        <v>0.87744999999999995</v>
      </c>
      <c r="G672" s="2">
        <v>1.05</v>
      </c>
      <c r="H672" s="2">
        <v>2549655</v>
      </c>
      <c r="I672" s="2">
        <v>0</v>
      </c>
      <c r="J672" s="2">
        <v>4.99E-2</v>
      </c>
      <c r="K672" s="2">
        <v>4.65E-2</v>
      </c>
      <c r="L672" s="2" t="s">
        <v>558</v>
      </c>
      <c r="M672" s="2">
        <v>38549.132415220003</v>
      </c>
      <c r="N672" s="2">
        <v>0.88523611000000002</v>
      </c>
      <c r="O672" s="2">
        <v>0.88480000000000003</v>
      </c>
      <c r="P672" s="2">
        <v>4.1192899999999998E-2</v>
      </c>
      <c r="Q672" s="2">
        <v>52004275</v>
      </c>
      <c r="R672" s="2">
        <v>45943611</v>
      </c>
      <c r="S672" s="2">
        <v>45965000</v>
      </c>
      <c r="T672" s="2">
        <v>0.88305279000000003</v>
      </c>
      <c r="U672" s="2">
        <v>0.88311885000000001</v>
      </c>
      <c r="V672" s="2">
        <v>6.5657859999999998E-2</v>
      </c>
      <c r="W672" s="2">
        <f t="shared" si="81"/>
        <v>0</v>
      </c>
      <c r="X672" s="2">
        <f t="shared" si="82"/>
        <v>0</v>
      </c>
      <c r="Y672" s="2">
        <f t="shared" si="83"/>
        <v>0</v>
      </c>
      <c r="Z672" s="2">
        <f t="shared" si="84"/>
        <v>0</v>
      </c>
      <c r="AA672" s="5" t="str">
        <f t="shared" si="88"/>
        <v/>
      </c>
      <c r="AB672" s="7">
        <f t="shared" si="85"/>
        <v>0.99825279</v>
      </c>
      <c r="AC672" s="7">
        <f t="shared" si="86"/>
        <v>0.99831884999999998</v>
      </c>
      <c r="AD672" s="7">
        <f t="shared" si="87"/>
        <v>0.99956389000000001</v>
      </c>
    </row>
    <row r="673" spans="2:30" x14ac:dyDescent="0.2">
      <c r="B673" s="1">
        <v>670</v>
      </c>
      <c r="C673" s="2">
        <v>20240338021</v>
      </c>
      <c r="D673" s="2">
        <v>0</v>
      </c>
      <c r="E673" s="2">
        <v>39440000</v>
      </c>
      <c r="F673" s="2">
        <v>0.87744999999999995</v>
      </c>
      <c r="G673" s="2">
        <v>0.31</v>
      </c>
      <c r="H673" s="2">
        <v>3802314</v>
      </c>
      <c r="I673" s="2">
        <v>0</v>
      </c>
      <c r="J673" s="2">
        <v>4.99E-2</v>
      </c>
      <c r="K673" s="2">
        <v>6.4399999999999999E-2</v>
      </c>
      <c r="L673" s="2" t="s">
        <v>559</v>
      </c>
      <c r="M673" s="2">
        <v>35051.732322930002</v>
      </c>
      <c r="N673" s="2">
        <v>0.89350989000000003</v>
      </c>
      <c r="O673" s="2">
        <v>0.89349999999999996</v>
      </c>
      <c r="P673" s="2">
        <v>1.4731200000000001E-3</v>
      </c>
      <c r="Q673" s="2">
        <v>39630150</v>
      </c>
      <c r="R673" s="2">
        <v>35239449</v>
      </c>
      <c r="S673" s="2">
        <v>35240030</v>
      </c>
      <c r="T673" s="2">
        <v>0.88992072</v>
      </c>
      <c r="U673" s="2">
        <v>0.88786423000000003</v>
      </c>
      <c r="V673" s="2">
        <v>0.28853508</v>
      </c>
      <c r="W673" s="2">
        <f t="shared" si="81"/>
        <v>0</v>
      </c>
      <c r="X673" s="2">
        <f t="shared" si="82"/>
        <v>0</v>
      </c>
      <c r="Y673" s="2">
        <f t="shared" si="83"/>
        <v>0</v>
      </c>
      <c r="Z673" s="2">
        <f t="shared" si="84"/>
        <v>0</v>
      </c>
      <c r="AA673" s="5" t="str">
        <f t="shared" si="88"/>
        <v/>
      </c>
      <c r="AB673" s="7">
        <f t="shared" si="85"/>
        <v>0.99642072000000004</v>
      </c>
      <c r="AC673" s="7">
        <f t="shared" si="86"/>
        <v>0.99436423000000007</v>
      </c>
      <c r="AD673" s="7">
        <f t="shared" si="87"/>
        <v>0.99999010999999993</v>
      </c>
    </row>
    <row r="674" spans="2:30" x14ac:dyDescent="0.2">
      <c r="B674" s="1">
        <v>671</v>
      </c>
      <c r="C674" s="2">
        <v>20240439953</v>
      </c>
      <c r="D674" s="2">
        <v>0</v>
      </c>
      <c r="E674" s="2">
        <v>283646000</v>
      </c>
      <c r="F674" s="2">
        <v>0.87744999999999995</v>
      </c>
      <c r="G674" s="2">
        <v>9.43</v>
      </c>
      <c r="H674" s="2">
        <v>15666042</v>
      </c>
      <c r="I674" s="2">
        <v>235175186</v>
      </c>
      <c r="J674" s="2">
        <v>0.05</v>
      </c>
      <c r="K674" s="2">
        <v>3.8600000000000002E-2</v>
      </c>
      <c r="L674" s="2" t="s">
        <v>560</v>
      </c>
      <c r="M674" s="2">
        <v>41206.773399129997</v>
      </c>
      <c r="N674" s="2">
        <v>0.87849290999999996</v>
      </c>
      <c r="O674" s="2">
        <v>0.87849999999999995</v>
      </c>
      <c r="P674" s="2">
        <v>1.92352E-3</v>
      </c>
      <c r="Q674" s="2">
        <v>281788900</v>
      </c>
      <c r="R674" s="2">
        <v>249175544</v>
      </c>
      <c r="S674" s="2">
        <v>249181000</v>
      </c>
      <c r="T674" s="2">
        <v>0.88372874000000001</v>
      </c>
      <c r="U674" s="2">
        <v>0.88427599000000001</v>
      </c>
      <c r="V674" s="2">
        <v>6.5657859999999998E-2</v>
      </c>
      <c r="W674" s="2">
        <f t="shared" si="81"/>
        <v>0</v>
      </c>
      <c r="X674" s="2">
        <f t="shared" si="82"/>
        <v>0</v>
      </c>
      <c r="Y674" s="2">
        <f t="shared" si="83"/>
        <v>0</v>
      </c>
      <c r="Z674" s="2">
        <f t="shared" si="84"/>
        <v>0</v>
      </c>
      <c r="AA674" s="5" t="str">
        <f t="shared" si="88"/>
        <v/>
      </c>
      <c r="AB674" s="7">
        <f t="shared" si="85"/>
        <v>0.99477125999999993</v>
      </c>
      <c r="AC674" s="7">
        <f t="shared" si="86"/>
        <v>0.99422400999999994</v>
      </c>
      <c r="AD674" s="7">
        <f t="shared" si="87"/>
        <v>0.99999291000000001</v>
      </c>
    </row>
    <row r="675" spans="2:30" x14ac:dyDescent="0.2">
      <c r="B675" s="1">
        <v>672</v>
      </c>
      <c r="C675" s="2">
        <v>20240434800</v>
      </c>
      <c r="D675" s="2">
        <v>0</v>
      </c>
      <c r="E675" s="2">
        <v>51971700</v>
      </c>
      <c r="F675" s="2">
        <v>0.87744999999999995</v>
      </c>
      <c r="G675" s="2">
        <v>1.05</v>
      </c>
      <c r="H675" s="2">
        <v>2560999</v>
      </c>
      <c r="I675" s="2">
        <v>0</v>
      </c>
      <c r="J675" s="2">
        <v>4.99E-2</v>
      </c>
      <c r="K675" s="2">
        <v>5.3600000000000002E-2</v>
      </c>
      <c r="L675" s="2" t="s">
        <v>561</v>
      </c>
      <c r="M675" s="2">
        <v>30327.665194910001</v>
      </c>
      <c r="N675" s="2">
        <v>0.88424084999999997</v>
      </c>
      <c r="O675" s="2">
        <v>0.88390000000000002</v>
      </c>
      <c r="P675" s="2">
        <v>2.9275550000000001E-2</v>
      </c>
      <c r="Q675" s="2">
        <v>51998900</v>
      </c>
      <c r="R675" s="2">
        <v>45940285</v>
      </c>
      <c r="S675" s="2">
        <v>45955500</v>
      </c>
      <c r="T675" s="2">
        <v>0.88302532</v>
      </c>
      <c r="U675" s="2">
        <v>0.88312219999999997</v>
      </c>
      <c r="V675" s="2">
        <v>6.5657859999999998E-2</v>
      </c>
      <c r="W675" s="2">
        <f t="shared" si="81"/>
        <v>0</v>
      </c>
      <c r="X675" s="2">
        <f t="shared" si="82"/>
        <v>0</v>
      </c>
      <c r="Y675" s="2">
        <f t="shared" si="83"/>
        <v>0</v>
      </c>
      <c r="Z675" s="2">
        <f t="shared" si="84"/>
        <v>0</v>
      </c>
      <c r="AA675" s="5" t="str">
        <f t="shared" si="88"/>
        <v/>
      </c>
      <c r="AB675" s="7">
        <f t="shared" si="85"/>
        <v>0.99912531999999998</v>
      </c>
      <c r="AC675" s="7">
        <f t="shared" si="86"/>
        <v>0.99922219999999995</v>
      </c>
      <c r="AD675" s="7">
        <f t="shared" si="87"/>
        <v>0.99965915000000005</v>
      </c>
    </row>
    <row r="676" spans="2:30" x14ac:dyDescent="0.2">
      <c r="B676" s="1">
        <v>673</v>
      </c>
      <c r="C676" s="2">
        <v>20240438974</v>
      </c>
      <c r="D676" s="2">
        <v>0</v>
      </c>
      <c r="E676" s="2">
        <v>88201000</v>
      </c>
      <c r="F676" s="2">
        <v>0.87744999999999995</v>
      </c>
      <c r="G676" s="2">
        <v>0.02</v>
      </c>
      <c r="H676" s="2">
        <v>2507645</v>
      </c>
      <c r="I676" s="2">
        <v>0</v>
      </c>
      <c r="J676" s="2">
        <v>4.99E-2</v>
      </c>
      <c r="K676" s="2">
        <v>4.2500000000000003E-2</v>
      </c>
      <c r="L676" s="2" t="s">
        <v>562</v>
      </c>
      <c r="M676" s="2">
        <v>33203.604767550001</v>
      </c>
      <c r="N676" s="2">
        <v>0.90339111999999999</v>
      </c>
      <c r="O676" s="2">
        <v>0.87709999999999999</v>
      </c>
      <c r="P676" s="2">
        <v>2.6249192200000002</v>
      </c>
      <c r="Q676" s="2">
        <v>87819800</v>
      </c>
      <c r="R676" s="2">
        <v>77364795</v>
      </c>
      <c r="S676" s="2">
        <v>79680000</v>
      </c>
      <c r="T676" s="2">
        <v>0.88584419000000003</v>
      </c>
      <c r="U676" s="2">
        <v>0.88031870999999995</v>
      </c>
      <c r="V676" s="2">
        <v>0.96269490000000002</v>
      </c>
      <c r="W676" s="2">
        <f t="shared" si="81"/>
        <v>1</v>
      </c>
      <c r="X676" s="2">
        <f t="shared" si="82"/>
        <v>1</v>
      </c>
      <c r="Y676" s="2">
        <f t="shared" si="83"/>
        <v>1</v>
      </c>
      <c r="Z676" s="2">
        <f t="shared" si="84"/>
        <v>1</v>
      </c>
      <c r="AA676" s="5" t="str">
        <f t="shared" si="88"/>
        <v>Y</v>
      </c>
      <c r="AB676" s="7">
        <f t="shared" si="85"/>
        <v>0.99125580999999996</v>
      </c>
      <c r="AC676" s="7">
        <f t="shared" si="86"/>
        <v>0.99678129000000004</v>
      </c>
      <c r="AD676" s="7">
        <f t="shared" si="87"/>
        <v>0.97370888</v>
      </c>
    </row>
    <row r="677" spans="2:30" x14ac:dyDescent="0.2">
      <c r="B677" s="1">
        <v>674</v>
      </c>
      <c r="C677" s="2">
        <v>20240702310</v>
      </c>
      <c r="D677" s="2">
        <v>1</v>
      </c>
      <c r="E677" s="2">
        <v>334789000</v>
      </c>
      <c r="F677" s="2">
        <v>0.87744999999999995</v>
      </c>
      <c r="G677" s="2">
        <v>9.6199999999999992</v>
      </c>
      <c r="H677" s="2">
        <v>14376318</v>
      </c>
      <c r="I677" s="2">
        <v>258376414</v>
      </c>
      <c r="J677" s="2">
        <v>4.99E-2</v>
      </c>
      <c r="K677" s="2">
        <v>7.6799999999999993E-2</v>
      </c>
      <c r="L677" s="2" t="s">
        <v>563</v>
      </c>
      <c r="M677" s="2">
        <v>47655.521652709998</v>
      </c>
      <c r="N677" s="2">
        <v>0.88531583000000003</v>
      </c>
      <c r="O677" s="2">
        <v>0.88529999999999998</v>
      </c>
      <c r="P677" s="2">
        <v>4.7644899999999997E-3</v>
      </c>
      <c r="Q677" s="2">
        <v>335764125</v>
      </c>
      <c r="R677" s="2">
        <v>296378049</v>
      </c>
      <c r="S677" s="2">
        <v>296394000</v>
      </c>
      <c r="T677" s="2">
        <v>0.88058174</v>
      </c>
      <c r="U677" s="2">
        <v>0.88214968999999999</v>
      </c>
      <c r="V677" s="2">
        <v>6.5657859999999998E-2</v>
      </c>
      <c r="W677" s="2">
        <f t="shared" si="81"/>
        <v>0</v>
      </c>
      <c r="X677" s="2">
        <f t="shared" si="82"/>
        <v>0</v>
      </c>
      <c r="Y677" s="2">
        <f t="shared" si="83"/>
        <v>0</v>
      </c>
      <c r="Z677" s="2">
        <f t="shared" si="84"/>
        <v>0</v>
      </c>
      <c r="AA677" s="5" t="str">
        <f t="shared" si="88"/>
        <v/>
      </c>
      <c r="AB677" s="7">
        <f t="shared" si="85"/>
        <v>0.99528174000000003</v>
      </c>
      <c r="AC677" s="7">
        <f t="shared" si="86"/>
        <v>0.99684969000000001</v>
      </c>
      <c r="AD677" s="7">
        <f t="shared" si="87"/>
        <v>0.99998416999999995</v>
      </c>
    </row>
    <row r="678" spans="2:30" x14ac:dyDescent="0.2">
      <c r="B678" s="1">
        <v>675</v>
      </c>
      <c r="C678" s="2">
        <v>20240801056</v>
      </c>
      <c r="D678" s="2">
        <v>0</v>
      </c>
      <c r="E678" s="2">
        <v>98000000</v>
      </c>
      <c r="F678" s="2">
        <v>0.87744999999999995</v>
      </c>
      <c r="G678" s="2">
        <v>0.1</v>
      </c>
      <c r="H678" s="2">
        <v>3823126</v>
      </c>
      <c r="I678" s="2">
        <v>0</v>
      </c>
      <c r="J678" s="2">
        <v>0.05</v>
      </c>
      <c r="K678" s="2">
        <v>4.65E-2</v>
      </c>
      <c r="L678" s="2" t="s">
        <v>564</v>
      </c>
      <c r="M678" s="2">
        <v>49411.898601879999</v>
      </c>
      <c r="N678" s="2">
        <v>0.87805102000000002</v>
      </c>
      <c r="O678" s="2">
        <v>0.87770000000000004</v>
      </c>
      <c r="P678" s="2">
        <v>3.6499999999999998E-2</v>
      </c>
      <c r="Q678" s="2">
        <v>97492400</v>
      </c>
      <c r="R678" s="2">
        <v>86013230</v>
      </c>
      <c r="S678" s="2">
        <v>86049000</v>
      </c>
      <c r="T678" s="2">
        <v>0.88510597999999996</v>
      </c>
      <c r="U678" s="2">
        <v>0.88165797999999995</v>
      </c>
      <c r="V678" s="2">
        <v>0.53213460999999995</v>
      </c>
      <c r="W678" s="2">
        <f t="shared" si="81"/>
        <v>0</v>
      </c>
      <c r="X678" s="2">
        <f t="shared" si="82"/>
        <v>0</v>
      </c>
      <c r="Y678" s="2">
        <f t="shared" si="83"/>
        <v>0</v>
      </c>
      <c r="Z678" s="2">
        <f t="shared" si="84"/>
        <v>0</v>
      </c>
      <c r="AA678" s="5" t="str">
        <f t="shared" si="88"/>
        <v/>
      </c>
      <c r="AB678" s="7">
        <f t="shared" si="85"/>
        <v>0.99259402000000008</v>
      </c>
      <c r="AC678" s="7">
        <f t="shared" si="86"/>
        <v>0.99604202000000008</v>
      </c>
      <c r="AD678" s="7">
        <f t="shared" si="87"/>
        <v>0.99964898000000002</v>
      </c>
    </row>
    <row r="679" spans="2:30" x14ac:dyDescent="0.2">
      <c r="B679" s="1">
        <v>676</v>
      </c>
      <c r="C679" s="2">
        <v>20240336096</v>
      </c>
      <c r="D679" s="2">
        <v>0</v>
      </c>
      <c r="E679" s="2">
        <v>37505000</v>
      </c>
      <c r="F679" s="2">
        <v>0.87744999999999995</v>
      </c>
      <c r="G679" s="2">
        <v>1.37</v>
      </c>
      <c r="H679" s="2">
        <v>1568742</v>
      </c>
      <c r="I679" s="2">
        <v>0</v>
      </c>
      <c r="J679" s="2">
        <v>0</v>
      </c>
      <c r="K679" s="2">
        <v>4.6899999999999997E-2</v>
      </c>
      <c r="L679" s="2" t="s">
        <v>565</v>
      </c>
      <c r="M679" s="2">
        <v>45010.868461550002</v>
      </c>
      <c r="N679" s="2">
        <v>0.88367951</v>
      </c>
      <c r="O679" s="2">
        <v>0.88349999999999995</v>
      </c>
      <c r="P679" s="2">
        <v>1.5893879999999999E-2</v>
      </c>
      <c r="Q679" s="2">
        <v>37545375</v>
      </c>
      <c r="R679" s="2">
        <v>33136439</v>
      </c>
      <c r="S679" s="2">
        <v>33142400</v>
      </c>
      <c r="T679" s="2">
        <v>0.88157889</v>
      </c>
      <c r="U679" s="2">
        <v>0.88158886999999997</v>
      </c>
      <c r="V679" s="2">
        <v>6.5657859999999998E-2</v>
      </c>
      <c r="W679" s="2">
        <f t="shared" si="81"/>
        <v>0</v>
      </c>
      <c r="X679" s="2">
        <f t="shared" si="82"/>
        <v>0</v>
      </c>
      <c r="Y679" s="2">
        <f t="shared" si="83"/>
        <v>0</v>
      </c>
      <c r="Z679" s="2">
        <f t="shared" si="84"/>
        <v>0</v>
      </c>
      <c r="AA679" s="5" t="str">
        <f t="shared" si="88"/>
        <v/>
      </c>
      <c r="AB679" s="7">
        <f t="shared" si="85"/>
        <v>0.99807889000000005</v>
      </c>
      <c r="AC679" s="7">
        <f t="shared" si="86"/>
        <v>0.99808887000000002</v>
      </c>
      <c r="AD679" s="7">
        <f t="shared" si="87"/>
        <v>0.99982048999999995</v>
      </c>
    </row>
    <row r="680" spans="2:30" x14ac:dyDescent="0.2">
      <c r="B680" s="1">
        <v>677</v>
      </c>
      <c r="C680" s="2">
        <v>20240914520</v>
      </c>
      <c r="D680" s="2">
        <v>0</v>
      </c>
      <c r="E680" s="2">
        <v>45826000</v>
      </c>
      <c r="F680" s="2">
        <v>0.87744999999999995</v>
      </c>
      <c r="G680" s="2">
        <v>5.32</v>
      </c>
      <c r="H680" s="2">
        <v>1943321</v>
      </c>
      <c r="I680" s="2">
        <v>0</v>
      </c>
      <c r="J680" s="2">
        <v>4.0000000000000002E-4</v>
      </c>
      <c r="K680" s="2">
        <v>7.4399999999999994E-2</v>
      </c>
      <c r="L680" s="2" t="s">
        <v>566</v>
      </c>
      <c r="M680" s="2">
        <v>28540.497621580002</v>
      </c>
      <c r="N680" s="2">
        <v>0.87819385999999999</v>
      </c>
      <c r="O680" s="2">
        <v>0.87819999999999998</v>
      </c>
      <c r="P680" s="2">
        <v>2.5531400000000002E-3</v>
      </c>
      <c r="Q680" s="2">
        <v>45592100</v>
      </c>
      <c r="R680" s="2">
        <v>40242942</v>
      </c>
      <c r="S680" s="2">
        <v>40244112</v>
      </c>
      <c r="T680" s="2">
        <v>0.88117992000000001</v>
      </c>
      <c r="U680" s="2">
        <v>0.88340523999999998</v>
      </c>
      <c r="V680" s="2">
        <v>6.5657859999999998E-2</v>
      </c>
      <c r="W680" s="2">
        <f t="shared" si="81"/>
        <v>0</v>
      </c>
      <c r="X680" s="2">
        <f t="shared" si="82"/>
        <v>0</v>
      </c>
      <c r="Y680" s="2">
        <f t="shared" si="83"/>
        <v>0</v>
      </c>
      <c r="Z680" s="2">
        <f t="shared" si="84"/>
        <v>0</v>
      </c>
      <c r="AA680" s="5" t="str">
        <f t="shared" si="88"/>
        <v/>
      </c>
      <c r="AB680" s="7">
        <f t="shared" si="85"/>
        <v>0.99702007999999998</v>
      </c>
      <c r="AC680" s="7">
        <f t="shared" si="86"/>
        <v>0.99479476</v>
      </c>
      <c r="AD680" s="7">
        <f t="shared" si="87"/>
        <v>0.99999386000000001</v>
      </c>
    </row>
    <row r="681" spans="2:30" x14ac:dyDescent="0.2">
      <c r="B681" s="1">
        <v>678</v>
      </c>
      <c r="C681" s="2">
        <v>20240127602</v>
      </c>
      <c r="D681" s="2">
        <v>0</v>
      </c>
      <c r="E681" s="2">
        <v>685130000</v>
      </c>
      <c r="F681" s="2">
        <v>0.87744999999999995</v>
      </c>
      <c r="G681" s="2">
        <v>5.73</v>
      </c>
      <c r="H681" s="2">
        <v>43472031</v>
      </c>
      <c r="I681" s="2">
        <v>573808604</v>
      </c>
      <c r="J681" s="2">
        <v>0.05</v>
      </c>
      <c r="K681" s="2">
        <v>5.3400000000000003E-2</v>
      </c>
      <c r="L681" s="2" t="s">
        <v>567</v>
      </c>
      <c r="M681" s="2">
        <v>44136.476896450004</v>
      </c>
      <c r="N681" s="2">
        <v>0.89631861999999995</v>
      </c>
      <c r="O681" s="2">
        <v>0.89629999999999999</v>
      </c>
      <c r="P681" s="2">
        <v>1.26633E-3</v>
      </c>
      <c r="Q681" s="2">
        <v>693781525</v>
      </c>
      <c r="R681" s="2">
        <v>614086097</v>
      </c>
      <c r="S681" s="2">
        <v>614094773</v>
      </c>
      <c r="T681" s="2">
        <v>0.88491779000000004</v>
      </c>
      <c r="U681" s="2">
        <v>0.88429241999999997</v>
      </c>
      <c r="V681" s="2">
        <v>6.5657859999999998E-2</v>
      </c>
      <c r="W681" s="2">
        <f t="shared" si="81"/>
        <v>0</v>
      </c>
      <c r="X681" s="2">
        <f t="shared" si="82"/>
        <v>0</v>
      </c>
      <c r="Y681" s="2">
        <f t="shared" si="83"/>
        <v>0</v>
      </c>
      <c r="Z681" s="2">
        <f t="shared" si="84"/>
        <v>0</v>
      </c>
      <c r="AA681" s="5" t="str">
        <f t="shared" si="88"/>
        <v/>
      </c>
      <c r="AB681" s="7">
        <f t="shared" si="85"/>
        <v>0.98861779000000005</v>
      </c>
      <c r="AC681" s="7">
        <f t="shared" si="86"/>
        <v>0.98799241999999998</v>
      </c>
      <c r="AD681" s="7">
        <f t="shared" si="87"/>
        <v>0.99998138000000003</v>
      </c>
    </row>
    <row r="682" spans="2:30" x14ac:dyDescent="0.2">
      <c r="B682" s="1">
        <v>679</v>
      </c>
      <c r="C682" s="2">
        <v>20240311850</v>
      </c>
      <c r="D682" s="2">
        <v>0</v>
      </c>
      <c r="E682" s="2">
        <v>196264000</v>
      </c>
      <c r="F682" s="2">
        <v>0.87744999999999995</v>
      </c>
      <c r="G682" s="2">
        <v>5.59</v>
      </c>
      <c r="H682" s="2">
        <v>21651349</v>
      </c>
      <c r="I682" s="2">
        <v>159184027</v>
      </c>
      <c r="J682" s="2">
        <v>4.99E-2</v>
      </c>
      <c r="K682" s="2">
        <v>3.0300000000000001E-2</v>
      </c>
      <c r="L682" s="2" t="s">
        <v>568</v>
      </c>
      <c r="M682" s="2">
        <v>36514.402827810001</v>
      </c>
      <c r="N682" s="2">
        <v>0.90283495999999996</v>
      </c>
      <c r="O682" s="2">
        <v>0.90249999999999997</v>
      </c>
      <c r="P682" s="2">
        <v>2.916378E-2</v>
      </c>
      <c r="Q682" s="2">
        <v>198852800</v>
      </c>
      <c r="R682" s="2">
        <v>177136762</v>
      </c>
      <c r="S682" s="2">
        <v>177194000</v>
      </c>
      <c r="T682" s="2">
        <v>0.89118755000000005</v>
      </c>
      <c r="U682" s="2">
        <v>0.89180963999999996</v>
      </c>
      <c r="V682" s="2">
        <v>6.5657859999999998E-2</v>
      </c>
      <c r="W682" s="2">
        <f t="shared" si="81"/>
        <v>0</v>
      </c>
      <c r="X682" s="2">
        <f t="shared" si="82"/>
        <v>0</v>
      </c>
      <c r="Y682" s="2">
        <f t="shared" si="83"/>
        <v>0</v>
      </c>
      <c r="Z682" s="2">
        <f t="shared" si="84"/>
        <v>0</v>
      </c>
      <c r="AA682" s="5" t="str">
        <f t="shared" si="88"/>
        <v/>
      </c>
      <c r="AB682" s="7">
        <f t="shared" si="85"/>
        <v>0.98868755000000008</v>
      </c>
      <c r="AC682" s="7">
        <f t="shared" si="86"/>
        <v>0.98930963999999999</v>
      </c>
      <c r="AD682" s="7">
        <f t="shared" si="87"/>
        <v>0.99966504</v>
      </c>
    </row>
    <row r="683" spans="2:30" x14ac:dyDescent="0.2">
      <c r="B683" s="1">
        <v>680</v>
      </c>
      <c r="C683" s="2">
        <v>20240207032</v>
      </c>
      <c r="D683" s="2">
        <v>0</v>
      </c>
      <c r="E683" s="2">
        <v>78190000</v>
      </c>
      <c r="F683" s="2">
        <v>0.87744999999999995</v>
      </c>
      <c r="G683" s="2">
        <v>0.25</v>
      </c>
      <c r="H683" s="2">
        <v>4208339</v>
      </c>
      <c r="I683" s="2">
        <v>0</v>
      </c>
      <c r="J683" s="2">
        <v>4.0000000000000002E-4</v>
      </c>
      <c r="K683" s="2">
        <v>4.5900000000000003E-2</v>
      </c>
      <c r="L683" s="2" t="s">
        <v>569</v>
      </c>
      <c r="M683" s="2">
        <v>45266.469395300002</v>
      </c>
      <c r="N683" s="2">
        <v>0.99948842999999998</v>
      </c>
      <c r="O683" s="2">
        <v>0.90010000000000001</v>
      </c>
      <c r="P683" s="2">
        <v>9.9374012</v>
      </c>
      <c r="Q683" s="2">
        <v>79621875</v>
      </c>
      <c r="R683" s="2">
        <v>70379946</v>
      </c>
      <c r="S683" s="2">
        <v>78150000</v>
      </c>
      <c r="T683" s="2">
        <v>0.88482777999999995</v>
      </c>
      <c r="U683" s="2">
        <v>0.88312594</v>
      </c>
      <c r="V683" s="2">
        <v>0.16160762000000001</v>
      </c>
      <c r="W683" s="2">
        <f t="shared" si="81"/>
        <v>0</v>
      </c>
      <c r="X683" s="2">
        <f t="shared" si="82"/>
        <v>0</v>
      </c>
      <c r="Y683" s="2">
        <f t="shared" si="83"/>
        <v>0</v>
      </c>
      <c r="Z683" s="2">
        <f t="shared" si="84"/>
        <v>0</v>
      </c>
      <c r="AA683" s="5" t="str">
        <f t="shared" si="88"/>
        <v/>
      </c>
      <c r="AB683" s="7">
        <f t="shared" si="85"/>
        <v>0.98472777999999994</v>
      </c>
      <c r="AC683" s="7">
        <f t="shared" si="86"/>
        <v>0.98302593999999999</v>
      </c>
      <c r="AD683" s="7">
        <f t="shared" si="87"/>
        <v>0.90061157000000003</v>
      </c>
    </row>
    <row r="684" spans="2:30" x14ac:dyDescent="0.2">
      <c r="B684" s="1">
        <v>681</v>
      </c>
      <c r="C684" s="2">
        <v>20240706672</v>
      </c>
      <c r="D684" s="2">
        <v>0</v>
      </c>
      <c r="E684" s="2">
        <v>56100000</v>
      </c>
      <c r="F684" s="2">
        <v>0.87744999999999995</v>
      </c>
      <c r="G684" s="2">
        <v>0.05</v>
      </c>
      <c r="H684" s="2">
        <v>644955</v>
      </c>
      <c r="I684" s="2">
        <v>0</v>
      </c>
      <c r="J684" s="2">
        <v>4.99E-2</v>
      </c>
      <c r="K684" s="2">
        <v>0</v>
      </c>
      <c r="L684" s="2" t="s">
        <v>570</v>
      </c>
      <c r="M684" s="2">
        <v>47816.233909980001</v>
      </c>
      <c r="N684" s="2">
        <v>0.87388591999999998</v>
      </c>
      <c r="O684" s="2">
        <v>0.87360000000000004</v>
      </c>
      <c r="P684" s="2">
        <v>2.428342E-2</v>
      </c>
      <c r="Q684" s="2">
        <v>55766525</v>
      </c>
      <c r="R684" s="2">
        <v>49011377</v>
      </c>
      <c r="S684" s="2">
        <v>49025000</v>
      </c>
      <c r="T684" s="2">
        <v>0.88454228999999995</v>
      </c>
      <c r="U684" s="2">
        <v>0.87818724000000004</v>
      </c>
      <c r="V684" s="2">
        <v>0.96701190999999997</v>
      </c>
      <c r="W684" s="2">
        <f t="shared" si="81"/>
        <v>0</v>
      </c>
      <c r="X684" s="2">
        <f t="shared" si="82"/>
        <v>0</v>
      </c>
      <c r="Y684" s="2">
        <f t="shared" si="83"/>
        <v>0</v>
      </c>
      <c r="Z684" s="2">
        <f t="shared" si="84"/>
        <v>0</v>
      </c>
      <c r="AA684" s="5" t="str">
        <f t="shared" si="88"/>
        <v/>
      </c>
      <c r="AB684" s="7">
        <f t="shared" si="85"/>
        <v>0.98905771000000009</v>
      </c>
      <c r="AC684" s="7">
        <f t="shared" si="86"/>
        <v>0.99541276000000001</v>
      </c>
      <c r="AD684" s="7">
        <f t="shared" si="87"/>
        <v>0.99971408000000006</v>
      </c>
    </row>
    <row r="685" spans="2:30" x14ac:dyDescent="0.2">
      <c r="B685" s="1">
        <v>682</v>
      </c>
      <c r="C685" s="2">
        <v>20240612193</v>
      </c>
      <c r="D685" s="2">
        <v>0</v>
      </c>
      <c r="E685" s="2">
        <v>102648000</v>
      </c>
      <c r="F685" s="2">
        <v>0.87744999999999995</v>
      </c>
      <c r="G685" s="2">
        <v>0.77</v>
      </c>
      <c r="H685" s="2">
        <v>6818671</v>
      </c>
      <c r="I685" s="2">
        <v>0</v>
      </c>
      <c r="J685" s="2">
        <v>0</v>
      </c>
      <c r="K685" s="2">
        <v>6.5299999999999997E-2</v>
      </c>
      <c r="L685" s="2" t="s">
        <v>22</v>
      </c>
      <c r="M685" s="2">
        <v>1640</v>
      </c>
      <c r="N685" s="2">
        <v>0.88971385999999997</v>
      </c>
      <c r="O685" s="2">
        <v>0.88939999999999997</v>
      </c>
      <c r="P685" s="2">
        <v>2.8844209999999999E-2</v>
      </c>
      <c r="Q685" s="2">
        <v>103096600</v>
      </c>
      <c r="R685" s="2">
        <v>91297740</v>
      </c>
      <c r="S685" s="2">
        <v>91327348</v>
      </c>
      <c r="T685" s="2">
        <v>0.88459885999999999</v>
      </c>
      <c r="U685" s="2">
        <v>0.88471555000000002</v>
      </c>
      <c r="V685" s="2">
        <v>6.5657859999999998E-2</v>
      </c>
      <c r="W685" s="2">
        <f t="shared" si="81"/>
        <v>0</v>
      </c>
      <c r="X685" s="2">
        <f t="shared" si="82"/>
        <v>0</v>
      </c>
      <c r="Y685" s="2">
        <f t="shared" si="83"/>
        <v>0</v>
      </c>
      <c r="Z685" s="2">
        <f t="shared" si="84"/>
        <v>0</v>
      </c>
      <c r="AA685" s="5" t="str">
        <f t="shared" si="88"/>
        <v/>
      </c>
      <c r="AB685" s="7">
        <f t="shared" si="85"/>
        <v>0.99519886000000002</v>
      </c>
      <c r="AC685" s="7">
        <f t="shared" si="86"/>
        <v>0.99531555000000005</v>
      </c>
      <c r="AD685" s="7">
        <f t="shared" si="87"/>
        <v>0.99968614</v>
      </c>
    </row>
    <row r="686" spans="2:30" x14ac:dyDescent="0.2">
      <c r="B686" s="1">
        <v>683</v>
      </c>
      <c r="C686" s="2">
        <v>20240312391</v>
      </c>
      <c r="D686" s="2">
        <v>0</v>
      </c>
      <c r="E686" s="2">
        <v>401610000</v>
      </c>
      <c r="F686" s="2">
        <v>0.87744999999999995</v>
      </c>
      <c r="G686" s="2">
        <v>2.5</v>
      </c>
      <c r="H686" s="2">
        <v>23443225</v>
      </c>
      <c r="I686" s="2">
        <v>334035386</v>
      </c>
      <c r="J686" s="2">
        <v>4.99E-2</v>
      </c>
      <c r="K686" s="2">
        <v>4.6699999999999998E-2</v>
      </c>
      <c r="L686" s="2" t="s">
        <v>571</v>
      </c>
      <c r="M686" s="2">
        <v>40112.5198943</v>
      </c>
      <c r="N686" s="2">
        <v>0.89914095999999999</v>
      </c>
      <c r="O686" s="2">
        <v>0.89870000000000005</v>
      </c>
      <c r="P686" s="2">
        <v>4.8051339999999998E-2</v>
      </c>
      <c r="Q686" s="2">
        <v>408043825</v>
      </c>
      <c r="R686" s="2">
        <v>360911021</v>
      </c>
      <c r="S686" s="2">
        <v>361104000</v>
      </c>
      <c r="T686" s="2">
        <v>0.88375457999999996</v>
      </c>
      <c r="U686" s="2">
        <v>0.88428514000000003</v>
      </c>
      <c r="V686" s="2">
        <v>6.5657859999999998E-2</v>
      </c>
      <c r="W686" s="2">
        <f t="shared" si="81"/>
        <v>0</v>
      </c>
      <c r="X686" s="2">
        <f t="shared" si="82"/>
        <v>0</v>
      </c>
      <c r="Y686" s="2">
        <f t="shared" si="83"/>
        <v>0</v>
      </c>
      <c r="Z686" s="2">
        <f t="shared" si="84"/>
        <v>0</v>
      </c>
      <c r="AA686" s="5" t="str">
        <f t="shared" si="88"/>
        <v/>
      </c>
      <c r="AB686" s="7">
        <f t="shared" si="85"/>
        <v>0.9850545799999999</v>
      </c>
      <c r="AC686" s="7">
        <f t="shared" si="86"/>
        <v>0.98558513999999997</v>
      </c>
      <c r="AD686" s="7">
        <f t="shared" si="87"/>
        <v>0.99955904000000007</v>
      </c>
    </row>
    <row r="687" spans="2:30" x14ac:dyDescent="0.2">
      <c r="B687" s="1">
        <v>684</v>
      </c>
      <c r="C687" s="2">
        <v>20240342774</v>
      </c>
      <c r="D687" s="2">
        <v>0</v>
      </c>
      <c r="E687" s="2">
        <v>386847000</v>
      </c>
      <c r="F687" s="2">
        <v>0.87744999999999995</v>
      </c>
      <c r="G687" s="2">
        <v>9.64</v>
      </c>
      <c r="H687" s="2">
        <v>23417232</v>
      </c>
      <c r="I687" s="2">
        <v>327691445</v>
      </c>
      <c r="J687" s="2">
        <v>8.0000000000000004E-4</v>
      </c>
      <c r="K687" s="2">
        <v>1.23E-2</v>
      </c>
      <c r="L687" s="2" t="s">
        <v>572</v>
      </c>
      <c r="M687" s="2">
        <v>48117.178175089997</v>
      </c>
      <c r="N687" s="2">
        <v>0.87964363000000001</v>
      </c>
      <c r="O687" s="2">
        <v>0.87960000000000005</v>
      </c>
      <c r="P687" s="2">
        <v>1.14024E-3</v>
      </c>
      <c r="Q687" s="2">
        <v>384538500</v>
      </c>
      <c r="R687" s="2">
        <v>340283089</v>
      </c>
      <c r="S687" s="2">
        <v>340287500</v>
      </c>
      <c r="T687" s="2">
        <v>0.88424824999999996</v>
      </c>
      <c r="U687" s="2">
        <v>0.8846001</v>
      </c>
      <c r="V687" s="2">
        <v>6.5657859999999998E-2</v>
      </c>
      <c r="W687" s="2">
        <f t="shared" si="81"/>
        <v>0</v>
      </c>
      <c r="X687" s="2">
        <f t="shared" si="82"/>
        <v>0</v>
      </c>
      <c r="Y687" s="2">
        <f t="shared" si="83"/>
        <v>0</v>
      </c>
      <c r="Z687" s="2">
        <f t="shared" si="84"/>
        <v>0</v>
      </c>
      <c r="AA687" s="5" t="str">
        <f t="shared" si="88"/>
        <v/>
      </c>
      <c r="AB687" s="7">
        <f t="shared" si="85"/>
        <v>0.99535175000000009</v>
      </c>
      <c r="AC687" s="7">
        <f t="shared" si="86"/>
        <v>0.99499990000000005</v>
      </c>
      <c r="AD687" s="7">
        <f t="shared" si="87"/>
        <v>0.99995637000000004</v>
      </c>
    </row>
    <row r="688" spans="2:30" x14ac:dyDescent="0.2">
      <c r="B688" s="1">
        <v>685</v>
      </c>
      <c r="C688" s="2">
        <v>20241118296</v>
      </c>
      <c r="D688" s="2">
        <v>0</v>
      </c>
      <c r="E688" s="2">
        <v>249991000</v>
      </c>
      <c r="F688" s="2">
        <v>0.87744999999999995</v>
      </c>
      <c r="G688" s="2">
        <v>6.91</v>
      </c>
      <c r="H688" s="2">
        <v>18212634</v>
      </c>
      <c r="I688" s="2">
        <v>215318056</v>
      </c>
      <c r="J688" s="2">
        <v>4.99E-2</v>
      </c>
      <c r="K688" s="2">
        <v>4.58E-2</v>
      </c>
      <c r="L688" s="2" t="s">
        <v>573</v>
      </c>
      <c r="M688" s="2">
        <v>35110.585640930003</v>
      </c>
      <c r="N688" s="2">
        <v>0.87942348999999997</v>
      </c>
      <c r="O688" s="2">
        <v>0.87939999999999996</v>
      </c>
      <c r="P688" s="2">
        <v>2.5264900000000002E-3</v>
      </c>
      <c r="Q688" s="2">
        <v>248002375</v>
      </c>
      <c r="R688" s="2">
        <v>219841642</v>
      </c>
      <c r="S688" s="2">
        <v>219847958</v>
      </c>
      <c r="T688" s="2">
        <v>0.88719495000000004</v>
      </c>
      <c r="U688" s="2">
        <v>0.88575886000000004</v>
      </c>
      <c r="V688" s="2">
        <v>6.5657859999999998E-2</v>
      </c>
      <c r="W688" s="2">
        <f t="shared" si="81"/>
        <v>0</v>
      </c>
      <c r="X688" s="2">
        <f t="shared" si="82"/>
        <v>0</v>
      </c>
      <c r="Y688" s="2">
        <f t="shared" si="83"/>
        <v>0</v>
      </c>
      <c r="Z688" s="2">
        <f t="shared" si="84"/>
        <v>0</v>
      </c>
      <c r="AA688" s="5" t="str">
        <f t="shared" si="88"/>
        <v/>
      </c>
      <c r="AB688" s="7">
        <f t="shared" si="85"/>
        <v>0.99220504999999992</v>
      </c>
      <c r="AC688" s="7">
        <f t="shared" si="86"/>
        <v>0.99364113999999992</v>
      </c>
      <c r="AD688" s="7">
        <f t="shared" si="87"/>
        <v>0.99997650999999999</v>
      </c>
    </row>
    <row r="689" spans="2:30" x14ac:dyDescent="0.2">
      <c r="B689" s="1">
        <v>686</v>
      </c>
      <c r="C689" s="2">
        <v>20240136546</v>
      </c>
      <c r="D689" s="2">
        <v>0</v>
      </c>
      <c r="E689" s="2">
        <v>136114000</v>
      </c>
      <c r="F689" s="2">
        <v>0.87744999999999995</v>
      </c>
      <c r="G689" s="2">
        <v>0.06</v>
      </c>
      <c r="H689" s="2">
        <v>5876015</v>
      </c>
      <c r="I689" s="2">
        <v>0</v>
      </c>
      <c r="J689" s="2">
        <v>6.2E-2</v>
      </c>
      <c r="K689" s="2">
        <v>8.7499999999999994E-2</v>
      </c>
      <c r="L689" s="2" t="s">
        <v>574</v>
      </c>
      <c r="M689" s="2">
        <v>32587.41017866</v>
      </c>
      <c r="N689" s="2">
        <v>0.89026284</v>
      </c>
      <c r="O689" s="2">
        <v>0.88949999999999996</v>
      </c>
      <c r="P689" s="2">
        <v>7.8118339999999994E-2</v>
      </c>
      <c r="Q689" s="2">
        <v>137159725</v>
      </c>
      <c r="R689" s="2">
        <v>121070906</v>
      </c>
      <c r="S689" s="2">
        <v>121177236</v>
      </c>
      <c r="T689" s="2">
        <v>0.88446424000000001</v>
      </c>
      <c r="U689" s="2">
        <v>0.88215160000000004</v>
      </c>
      <c r="V689" s="2">
        <v>0.30332814000000002</v>
      </c>
      <c r="W689" s="2">
        <f t="shared" si="81"/>
        <v>0</v>
      </c>
      <c r="X689" s="2">
        <f t="shared" si="82"/>
        <v>0</v>
      </c>
      <c r="Y689" s="2">
        <f t="shared" si="83"/>
        <v>0</v>
      </c>
      <c r="Z689" s="2">
        <f t="shared" si="84"/>
        <v>0</v>
      </c>
      <c r="AA689" s="5" t="str">
        <f t="shared" si="88"/>
        <v/>
      </c>
      <c r="AB689" s="7">
        <f t="shared" si="85"/>
        <v>0.99496424000000006</v>
      </c>
      <c r="AC689" s="7">
        <f t="shared" si="86"/>
        <v>0.99265160000000008</v>
      </c>
      <c r="AD689" s="7">
        <f t="shared" si="87"/>
        <v>0.99923715999999996</v>
      </c>
    </row>
    <row r="690" spans="2:30" x14ac:dyDescent="0.2">
      <c r="B690" s="1">
        <v>687</v>
      </c>
      <c r="C690" s="2">
        <v>20240328486</v>
      </c>
      <c r="D690" s="2">
        <v>0</v>
      </c>
      <c r="E690" s="2">
        <v>590588000</v>
      </c>
      <c r="F690" s="2">
        <v>0.87744999999999995</v>
      </c>
      <c r="G690" s="2">
        <v>7.55</v>
      </c>
      <c r="H690" s="2">
        <v>27000000</v>
      </c>
      <c r="I690" s="2">
        <v>462761083</v>
      </c>
      <c r="J690" s="2">
        <v>9.98E-2</v>
      </c>
      <c r="K690" s="2">
        <v>1.61E-2</v>
      </c>
      <c r="L690" s="2" t="s">
        <v>575</v>
      </c>
      <c r="M690" s="2">
        <v>51697.334944330003</v>
      </c>
      <c r="N690" s="2">
        <v>0.88035821999999997</v>
      </c>
      <c r="O690" s="2">
        <v>0.88029999999999997</v>
      </c>
      <c r="P690" s="2">
        <v>1.6878100000000001E-3</v>
      </c>
      <c r="Q690" s="2">
        <v>588763100</v>
      </c>
      <c r="R690" s="2">
        <v>519919032</v>
      </c>
      <c r="S690" s="2">
        <v>519929000</v>
      </c>
      <c r="T690" s="2">
        <v>0.88431093999999999</v>
      </c>
      <c r="U690" s="2">
        <v>0.88227770000000005</v>
      </c>
      <c r="V690" s="2">
        <v>6.5657859999999998E-2</v>
      </c>
      <c r="W690" s="2">
        <f t="shared" si="81"/>
        <v>0</v>
      </c>
      <c r="X690" s="2">
        <f t="shared" si="82"/>
        <v>0</v>
      </c>
      <c r="Y690" s="2">
        <f t="shared" si="83"/>
        <v>0</v>
      </c>
      <c r="Z690" s="2">
        <f t="shared" si="84"/>
        <v>0</v>
      </c>
      <c r="AA690" s="5" t="str">
        <f t="shared" si="88"/>
        <v/>
      </c>
      <c r="AB690" s="7">
        <f t="shared" si="85"/>
        <v>0.99598905999999998</v>
      </c>
      <c r="AC690" s="7">
        <f t="shared" si="86"/>
        <v>0.99802229999999992</v>
      </c>
      <c r="AD690" s="7">
        <f t="shared" si="87"/>
        <v>0.99994178</v>
      </c>
    </row>
    <row r="691" spans="2:30" x14ac:dyDescent="0.2">
      <c r="B691" s="1">
        <v>688</v>
      </c>
      <c r="C691" s="2">
        <v>20241107438</v>
      </c>
      <c r="D691" s="2">
        <v>0</v>
      </c>
      <c r="E691" s="2">
        <v>58000000</v>
      </c>
      <c r="F691" s="2">
        <v>0.87744999999999995</v>
      </c>
      <c r="G691" s="2">
        <v>1.71</v>
      </c>
      <c r="H691" s="2">
        <v>591386</v>
      </c>
      <c r="I691" s="2">
        <v>0</v>
      </c>
      <c r="J691" s="2">
        <v>0.1323</v>
      </c>
      <c r="K691" s="2">
        <v>3.6299999999999999E-2</v>
      </c>
      <c r="L691" s="2" t="s">
        <v>576</v>
      </c>
      <c r="M691" s="2">
        <v>34527.416636100003</v>
      </c>
      <c r="N691" s="2">
        <v>0.88525862</v>
      </c>
      <c r="O691" s="2">
        <v>0.88519999999999999</v>
      </c>
      <c r="P691" s="2">
        <v>7.4258600000000003E-3</v>
      </c>
      <c r="Q691" s="2">
        <v>58428650</v>
      </c>
      <c r="R691" s="2">
        <v>51340693</v>
      </c>
      <c r="S691" s="2">
        <v>51345000</v>
      </c>
      <c r="T691" s="2">
        <v>0.88102077000000001</v>
      </c>
      <c r="U691" s="2">
        <v>0.88109705999999999</v>
      </c>
      <c r="V691" s="2">
        <v>6.5657859999999998E-2</v>
      </c>
      <c r="W691" s="2">
        <f t="shared" si="81"/>
        <v>0</v>
      </c>
      <c r="X691" s="2">
        <f t="shared" si="82"/>
        <v>0</v>
      </c>
      <c r="Y691" s="2">
        <f t="shared" si="83"/>
        <v>0</v>
      </c>
      <c r="Z691" s="2">
        <f t="shared" si="84"/>
        <v>0</v>
      </c>
      <c r="AA691" s="5" t="str">
        <f t="shared" si="88"/>
        <v/>
      </c>
      <c r="AB691" s="7">
        <f t="shared" si="85"/>
        <v>0.99582077000000002</v>
      </c>
      <c r="AC691" s="7">
        <f t="shared" si="86"/>
        <v>0.99589706</v>
      </c>
      <c r="AD691" s="7">
        <f t="shared" si="87"/>
        <v>0.99994137999999999</v>
      </c>
    </row>
    <row r="692" spans="2:30" x14ac:dyDescent="0.2">
      <c r="B692" s="1">
        <v>689</v>
      </c>
      <c r="C692" s="2">
        <v>20240615015</v>
      </c>
      <c r="D692" s="2">
        <v>0</v>
      </c>
      <c r="E692" s="2">
        <v>26780000</v>
      </c>
      <c r="F692" s="2">
        <v>0.87744999999999995</v>
      </c>
      <c r="G692" s="2">
        <v>0.37</v>
      </c>
      <c r="H692" s="2">
        <v>1510550</v>
      </c>
      <c r="I692" s="2">
        <v>0</v>
      </c>
      <c r="J692" s="2">
        <v>0</v>
      </c>
      <c r="K692" s="2">
        <v>4.3099999999999999E-2</v>
      </c>
      <c r="L692" s="2" t="s">
        <v>22</v>
      </c>
      <c r="M692" s="2">
        <v>1640</v>
      </c>
      <c r="N692" s="2">
        <v>0.87722553999999997</v>
      </c>
      <c r="O692" s="2">
        <v>0.87670000000000003</v>
      </c>
      <c r="P692" s="2">
        <v>5.0220309999999997E-2</v>
      </c>
      <c r="Q692" s="2">
        <v>26546850</v>
      </c>
      <c r="R692" s="2">
        <v>23478651</v>
      </c>
      <c r="S692" s="2">
        <v>23492100</v>
      </c>
      <c r="T692" s="2">
        <v>0.88373347999999996</v>
      </c>
      <c r="U692" s="2">
        <v>0.88265347999999999</v>
      </c>
      <c r="V692" s="2">
        <v>7.318231E-2</v>
      </c>
      <c r="W692" s="2">
        <f t="shared" si="81"/>
        <v>0</v>
      </c>
      <c r="X692" s="2">
        <f t="shared" si="82"/>
        <v>0</v>
      </c>
      <c r="Y692" s="2">
        <f t="shared" si="83"/>
        <v>0</v>
      </c>
      <c r="Z692" s="2">
        <f t="shared" si="84"/>
        <v>0</v>
      </c>
      <c r="AA692" s="5" t="str">
        <f t="shared" si="88"/>
        <v/>
      </c>
      <c r="AB692" s="7">
        <f t="shared" si="85"/>
        <v>0.99296652000000007</v>
      </c>
      <c r="AC692" s="7">
        <f t="shared" si="86"/>
        <v>0.99404652000000004</v>
      </c>
      <c r="AD692" s="7">
        <f t="shared" si="87"/>
        <v>0.99947446000000006</v>
      </c>
    </row>
    <row r="693" spans="2:30" x14ac:dyDescent="0.2">
      <c r="B693" s="1">
        <v>690</v>
      </c>
      <c r="C693" s="2">
        <v>20240908044</v>
      </c>
      <c r="D693" s="2">
        <v>0</v>
      </c>
      <c r="E693" s="2">
        <v>704895000</v>
      </c>
      <c r="F693" s="2">
        <v>0.87744999999999995</v>
      </c>
      <c r="G693" s="2">
        <v>8.69</v>
      </c>
      <c r="H693" s="2">
        <v>41740050</v>
      </c>
      <c r="I693" s="2">
        <v>612329870</v>
      </c>
      <c r="J693" s="2">
        <v>0</v>
      </c>
      <c r="K693" s="2">
        <v>5.1299999999999998E-2</v>
      </c>
      <c r="L693" s="2" t="s">
        <v>577</v>
      </c>
      <c r="M693" s="2">
        <v>47825.69652569</v>
      </c>
      <c r="N693" s="2">
        <v>0.88897992000000003</v>
      </c>
      <c r="O693" s="2">
        <v>0.88900000000000001</v>
      </c>
      <c r="P693" s="2">
        <v>8.6921000000000003E-4</v>
      </c>
      <c r="Q693" s="2">
        <v>708320850</v>
      </c>
      <c r="R693" s="2">
        <v>626631373</v>
      </c>
      <c r="S693" s="2">
        <v>626637500</v>
      </c>
      <c r="T693" s="2">
        <v>0.88414062000000004</v>
      </c>
      <c r="U693" s="2">
        <v>0.88389627000000004</v>
      </c>
      <c r="V693" s="2">
        <v>6.5657859999999998E-2</v>
      </c>
      <c r="W693" s="2">
        <f t="shared" si="81"/>
        <v>0</v>
      </c>
      <c r="X693" s="2">
        <f t="shared" si="82"/>
        <v>0</v>
      </c>
      <c r="Y693" s="2">
        <f t="shared" si="83"/>
        <v>0</v>
      </c>
      <c r="Z693" s="2">
        <f t="shared" si="84"/>
        <v>0</v>
      </c>
      <c r="AA693" s="5" t="str">
        <f t="shared" si="88"/>
        <v/>
      </c>
      <c r="AB693" s="7">
        <f t="shared" si="85"/>
        <v>0.99514062000000003</v>
      </c>
      <c r="AC693" s="7">
        <f t="shared" si="86"/>
        <v>0.99489627000000003</v>
      </c>
      <c r="AD693" s="7">
        <f t="shared" si="87"/>
        <v>0.99997992000000002</v>
      </c>
    </row>
    <row r="694" spans="2:30" x14ac:dyDescent="0.2">
      <c r="B694" s="1">
        <v>691</v>
      </c>
      <c r="C694" s="2">
        <v>20240626791</v>
      </c>
      <c r="D694" s="2">
        <v>0</v>
      </c>
      <c r="E694" s="2">
        <v>93752000</v>
      </c>
      <c r="F694" s="2">
        <v>0.87744999999999995</v>
      </c>
      <c r="G694" s="2">
        <v>0.5</v>
      </c>
      <c r="H694" s="2">
        <v>1870470</v>
      </c>
      <c r="I694" s="2">
        <v>0</v>
      </c>
      <c r="J694" s="2">
        <v>0</v>
      </c>
      <c r="K694" s="2">
        <v>4.8399999999999999E-2</v>
      </c>
      <c r="L694" s="2" t="s">
        <v>22</v>
      </c>
      <c r="M694" s="2">
        <v>1640</v>
      </c>
      <c r="N694" s="2">
        <v>0.88049871999999996</v>
      </c>
      <c r="O694" s="2">
        <v>0.88029999999999997</v>
      </c>
      <c r="P694" s="2">
        <v>1.4906350000000001E-2</v>
      </c>
      <c r="Q694" s="2">
        <v>93800575</v>
      </c>
      <c r="R694" s="2">
        <v>82534541</v>
      </c>
      <c r="S694" s="2">
        <v>82548516</v>
      </c>
      <c r="T694" s="2">
        <v>0.88053703000000005</v>
      </c>
      <c r="U694" s="2">
        <v>0.87842560000000003</v>
      </c>
      <c r="V694" s="2">
        <v>6.5657859999999998E-2</v>
      </c>
      <c r="W694" s="2">
        <f t="shared" si="81"/>
        <v>0</v>
      </c>
      <c r="X694" s="2">
        <f t="shared" si="82"/>
        <v>0</v>
      </c>
      <c r="Y694" s="2">
        <f t="shared" si="83"/>
        <v>0</v>
      </c>
      <c r="Z694" s="2">
        <f t="shared" si="84"/>
        <v>0</v>
      </c>
      <c r="AA694" s="5" t="str">
        <f t="shared" si="88"/>
        <v/>
      </c>
      <c r="AB694" s="7">
        <f t="shared" si="85"/>
        <v>0.99976296999999992</v>
      </c>
      <c r="AC694" s="7">
        <f t="shared" si="86"/>
        <v>0.99812560000000006</v>
      </c>
      <c r="AD694" s="7">
        <f t="shared" si="87"/>
        <v>0.99980128000000001</v>
      </c>
    </row>
    <row r="695" spans="2:30" x14ac:dyDescent="0.2">
      <c r="B695" s="1">
        <v>692</v>
      </c>
      <c r="C695" s="2">
        <v>20240632312</v>
      </c>
      <c r="D695" s="2">
        <v>0</v>
      </c>
      <c r="E695" s="2">
        <v>3663000</v>
      </c>
      <c r="F695" s="2">
        <v>0.87744999999999995</v>
      </c>
      <c r="G695" s="2">
        <v>0.13</v>
      </c>
      <c r="H695" s="2">
        <v>0</v>
      </c>
      <c r="I695" s="2">
        <v>0</v>
      </c>
      <c r="J695" s="2">
        <v>0</v>
      </c>
      <c r="K695" s="2">
        <v>0</v>
      </c>
      <c r="L695" s="2" t="s">
        <v>22</v>
      </c>
      <c r="M695" s="2">
        <v>1640</v>
      </c>
      <c r="N695" s="2">
        <v>0.87776958999999999</v>
      </c>
      <c r="O695" s="2">
        <v>0.876</v>
      </c>
      <c r="P695" s="2">
        <v>0.18048048</v>
      </c>
      <c r="Q695" s="2">
        <v>3656800</v>
      </c>
      <c r="R695" s="2">
        <v>3208659</v>
      </c>
      <c r="S695" s="2">
        <v>3215270</v>
      </c>
      <c r="T695" s="2">
        <v>0.90080360000000004</v>
      </c>
      <c r="U695" s="2">
        <v>0.87980351999999995</v>
      </c>
      <c r="V695" s="2">
        <v>0.63336044000000002</v>
      </c>
      <c r="W695" s="2">
        <f t="shared" si="81"/>
        <v>0</v>
      </c>
      <c r="X695" s="2">
        <f t="shared" si="82"/>
        <v>0</v>
      </c>
      <c r="Y695" s="2">
        <f t="shared" si="83"/>
        <v>0</v>
      </c>
      <c r="Z695" s="2">
        <f t="shared" si="84"/>
        <v>0</v>
      </c>
      <c r="AA695" s="5" t="str">
        <f t="shared" si="88"/>
        <v/>
      </c>
      <c r="AB695" s="7">
        <f t="shared" si="85"/>
        <v>0.97519639999999996</v>
      </c>
      <c r="AC695" s="7">
        <f t="shared" si="86"/>
        <v>0.99619648000000005</v>
      </c>
      <c r="AD695" s="7">
        <f t="shared" si="87"/>
        <v>0.99823041000000001</v>
      </c>
    </row>
    <row r="696" spans="2:30" x14ac:dyDescent="0.2">
      <c r="B696" s="1">
        <v>693</v>
      </c>
      <c r="C696" s="2">
        <v>20240401330</v>
      </c>
      <c r="D696" s="2">
        <v>0</v>
      </c>
      <c r="E696" s="2">
        <v>161223700</v>
      </c>
      <c r="F696" s="2">
        <v>0.87744999999999995</v>
      </c>
      <c r="G696" s="2">
        <v>3.61</v>
      </c>
      <c r="H696" s="2">
        <v>6314106</v>
      </c>
      <c r="I696" s="2">
        <v>0</v>
      </c>
      <c r="J696" s="2">
        <v>4.99E-2</v>
      </c>
      <c r="K696" s="2">
        <v>0</v>
      </c>
      <c r="L696" s="2" t="s">
        <v>578</v>
      </c>
      <c r="M696" s="2">
        <v>33394.426808099997</v>
      </c>
      <c r="N696" s="2">
        <v>0.88719840999999999</v>
      </c>
      <c r="O696" s="2">
        <v>0.88719999999999999</v>
      </c>
      <c r="P696" s="2">
        <v>2.0034E-4</v>
      </c>
      <c r="Q696" s="2">
        <v>162132650</v>
      </c>
      <c r="R696" s="2">
        <v>143037087</v>
      </c>
      <c r="S696" s="2">
        <v>143037410</v>
      </c>
      <c r="T696" s="2">
        <v>0.88241561000000002</v>
      </c>
      <c r="U696" s="2">
        <v>0.88178305999999995</v>
      </c>
      <c r="V696" s="2">
        <v>6.5657859999999998E-2</v>
      </c>
      <c r="W696" s="2">
        <f t="shared" si="81"/>
        <v>0</v>
      </c>
      <c r="X696" s="2">
        <f t="shared" si="82"/>
        <v>0</v>
      </c>
      <c r="Y696" s="2">
        <f t="shared" si="83"/>
        <v>0</v>
      </c>
      <c r="Z696" s="2">
        <f t="shared" si="84"/>
        <v>0</v>
      </c>
      <c r="AA696" s="5" t="str">
        <f t="shared" si="88"/>
        <v/>
      </c>
      <c r="AB696" s="7">
        <f t="shared" si="85"/>
        <v>0.99521561000000003</v>
      </c>
      <c r="AC696" s="7">
        <f t="shared" si="86"/>
        <v>0.99458305999999996</v>
      </c>
      <c r="AD696" s="7">
        <f t="shared" si="87"/>
        <v>0.99999841</v>
      </c>
    </row>
    <row r="697" spans="2:30" x14ac:dyDescent="0.2">
      <c r="B697" s="1">
        <v>694</v>
      </c>
      <c r="C697" s="2">
        <v>20240104294</v>
      </c>
      <c r="D697" s="2">
        <v>0</v>
      </c>
      <c r="E697" s="2">
        <v>173850000</v>
      </c>
      <c r="F697" s="2">
        <v>0.87744999999999995</v>
      </c>
      <c r="G697" s="2">
        <v>0.34</v>
      </c>
      <c r="H697" s="2">
        <v>0</v>
      </c>
      <c r="I697" s="2">
        <v>0</v>
      </c>
      <c r="J697" s="2">
        <v>0</v>
      </c>
      <c r="K697" s="2">
        <v>0</v>
      </c>
      <c r="L697" s="2" t="s">
        <v>579</v>
      </c>
      <c r="M697" s="2">
        <v>57702.840051619998</v>
      </c>
      <c r="N697" s="2">
        <v>0.87530204</v>
      </c>
      <c r="O697" s="2">
        <v>0.87409999999999999</v>
      </c>
      <c r="P697" s="2">
        <v>0.12475237</v>
      </c>
      <c r="Q697" s="2">
        <v>173177250</v>
      </c>
      <c r="R697" s="2">
        <v>151954378</v>
      </c>
      <c r="S697" s="2">
        <v>152171260</v>
      </c>
      <c r="T697" s="2">
        <v>0.88096384999999999</v>
      </c>
      <c r="U697" s="2">
        <v>0.87737014999999996</v>
      </c>
      <c r="V697" s="2">
        <v>0.16520752</v>
      </c>
      <c r="W697" s="2">
        <f t="shared" si="81"/>
        <v>0</v>
      </c>
      <c r="X697" s="2">
        <f t="shared" si="82"/>
        <v>0</v>
      </c>
      <c r="Y697" s="2">
        <f t="shared" si="83"/>
        <v>1</v>
      </c>
      <c r="Z697" s="2">
        <f t="shared" si="84"/>
        <v>0</v>
      </c>
      <c r="AA697" s="5" t="str">
        <f t="shared" si="88"/>
        <v/>
      </c>
      <c r="AB697" s="7">
        <f t="shared" si="85"/>
        <v>0.99313615</v>
      </c>
      <c r="AC697" s="7">
        <f t="shared" si="86"/>
        <v>0.99672985000000003</v>
      </c>
      <c r="AD697" s="7">
        <f t="shared" si="87"/>
        <v>0.99879795999999998</v>
      </c>
    </row>
    <row r="698" spans="2:30" x14ac:dyDescent="0.2">
      <c r="B698" s="1">
        <v>695</v>
      </c>
      <c r="C698" s="2">
        <v>20240631128</v>
      </c>
      <c r="D698" s="2">
        <v>0</v>
      </c>
      <c r="E698" s="2">
        <v>100000000</v>
      </c>
      <c r="F698" s="2">
        <v>0.87744999999999995</v>
      </c>
      <c r="G698" s="2">
        <v>0.05</v>
      </c>
      <c r="H698" s="2">
        <v>1566589</v>
      </c>
      <c r="I698" s="2">
        <v>0</v>
      </c>
      <c r="J698" s="2">
        <v>0</v>
      </c>
      <c r="K698" s="2">
        <v>5.2600000000000001E-2</v>
      </c>
      <c r="L698" s="2" t="s">
        <v>22</v>
      </c>
      <c r="M698" s="2">
        <v>1640</v>
      </c>
      <c r="N698" s="2">
        <v>0.87926280000000001</v>
      </c>
      <c r="O698" s="2">
        <v>0.87329999999999997</v>
      </c>
      <c r="P698" s="2">
        <v>0.59648999999999996</v>
      </c>
      <c r="Q698" s="2">
        <v>99308000</v>
      </c>
      <c r="R698" s="2">
        <v>87329790</v>
      </c>
      <c r="S698" s="2">
        <v>87926280</v>
      </c>
      <c r="T698" s="2">
        <v>0.88397002000000002</v>
      </c>
      <c r="U698" s="2">
        <v>0.87798582000000003</v>
      </c>
      <c r="V698" s="2">
        <v>0.78201690000000001</v>
      </c>
      <c r="W698" s="2">
        <f t="shared" si="81"/>
        <v>0</v>
      </c>
      <c r="X698" s="2">
        <f t="shared" si="82"/>
        <v>1</v>
      </c>
      <c r="Y698" s="2">
        <f t="shared" si="83"/>
        <v>1</v>
      </c>
      <c r="Z698" s="2">
        <f t="shared" si="84"/>
        <v>0</v>
      </c>
      <c r="AA698" s="5" t="str">
        <f t="shared" si="88"/>
        <v>Y</v>
      </c>
      <c r="AB698" s="7">
        <f t="shared" si="85"/>
        <v>0.98932997999999994</v>
      </c>
      <c r="AC698" s="7">
        <f t="shared" si="86"/>
        <v>0.99531417999999994</v>
      </c>
      <c r="AD698" s="7">
        <f t="shared" si="87"/>
        <v>0.99403719999999995</v>
      </c>
    </row>
    <row r="699" spans="2:30" x14ac:dyDescent="0.2">
      <c r="B699" s="1">
        <v>696</v>
      </c>
      <c r="C699" s="2">
        <v>20240103242</v>
      </c>
      <c r="D699" s="2">
        <v>0</v>
      </c>
      <c r="E699" s="2">
        <v>101264000</v>
      </c>
      <c r="F699" s="2">
        <v>0.87744999999999995</v>
      </c>
      <c r="G699" s="2">
        <v>11.06</v>
      </c>
      <c r="H699" s="2">
        <v>5733832</v>
      </c>
      <c r="I699" s="2">
        <v>0</v>
      </c>
      <c r="J699" s="2">
        <v>4.0000000000000002E-4</v>
      </c>
      <c r="K699" s="2">
        <v>8.3500000000000005E-2</v>
      </c>
      <c r="L699" s="2" t="s">
        <v>580</v>
      </c>
      <c r="M699" s="2">
        <v>52499.043736090003</v>
      </c>
      <c r="N699" s="2">
        <v>0.88783747999999996</v>
      </c>
      <c r="O699" s="2">
        <v>0.88780000000000003</v>
      </c>
      <c r="P699" s="2">
        <v>2.1606899999999998E-3</v>
      </c>
      <c r="Q699" s="2">
        <v>101659475</v>
      </c>
      <c r="R699" s="2">
        <v>89903787</v>
      </c>
      <c r="S699" s="2">
        <v>89905975</v>
      </c>
      <c r="T699" s="2">
        <v>0.88166637000000003</v>
      </c>
      <c r="U699" s="2">
        <v>0.88521786000000002</v>
      </c>
      <c r="V699" s="2">
        <v>6.5657859999999998E-2</v>
      </c>
      <c r="W699" s="2">
        <f t="shared" si="81"/>
        <v>0</v>
      </c>
      <c r="X699" s="2">
        <f t="shared" si="82"/>
        <v>0</v>
      </c>
      <c r="Y699" s="2">
        <f t="shared" si="83"/>
        <v>0</v>
      </c>
      <c r="Z699" s="2">
        <f t="shared" si="84"/>
        <v>0</v>
      </c>
      <c r="AA699" s="5" t="str">
        <f t="shared" si="88"/>
        <v/>
      </c>
      <c r="AB699" s="7">
        <f t="shared" si="85"/>
        <v>0.99386637</v>
      </c>
      <c r="AC699" s="7">
        <f t="shared" si="86"/>
        <v>0.99741785999999999</v>
      </c>
      <c r="AD699" s="7">
        <f t="shared" si="87"/>
        <v>0.99996252000000008</v>
      </c>
    </row>
    <row r="700" spans="2:30" x14ac:dyDescent="0.2">
      <c r="B700" s="1">
        <v>697</v>
      </c>
      <c r="C700" s="2">
        <v>20241019700</v>
      </c>
      <c r="D700" s="2">
        <v>0</v>
      </c>
      <c r="E700" s="2">
        <v>204400000</v>
      </c>
      <c r="F700" s="2">
        <v>0.87744999999999995</v>
      </c>
      <c r="G700" s="2">
        <v>0.82</v>
      </c>
      <c r="H700" s="2">
        <v>11700383</v>
      </c>
      <c r="I700" s="2">
        <v>0</v>
      </c>
      <c r="J700" s="2">
        <v>4.99E-2</v>
      </c>
      <c r="K700" s="2">
        <v>5.2499999999999998E-2</v>
      </c>
      <c r="L700" s="2" t="s">
        <v>581</v>
      </c>
      <c r="M700" s="2">
        <v>29187.740506689999</v>
      </c>
      <c r="N700" s="2">
        <v>0.88695352999999999</v>
      </c>
      <c r="O700" s="2">
        <v>0.88670000000000004</v>
      </c>
      <c r="P700" s="2">
        <v>2.616634E-2</v>
      </c>
      <c r="Q700" s="2">
        <v>204918725</v>
      </c>
      <c r="R700" s="2">
        <v>181239817</v>
      </c>
      <c r="S700" s="2">
        <v>181293301</v>
      </c>
      <c r="T700" s="2">
        <v>0.88486918000000003</v>
      </c>
      <c r="U700" s="2">
        <v>0.88388407000000002</v>
      </c>
      <c r="V700" s="2">
        <v>6.5657859999999998E-2</v>
      </c>
      <c r="W700" s="2">
        <f t="shared" si="81"/>
        <v>0</v>
      </c>
      <c r="X700" s="2">
        <f t="shared" si="82"/>
        <v>0</v>
      </c>
      <c r="Y700" s="2">
        <f t="shared" si="83"/>
        <v>0</v>
      </c>
      <c r="Z700" s="2">
        <f t="shared" si="84"/>
        <v>0</v>
      </c>
      <c r="AA700" s="5" t="str">
        <f t="shared" si="88"/>
        <v/>
      </c>
      <c r="AB700" s="7">
        <f t="shared" si="85"/>
        <v>0.99816917999999999</v>
      </c>
      <c r="AC700" s="7">
        <f t="shared" si="86"/>
        <v>0.99718406999999998</v>
      </c>
      <c r="AD700" s="7">
        <f t="shared" si="87"/>
        <v>0.99974647000000005</v>
      </c>
    </row>
    <row r="701" spans="2:30" x14ac:dyDescent="0.2">
      <c r="B701" s="1">
        <v>698</v>
      </c>
      <c r="C701" s="2">
        <v>20240218642</v>
      </c>
      <c r="D701" s="2">
        <v>0</v>
      </c>
      <c r="E701" s="2">
        <v>38170000</v>
      </c>
      <c r="F701" s="2">
        <v>0.87744999999999995</v>
      </c>
      <c r="G701" s="2">
        <v>1.54</v>
      </c>
      <c r="H701" s="2">
        <v>2103102</v>
      </c>
      <c r="I701" s="2">
        <v>0</v>
      </c>
      <c r="J701" s="2">
        <v>4.99E-2</v>
      </c>
      <c r="K701" s="2">
        <v>3.73E-2</v>
      </c>
      <c r="L701" s="2" t="s">
        <v>582</v>
      </c>
      <c r="M701" s="2">
        <v>42549.935023639999</v>
      </c>
      <c r="N701" s="2">
        <v>0.88200603</v>
      </c>
      <c r="O701" s="2">
        <v>0.88200000000000001</v>
      </c>
      <c r="P701" s="2">
        <v>3.1254899999999999E-3</v>
      </c>
      <c r="Q701" s="2">
        <v>38073100</v>
      </c>
      <c r="R701" s="2">
        <v>33664977</v>
      </c>
      <c r="S701" s="2">
        <v>33666170</v>
      </c>
      <c r="T701" s="2">
        <v>0.88303469999999995</v>
      </c>
      <c r="U701" s="2">
        <v>0.88413167000000004</v>
      </c>
      <c r="V701" s="2">
        <v>6.5657859999999998E-2</v>
      </c>
      <c r="W701" s="2">
        <f t="shared" si="81"/>
        <v>0</v>
      </c>
      <c r="X701" s="2">
        <f t="shared" si="82"/>
        <v>0</v>
      </c>
      <c r="Y701" s="2">
        <f t="shared" si="83"/>
        <v>0</v>
      </c>
      <c r="Z701" s="2">
        <f t="shared" si="84"/>
        <v>0</v>
      </c>
      <c r="AA701" s="5" t="str">
        <f t="shared" si="88"/>
        <v/>
      </c>
      <c r="AB701" s="7">
        <f t="shared" si="85"/>
        <v>0.99896530000000006</v>
      </c>
      <c r="AC701" s="7">
        <f t="shared" si="86"/>
        <v>0.99786832999999997</v>
      </c>
      <c r="AD701" s="7">
        <f t="shared" si="87"/>
        <v>0.99999397000000001</v>
      </c>
    </row>
    <row r="702" spans="2:30" x14ac:dyDescent="0.2">
      <c r="B702" s="1">
        <v>699</v>
      </c>
      <c r="C702" s="2">
        <v>20240509776</v>
      </c>
      <c r="D702" s="2">
        <v>1</v>
      </c>
      <c r="E702" s="2">
        <v>69006000</v>
      </c>
      <c r="F702" s="2">
        <v>0.87744999999999995</v>
      </c>
      <c r="G702" s="2">
        <v>7.0000000000000007E-2</v>
      </c>
      <c r="H702" s="2">
        <v>4316705</v>
      </c>
      <c r="I702" s="2">
        <v>0</v>
      </c>
      <c r="J702" s="2">
        <v>0</v>
      </c>
      <c r="K702" s="2">
        <v>5.4600000000000003E-2</v>
      </c>
      <c r="L702" s="2" t="s">
        <v>583</v>
      </c>
      <c r="M702" s="2">
        <v>57779.425268940002</v>
      </c>
      <c r="N702" s="2">
        <v>0.89128770999999996</v>
      </c>
      <c r="O702" s="2">
        <v>0.88919999999999999</v>
      </c>
      <c r="P702" s="2">
        <v>0.20380256999999999</v>
      </c>
      <c r="Q702" s="2">
        <v>69331075</v>
      </c>
      <c r="R702" s="2">
        <v>61363564</v>
      </c>
      <c r="S702" s="2">
        <v>61504200</v>
      </c>
      <c r="T702" s="2">
        <v>0.88881001000000004</v>
      </c>
      <c r="U702" s="2">
        <v>0.88440985999999999</v>
      </c>
      <c r="V702" s="2">
        <v>0.98413136000000001</v>
      </c>
      <c r="W702" s="2">
        <f t="shared" si="81"/>
        <v>0</v>
      </c>
      <c r="X702" s="2">
        <f t="shared" si="82"/>
        <v>0</v>
      </c>
      <c r="Y702" s="2">
        <f t="shared" si="83"/>
        <v>0</v>
      </c>
      <c r="Z702" s="2">
        <f t="shared" si="84"/>
        <v>1</v>
      </c>
      <c r="AA702" s="5" t="str">
        <f t="shared" si="88"/>
        <v/>
      </c>
      <c r="AB702" s="7">
        <f t="shared" si="85"/>
        <v>0.99961001000000005</v>
      </c>
      <c r="AC702" s="7">
        <f t="shared" si="86"/>
        <v>0.99520986</v>
      </c>
      <c r="AD702" s="7">
        <f t="shared" si="87"/>
        <v>0.99791229000000004</v>
      </c>
    </row>
    <row r="703" spans="2:30" x14ac:dyDescent="0.2">
      <c r="B703" s="1">
        <v>700</v>
      </c>
      <c r="C703" s="2">
        <v>20241113550</v>
      </c>
      <c r="D703" s="2">
        <v>0</v>
      </c>
      <c r="E703" s="2">
        <v>200002000</v>
      </c>
      <c r="F703" s="2">
        <v>0.87744999999999995</v>
      </c>
      <c r="G703" s="2">
        <v>4.24</v>
      </c>
      <c r="H703" s="2">
        <v>10328173</v>
      </c>
      <c r="I703" s="2">
        <v>173313670</v>
      </c>
      <c r="J703" s="2">
        <v>6.2E-2</v>
      </c>
      <c r="K703" s="2">
        <v>7.0099999999999996E-2</v>
      </c>
      <c r="L703" s="2" t="s">
        <v>584</v>
      </c>
      <c r="M703" s="2">
        <v>36104.878291269997</v>
      </c>
      <c r="N703" s="2">
        <v>0.88990409999999998</v>
      </c>
      <c r="O703" s="2">
        <v>0.88970000000000005</v>
      </c>
      <c r="P703" s="2">
        <v>1.9813299999999999E-2</v>
      </c>
      <c r="Q703" s="2">
        <v>201353075</v>
      </c>
      <c r="R703" s="2">
        <v>177942973</v>
      </c>
      <c r="S703" s="2">
        <v>177982600</v>
      </c>
      <c r="T703" s="2">
        <v>0.88463572000000001</v>
      </c>
      <c r="U703" s="2">
        <v>0.88338340999999998</v>
      </c>
      <c r="V703" s="2">
        <v>6.5657859999999998E-2</v>
      </c>
      <c r="W703" s="2">
        <f t="shared" si="81"/>
        <v>0</v>
      </c>
      <c r="X703" s="2">
        <f t="shared" si="82"/>
        <v>0</v>
      </c>
      <c r="Y703" s="2">
        <f t="shared" si="83"/>
        <v>0</v>
      </c>
      <c r="Z703" s="2">
        <f t="shared" si="84"/>
        <v>0</v>
      </c>
      <c r="AA703" s="5" t="str">
        <f t="shared" si="88"/>
        <v/>
      </c>
      <c r="AB703" s="7">
        <f t="shared" si="85"/>
        <v>0.99493571999999997</v>
      </c>
      <c r="AC703" s="7">
        <f t="shared" si="86"/>
        <v>0.99368340999999993</v>
      </c>
      <c r="AD703" s="7">
        <f t="shared" si="87"/>
        <v>0.99979590000000007</v>
      </c>
    </row>
    <row r="704" spans="2:30" x14ac:dyDescent="0.2">
      <c r="B704" s="1">
        <v>701</v>
      </c>
      <c r="C704" s="2">
        <v>20240119734</v>
      </c>
      <c r="D704" s="2">
        <v>0</v>
      </c>
      <c r="E704" s="2">
        <v>6530000</v>
      </c>
      <c r="F704" s="2">
        <v>0.87744999999999995</v>
      </c>
      <c r="G704" s="2">
        <v>0.2</v>
      </c>
      <c r="H704" s="2">
        <v>373579</v>
      </c>
      <c r="I704" s="2">
        <v>0</v>
      </c>
      <c r="J704" s="2">
        <v>4.99E-2</v>
      </c>
      <c r="K704" s="2">
        <v>4.53E-2</v>
      </c>
      <c r="L704" s="2" t="s">
        <v>585</v>
      </c>
      <c r="M704" s="2">
        <v>32868.76720247</v>
      </c>
      <c r="N704" s="2">
        <v>0.89359968999999995</v>
      </c>
      <c r="O704" s="2">
        <v>0.89270000000000005</v>
      </c>
      <c r="P704" s="2">
        <v>9.4548240000000006E-2</v>
      </c>
      <c r="Q704" s="2">
        <v>6590973.8799999999</v>
      </c>
      <c r="R704" s="2">
        <v>5829032</v>
      </c>
      <c r="S704" s="2">
        <v>5835206</v>
      </c>
      <c r="T704" s="2">
        <v>0.88701079000000005</v>
      </c>
      <c r="U704" s="2">
        <v>0.88205343999999997</v>
      </c>
      <c r="V704" s="2">
        <v>0.25852067000000001</v>
      </c>
      <c r="W704" s="2">
        <f t="shared" si="81"/>
        <v>0</v>
      </c>
      <c r="X704" s="2">
        <f t="shared" si="82"/>
        <v>0</v>
      </c>
      <c r="Y704" s="2">
        <f t="shared" si="83"/>
        <v>0</v>
      </c>
      <c r="Z704" s="2">
        <f t="shared" si="84"/>
        <v>0</v>
      </c>
      <c r="AA704" s="5" t="str">
        <f t="shared" si="88"/>
        <v/>
      </c>
      <c r="AB704" s="7">
        <f t="shared" si="85"/>
        <v>0.99431079</v>
      </c>
      <c r="AC704" s="7">
        <f t="shared" si="86"/>
        <v>0.98935343999999992</v>
      </c>
      <c r="AD704" s="7">
        <f t="shared" si="87"/>
        <v>0.9991003100000001</v>
      </c>
    </row>
    <row r="705" spans="2:30" x14ac:dyDescent="0.2">
      <c r="B705" s="1">
        <v>702</v>
      </c>
      <c r="C705" s="2">
        <v>20240218442</v>
      </c>
      <c r="D705" s="2">
        <v>0</v>
      </c>
      <c r="E705" s="2">
        <v>166525000</v>
      </c>
      <c r="F705" s="2">
        <v>0.87744999999999995</v>
      </c>
      <c r="G705" s="2">
        <v>0.51</v>
      </c>
      <c r="H705" s="2">
        <v>8529865</v>
      </c>
      <c r="I705" s="2">
        <v>0</v>
      </c>
      <c r="J705" s="2">
        <v>1E-4</v>
      </c>
      <c r="K705" s="2">
        <v>4.9000000000000002E-2</v>
      </c>
      <c r="L705" s="2" t="s">
        <v>586</v>
      </c>
      <c r="M705" s="2">
        <v>48269.793699069996</v>
      </c>
      <c r="N705" s="2">
        <v>0.88546464000000003</v>
      </c>
      <c r="O705" s="2">
        <v>0.88539999999999996</v>
      </c>
      <c r="P705" s="2">
        <v>3.9177300000000003E-3</v>
      </c>
      <c r="Q705" s="2">
        <v>166847275</v>
      </c>
      <c r="R705" s="2">
        <v>147445476</v>
      </c>
      <c r="S705" s="2">
        <v>147452000</v>
      </c>
      <c r="T705" s="2">
        <v>0.88401317000000001</v>
      </c>
      <c r="U705" s="2">
        <v>0.88284386000000004</v>
      </c>
      <c r="V705" s="2">
        <v>6.5657859999999998E-2</v>
      </c>
      <c r="W705" s="2">
        <f t="shared" si="81"/>
        <v>0</v>
      </c>
      <c r="X705" s="2">
        <f t="shared" si="82"/>
        <v>0</v>
      </c>
      <c r="Y705" s="2">
        <f t="shared" si="83"/>
        <v>0</v>
      </c>
      <c r="Z705" s="2">
        <f t="shared" si="84"/>
        <v>0</v>
      </c>
      <c r="AA705" s="5" t="str">
        <f t="shared" si="88"/>
        <v/>
      </c>
      <c r="AB705" s="7">
        <f t="shared" si="85"/>
        <v>0.99861317000000005</v>
      </c>
      <c r="AC705" s="7">
        <f t="shared" si="86"/>
        <v>0.99744386000000007</v>
      </c>
      <c r="AD705" s="7">
        <f t="shared" si="87"/>
        <v>0.99993535999999994</v>
      </c>
    </row>
    <row r="706" spans="2:30" x14ac:dyDescent="0.2">
      <c r="B706" s="1">
        <v>703</v>
      </c>
      <c r="C706" s="2">
        <v>20240617450</v>
      </c>
      <c r="D706" s="2">
        <v>0</v>
      </c>
      <c r="E706" s="2">
        <v>800428000</v>
      </c>
      <c r="F706" s="2">
        <v>0.87744999999999995</v>
      </c>
      <c r="G706" s="2">
        <v>9.65</v>
      </c>
      <c r="H706" s="2">
        <v>45973144</v>
      </c>
      <c r="I706" s="2">
        <v>680574507</v>
      </c>
      <c r="J706" s="2">
        <v>0</v>
      </c>
      <c r="K706" s="2">
        <v>4.8800000000000003E-2</v>
      </c>
      <c r="L706" s="2" t="s">
        <v>22</v>
      </c>
      <c r="M706" s="2">
        <v>1640</v>
      </c>
      <c r="N706" s="2">
        <v>0.88042023000000003</v>
      </c>
      <c r="O706" s="2">
        <v>0.88039999999999996</v>
      </c>
      <c r="P706" s="2">
        <v>7.1661999999999995E-4</v>
      </c>
      <c r="Q706" s="2">
        <v>796710075</v>
      </c>
      <c r="R706" s="2">
        <v>704707264</v>
      </c>
      <c r="S706" s="2">
        <v>704713000</v>
      </c>
      <c r="T706" s="2">
        <v>0.88381920999999997</v>
      </c>
      <c r="U706" s="2">
        <v>0.88353793000000003</v>
      </c>
      <c r="V706" s="2">
        <v>6.5657859999999998E-2</v>
      </c>
      <c r="W706" s="2">
        <f t="shared" si="81"/>
        <v>0</v>
      </c>
      <c r="X706" s="2">
        <f t="shared" si="82"/>
        <v>0</v>
      </c>
      <c r="Y706" s="2">
        <f t="shared" si="83"/>
        <v>0</v>
      </c>
      <c r="Z706" s="2">
        <f t="shared" si="84"/>
        <v>0</v>
      </c>
      <c r="AA706" s="5" t="str">
        <f t="shared" si="88"/>
        <v/>
      </c>
      <c r="AB706" s="7">
        <f t="shared" si="85"/>
        <v>0.99658078999999999</v>
      </c>
      <c r="AC706" s="7">
        <f t="shared" si="86"/>
        <v>0.99686206999999993</v>
      </c>
      <c r="AD706" s="7">
        <f t="shared" si="87"/>
        <v>0.99997976999999993</v>
      </c>
    </row>
    <row r="707" spans="2:30" x14ac:dyDescent="0.2">
      <c r="B707" s="1">
        <v>704</v>
      </c>
      <c r="C707" s="2">
        <v>20240234162</v>
      </c>
      <c r="D707" s="2">
        <v>0</v>
      </c>
      <c r="E707" s="2">
        <v>70000000</v>
      </c>
      <c r="F707" s="2">
        <v>0.87744999999999995</v>
      </c>
      <c r="G707" s="2">
        <v>1.7</v>
      </c>
      <c r="H707" s="2">
        <v>5689077</v>
      </c>
      <c r="I707" s="2">
        <v>0</v>
      </c>
      <c r="J707" s="2">
        <v>0.1323</v>
      </c>
      <c r="K707" s="2">
        <v>3.73E-2</v>
      </c>
      <c r="L707" s="2" t="s">
        <v>587</v>
      </c>
      <c r="M707" s="2">
        <v>39459.922745440002</v>
      </c>
      <c r="N707" s="2">
        <v>0.88104468999999996</v>
      </c>
      <c r="O707" s="2">
        <v>0.88080000000000003</v>
      </c>
      <c r="P707" s="2">
        <v>2.529E-2</v>
      </c>
      <c r="Q707" s="2">
        <v>69472025</v>
      </c>
      <c r="R707" s="2">
        <v>61655425</v>
      </c>
      <c r="S707" s="2">
        <v>61673128</v>
      </c>
      <c r="T707" s="2">
        <v>0.88455647999999998</v>
      </c>
      <c r="U707" s="2">
        <v>0.88531322999999995</v>
      </c>
      <c r="V707" s="2">
        <v>6.5657859999999998E-2</v>
      </c>
      <c r="W707" s="2">
        <f t="shared" si="81"/>
        <v>0</v>
      </c>
      <c r="X707" s="2">
        <f t="shared" si="82"/>
        <v>0</v>
      </c>
      <c r="Y707" s="2">
        <f t="shared" si="83"/>
        <v>0</v>
      </c>
      <c r="Z707" s="2">
        <f t="shared" si="84"/>
        <v>0</v>
      </c>
      <c r="AA707" s="5" t="str">
        <f t="shared" si="88"/>
        <v/>
      </c>
      <c r="AB707" s="7">
        <f t="shared" si="85"/>
        <v>0.99624352000000005</v>
      </c>
      <c r="AC707" s="7">
        <f t="shared" si="86"/>
        <v>0.99548677000000008</v>
      </c>
      <c r="AD707" s="7">
        <f t="shared" si="87"/>
        <v>0.99975531000000006</v>
      </c>
    </row>
    <row r="708" spans="2:30" x14ac:dyDescent="0.2">
      <c r="B708" s="1">
        <v>705</v>
      </c>
      <c r="C708" s="2">
        <v>20240620748</v>
      </c>
      <c r="D708" s="2">
        <v>0</v>
      </c>
      <c r="E708" s="2">
        <v>44356000</v>
      </c>
      <c r="F708" s="2">
        <v>0.87744999999999995</v>
      </c>
      <c r="G708" s="2">
        <v>0.51</v>
      </c>
      <c r="H708" s="2">
        <v>2433252</v>
      </c>
      <c r="I708" s="2">
        <v>0</v>
      </c>
      <c r="J708" s="2">
        <v>0</v>
      </c>
      <c r="K708" s="2">
        <v>4.5199999999999997E-2</v>
      </c>
      <c r="L708" s="2" t="s">
        <v>22</v>
      </c>
      <c r="M708" s="2">
        <v>1640</v>
      </c>
      <c r="N708" s="2">
        <v>0.88817657000000005</v>
      </c>
      <c r="O708" s="2">
        <v>0.8881</v>
      </c>
      <c r="P708" s="2">
        <v>8.0530299999999992E-3</v>
      </c>
      <c r="Q708" s="2">
        <v>44554325</v>
      </c>
      <c r="R708" s="2">
        <v>39392388</v>
      </c>
      <c r="S708" s="2">
        <v>39395960</v>
      </c>
      <c r="T708" s="2">
        <v>0.88356893999999997</v>
      </c>
      <c r="U708" s="2">
        <v>0.88351864000000002</v>
      </c>
      <c r="V708" s="2">
        <v>6.5657859999999998E-2</v>
      </c>
      <c r="W708" s="2">
        <f t="shared" ref="W708:W771" si="89">IF(T708&lt;$N708,IF(T708&gt;$O708,1,0),0)</f>
        <v>0</v>
      </c>
      <c r="X708" s="2">
        <f t="shared" ref="X708:X771" si="90">IF(U708&lt;$N708,IF(U708&gt;$O708,1,0),0)</f>
        <v>0</v>
      </c>
      <c r="Y708" s="2">
        <f t="shared" ref="Y708:Y771" si="91">IF(($T708-$X$1)&lt;$N708,IF(($T708-$X$1)&gt;$O708,1,0),0)</f>
        <v>0</v>
      </c>
      <c r="Z708" s="2">
        <f t="shared" ref="Z708:Z771" si="92">IF(($U708+$X$1)&lt;$N708,IF(($U708+$X$1)&gt;$O708,1,0),0)</f>
        <v>0</v>
      </c>
      <c r="AA708" s="5" t="str">
        <f t="shared" si="88"/>
        <v/>
      </c>
      <c r="AB708" s="7">
        <f t="shared" ref="AB708:AB771" si="93">(1-ABS(T708-$O708))</f>
        <v>0.99546893999999997</v>
      </c>
      <c r="AC708" s="7">
        <f t="shared" ref="AC708:AC771" si="94">(1-ABS(U708-$O708))</f>
        <v>0.99541864000000002</v>
      </c>
      <c r="AD708" s="7">
        <f t="shared" ref="AD708:AD771" si="95">(1-ABS(N708-$O708))</f>
        <v>0.99992342999999995</v>
      </c>
    </row>
    <row r="709" spans="2:30" x14ac:dyDescent="0.2">
      <c r="B709" s="1">
        <v>706</v>
      </c>
      <c r="C709" s="2">
        <v>20240119615</v>
      </c>
      <c r="D709" s="2">
        <v>0</v>
      </c>
      <c r="E709" s="2">
        <v>84656000</v>
      </c>
      <c r="F709" s="2">
        <v>0.87744999999999995</v>
      </c>
      <c r="G709" s="2">
        <v>7.48</v>
      </c>
      <c r="H709" s="2">
        <v>5643873</v>
      </c>
      <c r="I709" s="2">
        <v>0</v>
      </c>
      <c r="J709" s="2">
        <v>4.99E-2</v>
      </c>
      <c r="K709" s="2">
        <v>6.5299999999999997E-2</v>
      </c>
      <c r="L709" s="2" t="s">
        <v>588</v>
      </c>
      <c r="M709" s="2">
        <v>35115.679646960001</v>
      </c>
      <c r="N709" s="2">
        <v>0.88130220999999997</v>
      </c>
      <c r="O709" s="2">
        <v>0.88129999999999997</v>
      </c>
      <c r="P709" s="2">
        <v>1.37498E-3</v>
      </c>
      <c r="Q709" s="2">
        <v>84238075</v>
      </c>
      <c r="R709" s="2">
        <v>74606356</v>
      </c>
      <c r="S709" s="2">
        <v>74607520</v>
      </c>
      <c r="T709" s="2">
        <v>0.88470574000000002</v>
      </c>
      <c r="U709" s="2">
        <v>0.88728425</v>
      </c>
      <c r="V709" s="2">
        <v>6.5657859999999998E-2</v>
      </c>
      <c r="W709" s="2">
        <f t="shared" si="89"/>
        <v>0</v>
      </c>
      <c r="X709" s="2">
        <f t="shared" si="90"/>
        <v>0</v>
      </c>
      <c r="Y709" s="2">
        <f t="shared" si="91"/>
        <v>0</v>
      </c>
      <c r="Z709" s="2">
        <f t="shared" si="92"/>
        <v>0</v>
      </c>
      <c r="AA709" s="5" t="str">
        <f t="shared" si="88"/>
        <v/>
      </c>
      <c r="AB709" s="7">
        <f t="shared" si="93"/>
        <v>0.99659425999999995</v>
      </c>
      <c r="AC709" s="7">
        <f t="shared" si="94"/>
        <v>0.99401574999999998</v>
      </c>
      <c r="AD709" s="7">
        <f t="shared" si="95"/>
        <v>0.99999779</v>
      </c>
    </row>
    <row r="710" spans="2:30" x14ac:dyDescent="0.2">
      <c r="B710" s="1">
        <v>707</v>
      </c>
      <c r="C710" s="2">
        <v>20240225686</v>
      </c>
      <c r="D710" s="2">
        <v>0</v>
      </c>
      <c r="E710" s="2">
        <v>52690000</v>
      </c>
      <c r="F710" s="2">
        <v>0.87744999999999995</v>
      </c>
      <c r="G710" s="2">
        <v>0.97</v>
      </c>
      <c r="H710" s="2">
        <v>2798555</v>
      </c>
      <c r="I710" s="2">
        <v>0</v>
      </c>
      <c r="J710" s="2">
        <v>4.99E-2</v>
      </c>
      <c r="K710" s="2">
        <v>5.4699999999999999E-2</v>
      </c>
      <c r="L710" s="2" t="s">
        <v>589</v>
      </c>
      <c r="M710" s="2">
        <v>24380.999780369999</v>
      </c>
      <c r="N710" s="2">
        <v>0.89090908999999996</v>
      </c>
      <c r="O710" s="2">
        <v>0.89059999999999995</v>
      </c>
      <c r="P710" s="2">
        <v>3.0419430000000001E-2</v>
      </c>
      <c r="Q710" s="2">
        <v>53089075</v>
      </c>
      <c r="R710" s="2">
        <v>46925972</v>
      </c>
      <c r="S710" s="2">
        <v>46942000</v>
      </c>
      <c r="T710" s="2">
        <v>0.88350872000000003</v>
      </c>
      <c r="U710" s="2">
        <v>0.88361193000000005</v>
      </c>
      <c r="V710" s="2">
        <v>6.5657859999999998E-2</v>
      </c>
      <c r="W710" s="2">
        <f t="shared" si="89"/>
        <v>0</v>
      </c>
      <c r="X710" s="2">
        <f t="shared" si="90"/>
        <v>0</v>
      </c>
      <c r="Y710" s="2">
        <f t="shared" si="91"/>
        <v>0</v>
      </c>
      <c r="Z710" s="2">
        <f t="shared" si="92"/>
        <v>0</v>
      </c>
      <c r="AA710" s="5" t="str">
        <f t="shared" ref="AA710:AA773" si="96">IF(SUM(W710:X710)&gt;0,"Y","")</f>
        <v/>
      </c>
      <c r="AB710" s="7">
        <f t="shared" si="93"/>
        <v>0.99290872000000008</v>
      </c>
      <c r="AC710" s="7">
        <f t="shared" si="94"/>
        <v>0.9930119300000001</v>
      </c>
      <c r="AD710" s="7">
        <f t="shared" si="95"/>
        <v>0.99969090999999999</v>
      </c>
    </row>
    <row r="711" spans="2:30" x14ac:dyDescent="0.2">
      <c r="B711" s="1">
        <v>708</v>
      </c>
      <c r="C711" s="2">
        <v>20240225857</v>
      </c>
      <c r="D711" s="2">
        <v>0</v>
      </c>
      <c r="E711" s="2">
        <v>126269000</v>
      </c>
      <c r="F711" s="2">
        <v>0.87744999999999995</v>
      </c>
      <c r="G711" s="2">
        <v>0.38</v>
      </c>
      <c r="H711" s="2">
        <v>9108688</v>
      </c>
      <c r="I711" s="2">
        <v>0</v>
      </c>
      <c r="J711" s="2">
        <v>4.0000000000000002E-4</v>
      </c>
      <c r="K711" s="2">
        <v>4.7899999999999998E-2</v>
      </c>
      <c r="L711" s="2" t="s">
        <v>590</v>
      </c>
      <c r="M711" s="2">
        <v>46730.321797609999</v>
      </c>
      <c r="N711" s="2">
        <v>0.89135768000000004</v>
      </c>
      <c r="O711" s="2">
        <v>0.8901</v>
      </c>
      <c r="P711" s="2">
        <v>0.12388631</v>
      </c>
      <c r="Q711" s="2">
        <v>126819925</v>
      </c>
      <c r="R711" s="2">
        <v>112394413</v>
      </c>
      <c r="S711" s="2">
        <v>112550843</v>
      </c>
      <c r="T711" s="2">
        <v>0.88542832999999999</v>
      </c>
      <c r="U711" s="2">
        <v>0.88570298000000003</v>
      </c>
      <c r="V711" s="2">
        <v>8.5723450000000007E-2</v>
      </c>
      <c r="W711" s="2">
        <f t="shared" si="89"/>
        <v>0</v>
      </c>
      <c r="X711" s="2">
        <f t="shared" si="90"/>
        <v>0</v>
      </c>
      <c r="Y711" s="2">
        <f t="shared" si="91"/>
        <v>0</v>
      </c>
      <c r="Z711" s="2">
        <f t="shared" si="92"/>
        <v>0</v>
      </c>
      <c r="AA711" s="5" t="str">
        <f t="shared" si="96"/>
        <v/>
      </c>
      <c r="AB711" s="7">
        <f t="shared" si="93"/>
        <v>0.99532832999999998</v>
      </c>
      <c r="AC711" s="7">
        <f t="shared" si="94"/>
        <v>0.99560298000000003</v>
      </c>
      <c r="AD711" s="7">
        <f t="shared" si="95"/>
        <v>0.99874231999999996</v>
      </c>
    </row>
    <row r="712" spans="2:30" x14ac:dyDescent="0.2">
      <c r="B712" s="1">
        <v>709</v>
      </c>
      <c r="C712" s="2">
        <v>20240803873</v>
      </c>
      <c r="D712" s="2">
        <v>0</v>
      </c>
      <c r="E712" s="2">
        <v>35520000</v>
      </c>
      <c r="F712" s="2">
        <v>0.87744999999999995</v>
      </c>
      <c r="G712" s="2">
        <v>6.7</v>
      </c>
      <c r="H712" s="2">
        <v>0</v>
      </c>
      <c r="I712" s="2">
        <v>0</v>
      </c>
      <c r="J712" s="2">
        <v>4.0000000000000002E-4</v>
      </c>
      <c r="K712" s="2">
        <v>0</v>
      </c>
      <c r="L712" s="2" t="s">
        <v>591</v>
      </c>
      <c r="M712" s="2">
        <v>55701.403928729997</v>
      </c>
      <c r="N712" s="2">
        <v>0.87751745000000003</v>
      </c>
      <c r="O712" s="2">
        <v>0.87749999999999995</v>
      </c>
      <c r="P712" s="2">
        <v>3.1024799999999999E-3</v>
      </c>
      <c r="Q712" s="2">
        <v>35521475</v>
      </c>
      <c r="R712" s="2">
        <v>31168318</v>
      </c>
      <c r="S712" s="2">
        <v>31169420</v>
      </c>
      <c r="T712" s="2">
        <v>0.87903498999999996</v>
      </c>
      <c r="U712" s="2">
        <v>0.87864286999999996</v>
      </c>
      <c r="V712" s="2">
        <v>6.5657859999999998E-2</v>
      </c>
      <c r="W712" s="2">
        <f t="shared" si="89"/>
        <v>0</v>
      </c>
      <c r="X712" s="2">
        <f t="shared" si="90"/>
        <v>0</v>
      </c>
      <c r="Y712" s="2">
        <f t="shared" si="91"/>
        <v>0</v>
      </c>
      <c r="Z712" s="2">
        <f t="shared" si="92"/>
        <v>0</v>
      </c>
      <c r="AA712" s="5" t="str">
        <f t="shared" si="96"/>
        <v/>
      </c>
      <c r="AB712" s="7">
        <f t="shared" si="93"/>
        <v>0.99846500999999999</v>
      </c>
      <c r="AC712" s="7">
        <f t="shared" si="94"/>
        <v>0.99885712999999998</v>
      </c>
      <c r="AD712" s="7">
        <f t="shared" si="95"/>
        <v>0.99998254999999991</v>
      </c>
    </row>
    <row r="713" spans="2:30" x14ac:dyDescent="0.2">
      <c r="B713" s="1">
        <v>710</v>
      </c>
      <c r="C713" s="2">
        <v>20240225705</v>
      </c>
      <c r="D713" s="2">
        <v>0</v>
      </c>
      <c r="E713" s="2">
        <v>77300000</v>
      </c>
      <c r="F713" s="2">
        <v>0.87744999999999995</v>
      </c>
      <c r="G713" s="2">
        <v>1.3</v>
      </c>
      <c r="H713" s="2">
        <v>0</v>
      </c>
      <c r="I713" s="2">
        <v>0</v>
      </c>
      <c r="J713" s="2">
        <v>5.6500000000000002E-2</v>
      </c>
      <c r="K713" s="2">
        <v>7.0099999999999996E-2</v>
      </c>
      <c r="L713" s="2" t="s">
        <v>592</v>
      </c>
      <c r="M713" s="2">
        <v>39636.38118181</v>
      </c>
      <c r="N713" s="2">
        <v>0.88132573999999997</v>
      </c>
      <c r="O713" s="2">
        <v>0.88129999999999997</v>
      </c>
      <c r="P713" s="2">
        <v>2.08668E-3</v>
      </c>
      <c r="Q713" s="2">
        <v>77639600</v>
      </c>
      <c r="R713" s="2">
        <v>68124867</v>
      </c>
      <c r="S713" s="2">
        <v>68126480</v>
      </c>
      <c r="T713" s="2">
        <v>0.87867428999999997</v>
      </c>
      <c r="U713" s="2">
        <v>0.87801874000000002</v>
      </c>
      <c r="V713" s="2">
        <v>6.5657859999999998E-2</v>
      </c>
      <c r="W713" s="2">
        <f t="shared" si="89"/>
        <v>0</v>
      </c>
      <c r="X713" s="2">
        <f t="shared" si="90"/>
        <v>0</v>
      </c>
      <c r="Y713" s="2">
        <f t="shared" si="91"/>
        <v>0</v>
      </c>
      <c r="Z713" s="2">
        <f t="shared" si="92"/>
        <v>0</v>
      </c>
      <c r="AA713" s="5" t="str">
        <f t="shared" si="96"/>
        <v/>
      </c>
      <c r="AB713" s="7">
        <f t="shared" si="93"/>
        <v>0.99737429</v>
      </c>
      <c r="AC713" s="7">
        <f t="shared" si="94"/>
        <v>0.99671874000000005</v>
      </c>
      <c r="AD713" s="7">
        <f t="shared" si="95"/>
        <v>0.99997426</v>
      </c>
    </row>
    <row r="714" spans="2:30" x14ac:dyDescent="0.2">
      <c r="B714" s="1">
        <v>711</v>
      </c>
      <c r="C714" s="2">
        <v>20240349411</v>
      </c>
      <c r="D714" s="2">
        <v>0</v>
      </c>
      <c r="E714" s="2">
        <v>39900000</v>
      </c>
      <c r="F714" s="2">
        <v>0.87744999999999995</v>
      </c>
      <c r="G714" s="2">
        <v>4.1399999999999997</v>
      </c>
      <c r="H714" s="2">
        <v>3911472</v>
      </c>
      <c r="I714" s="2">
        <v>0</v>
      </c>
      <c r="J714" s="2">
        <v>4.99E-2</v>
      </c>
      <c r="K714" s="2">
        <v>6.4699999999999994E-2</v>
      </c>
      <c r="L714" s="2" t="s">
        <v>593</v>
      </c>
      <c r="M714" s="2">
        <v>38404.655060379999</v>
      </c>
      <c r="N714" s="2">
        <v>0.89744084999999996</v>
      </c>
      <c r="O714" s="2">
        <v>0.89739999999999998</v>
      </c>
      <c r="P714" s="2">
        <v>9.0451100000000003E-3</v>
      </c>
      <c r="Q714" s="2">
        <v>40258625</v>
      </c>
      <c r="R714" s="2">
        <v>35804281</v>
      </c>
      <c r="S714" s="2">
        <v>35807890</v>
      </c>
      <c r="T714" s="2">
        <v>0.88774750999999996</v>
      </c>
      <c r="U714" s="2">
        <v>0.88974757000000004</v>
      </c>
      <c r="V714" s="2">
        <v>6.5657859999999998E-2</v>
      </c>
      <c r="W714" s="2">
        <f t="shared" si="89"/>
        <v>0</v>
      </c>
      <c r="X714" s="2">
        <f t="shared" si="90"/>
        <v>0</v>
      </c>
      <c r="Y714" s="2">
        <f t="shared" si="91"/>
        <v>0</v>
      </c>
      <c r="Z714" s="2">
        <f t="shared" si="92"/>
        <v>0</v>
      </c>
      <c r="AA714" s="5" t="str">
        <f t="shared" si="96"/>
        <v/>
      </c>
      <c r="AB714" s="7">
        <f t="shared" si="93"/>
        <v>0.99034750999999999</v>
      </c>
      <c r="AC714" s="7">
        <f t="shared" si="94"/>
        <v>0.99234757000000007</v>
      </c>
      <c r="AD714" s="7">
        <f t="shared" si="95"/>
        <v>0.99995915000000002</v>
      </c>
    </row>
    <row r="715" spans="2:30" x14ac:dyDescent="0.2">
      <c r="B715" s="1">
        <v>712</v>
      </c>
      <c r="C715" s="2">
        <v>20240637284</v>
      </c>
      <c r="D715" s="2">
        <v>0</v>
      </c>
      <c r="E715" s="2">
        <v>69575000</v>
      </c>
      <c r="F715" s="2">
        <v>0.87744999999999995</v>
      </c>
      <c r="G715" s="2">
        <v>0.64</v>
      </c>
      <c r="H715" s="2">
        <v>3779674</v>
      </c>
      <c r="I715" s="2">
        <v>0</v>
      </c>
      <c r="J715" s="2">
        <v>0</v>
      </c>
      <c r="K715" s="2">
        <v>8.5199999999999998E-2</v>
      </c>
      <c r="L715" s="2" t="s">
        <v>22</v>
      </c>
      <c r="M715" s="2">
        <v>1640</v>
      </c>
      <c r="N715" s="2">
        <v>0.87930721999999994</v>
      </c>
      <c r="O715" s="2">
        <v>0.87870000000000004</v>
      </c>
      <c r="P715" s="2">
        <v>6.3715419999999995E-2</v>
      </c>
      <c r="Q715" s="2">
        <v>69143850</v>
      </c>
      <c r="R715" s="2">
        <v>61133470</v>
      </c>
      <c r="S715" s="2">
        <v>61177800</v>
      </c>
      <c r="T715" s="2">
        <v>0.88365612000000004</v>
      </c>
      <c r="U715" s="2">
        <v>0.88320253999999998</v>
      </c>
      <c r="V715" s="2">
        <v>6.5657859999999998E-2</v>
      </c>
      <c r="W715" s="2">
        <f t="shared" si="89"/>
        <v>0</v>
      </c>
      <c r="X715" s="2">
        <f t="shared" si="90"/>
        <v>0</v>
      </c>
      <c r="Y715" s="2">
        <f t="shared" si="91"/>
        <v>0</v>
      </c>
      <c r="Z715" s="2">
        <f t="shared" si="92"/>
        <v>0</v>
      </c>
      <c r="AA715" s="5" t="str">
        <f t="shared" si="96"/>
        <v/>
      </c>
      <c r="AB715" s="7">
        <f t="shared" si="93"/>
        <v>0.99504387999999999</v>
      </c>
      <c r="AC715" s="7">
        <f t="shared" si="94"/>
        <v>0.99549746000000006</v>
      </c>
      <c r="AD715" s="7">
        <f t="shared" si="95"/>
        <v>0.99939278000000009</v>
      </c>
    </row>
    <row r="716" spans="2:30" x14ac:dyDescent="0.2">
      <c r="B716" s="1">
        <v>713</v>
      </c>
      <c r="C716" s="2">
        <v>20240414149</v>
      </c>
      <c r="D716" s="2">
        <v>0</v>
      </c>
      <c r="E716" s="2">
        <v>138930000</v>
      </c>
      <c r="F716" s="2">
        <v>0.87744999999999995</v>
      </c>
      <c r="G716" s="2">
        <v>0.11</v>
      </c>
      <c r="H716" s="2">
        <v>14149644</v>
      </c>
      <c r="I716" s="2">
        <v>117704603</v>
      </c>
      <c r="J716" s="2">
        <v>4.99E-2</v>
      </c>
      <c r="K716" s="2">
        <v>3.1699999999999999E-2</v>
      </c>
      <c r="L716" s="2" t="s">
        <v>594</v>
      </c>
      <c r="M716" s="2">
        <v>26541.653493000002</v>
      </c>
      <c r="N716" s="2">
        <v>0.90123291999999999</v>
      </c>
      <c r="O716" s="2">
        <v>0.8952</v>
      </c>
      <c r="P716" s="2">
        <v>0.60147627999999997</v>
      </c>
      <c r="Q716" s="2">
        <v>139767075</v>
      </c>
      <c r="R716" s="2">
        <v>124372659</v>
      </c>
      <c r="S716" s="2">
        <v>125208290</v>
      </c>
      <c r="T716" s="2">
        <v>0.89295537999999997</v>
      </c>
      <c r="U716" s="2">
        <v>0.89061400000000002</v>
      </c>
      <c r="V716" s="2">
        <v>0.28683587999999999</v>
      </c>
      <c r="W716" s="2">
        <f t="shared" si="89"/>
        <v>0</v>
      </c>
      <c r="X716" s="2">
        <f t="shared" si="90"/>
        <v>0</v>
      </c>
      <c r="Y716" s="2">
        <f t="shared" si="91"/>
        <v>0</v>
      </c>
      <c r="Z716" s="2">
        <f t="shared" si="92"/>
        <v>1</v>
      </c>
      <c r="AA716" s="5" t="str">
        <f t="shared" si="96"/>
        <v/>
      </c>
      <c r="AB716" s="7">
        <f t="shared" si="93"/>
        <v>0.99775537999999997</v>
      </c>
      <c r="AC716" s="7">
        <f t="shared" si="94"/>
        <v>0.99541400000000002</v>
      </c>
      <c r="AD716" s="7">
        <f t="shared" si="95"/>
        <v>0.99396708</v>
      </c>
    </row>
    <row r="717" spans="2:30" x14ac:dyDescent="0.2">
      <c r="B717" s="1">
        <v>714</v>
      </c>
      <c r="C717" s="2">
        <v>20240446356</v>
      </c>
      <c r="D717" s="2">
        <v>0</v>
      </c>
      <c r="E717" s="2">
        <v>803375000</v>
      </c>
      <c r="F717" s="2">
        <v>0.87744999999999995</v>
      </c>
      <c r="G717" s="2">
        <v>3.47</v>
      </c>
      <c r="H717" s="2">
        <v>38954151</v>
      </c>
      <c r="I717" s="2">
        <v>726067279</v>
      </c>
      <c r="J717" s="2">
        <v>0</v>
      </c>
      <c r="K717" s="2">
        <v>6.2899999999999998E-2</v>
      </c>
      <c r="L717" s="2" t="s">
        <v>595</v>
      </c>
      <c r="M717" s="2">
        <v>32765.74188609</v>
      </c>
      <c r="N717" s="2">
        <v>0.88122577999999996</v>
      </c>
      <c r="O717" s="2">
        <v>0.87890000000000001</v>
      </c>
      <c r="P717" s="2">
        <v>0.23085147</v>
      </c>
      <c r="Q717" s="2">
        <v>799277825</v>
      </c>
      <c r="R717" s="2">
        <v>706100159</v>
      </c>
      <c r="S717" s="2">
        <v>707954762</v>
      </c>
      <c r="T717" s="2">
        <v>0.88524075000000002</v>
      </c>
      <c r="U717" s="2">
        <v>0.88269688000000002</v>
      </c>
      <c r="V717" s="2">
        <v>6.5657859999999998E-2</v>
      </c>
      <c r="W717" s="2">
        <f t="shared" si="89"/>
        <v>0</v>
      </c>
      <c r="X717" s="2">
        <f t="shared" si="90"/>
        <v>0</v>
      </c>
      <c r="Y717" s="2">
        <f t="shared" si="91"/>
        <v>1</v>
      </c>
      <c r="Z717" s="2">
        <f t="shared" si="92"/>
        <v>0</v>
      </c>
      <c r="AA717" s="5" t="str">
        <f t="shared" si="96"/>
        <v/>
      </c>
      <c r="AB717" s="7">
        <f t="shared" si="93"/>
        <v>0.99365924999999999</v>
      </c>
      <c r="AC717" s="7">
        <f t="shared" si="94"/>
        <v>0.99620312</v>
      </c>
      <c r="AD717" s="7">
        <f t="shared" si="95"/>
        <v>0.99767422000000006</v>
      </c>
    </row>
    <row r="718" spans="2:30" x14ac:dyDescent="0.2">
      <c r="B718" s="1">
        <v>715</v>
      </c>
      <c r="C718" s="2">
        <v>20240922319</v>
      </c>
      <c r="D718" s="2">
        <v>0</v>
      </c>
      <c r="E718" s="2">
        <v>47527000</v>
      </c>
      <c r="F718" s="2">
        <v>0.87744999999999995</v>
      </c>
      <c r="G718" s="2">
        <v>0.13</v>
      </c>
      <c r="H718" s="2">
        <v>860889</v>
      </c>
      <c r="I718" s="2">
        <v>0</v>
      </c>
      <c r="J718" s="2">
        <v>4.99E-2</v>
      </c>
      <c r="K718" s="2">
        <v>4.53E-2</v>
      </c>
      <c r="L718" s="2" t="s">
        <v>596</v>
      </c>
      <c r="M718" s="2">
        <v>33139.328107549998</v>
      </c>
      <c r="N718" s="2">
        <v>0.87935489</v>
      </c>
      <c r="O718" s="2">
        <v>0.87839999999999996</v>
      </c>
      <c r="P718" s="2">
        <v>9.3218590000000004E-2</v>
      </c>
      <c r="Q718" s="2">
        <v>47459450</v>
      </c>
      <c r="R718" s="2">
        <v>41748796</v>
      </c>
      <c r="S718" s="2">
        <v>41793100</v>
      </c>
      <c r="T718" s="2">
        <v>0.88213231000000003</v>
      </c>
      <c r="U718" s="2">
        <v>0.87916258999999997</v>
      </c>
      <c r="V718" s="2">
        <v>0.44199412999999999</v>
      </c>
      <c r="W718" s="2">
        <f t="shared" si="89"/>
        <v>0</v>
      </c>
      <c r="X718" s="2">
        <f t="shared" si="90"/>
        <v>1</v>
      </c>
      <c r="Y718" s="2">
        <f t="shared" si="91"/>
        <v>0</v>
      </c>
      <c r="Z718" s="2">
        <f t="shared" si="92"/>
        <v>0</v>
      </c>
      <c r="AA718" s="5" t="str">
        <f t="shared" si="96"/>
        <v>Y</v>
      </c>
      <c r="AB718" s="7">
        <f t="shared" si="93"/>
        <v>0.99626768999999993</v>
      </c>
      <c r="AC718" s="7">
        <f t="shared" si="94"/>
        <v>0.99923740999999999</v>
      </c>
      <c r="AD718" s="7">
        <f t="shared" si="95"/>
        <v>0.99904510999999996</v>
      </c>
    </row>
    <row r="719" spans="2:30" x14ac:dyDescent="0.2">
      <c r="B719" s="1">
        <v>716</v>
      </c>
      <c r="C719" s="2">
        <v>20240523838</v>
      </c>
      <c r="D719" s="2">
        <v>0</v>
      </c>
      <c r="E719" s="2">
        <v>294371000</v>
      </c>
      <c r="F719" s="2">
        <v>0.87744999999999995</v>
      </c>
      <c r="G719" s="2">
        <v>13.19</v>
      </c>
      <c r="H719" s="2">
        <v>17798484</v>
      </c>
      <c r="I719" s="2">
        <v>250827134</v>
      </c>
      <c r="J719" s="2">
        <v>0</v>
      </c>
      <c r="K719" s="2">
        <v>8.9599999999999999E-2</v>
      </c>
      <c r="L719" s="2" t="s">
        <v>597</v>
      </c>
      <c r="M719" s="2">
        <v>38938.198093430001</v>
      </c>
      <c r="N719" s="2">
        <v>0.87736389999999997</v>
      </c>
      <c r="O719" s="2">
        <v>0.87729999999999997</v>
      </c>
      <c r="P719" s="2">
        <v>1.72062E-3</v>
      </c>
      <c r="Q719" s="2">
        <v>291850500</v>
      </c>
      <c r="R719" s="2">
        <v>258265425</v>
      </c>
      <c r="S719" s="2">
        <v>258270490</v>
      </c>
      <c r="T719" s="2">
        <v>0.88438443</v>
      </c>
      <c r="U719" s="2">
        <v>0.88441351999999995</v>
      </c>
      <c r="V719" s="2">
        <v>6.5657859999999998E-2</v>
      </c>
      <c r="W719" s="2">
        <f t="shared" si="89"/>
        <v>0</v>
      </c>
      <c r="X719" s="2">
        <f t="shared" si="90"/>
        <v>0</v>
      </c>
      <c r="Y719" s="2">
        <f t="shared" si="91"/>
        <v>0</v>
      </c>
      <c r="Z719" s="2">
        <f t="shared" si="92"/>
        <v>0</v>
      </c>
      <c r="AA719" s="5" t="str">
        <f t="shared" si="96"/>
        <v/>
      </c>
      <c r="AB719" s="7">
        <f t="shared" si="93"/>
        <v>0.99291556999999997</v>
      </c>
      <c r="AC719" s="7">
        <f t="shared" si="94"/>
        <v>0.99288648000000002</v>
      </c>
      <c r="AD719" s="7">
        <f t="shared" si="95"/>
        <v>0.99993609999999999</v>
      </c>
    </row>
    <row r="720" spans="2:30" x14ac:dyDescent="0.2">
      <c r="B720" s="1">
        <v>717</v>
      </c>
      <c r="C720" s="2">
        <v>20240616163</v>
      </c>
      <c r="D720" s="2">
        <v>0</v>
      </c>
      <c r="E720" s="2">
        <v>3828055000</v>
      </c>
      <c r="F720" s="2">
        <v>0.86745000000000005</v>
      </c>
      <c r="G720" s="2">
        <v>3.11</v>
      </c>
      <c r="H720" s="2">
        <v>189777692</v>
      </c>
      <c r="I720" s="2">
        <v>3287219659</v>
      </c>
      <c r="J720" s="2">
        <v>0</v>
      </c>
      <c r="K720" s="2">
        <v>6.2600000000000003E-2</v>
      </c>
      <c r="L720" s="2" t="s">
        <v>22</v>
      </c>
      <c r="M720" s="2">
        <v>1640</v>
      </c>
      <c r="N720" s="2">
        <v>0.86480718000000001</v>
      </c>
      <c r="O720" s="2">
        <v>0.86460000000000004</v>
      </c>
      <c r="P720" s="2">
        <v>2.4981380000000001E-2</v>
      </c>
      <c r="Q720" s="2">
        <v>3786290975</v>
      </c>
      <c r="R720" s="2">
        <v>3309573139</v>
      </c>
      <c r="S720" s="2">
        <v>3310529440</v>
      </c>
      <c r="T720" s="2">
        <v>0.87334741999999999</v>
      </c>
      <c r="U720" s="2">
        <v>0.87216702000000002</v>
      </c>
      <c r="V720" s="2">
        <v>8.7960899999999995E-2</v>
      </c>
      <c r="W720" s="2">
        <f t="shared" si="89"/>
        <v>0</v>
      </c>
      <c r="X720" s="2">
        <f t="shared" si="90"/>
        <v>0</v>
      </c>
      <c r="Y720" s="2">
        <f t="shared" si="91"/>
        <v>0</v>
      </c>
      <c r="Z720" s="2">
        <f t="shared" si="92"/>
        <v>0</v>
      </c>
      <c r="AA720" s="5" t="str">
        <f t="shared" si="96"/>
        <v/>
      </c>
      <c r="AB720" s="7">
        <f t="shared" si="93"/>
        <v>0.99125258000000005</v>
      </c>
      <c r="AC720" s="7">
        <f t="shared" si="94"/>
        <v>0.99243298000000002</v>
      </c>
      <c r="AD720" s="7">
        <f t="shared" si="95"/>
        <v>0.99979282000000003</v>
      </c>
    </row>
    <row r="721" spans="2:30" x14ac:dyDescent="0.2">
      <c r="B721" s="1">
        <v>718</v>
      </c>
      <c r="C721" s="2">
        <v>20241227672</v>
      </c>
      <c r="D721" s="2">
        <v>0</v>
      </c>
      <c r="E721" s="2">
        <v>99728200</v>
      </c>
      <c r="F721" s="2">
        <v>0.87744999999999995</v>
      </c>
      <c r="G721" s="2">
        <v>4.16</v>
      </c>
      <c r="H721" s="2">
        <v>5402369</v>
      </c>
      <c r="I721" s="2">
        <v>0</v>
      </c>
      <c r="J721" s="2">
        <v>4.0000000000000002E-4</v>
      </c>
      <c r="K721" s="2">
        <v>6.2799999999999995E-2</v>
      </c>
      <c r="L721" s="2" t="s">
        <v>598</v>
      </c>
      <c r="M721" s="2">
        <v>40285.232672270002</v>
      </c>
      <c r="N721" s="2">
        <v>0.89342122000000002</v>
      </c>
      <c r="O721" s="2">
        <v>0.89339999999999997</v>
      </c>
      <c r="P721" s="2">
        <v>4.4310399999999998E-3</v>
      </c>
      <c r="Q721" s="2">
        <v>100783875</v>
      </c>
      <c r="R721" s="2">
        <v>89094871</v>
      </c>
      <c r="S721" s="2">
        <v>89099290</v>
      </c>
      <c r="T721" s="2">
        <v>0.88284141000000005</v>
      </c>
      <c r="U721" s="2">
        <v>0.88389141999999998</v>
      </c>
      <c r="V721" s="2">
        <v>6.5657859999999998E-2</v>
      </c>
      <c r="W721" s="2">
        <f t="shared" si="89"/>
        <v>0</v>
      </c>
      <c r="X721" s="2">
        <f t="shared" si="90"/>
        <v>0</v>
      </c>
      <c r="Y721" s="2">
        <f t="shared" si="91"/>
        <v>0</v>
      </c>
      <c r="Z721" s="2">
        <f t="shared" si="92"/>
        <v>0</v>
      </c>
      <c r="AA721" s="5" t="str">
        <f t="shared" si="96"/>
        <v/>
      </c>
      <c r="AB721" s="7">
        <f t="shared" si="93"/>
        <v>0.98944141000000008</v>
      </c>
      <c r="AC721" s="7">
        <f t="shared" si="94"/>
        <v>0.99049142000000001</v>
      </c>
      <c r="AD721" s="7">
        <f t="shared" si="95"/>
        <v>0.99997877999999996</v>
      </c>
    </row>
    <row r="722" spans="2:30" x14ac:dyDescent="0.2">
      <c r="B722" s="1">
        <v>719</v>
      </c>
      <c r="C722" s="2">
        <v>20240102931</v>
      </c>
      <c r="D722" s="2">
        <v>0</v>
      </c>
      <c r="E722" s="2">
        <v>239184000</v>
      </c>
      <c r="F722" s="2">
        <v>0.87744999999999995</v>
      </c>
      <c r="G722" s="2">
        <v>2.02</v>
      </c>
      <c r="H722" s="2">
        <v>6278121</v>
      </c>
      <c r="I722" s="2">
        <v>182989083</v>
      </c>
      <c r="J722" s="2">
        <v>4.99E-2</v>
      </c>
      <c r="K722" s="2">
        <v>7.3800000000000004E-2</v>
      </c>
      <c r="L722" s="2" t="s">
        <v>599</v>
      </c>
      <c r="M722" s="2">
        <v>17919.690594539999</v>
      </c>
      <c r="N722" s="2">
        <v>0.87192287000000002</v>
      </c>
      <c r="O722" s="2">
        <v>0.87180000000000002</v>
      </c>
      <c r="P722" s="2">
        <v>1.0297509999999999E-2</v>
      </c>
      <c r="Q722" s="2">
        <v>236772450</v>
      </c>
      <c r="R722" s="2">
        <v>208525370</v>
      </c>
      <c r="S722" s="2">
        <v>208550000</v>
      </c>
      <c r="T722" s="2">
        <v>0.88073725999999997</v>
      </c>
      <c r="U722" s="2">
        <v>0.88042200000000004</v>
      </c>
      <c r="V722" s="2">
        <v>6.5657859999999998E-2</v>
      </c>
      <c r="W722" s="2">
        <f t="shared" si="89"/>
        <v>0</v>
      </c>
      <c r="X722" s="2">
        <f t="shared" si="90"/>
        <v>0</v>
      </c>
      <c r="Y722" s="2">
        <f t="shared" si="91"/>
        <v>0</v>
      </c>
      <c r="Z722" s="2">
        <f t="shared" si="92"/>
        <v>0</v>
      </c>
      <c r="AA722" s="5" t="str">
        <f t="shared" si="96"/>
        <v/>
      </c>
      <c r="AB722" s="7">
        <f t="shared" si="93"/>
        <v>0.99106274000000005</v>
      </c>
      <c r="AC722" s="7">
        <f t="shared" si="94"/>
        <v>0.99137799999999998</v>
      </c>
      <c r="AD722" s="7">
        <f t="shared" si="95"/>
        <v>0.99987713</v>
      </c>
    </row>
    <row r="723" spans="2:30" x14ac:dyDescent="0.2">
      <c r="B723" s="1">
        <v>720</v>
      </c>
      <c r="C723" s="2">
        <v>20240510038</v>
      </c>
      <c r="D723" s="2">
        <v>0</v>
      </c>
      <c r="E723" s="2">
        <v>46453000</v>
      </c>
      <c r="F723" s="2">
        <v>0.87744999999999995</v>
      </c>
      <c r="G723" s="2">
        <v>0.28999999999999998</v>
      </c>
      <c r="H723" s="2">
        <v>1986519</v>
      </c>
      <c r="I723" s="2">
        <v>0</v>
      </c>
      <c r="J723" s="2">
        <v>0</v>
      </c>
      <c r="K723" s="2">
        <v>4.7500000000000001E-2</v>
      </c>
      <c r="L723" s="2" t="s">
        <v>600</v>
      </c>
      <c r="M723" s="2">
        <v>48402.922226490002</v>
      </c>
      <c r="N723" s="2">
        <v>0.89983424000000001</v>
      </c>
      <c r="O723" s="2">
        <v>0.89970000000000006</v>
      </c>
      <c r="P723" s="2">
        <v>1.3303769999999999E-2</v>
      </c>
      <c r="Q723" s="2">
        <v>47353550</v>
      </c>
      <c r="R723" s="2">
        <v>41793820</v>
      </c>
      <c r="S723" s="2">
        <v>41800000</v>
      </c>
      <c r="T723" s="2">
        <v>0.88280694000000004</v>
      </c>
      <c r="U723" s="2">
        <v>0.88121989000000001</v>
      </c>
      <c r="V723" s="2">
        <v>0.14332138999999999</v>
      </c>
      <c r="W723" s="2">
        <f t="shared" si="89"/>
        <v>0</v>
      </c>
      <c r="X723" s="2">
        <f t="shared" si="90"/>
        <v>0</v>
      </c>
      <c r="Y723" s="2">
        <f t="shared" si="91"/>
        <v>0</v>
      </c>
      <c r="Z723" s="2">
        <f t="shared" si="92"/>
        <v>0</v>
      </c>
      <c r="AA723" s="5" t="str">
        <f t="shared" si="96"/>
        <v/>
      </c>
      <c r="AB723" s="7">
        <f t="shared" si="93"/>
        <v>0.98310693999999998</v>
      </c>
      <c r="AC723" s="7">
        <f t="shared" si="94"/>
        <v>0.98151988999999995</v>
      </c>
      <c r="AD723" s="7">
        <f t="shared" si="95"/>
        <v>0.99986576000000005</v>
      </c>
    </row>
    <row r="724" spans="2:30" x14ac:dyDescent="0.2">
      <c r="B724" s="1">
        <v>721</v>
      </c>
      <c r="C724" s="2">
        <v>20240703782</v>
      </c>
      <c r="D724" s="2">
        <v>0</v>
      </c>
      <c r="E724" s="2">
        <v>77390000</v>
      </c>
      <c r="F724" s="2">
        <v>0.87744999999999995</v>
      </c>
      <c r="G724" s="2">
        <v>0.53</v>
      </c>
      <c r="H724" s="2">
        <v>3638955</v>
      </c>
      <c r="I724" s="2">
        <v>0</v>
      </c>
      <c r="J724" s="2">
        <v>4.99E-2</v>
      </c>
      <c r="K724" s="2">
        <v>5.0799999999999998E-2</v>
      </c>
      <c r="L724" s="2" t="s">
        <v>601</v>
      </c>
      <c r="M724" s="2">
        <v>25111.592847309999</v>
      </c>
      <c r="N724" s="2">
        <v>0.87298902</v>
      </c>
      <c r="O724" s="2">
        <v>0.871</v>
      </c>
      <c r="P724" s="2">
        <v>0.19442822000000001</v>
      </c>
      <c r="Q724" s="2">
        <v>76316825</v>
      </c>
      <c r="R724" s="2">
        <v>67410152</v>
      </c>
      <c r="S724" s="2">
        <v>67560620</v>
      </c>
      <c r="T724" s="2">
        <v>0.88350342000000004</v>
      </c>
      <c r="U724" s="2">
        <v>0.88269153</v>
      </c>
      <c r="V724" s="2">
        <v>6.5657859999999998E-2</v>
      </c>
      <c r="W724" s="2">
        <f t="shared" si="89"/>
        <v>0</v>
      </c>
      <c r="X724" s="2">
        <f t="shared" si="90"/>
        <v>0</v>
      </c>
      <c r="Y724" s="2">
        <f t="shared" si="91"/>
        <v>0</v>
      </c>
      <c r="Z724" s="2">
        <f t="shared" si="92"/>
        <v>0</v>
      </c>
      <c r="AA724" s="5" t="str">
        <f t="shared" si="96"/>
        <v/>
      </c>
      <c r="AB724" s="7">
        <f t="shared" si="93"/>
        <v>0.98749657999999996</v>
      </c>
      <c r="AC724" s="7">
        <f t="shared" si="94"/>
        <v>0.98830846999999999</v>
      </c>
      <c r="AD724" s="7">
        <f t="shared" si="95"/>
        <v>0.99801097999999999</v>
      </c>
    </row>
    <row r="725" spans="2:30" x14ac:dyDescent="0.2">
      <c r="B725" s="1">
        <v>722</v>
      </c>
      <c r="C725" s="2">
        <v>20241140385</v>
      </c>
      <c r="D725" s="2">
        <v>0</v>
      </c>
      <c r="E725" s="2">
        <v>427577000</v>
      </c>
      <c r="F725" s="2">
        <v>0.87744999999999995</v>
      </c>
      <c r="G725" s="2">
        <v>1.21</v>
      </c>
      <c r="H725" s="2">
        <v>28132148</v>
      </c>
      <c r="I725" s="2">
        <v>353429544</v>
      </c>
      <c r="J725" s="2">
        <v>4.99E-2</v>
      </c>
      <c r="K725" s="2">
        <v>4.9099999999999998E-2</v>
      </c>
      <c r="L725" s="2" t="s">
        <v>602</v>
      </c>
      <c r="M725" s="2">
        <v>40864.779556840003</v>
      </c>
      <c r="N725" s="2">
        <v>0.88725072000000005</v>
      </c>
      <c r="O725" s="2">
        <v>0.88729999999999998</v>
      </c>
      <c r="P725" s="2">
        <v>2.245E-5</v>
      </c>
      <c r="Q725" s="2">
        <v>428423625</v>
      </c>
      <c r="R725" s="2">
        <v>379367904</v>
      </c>
      <c r="S725" s="2">
        <v>379368000</v>
      </c>
      <c r="T725" s="2">
        <v>0.88523733999999998</v>
      </c>
      <c r="U725" s="2">
        <v>0.88491527000000003</v>
      </c>
      <c r="V725" s="2">
        <v>6.5657859999999998E-2</v>
      </c>
      <c r="W725" s="2">
        <f t="shared" si="89"/>
        <v>0</v>
      </c>
      <c r="X725" s="2">
        <f t="shared" si="90"/>
        <v>0</v>
      </c>
      <c r="Y725" s="2">
        <f t="shared" si="91"/>
        <v>0</v>
      </c>
      <c r="Z725" s="2">
        <f t="shared" si="92"/>
        <v>0</v>
      </c>
      <c r="AA725" s="5" t="str">
        <f t="shared" si="96"/>
        <v/>
      </c>
      <c r="AB725" s="7">
        <f t="shared" si="93"/>
        <v>0.99793734000000001</v>
      </c>
      <c r="AC725" s="7">
        <f t="shared" si="94"/>
        <v>0.99761527000000005</v>
      </c>
      <c r="AD725" s="7">
        <f t="shared" si="95"/>
        <v>0.99995072000000007</v>
      </c>
    </row>
    <row r="726" spans="2:30" x14ac:dyDescent="0.2">
      <c r="B726" s="1">
        <v>723</v>
      </c>
      <c r="C726" s="2">
        <v>20240123901</v>
      </c>
      <c r="D726" s="2">
        <v>0</v>
      </c>
      <c r="E726" s="2">
        <v>385583000</v>
      </c>
      <c r="F726" s="2">
        <v>0.87744999999999995</v>
      </c>
      <c r="G726" s="2">
        <v>4.6399999999999997</v>
      </c>
      <c r="H726" s="2">
        <v>0</v>
      </c>
      <c r="I726" s="2">
        <v>0</v>
      </c>
      <c r="J726" s="2">
        <v>0</v>
      </c>
      <c r="K726" s="2">
        <v>0</v>
      </c>
      <c r="L726" s="2" t="s">
        <v>603</v>
      </c>
      <c r="M726" s="2">
        <v>47813.092504469998</v>
      </c>
      <c r="N726" s="2">
        <v>0.8684693</v>
      </c>
      <c r="O726" s="2">
        <v>0.86839999999999995</v>
      </c>
      <c r="P726" s="2">
        <v>3.27919E-3</v>
      </c>
      <c r="Q726" s="2">
        <v>381622150</v>
      </c>
      <c r="R726" s="2">
        <v>334854356</v>
      </c>
      <c r="S726" s="2">
        <v>334867000</v>
      </c>
      <c r="T726" s="2">
        <v>0.87830644999999996</v>
      </c>
      <c r="U726" s="2">
        <v>0.87704141999999996</v>
      </c>
      <c r="V726" s="2">
        <v>6.5657859999999998E-2</v>
      </c>
      <c r="W726" s="2">
        <f t="shared" si="89"/>
        <v>0</v>
      </c>
      <c r="X726" s="2">
        <f t="shared" si="90"/>
        <v>0</v>
      </c>
      <c r="Y726" s="2">
        <f t="shared" si="91"/>
        <v>0</v>
      </c>
      <c r="Z726" s="2">
        <f t="shared" si="92"/>
        <v>0</v>
      </c>
      <c r="AA726" s="5" t="str">
        <f t="shared" si="96"/>
        <v/>
      </c>
      <c r="AB726" s="7">
        <f t="shared" si="93"/>
        <v>0.99009354999999999</v>
      </c>
      <c r="AC726" s="7">
        <f t="shared" si="94"/>
        <v>0.99135857999999999</v>
      </c>
      <c r="AD726" s="7">
        <f t="shared" si="95"/>
        <v>0.99993069999999995</v>
      </c>
    </row>
    <row r="727" spans="2:30" x14ac:dyDescent="0.2">
      <c r="B727" s="1">
        <v>724</v>
      </c>
      <c r="C727" s="2">
        <v>20240347895</v>
      </c>
      <c r="D727" s="2">
        <v>1</v>
      </c>
      <c r="E727" s="2">
        <v>83960000</v>
      </c>
      <c r="F727" s="2">
        <v>0.87744999999999995</v>
      </c>
      <c r="G727" s="2">
        <v>0.23</v>
      </c>
      <c r="H727" s="2">
        <v>5206783</v>
      </c>
      <c r="I727" s="2">
        <v>0</v>
      </c>
      <c r="J727" s="2">
        <v>0.05</v>
      </c>
      <c r="K727" s="2">
        <v>4.9399999999999999E-2</v>
      </c>
      <c r="L727" s="2" t="s">
        <v>604</v>
      </c>
      <c r="M727" s="2">
        <v>41127.466351329997</v>
      </c>
      <c r="N727" s="2">
        <v>0.88376524999999995</v>
      </c>
      <c r="O727" s="2">
        <v>0.88349999999999995</v>
      </c>
      <c r="P727" s="2">
        <v>2.458194E-2</v>
      </c>
      <c r="Q727" s="2">
        <v>83813550</v>
      </c>
      <c r="R727" s="2">
        <v>74180291</v>
      </c>
      <c r="S727" s="2">
        <v>74200930</v>
      </c>
      <c r="T727" s="2">
        <v>0.88588635999999998</v>
      </c>
      <c r="U727" s="2">
        <v>0.88432186999999995</v>
      </c>
      <c r="V727" s="2">
        <v>0.24524533000000001</v>
      </c>
      <c r="W727" s="2">
        <f t="shared" si="89"/>
        <v>0</v>
      </c>
      <c r="X727" s="2">
        <f t="shared" si="90"/>
        <v>0</v>
      </c>
      <c r="Y727" s="2">
        <f t="shared" si="91"/>
        <v>0</v>
      </c>
      <c r="Z727" s="2">
        <f t="shared" si="92"/>
        <v>0</v>
      </c>
      <c r="AA727" s="5" t="str">
        <f t="shared" si="96"/>
        <v/>
      </c>
      <c r="AB727" s="7">
        <f t="shared" si="93"/>
        <v>0.99761363999999997</v>
      </c>
      <c r="AC727" s="7">
        <f t="shared" si="94"/>
        <v>0.99917813</v>
      </c>
      <c r="AD727" s="7">
        <f t="shared" si="95"/>
        <v>0.99973475000000001</v>
      </c>
    </row>
    <row r="728" spans="2:30" x14ac:dyDescent="0.2">
      <c r="B728" s="1">
        <v>725</v>
      </c>
      <c r="C728" s="2">
        <v>20240532833</v>
      </c>
      <c r="D728" s="2">
        <v>0</v>
      </c>
      <c r="E728" s="2">
        <v>17599097000</v>
      </c>
      <c r="F728" s="2">
        <v>0.79995000000000005</v>
      </c>
      <c r="G728" s="2">
        <v>1.43</v>
      </c>
      <c r="H728" s="2">
        <v>1638004783</v>
      </c>
      <c r="I728" s="2">
        <v>0</v>
      </c>
      <c r="J728" s="2">
        <v>0</v>
      </c>
      <c r="K728" s="2">
        <v>1.23E-2</v>
      </c>
      <c r="L728" s="2" t="s">
        <v>22</v>
      </c>
      <c r="M728" s="2">
        <v>1640</v>
      </c>
      <c r="N728" s="2">
        <v>0.82172107999999999</v>
      </c>
      <c r="O728" s="2">
        <v>0.82140000000000002</v>
      </c>
      <c r="P728" s="2">
        <v>2.999572E-2</v>
      </c>
      <c r="Q728" s="2">
        <v>17661837825</v>
      </c>
      <c r="R728" s="2">
        <v>14456270025</v>
      </c>
      <c r="S728" s="2">
        <v>14461549000</v>
      </c>
      <c r="T728" s="2">
        <v>0.81467407999999997</v>
      </c>
      <c r="U728" s="2">
        <v>0.81676557000000005</v>
      </c>
      <c r="V728" s="2">
        <v>0.12403268000000001</v>
      </c>
      <c r="W728" s="2">
        <f t="shared" si="89"/>
        <v>0</v>
      </c>
      <c r="X728" s="2">
        <f t="shared" si="90"/>
        <v>0</v>
      </c>
      <c r="Y728" s="2">
        <f t="shared" si="91"/>
        <v>0</v>
      </c>
      <c r="Z728" s="2">
        <f t="shared" si="92"/>
        <v>0</v>
      </c>
      <c r="AA728" s="5" t="str">
        <f t="shared" si="96"/>
        <v/>
      </c>
      <c r="AB728" s="7">
        <f t="shared" si="93"/>
        <v>0.99327407999999995</v>
      </c>
      <c r="AC728" s="7">
        <f t="shared" si="94"/>
        <v>0.99536557000000003</v>
      </c>
      <c r="AD728" s="7">
        <f t="shared" si="95"/>
        <v>0.99967892000000003</v>
      </c>
    </row>
    <row r="729" spans="2:30" x14ac:dyDescent="0.2">
      <c r="B729" s="1">
        <v>726</v>
      </c>
      <c r="C729" s="2">
        <v>20240902903</v>
      </c>
      <c r="D729" s="2">
        <v>0</v>
      </c>
      <c r="E729" s="2">
        <v>193600000</v>
      </c>
      <c r="F729" s="2">
        <v>0.87744999999999995</v>
      </c>
      <c r="G729" s="2">
        <v>0.43</v>
      </c>
      <c r="H729" s="2">
        <v>14570664</v>
      </c>
      <c r="I729" s="2">
        <v>0</v>
      </c>
      <c r="J729" s="2">
        <v>4.99E-2</v>
      </c>
      <c r="K729" s="2">
        <v>3.7499999999999999E-2</v>
      </c>
      <c r="L729" s="2" t="s">
        <v>605</v>
      </c>
      <c r="M729" s="2">
        <v>37556.63460849</v>
      </c>
      <c r="N729" s="2">
        <v>0.88822990999999996</v>
      </c>
      <c r="O729" s="2">
        <v>0.88790000000000002</v>
      </c>
      <c r="P729" s="2">
        <v>3.3230889999999999E-2</v>
      </c>
      <c r="Q729" s="2">
        <v>193870125</v>
      </c>
      <c r="R729" s="2">
        <v>171896976</v>
      </c>
      <c r="S729" s="2">
        <v>171961311</v>
      </c>
      <c r="T729" s="2">
        <v>0.88682156999999995</v>
      </c>
      <c r="U729" s="2">
        <v>0.88653546000000005</v>
      </c>
      <c r="V729" s="2">
        <v>6.5657859999999998E-2</v>
      </c>
      <c r="W729" s="2">
        <f t="shared" si="89"/>
        <v>0</v>
      </c>
      <c r="X729" s="2">
        <f t="shared" si="90"/>
        <v>0</v>
      </c>
      <c r="Y729" s="2">
        <f t="shared" si="91"/>
        <v>0</v>
      </c>
      <c r="Z729" s="2">
        <f t="shared" si="92"/>
        <v>0</v>
      </c>
      <c r="AA729" s="5" t="str">
        <f t="shared" si="96"/>
        <v/>
      </c>
      <c r="AB729" s="7">
        <f t="shared" si="93"/>
        <v>0.99892156999999993</v>
      </c>
      <c r="AC729" s="7">
        <f t="shared" si="94"/>
        <v>0.99863546000000003</v>
      </c>
      <c r="AD729" s="7">
        <f t="shared" si="95"/>
        <v>0.99967009000000007</v>
      </c>
    </row>
    <row r="730" spans="2:30" x14ac:dyDescent="0.2">
      <c r="B730" s="1">
        <v>727</v>
      </c>
      <c r="C730" s="2">
        <v>20240125812</v>
      </c>
      <c r="D730" s="2">
        <v>0</v>
      </c>
      <c r="E730" s="2">
        <v>198000000</v>
      </c>
      <c r="F730" s="2">
        <v>0.87744999999999995</v>
      </c>
      <c r="G730" s="2">
        <v>0.03</v>
      </c>
      <c r="H730" s="2">
        <v>9872990</v>
      </c>
      <c r="I730" s="2">
        <v>0</v>
      </c>
      <c r="J730" s="2">
        <v>6.2E-2</v>
      </c>
      <c r="K730" s="2">
        <v>0</v>
      </c>
      <c r="L730" s="2" t="s">
        <v>606</v>
      </c>
      <c r="M730" s="2">
        <v>32694.546856450001</v>
      </c>
      <c r="N730" s="2">
        <v>0.88595447000000005</v>
      </c>
      <c r="O730" s="2">
        <v>0.88529999999999998</v>
      </c>
      <c r="P730" s="2">
        <v>6.9562120000000005E-2</v>
      </c>
      <c r="Q730" s="2">
        <v>198383175</v>
      </c>
      <c r="R730" s="2">
        <v>175281252</v>
      </c>
      <c r="S730" s="2">
        <v>175418985</v>
      </c>
      <c r="T730" s="2">
        <v>0.88586511000000001</v>
      </c>
      <c r="U730" s="2">
        <v>0.88273084999999996</v>
      </c>
      <c r="V730" s="2">
        <v>0.83914482999999995</v>
      </c>
      <c r="W730" s="2">
        <f t="shared" si="89"/>
        <v>1</v>
      </c>
      <c r="X730" s="2">
        <f t="shared" si="90"/>
        <v>0</v>
      </c>
      <c r="Y730" s="2">
        <f t="shared" si="91"/>
        <v>0</v>
      </c>
      <c r="Z730" s="2">
        <f t="shared" si="92"/>
        <v>0</v>
      </c>
      <c r="AA730" s="5" t="str">
        <f t="shared" si="96"/>
        <v>Y</v>
      </c>
      <c r="AB730" s="7">
        <f t="shared" si="93"/>
        <v>0.99943488999999996</v>
      </c>
      <c r="AC730" s="7">
        <f t="shared" si="94"/>
        <v>0.99743084999999998</v>
      </c>
      <c r="AD730" s="7">
        <f t="shared" si="95"/>
        <v>0.99934552999999993</v>
      </c>
    </row>
    <row r="731" spans="2:30" x14ac:dyDescent="0.2">
      <c r="B731" s="1">
        <v>728</v>
      </c>
      <c r="C731" s="2">
        <v>20240724201</v>
      </c>
      <c r="D731" s="2">
        <v>0</v>
      </c>
      <c r="E731" s="2">
        <v>62190000</v>
      </c>
      <c r="F731" s="2">
        <v>0.87744999999999995</v>
      </c>
      <c r="G731" s="2">
        <v>1.48</v>
      </c>
      <c r="H731" s="2">
        <v>3238587</v>
      </c>
      <c r="I731" s="2">
        <v>0</v>
      </c>
      <c r="J731" s="2">
        <v>4.99E-2</v>
      </c>
      <c r="K731" s="2">
        <v>3.73E-2</v>
      </c>
      <c r="L731" s="2" t="s">
        <v>607</v>
      </c>
      <c r="M731" s="2">
        <v>38215.555783809999</v>
      </c>
      <c r="N731" s="2">
        <v>0.88175590999999998</v>
      </c>
      <c r="O731" s="2">
        <v>0.88160000000000005</v>
      </c>
      <c r="P731" s="2">
        <v>1.3671010000000001E-2</v>
      </c>
      <c r="Q731" s="2">
        <v>62033175</v>
      </c>
      <c r="R731" s="2">
        <v>54827898</v>
      </c>
      <c r="S731" s="2">
        <v>54836400</v>
      </c>
      <c r="T731" s="2">
        <v>0.88335949000000002</v>
      </c>
      <c r="U731" s="2">
        <v>0.88356891000000004</v>
      </c>
      <c r="V731" s="2">
        <v>6.5657859999999998E-2</v>
      </c>
      <c r="W731" s="2">
        <f t="shared" si="89"/>
        <v>0</v>
      </c>
      <c r="X731" s="2">
        <f t="shared" si="90"/>
        <v>0</v>
      </c>
      <c r="Y731" s="2">
        <f t="shared" si="91"/>
        <v>0</v>
      </c>
      <c r="Z731" s="2">
        <f t="shared" si="92"/>
        <v>0</v>
      </c>
      <c r="AA731" s="5" t="str">
        <f t="shared" si="96"/>
        <v/>
      </c>
      <c r="AB731" s="7">
        <f t="shared" si="93"/>
        <v>0.99824051000000003</v>
      </c>
      <c r="AC731" s="7">
        <f t="shared" si="94"/>
        <v>0.99803109000000001</v>
      </c>
      <c r="AD731" s="7">
        <f t="shared" si="95"/>
        <v>0.99984409000000007</v>
      </c>
    </row>
    <row r="732" spans="2:30" x14ac:dyDescent="0.2">
      <c r="B732" s="1">
        <v>729</v>
      </c>
      <c r="C732" s="2">
        <v>20240238448</v>
      </c>
      <c r="D732" s="2">
        <v>0</v>
      </c>
      <c r="E732" s="2">
        <v>171873000</v>
      </c>
      <c r="F732" s="2">
        <v>0.87744999999999995</v>
      </c>
      <c r="G732" s="2">
        <v>0.33</v>
      </c>
      <c r="H732" s="2">
        <v>8192349</v>
      </c>
      <c r="I732" s="2">
        <v>0</v>
      </c>
      <c r="J732" s="2">
        <v>0</v>
      </c>
      <c r="K732" s="2">
        <v>5.1499999999999997E-2</v>
      </c>
      <c r="L732" s="2" t="s">
        <v>608</v>
      </c>
      <c r="M732" s="2">
        <v>31992.931754929999</v>
      </c>
      <c r="N732" s="2">
        <v>0.88517219000000003</v>
      </c>
      <c r="O732" s="2">
        <v>0.88490000000000002</v>
      </c>
      <c r="P732" s="2">
        <v>2.5954049999999999E-2</v>
      </c>
      <c r="Q732" s="2">
        <v>172190575</v>
      </c>
      <c r="R732" s="2">
        <v>152092592</v>
      </c>
      <c r="S732" s="2">
        <v>152137200</v>
      </c>
      <c r="T732" s="2">
        <v>0.88372070000000003</v>
      </c>
      <c r="U732" s="2">
        <v>0.88230686999999997</v>
      </c>
      <c r="V732" s="2">
        <v>0.11507609000000001</v>
      </c>
      <c r="W732" s="2">
        <f t="shared" si="89"/>
        <v>0</v>
      </c>
      <c r="X732" s="2">
        <f t="shared" si="90"/>
        <v>0</v>
      </c>
      <c r="Y732" s="2">
        <f t="shared" si="91"/>
        <v>0</v>
      </c>
      <c r="Z732" s="2">
        <f t="shared" si="92"/>
        <v>0</v>
      </c>
      <c r="AA732" s="5" t="str">
        <f t="shared" si="96"/>
        <v/>
      </c>
      <c r="AB732" s="7">
        <f t="shared" si="93"/>
        <v>0.99882070000000001</v>
      </c>
      <c r="AC732" s="7">
        <f t="shared" si="94"/>
        <v>0.99740686999999995</v>
      </c>
      <c r="AD732" s="7">
        <f t="shared" si="95"/>
        <v>0.99972780999999999</v>
      </c>
    </row>
    <row r="733" spans="2:30" x14ac:dyDescent="0.2">
      <c r="B733" s="1">
        <v>730</v>
      </c>
      <c r="C733" s="2">
        <v>20240125132</v>
      </c>
      <c r="D733" s="2">
        <v>0</v>
      </c>
      <c r="E733" s="2">
        <v>58930000</v>
      </c>
      <c r="F733" s="2">
        <v>0.87744999999999995</v>
      </c>
      <c r="G733" s="2">
        <v>0.45</v>
      </c>
      <c r="H733" s="2">
        <v>3378920</v>
      </c>
      <c r="I733" s="2">
        <v>0</v>
      </c>
      <c r="J733" s="2">
        <v>4.99E-2</v>
      </c>
      <c r="K733" s="2">
        <v>5.1900000000000002E-2</v>
      </c>
      <c r="L733" s="2" t="s">
        <v>609</v>
      </c>
      <c r="M733" s="2">
        <v>23881.400782969999</v>
      </c>
      <c r="N733" s="2">
        <v>0.88068963</v>
      </c>
      <c r="O733" s="2">
        <v>0.88049999999999995</v>
      </c>
      <c r="P733" s="2">
        <v>1.7130490000000002E-2</v>
      </c>
      <c r="Q733" s="2">
        <v>58664150</v>
      </c>
      <c r="R733" s="2">
        <v>51888945</v>
      </c>
      <c r="S733" s="2">
        <v>51899040</v>
      </c>
      <c r="T733" s="2">
        <v>0.88445795000000005</v>
      </c>
      <c r="U733" s="2">
        <v>0.88401412000000001</v>
      </c>
      <c r="V733" s="2">
        <v>6.5657859999999998E-2</v>
      </c>
      <c r="W733" s="2">
        <f t="shared" si="89"/>
        <v>0</v>
      </c>
      <c r="X733" s="2">
        <f t="shared" si="90"/>
        <v>0</v>
      </c>
      <c r="Y733" s="2">
        <f t="shared" si="91"/>
        <v>0</v>
      </c>
      <c r="Z733" s="2">
        <f t="shared" si="92"/>
        <v>0</v>
      </c>
      <c r="AA733" s="5" t="str">
        <f t="shared" si="96"/>
        <v/>
      </c>
      <c r="AB733" s="7">
        <f t="shared" si="93"/>
        <v>0.9960420499999999</v>
      </c>
      <c r="AC733" s="7">
        <f t="shared" si="94"/>
        <v>0.99648587999999994</v>
      </c>
      <c r="AD733" s="7">
        <f t="shared" si="95"/>
        <v>0.99981036999999995</v>
      </c>
    </row>
    <row r="734" spans="2:30" x14ac:dyDescent="0.2">
      <c r="B734" s="1">
        <v>731</v>
      </c>
      <c r="C734" s="2">
        <v>20240603171</v>
      </c>
      <c r="D734" s="2">
        <v>0</v>
      </c>
      <c r="E734" s="2">
        <v>95000000</v>
      </c>
      <c r="F734" s="2">
        <v>0.87744999999999995</v>
      </c>
      <c r="G734" s="2">
        <v>0.4</v>
      </c>
      <c r="H734" s="2">
        <v>3842493</v>
      </c>
      <c r="I734" s="2">
        <v>0</v>
      </c>
      <c r="J734" s="2">
        <v>0</v>
      </c>
      <c r="K734" s="2">
        <v>4.5199999999999997E-2</v>
      </c>
      <c r="L734" s="2" t="s">
        <v>22</v>
      </c>
      <c r="M734" s="2">
        <v>1640</v>
      </c>
      <c r="N734" s="2">
        <v>0.97</v>
      </c>
      <c r="O734" s="2">
        <v>0.89629999999999999</v>
      </c>
      <c r="P734" s="2">
        <v>7.3726936800000002</v>
      </c>
      <c r="Q734" s="2">
        <v>96501275</v>
      </c>
      <c r="R734" s="2">
        <v>85145941</v>
      </c>
      <c r="S734" s="2">
        <v>92150000</v>
      </c>
      <c r="T734" s="2">
        <v>0.88322160999999999</v>
      </c>
      <c r="U734" s="2">
        <v>0.88133435000000004</v>
      </c>
      <c r="V734" s="2">
        <v>7.9024780000000003E-2</v>
      </c>
      <c r="W734" s="2">
        <f t="shared" si="89"/>
        <v>0</v>
      </c>
      <c r="X734" s="2">
        <f t="shared" si="90"/>
        <v>0</v>
      </c>
      <c r="Y734" s="2">
        <f t="shared" si="91"/>
        <v>0</v>
      </c>
      <c r="Z734" s="2">
        <f t="shared" si="92"/>
        <v>0</v>
      </c>
      <c r="AA734" s="5" t="str">
        <f t="shared" si="96"/>
        <v/>
      </c>
      <c r="AB734" s="7">
        <f t="shared" si="93"/>
        <v>0.98692161</v>
      </c>
      <c r="AC734" s="7">
        <f t="shared" si="94"/>
        <v>0.98503435000000006</v>
      </c>
      <c r="AD734" s="7">
        <f t="shared" si="95"/>
        <v>0.92630000000000001</v>
      </c>
    </row>
    <row r="735" spans="2:30" x14ac:dyDescent="0.2">
      <c r="B735" s="1">
        <v>732</v>
      </c>
      <c r="C735" s="2">
        <v>20241202412</v>
      </c>
      <c r="D735" s="2">
        <v>0</v>
      </c>
      <c r="E735" s="2">
        <v>226494000</v>
      </c>
      <c r="F735" s="2">
        <v>0.87744999999999995</v>
      </c>
      <c r="G735" s="2">
        <v>2.23</v>
      </c>
      <c r="H735" s="2">
        <v>14974336</v>
      </c>
      <c r="I735" s="2">
        <v>188631322</v>
      </c>
      <c r="J735" s="2">
        <v>6.2E-2</v>
      </c>
      <c r="K735" s="2">
        <v>7.3400000000000007E-2</v>
      </c>
      <c r="L735" s="2" t="s">
        <v>610</v>
      </c>
      <c r="M735" s="2">
        <v>41978.350314650001</v>
      </c>
      <c r="N735" s="2">
        <v>0.88488259999999996</v>
      </c>
      <c r="O735" s="2">
        <v>0.88480000000000003</v>
      </c>
      <c r="P735" s="2">
        <v>6.7224700000000004E-3</v>
      </c>
      <c r="Q735" s="2">
        <v>226303800</v>
      </c>
      <c r="R735" s="2">
        <v>200405374</v>
      </c>
      <c r="S735" s="2">
        <v>200420600</v>
      </c>
      <c r="T735" s="2">
        <v>0.88434007000000003</v>
      </c>
      <c r="U735" s="2">
        <v>0.88505354999999997</v>
      </c>
      <c r="V735" s="2">
        <v>6.5657859999999998E-2</v>
      </c>
      <c r="W735" s="2">
        <f t="shared" si="89"/>
        <v>0</v>
      </c>
      <c r="X735" s="2">
        <f t="shared" si="90"/>
        <v>0</v>
      </c>
      <c r="Y735" s="2">
        <f t="shared" si="91"/>
        <v>0</v>
      </c>
      <c r="Z735" s="2">
        <f t="shared" si="92"/>
        <v>0</v>
      </c>
      <c r="AA735" s="5" t="str">
        <f t="shared" si="96"/>
        <v/>
      </c>
      <c r="AB735" s="7">
        <f t="shared" si="93"/>
        <v>0.99954007</v>
      </c>
      <c r="AC735" s="7">
        <f t="shared" si="94"/>
        <v>0.99974645000000006</v>
      </c>
      <c r="AD735" s="7">
        <f t="shared" si="95"/>
        <v>0.99991740000000007</v>
      </c>
    </row>
    <row r="736" spans="2:30" x14ac:dyDescent="0.2">
      <c r="B736" s="1">
        <v>733</v>
      </c>
      <c r="C736" s="2">
        <v>20240437814</v>
      </c>
      <c r="D736" s="2">
        <v>0</v>
      </c>
      <c r="E736" s="2">
        <v>94641000</v>
      </c>
      <c r="F736" s="2">
        <v>0.87744999999999995</v>
      </c>
      <c r="G736" s="2">
        <v>1.39</v>
      </c>
      <c r="H736" s="2">
        <v>0</v>
      </c>
      <c r="I736" s="2">
        <v>0</v>
      </c>
      <c r="J736" s="2">
        <v>4.99E-2</v>
      </c>
      <c r="K736" s="2">
        <v>0</v>
      </c>
      <c r="L736" s="2" t="s">
        <v>611</v>
      </c>
      <c r="M736" s="2">
        <v>69300.231580520005</v>
      </c>
      <c r="N736" s="2">
        <v>0.87888632</v>
      </c>
      <c r="O736" s="2">
        <v>0.87890000000000001</v>
      </c>
      <c r="P736" s="2">
        <v>3.2016E-4</v>
      </c>
      <c r="Q736" s="2">
        <v>94795575</v>
      </c>
      <c r="R736" s="2">
        <v>83178377</v>
      </c>
      <c r="S736" s="2">
        <v>83178680</v>
      </c>
      <c r="T736" s="2">
        <v>0.87800235000000004</v>
      </c>
      <c r="U736" s="2">
        <v>0.87798087000000002</v>
      </c>
      <c r="V736" s="2">
        <v>6.5657859999999998E-2</v>
      </c>
      <c r="W736" s="2">
        <f t="shared" si="89"/>
        <v>0</v>
      </c>
      <c r="X736" s="2">
        <f t="shared" si="90"/>
        <v>0</v>
      </c>
      <c r="Y736" s="2">
        <f t="shared" si="91"/>
        <v>0</v>
      </c>
      <c r="Z736" s="2">
        <f t="shared" si="92"/>
        <v>0</v>
      </c>
      <c r="AA736" s="5" t="str">
        <f t="shared" si="96"/>
        <v/>
      </c>
      <c r="AB736" s="7">
        <f t="shared" si="93"/>
        <v>0.99910235000000003</v>
      </c>
      <c r="AC736" s="7">
        <f t="shared" si="94"/>
        <v>0.99908087000000001</v>
      </c>
      <c r="AD736" s="7">
        <f t="shared" si="95"/>
        <v>0.99998631999999998</v>
      </c>
    </row>
    <row r="737" spans="2:30" x14ac:dyDescent="0.2">
      <c r="B737" s="1">
        <v>734</v>
      </c>
      <c r="C737" s="2">
        <v>20240600062</v>
      </c>
      <c r="D737" s="2">
        <v>0</v>
      </c>
      <c r="E737" s="2">
        <v>214467000</v>
      </c>
      <c r="F737" s="2">
        <v>0.87744999999999995</v>
      </c>
      <c r="G737" s="2">
        <v>3.76</v>
      </c>
      <c r="H737" s="2">
        <v>14770261</v>
      </c>
      <c r="I737" s="2">
        <v>177848724</v>
      </c>
      <c r="J737" s="2">
        <v>0</v>
      </c>
      <c r="K737" s="2">
        <v>4.58E-2</v>
      </c>
      <c r="L737" s="2" t="s">
        <v>22</v>
      </c>
      <c r="M737" s="2">
        <v>1640</v>
      </c>
      <c r="N737" s="2">
        <v>0.87819557000000004</v>
      </c>
      <c r="O737" s="2">
        <v>0.87819999999999998</v>
      </c>
      <c r="P737" s="2">
        <v>2.4665799999999999E-3</v>
      </c>
      <c r="Q737" s="2">
        <v>212580300</v>
      </c>
      <c r="R737" s="2">
        <v>188338680</v>
      </c>
      <c r="S737" s="2">
        <v>188343970</v>
      </c>
      <c r="T737" s="2">
        <v>0.88590338999999996</v>
      </c>
      <c r="U737" s="2">
        <v>0.88475437000000001</v>
      </c>
      <c r="V737" s="2">
        <v>6.5657859999999998E-2</v>
      </c>
      <c r="W737" s="2">
        <f t="shared" si="89"/>
        <v>0</v>
      </c>
      <c r="X737" s="2">
        <f t="shared" si="90"/>
        <v>0</v>
      </c>
      <c r="Y737" s="2">
        <f t="shared" si="91"/>
        <v>0</v>
      </c>
      <c r="Z737" s="2">
        <f t="shared" si="92"/>
        <v>0</v>
      </c>
      <c r="AA737" s="5" t="str">
        <f t="shared" si="96"/>
        <v/>
      </c>
      <c r="AB737" s="7">
        <f t="shared" si="93"/>
        <v>0.99229661000000002</v>
      </c>
      <c r="AC737" s="7">
        <f t="shared" si="94"/>
        <v>0.99344562999999997</v>
      </c>
      <c r="AD737" s="7">
        <f t="shared" si="95"/>
        <v>0.99999557000000006</v>
      </c>
    </row>
    <row r="738" spans="2:30" x14ac:dyDescent="0.2">
      <c r="B738" s="1">
        <v>735</v>
      </c>
      <c r="C738" s="2">
        <v>20240349726</v>
      </c>
      <c r="D738" s="2">
        <v>0</v>
      </c>
      <c r="E738" s="2">
        <v>32684000</v>
      </c>
      <c r="F738" s="2">
        <v>0.87744999999999995</v>
      </c>
      <c r="G738" s="2">
        <v>7.0000000000000007E-2</v>
      </c>
      <c r="H738" s="2">
        <v>372826</v>
      </c>
      <c r="I738" s="2">
        <v>0</v>
      </c>
      <c r="J738" s="2">
        <v>5.5899999999999998E-2</v>
      </c>
      <c r="K738" s="2">
        <v>4.0500000000000001E-2</v>
      </c>
      <c r="L738" s="2" t="s">
        <v>612</v>
      </c>
      <c r="M738" s="2">
        <v>23944.391684779999</v>
      </c>
      <c r="N738" s="2">
        <v>0.87778025999999998</v>
      </c>
      <c r="O738" s="2">
        <v>0.87509999999999999</v>
      </c>
      <c r="P738" s="2">
        <v>0.26472279999999998</v>
      </c>
      <c r="Q738" s="2">
        <v>32545625</v>
      </c>
      <c r="R738" s="2">
        <v>28602848</v>
      </c>
      <c r="S738" s="2">
        <v>28689370</v>
      </c>
      <c r="T738" s="2">
        <v>0.88282808000000002</v>
      </c>
      <c r="U738" s="2">
        <v>0.87914784999999995</v>
      </c>
      <c r="V738" s="2">
        <v>0.56096391000000001</v>
      </c>
      <c r="W738" s="2">
        <f t="shared" si="89"/>
        <v>0</v>
      </c>
      <c r="X738" s="2">
        <f t="shared" si="90"/>
        <v>0</v>
      </c>
      <c r="Y738" s="2">
        <f t="shared" si="91"/>
        <v>1</v>
      </c>
      <c r="Z738" s="2">
        <f t="shared" si="92"/>
        <v>0</v>
      </c>
      <c r="AA738" s="5" t="str">
        <f t="shared" si="96"/>
        <v/>
      </c>
      <c r="AB738" s="7">
        <f t="shared" si="93"/>
        <v>0.99227191999999997</v>
      </c>
      <c r="AC738" s="7">
        <f t="shared" si="94"/>
        <v>0.99595215000000004</v>
      </c>
      <c r="AD738" s="7">
        <f t="shared" si="95"/>
        <v>0.99731974000000001</v>
      </c>
    </row>
    <row r="739" spans="2:30" x14ac:dyDescent="0.2">
      <c r="B739" s="1">
        <v>736</v>
      </c>
      <c r="C739" s="2">
        <v>20240509311</v>
      </c>
      <c r="D739" s="2">
        <v>0</v>
      </c>
      <c r="E739" s="2">
        <v>59205300</v>
      </c>
      <c r="F739" s="2">
        <v>0.87744999999999995</v>
      </c>
      <c r="G739" s="2">
        <v>3.12</v>
      </c>
      <c r="H739" s="2">
        <v>3644586</v>
      </c>
      <c r="I739" s="2">
        <v>0</v>
      </c>
      <c r="J739" s="2">
        <v>0</v>
      </c>
      <c r="K739" s="2">
        <v>6.2600000000000003E-2</v>
      </c>
      <c r="L739" s="2" t="s">
        <v>613</v>
      </c>
      <c r="M739" s="2">
        <v>50489.973899149998</v>
      </c>
      <c r="N739" s="2">
        <v>0.88357461000000004</v>
      </c>
      <c r="O739" s="2">
        <v>0.88349999999999995</v>
      </c>
      <c r="P739" s="2">
        <v>2.7480600000000001E-3</v>
      </c>
      <c r="Q739" s="2">
        <v>59107675</v>
      </c>
      <c r="R739" s="2">
        <v>52310673</v>
      </c>
      <c r="S739" s="2">
        <v>52312300</v>
      </c>
      <c r="T739" s="2">
        <v>0.88347483999999998</v>
      </c>
      <c r="U739" s="2">
        <v>0.88566683999999996</v>
      </c>
      <c r="V739" s="2">
        <v>6.5657859999999998E-2</v>
      </c>
      <c r="W739" s="2">
        <f t="shared" si="89"/>
        <v>0</v>
      </c>
      <c r="X739" s="2">
        <f t="shared" si="90"/>
        <v>0</v>
      </c>
      <c r="Y739" s="2">
        <f t="shared" si="91"/>
        <v>0</v>
      </c>
      <c r="Z739" s="2">
        <f t="shared" si="92"/>
        <v>0</v>
      </c>
      <c r="AA739" s="5" t="str">
        <f t="shared" si="96"/>
        <v/>
      </c>
      <c r="AB739" s="7">
        <f t="shared" si="93"/>
        <v>0.99997484000000003</v>
      </c>
      <c r="AC739" s="7">
        <f t="shared" si="94"/>
        <v>0.99783316</v>
      </c>
      <c r="AD739" s="7">
        <f t="shared" si="95"/>
        <v>0.99992538999999991</v>
      </c>
    </row>
    <row r="740" spans="2:30" x14ac:dyDescent="0.2">
      <c r="B740" s="1">
        <v>737</v>
      </c>
      <c r="C740" s="2">
        <v>20241007214</v>
      </c>
      <c r="D740" s="2">
        <v>0</v>
      </c>
      <c r="E740" s="2">
        <v>41664000</v>
      </c>
      <c r="F740" s="2">
        <v>0.87744999999999995</v>
      </c>
      <c r="G740" s="2">
        <v>8.5</v>
      </c>
      <c r="H740" s="2">
        <v>790406</v>
      </c>
      <c r="I740" s="2">
        <v>0</v>
      </c>
      <c r="J740" s="2">
        <v>4.99E-2</v>
      </c>
      <c r="K740" s="2">
        <v>7.0599999999999996E-2</v>
      </c>
      <c r="L740" s="2" t="s">
        <v>614</v>
      </c>
      <c r="M740" s="2">
        <v>40987.394319450003</v>
      </c>
      <c r="N740" s="2">
        <v>0.88120463999999998</v>
      </c>
      <c r="O740" s="2">
        <v>0.88119999999999998</v>
      </c>
      <c r="P740" s="2">
        <v>9.7685999999999997E-4</v>
      </c>
      <c r="Q740" s="2">
        <v>41731425</v>
      </c>
      <c r="R740" s="2">
        <v>36714103</v>
      </c>
      <c r="S740" s="2">
        <v>36714510</v>
      </c>
      <c r="T740" s="2">
        <v>0.87904709000000003</v>
      </c>
      <c r="U740" s="2">
        <v>0.88185988999999998</v>
      </c>
      <c r="V740" s="2">
        <v>6.5657859999999998E-2</v>
      </c>
      <c r="W740" s="2">
        <f t="shared" si="89"/>
        <v>0</v>
      </c>
      <c r="X740" s="2">
        <f t="shared" si="90"/>
        <v>0</v>
      </c>
      <c r="Y740" s="2">
        <f t="shared" si="91"/>
        <v>0</v>
      </c>
      <c r="Z740" s="2">
        <f t="shared" si="92"/>
        <v>0</v>
      </c>
      <c r="AA740" s="5" t="str">
        <f t="shared" si="96"/>
        <v/>
      </c>
      <c r="AB740" s="7">
        <f t="shared" si="93"/>
        <v>0.99784709000000005</v>
      </c>
      <c r="AC740" s="7">
        <f t="shared" si="94"/>
        <v>0.99934011</v>
      </c>
      <c r="AD740" s="7">
        <f t="shared" si="95"/>
        <v>0.99999536</v>
      </c>
    </row>
    <row r="741" spans="2:30" x14ac:dyDescent="0.2">
      <c r="B741" s="1">
        <v>738</v>
      </c>
      <c r="C741" s="2">
        <v>20240511062</v>
      </c>
      <c r="D741" s="2">
        <v>1</v>
      </c>
      <c r="E741" s="2">
        <v>36560000</v>
      </c>
      <c r="F741" s="2">
        <v>0.87744999999999995</v>
      </c>
      <c r="G741" s="2">
        <v>0.48</v>
      </c>
      <c r="H741" s="2">
        <v>1606459</v>
      </c>
      <c r="I741" s="2">
        <v>0</v>
      </c>
      <c r="J741" s="2">
        <v>0</v>
      </c>
      <c r="K741" s="2">
        <v>5.6899999999999999E-2</v>
      </c>
      <c r="L741" s="2" t="s">
        <v>615</v>
      </c>
      <c r="M741" s="2">
        <v>50768.537421740002</v>
      </c>
      <c r="N741" s="2">
        <v>0.88157549000000002</v>
      </c>
      <c r="O741" s="2">
        <v>0.88119999999999998</v>
      </c>
      <c r="P741" s="2">
        <v>4.1821659999999997E-2</v>
      </c>
      <c r="Q741" s="2">
        <v>36490100</v>
      </c>
      <c r="R741" s="2">
        <v>32215110</v>
      </c>
      <c r="S741" s="2">
        <v>32230400</v>
      </c>
      <c r="T741" s="2">
        <v>0.88197110000000001</v>
      </c>
      <c r="U741" s="2">
        <v>0.88137301999999995</v>
      </c>
      <c r="V741" s="2">
        <v>8.1545300000000001E-2</v>
      </c>
      <c r="W741" s="2">
        <f t="shared" si="89"/>
        <v>0</v>
      </c>
      <c r="X741" s="2">
        <f t="shared" si="90"/>
        <v>1</v>
      </c>
      <c r="Y741" s="2">
        <f t="shared" si="91"/>
        <v>0</v>
      </c>
      <c r="Z741" s="2">
        <f t="shared" si="92"/>
        <v>0</v>
      </c>
      <c r="AA741" s="5" t="str">
        <f t="shared" si="96"/>
        <v>Y</v>
      </c>
      <c r="AB741" s="7">
        <f t="shared" si="93"/>
        <v>0.99922889999999998</v>
      </c>
      <c r="AC741" s="7">
        <f t="shared" si="94"/>
        <v>0.99982698000000003</v>
      </c>
      <c r="AD741" s="7">
        <f t="shared" si="95"/>
        <v>0.99962450999999997</v>
      </c>
    </row>
    <row r="742" spans="2:30" x14ac:dyDescent="0.2">
      <c r="B742" s="1">
        <v>739</v>
      </c>
      <c r="C742" s="2">
        <v>20240820084</v>
      </c>
      <c r="D742" s="2">
        <v>0</v>
      </c>
      <c r="E742" s="2">
        <v>281065000</v>
      </c>
      <c r="F742" s="2">
        <v>0.87744999999999995</v>
      </c>
      <c r="G742" s="2">
        <v>2.84</v>
      </c>
      <c r="H742" s="2">
        <v>9261734</v>
      </c>
      <c r="I742" s="2">
        <v>247574769</v>
      </c>
      <c r="J742" s="2">
        <v>4.99E-2</v>
      </c>
      <c r="K742" s="2">
        <v>3.0200000000000001E-2</v>
      </c>
      <c r="L742" s="2" t="s">
        <v>616</v>
      </c>
      <c r="M742" s="2">
        <v>33638.232413379999</v>
      </c>
      <c r="N742" s="2">
        <v>0.86694181000000003</v>
      </c>
      <c r="O742" s="2">
        <v>0.86599999999999999</v>
      </c>
      <c r="P742" s="2">
        <v>9.5791360000000006E-2</v>
      </c>
      <c r="Q742" s="2">
        <v>276098625</v>
      </c>
      <c r="R742" s="2">
        <v>243397764</v>
      </c>
      <c r="S742" s="2">
        <v>243667000</v>
      </c>
      <c r="T742" s="2">
        <v>0.88262887000000001</v>
      </c>
      <c r="U742" s="2">
        <v>0.88139133000000003</v>
      </c>
      <c r="V742" s="2">
        <v>6.5657859999999998E-2</v>
      </c>
      <c r="W742" s="2">
        <f t="shared" si="89"/>
        <v>0</v>
      </c>
      <c r="X742" s="2">
        <f t="shared" si="90"/>
        <v>0</v>
      </c>
      <c r="Y742" s="2">
        <f t="shared" si="91"/>
        <v>0</v>
      </c>
      <c r="Z742" s="2">
        <f t="shared" si="92"/>
        <v>0</v>
      </c>
      <c r="AA742" s="5" t="str">
        <f t="shared" si="96"/>
        <v/>
      </c>
      <c r="AB742" s="7">
        <f t="shared" si="93"/>
        <v>0.98337112999999998</v>
      </c>
      <c r="AC742" s="7">
        <f t="shared" si="94"/>
        <v>0.98460866999999996</v>
      </c>
      <c r="AD742" s="7">
        <f t="shared" si="95"/>
        <v>0.99905818999999996</v>
      </c>
    </row>
    <row r="743" spans="2:30" x14ac:dyDescent="0.2">
      <c r="B743" s="1">
        <v>740</v>
      </c>
      <c r="C743" s="2">
        <v>20240703131</v>
      </c>
      <c r="D743" s="2">
        <v>0</v>
      </c>
      <c r="E743" s="2">
        <v>79123000</v>
      </c>
      <c r="F743" s="2">
        <v>0.87744999999999995</v>
      </c>
      <c r="G743" s="2">
        <v>5.32</v>
      </c>
      <c r="H743" s="2">
        <v>5133404</v>
      </c>
      <c r="I743" s="2">
        <v>0</v>
      </c>
      <c r="J743" s="2">
        <v>4.0000000000000002E-4</v>
      </c>
      <c r="K743" s="2">
        <v>3.6400000000000002E-2</v>
      </c>
      <c r="L743" s="2" t="s">
        <v>617</v>
      </c>
      <c r="M743" s="2">
        <v>29579.437512289998</v>
      </c>
      <c r="N743" s="2">
        <v>0.88430032999999997</v>
      </c>
      <c r="O743" s="2">
        <v>0.88429999999999997</v>
      </c>
      <c r="P743" s="2">
        <v>8.9607E-4</v>
      </c>
      <c r="Q743" s="2">
        <v>79022950</v>
      </c>
      <c r="R743" s="2">
        <v>69967786</v>
      </c>
      <c r="S743" s="2">
        <v>69968495</v>
      </c>
      <c r="T743" s="2">
        <v>0.88380017</v>
      </c>
      <c r="U743" s="2">
        <v>0.88609895999999999</v>
      </c>
      <c r="V743" s="2">
        <v>6.5657859999999998E-2</v>
      </c>
      <c r="W743" s="2">
        <f t="shared" si="89"/>
        <v>0</v>
      </c>
      <c r="X743" s="2">
        <f t="shared" si="90"/>
        <v>0</v>
      </c>
      <c r="Y743" s="2">
        <f t="shared" si="91"/>
        <v>0</v>
      </c>
      <c r="Z743" s="2">
        <f t="shared" si="92"/>
        <v>0</v>
      </c>
      <c r="AA743" s="5" t="str">
        <f t="shared" si="96"/>
        <v/>
      </c>
      <c r="AB743" s="7">
        <f t="shared" si="93"/>
        <v>0.99950017000000002</v>
      </c>
      <c r="AC743" s="7">
        <f t="shared" si="94"/>
        <v>0.99820103999999998</v>
      </c>
      <c r="AD743" s="7">
        <f t="shared" si="95"/>
        <v>0.99999967000000001</v>
      </c>
    </row>
    <row r="744" spans="2:30" x14ac:dyDescent="0.2">
      <c r="B744" s="1">
        <v>741</v>
      </c>
      <c r="C744" s="2">
        <v>20240343930</v>
      </c>
      <c r="D744" s="2">
        <v>0</v>
      </c>
      <c r="E744" s="2">
        <v>72808000</v>
      </c>
      <c r="F744" s="2">
        <v>0.87744999999999995</v>
      </c>
      <c r="G744" s="2">
        <v>0.09</v>
      </c>
      <c r="H744" s="2">
        <v>2845613</v>
      </c>
      <c r="I744" s="2">
        <v>0</v>
      </c>
      <c r="J744" s="2">
        <v>9.98E-2</v>
      </c>
      <c r="K744" s="2">
        <v>5.5300000000000002E-2</v>
      </c>
      <c r="L744" s="2" t="s">
        <v>618</v>
      </c>
      <c r="M744" s="2">
        <v>50976.831135929999</v>
      </c>
      <c r="N744" s="2">
        <v>0.89129791999999997</v>
      </c>
      <c r="O744" s="2">
        <v>0.88300000000000001</v>
      </c>
      <c r="P744" s="2">
        <v>0.83140177000000004</v>
      </c>
      <c r="Q744" s="2">
        <v>72869750</v>
      </c>
      <c r="R744" s="2">
        <v>64288292</v>
      </c>
      <c r="S744" s="2">
        <v>64893619</v>
      </c>
      <c r="T744" s="2">
        <v>0.88448462999999999</v>
      </c>
      <c r="U744" s="2">
        <v>0.88203456000000002</v>
      </c>
      <c r="V744" s="2">
        <v>0.44042877000000002</v>
      </c>
      <c r="W744" s="2">
        <f t="shared" si="89"/>
        <v>1</v>
      </c>
      <c r="X744" s="2">
        <f t="shared" si="90"/>
        <v>0</v>
      </c>
      <c r="Y744" s="2">
        <f t="shared" si="91"/>
        <v>0</v>
      </c>
      <c r="Z744" s="2">
        <f t="shared" si="92"/>
        <v>1</v>
      </c>
      <c r="AA744" s="5" t="str">
        <f t="shared" si="96"/>
        <v>Y</v>
      </c>
      <c r="AB744" s="7">
        <f t="shared" si="93"/>
        <v>0.99851537000000001</v>
      </c>
      <c r="AC744" s="7">
        <f t="shared" si="94"/>
        <v>0.99903456000000002</v>
      </c>
      <c r="AD744" s="7">
        <f t="shared" si="95"/>
        <v>0.99170208000000004</v>
      </c>
    </row>
    <row r="745" spans="2:30" x14ac:dyDescent="0.2">
      <c r="B745" s="1">
        <v>742</v>
      </c>
      <c r="C745" s="2">
        <v>20241003849</v>
      </c>
      <c r="D745" s="2">
        <v>0</v>
      </c>
      <c r="E745" s="2">
        <v>83386000</v>
      </c>
      <c r="F745" s="2">
        <v>0.87744999999999995</v>
      </c>
      <c r="G745" s="2">
        <v>0.12</v>
      </c>
      <c r="H745" s="2">
        <v>3940396</v>
      </c>
      <c r="I745" s="2">
        <v>0</v>
      </c>
      <c r="J745" s="2">
        <v>0.05</v>
      </c>
      <c r="K745" s="2">
        <v>4.6199999999999998E-2</v>
      </c>
      <c r="L745" s="2" t="s">
        <v>619</v>
      </c>
      <c r="M745" s="2">
        <v>50126.00271162</v>
      </c>
      <c r="N745" s="2">
        <v>0.88693606000000003</v>
      </c>
      <c r="O745" s="2">
        <v>0.88549999999999995</v>
      </c>
      <c r="P745" s="2">
        <v>0.14480968</v>
      </c>
      <c r="Q745" s="2">
        <v>83599525</v>
      </c>
      <c r="R745" s="2">
        <v>73837299</v>
      </c>
      <c r="S745" s="2">
        <v>73958050</v>
      </c>
      <c r="T745" s="2">
        <v>0.88550337999999995</v>
      </c>
      <c r="U745" s="2">
        <v>0.88272669999999998</v>
      </c>
      <c r="V745" s="2">
        <v>0.47400643999999997</v>
      </c>
      <c r="W745" s="2">
        <f t="shared" si="89"/>
        <v>1</v>
      </c>
      <c r="X745" s="2">
        <f t="shared" si="90"/>
        <v>0</v>
      </c>
      <c r="Y745" s="2">
        <f t="shared" si="91"/>
        <v>0</v>
      </c>
      <c r="Z745" s="2">
        <f t="shared" si="92"/>
        <v>0</v>
      </c>
      <c r="AA745" s="5" t="str">
        <f t="shared" si="96"/>
        <v>Y</v>
      </c>
      <c r="AB745" s="7">
        <f t="shared" si="93"/>
        <v>0.99999662</v>
      </c>
      <c r="AC745" s="7">
        <f t="shared" si="94"/>
        <v>0.99722670000000002</v>
      </c>
      <c r="AD745" s="7">
        <f t="shared" si="95"/>
        <v>0.99856393999999993</v>
      </c>
    </row>
    <row r="746" spans="2:30" x14ac:dyDescent="0.2">
      <c r="B746" s="1">
        <v>743</v>
      </c>
      <c r="C746" s="2">
        <v>20240903229</v>
      </c>
      <c r="D746" s="2">
        <v>0</v>
      </c>
      <c r="E746" s="2">
        <v>35850000</v>
      </c>
      <c r="F746" s="2">
        <v>0.87744999999999995</v>
      </c>
      <c r="G746" s="2">
        <v>1.96</v>
      </c>
      <c r="H746" s="2">
        <v>415108</v>
      </c>
      <c r="I746" s="2">
        <v>0</v>
      </c>
      <c r="J746" s="2">
        <v>4.99E-2</v>
      </c>
      <c r="K746" s="2">
        <v>3.6299999999999999E-2</v>
      </c>
      <c r="L746" s="2" t="s">
        <v>620</v>
      </c>
      <c r="M746" s="2">
        <v>24929.809428770001</v>
      </c>
      <c r="N746" s="2">
        <v>0.87197656999999995</v>
      </c>
      <c r="O746" s="2">
        <v>0.87190000000000001</v>
      </c>
      <c r="P746" s="2">
        <v>6.4128299999999996E-3</v>
      </c>
      <c r="Q746" s="2">
        <v>35565775</v>
      </c>
      <c r="R746" s="2">
        <v>31258061</v>
      </c>
      <c r="S746" s="2">
        <v>31260360</v>
      </c>
      <c r="T746" s="2">
        <v>0.88003423000000003</v>
      </c>
      <c r="U746" s="2">
        <v>0.87919656000000002</v>
      </c>
      <c r="V746" s="2">
        <v>6.5657859999999998E-2</v>
      </c>
      <c r="W746" s="2">
        <f t="shared" si="89"/>
        <v>0</v>
      </c>
      <c r="X746" s="2">
        <f t="shared" si="90"/>
        <v>0</v>
      </c>
      <c r="Y746" s="2">
        <f t="shared" si="91"/>
        <v>0</v>
      </c>
      <c r="Z746" s="2">
        <f t="shared" si="92"/>
        <v>0</v>
      </c>
      <c r="AA746" s="5" t="str">
        <f t="shared" si="96"/>
        <v/>
      </c>
      <c r="AB746" s="7">
        <f t="shared" si="93"/>
        <v>0.99186576999999998</v>
      </c>
      <c r="AC746" s="7">
        <f t="shared" si="94"/>
        <v>0.99270343999999999</v>
      </c>
      <c r="AD746" s="7">
        <f t="shared" si="95"/>
        <v>0.99992343000000006</v>
      </c>
    </row>
    <row r="747" spans="2:30" x14ac:dyDescent="0.2">
      <c r="B747" s="1">
        <v>744</v>
      </c>
      <c r="C747" s="2">
        <v>20241013681</v>
      </c>
      <c r="D747" s="2">
        <v>0</v>
      </c>
      <c r="E747" s="2">
        <v>30376000</v>
      </c>
      <c r="F747" s="2">
        <v>0.87744999999999995</v>
      </c>
      <c r="G747" s="2">
        <v>0.95</v>
      </c>
      <c r="H747" s="2">
        <v>1583696</v>
      </c>
      <c r="I747" s="2">
        <v>0</v>
      </c>
      <c r="J747" s="2">
        <v>4.99E-2</v>
      </c>
      <c r="K747" s="2">
        <v>4.4600000000000001E-2</v>
      </c>
      <c r="L747" s="2" t="s">
        <v>621</v>
      </c>
      <c r="M747" s="2">
        <v>26971.242197750002</v>
      </c>
      <c r="N747" s="2">
        <v>0.98432973000000001</v>
      </c>
      <c r="O747" s="2">
        <v>0.89929999999999999</v>
      </c>
      <c r="P747" s="2">
        <v>8.5000131700000008</v>
      </c>
      <c r="Q747" s="2">
        <v>30912250</v>
      </c>
      <c r="R747" s="2">
        <v>27318036</v>
      </c>
      <c r="S747" s="2">
        <v>29900000</v>
      </c>
      <c r="T747" s="2">
        <v>0.88282105</v>
      </c>
      <c r="U747" s="2">
        <v>0.88323929999999995</v>
      </c>
      <c r="V747" s="2">
        <v>6.5657859999999998E-2</v>
      </c>
      <c r="W747" s="2">
        <f t="shared" si="89"/>
        <v>0</v>
      </c>
      <c r="X747" s="2">
        <f t="shared" si="90"/>
        <v>0</v>
      </c>
      <c r="Y747" s="2">
        <f t="shared" si="91"/>
        <v>0</v>
      </c>
      <c r="Z747" s="2">
        <f t="shared" si="92"/>
        <v>0</v>
      </c>
      <c r="AA747" s="5" t="str">
        <f t="shared" si="96"/>
        <v/>
      </c>
      <c r="AB747" s="7">
        <f t="shared" si="93"/>
        <v>0.98352105000000001</v>
      </c>
      <c r="AC747" s="7">
        <f t="shared" si="94"/>
        <v>0.98393929999999996</v>
      </c>
      <c r="AD747" s="7">
        <f t="shared" si="95"/>
        <v>0.91497026999999997</v>
      </c>
    </row>
    <row r="748" spans="2:30" x14ac:dyDescent="0.2">
      <c r="B748" s="1">
        <v>745</v>
      </c>
      <c r="C748" s="2">
        <v>20241230515</v>
      </c>
      <c r="D748" s="2">
        <v>0</v>
      </c>
      <c r="E748" s="2">
        <v>400000000</v>
      </c>
      <c r="F748" s="2">
        <v>0.87744999999999995</v>
      </c>
      <c r="G748" s="2">
        <v>0.92</v>
      </c>
      <c r="H748" s="2">
        <v>17759099</v>
      </c>
      <c r="I748" s="2">
        <v>0</v>
      </c>
      <c r="J748" s="2">
        <v>0</v>
      </c>
      <c r="K748" s="2">
        <v>5.62E-2</v>
      </c>
      <c r="L748" s="2" t="s">
        <v>22</v>
      </c>
      <c r="M748" s="2">
        <v>1640</v>
      </c>
      <c r="N748" s="2">
        <v>0.90217749999999997</v>
      </c>
      <c r="O748" s="2">
        <v>0.89859999999999995</v>
      </c>
      <c r="P748" s="2">
        <v>0.36109124999999997</v>
      </c>
      <c r="Q748" s="2">
        <v>407146000</v>
      </c>
      <c r="R748" s="2">
        <v>359426635</v>
      </c>
      <c r="S748" s="2">
        <v>360871000</v>
      </c>
      <c r="T748" s="2">
        <v>0.88380890000000001</v>
      </c>
      <c r="U748" s="2">
        <v>0.88128101999999997</v>
      </c>
      <c r="V748" s="2">
        <v>6.5657859999999998E-2</v>
      </c>
      <c r="W748" s="2">
        <f t="shared" si="89"/>
        <v>0</v>
      </c>
      <c r="X748" s="2">
        <f t="shared" si="90"/>
        <v>0</v>
      </c>
      <c r="Y748" s="2">
        <f t="shared" si="91"/>
        <v>0</v>
      </c>
      <c r="Z748" s="2">
        <f t="shared" si="92"/>
        <v>0</v>
      </c>
      <c r="AA748" s="5" t="str">
        <f t="shared" si="96"/>
        <v/>
      </c>
      <c r="AB748" s="7">
        <f t="shared" si="93"/>
        <v>0.98520890000000005</v>
      </c>
      <c r="AC748" s="7">
        <f t="shared" si="94"/>
        <v>0.98268102000000002</v>
      </c>
      <c r="AD748" s="7">
        <f t="shared" si="95"/>
        <v>0.99642249999999999</v>
      </c>
    </row>
    <row r="749" spans="2:30" x14ac:dyDescent="0.2">
      <c r="B749" s="1">
        <v>746</v>
      </c>
      <c r="C749" s="2">
        <v>20240444880</v>
      </c>
      <c r="D749" s="2">
        <v>0</v>
      </c>
      <c r="E749" s="2">
        <v>121572000</v>
      </c>
      <c r="F749" s="2">
        <v>0.87744999999999995</v>
      </c>
      <c r="G749" s="2">
        <v>0.69</v>
      </c>
      <c r="H749" s="2">
        <v>7916523</v>
      </c>
      <c r="I749" s="2">
        <v>0</v>
      </c>
      <c r="J749" s="2">
        <v>4.99E-2</v>
      </c>
      <c r="K749" s="2">
        <v>3.9899999999999998E-2</v>
      </c>
      <c r="L749" s="2" t="s">
        <v>622</v>
      </c>
      <c r="M749" s="2">
        <v>29102.217784839999</v>
      </c>
      <c r="N749" s="2">
        <v>0.88249953000000003</v>
      </c>
      <c r="O749" s="2">
        <v>0.88249999999999995</v>
      </c>
      <c r="P749" s="2">
        <v>6.3172E-4</v>
      </c>
      <c r="Q749" s="2">
        <v>121165075</v>
      </c>
      <c r="R749" s="2">
        <v>107286465</v>
      </c>
      <c r="S749" s="2">
        <v>107287233</v>
      </c>
      <c r="T749" s="2">
        <v>0.88481549999999998</v>
      </c>
      <c r="U749" s="2">
        <v>0.8851502</v>
      </c>
      <c r="V749" s="2">
        <v>6.5657859999999998E-2</v>
      </c>
      <c r="W749" s="2">
        <f t="shared" si="89"/>
        <v>0</v>
      </c>
      <c r="X749" s="2">
        <f t="shared" si="90"/>
        <v>0</v>
      </c>
      <c r="Y749" s="2">
        <f t="shared" si="91"/>
        <v>0</v>
      </c>
      <c r="Z749" s="2">
        <f t="shared" si="92"/>
        <v>0</v>
      </c>
      <c r="AA749" s="5" t="str">
        <f t="shared" si="96"/>
        <v/>
      </c>
      <c r="AB749" s="7">
        <f t="shared" si="93"/>
        <v>0.99768449999999997</v>
      </c>
      <c r="AC749" s="7">
        <f t="shared" si="94"/>
        <v>0.99734979999999995</v>
      </c>
      <c r="AD749" s="7">
        <f t="shared" si="95"/>
        <v>0.99999953000000008</v>
      </c>
    </row>
    <row r="750" spans="2:30" x14ac:dyDescent="0.2">
      <c r="B750" s="1">
        <v>747</v>
      </c>
      <c r="C750" s="2">
        <v>20240621304</v>
      </c>
      <c r="D750" s="2">
        <v>0</v>
      </c>
      <c r="E750" s="2">
        <v>186800000</v>
      </c>
      <c r="F750" s="2">
        <v>0.87744999999999995</v>
      </c>
      <c r="G750" s="2">
        <v>5.34</v>
      </c>
      <c r="H750" s="2">
        <v>0</v>
      </c>
      <c r="I750" s="2">
        <v>0</v>
      </c>
      <c r="J750" s="2">
        <v>0</v>
      </c>
      <c r="K750" s="2">
        <v>0</v>
      </c>
      <c r="L750" s="2" t="s">
        <v>22</v>
      </c>
      <c r="M750" s="2">
        <v>1640</v>
      </c>
      <c r="N750" s="2">
        <v>0.87865952999999997</v>
      </c>
      <c r="O750" s="2">
        <v>0.87870000000000004</v>
      </c>
      <c r="P750" s="2">
        <v>2.9176000000000001E-4</v>
      </c>
      <c r="Q750" s="2">
        <v>187056875</v>
      </c>
      <c r="R750" s="2">
        <v>164133055</v>
      </c>
      <c r="S750" s="2">
        <v>164133600</v>
      </c>
      <c r="T750" s="2">
        <v>0.87897086999999996</v>
      </c>
      <c r="U750" s="2">
        <v>0.87809334999999999</v>
      </c>
      <c r="V750" s="2">
        <v>6.5657859999999998E-2</v>
      </c>
      <c r="W750" s="2">
        <f t="shared" si="89"/>
        <v>0</v>
      </c>
      <c r="X750" s="2">
        <f t="shared" si="90"/>
        <v>0</v>
      </c>
      <c r="Y750" s="2">
        <f t="shared" si="91"/>
        <v>0</v>
      </c>
      <c r="Z750" s="2">
        <f t="shared" si="92"/>
        <v>0</v>
      </c>
      <c r="AA750" s="5" t="str">
        <f t="shared" si="96"/>
        <v/>
      </c>
      <c r="AB750" s="7">
        <f t="shared" si="93"/>
        <v>0.99972913000000008</v>
      </c>
      <c r="AC750" s="7">
        <f t="shared" si="94"/>
        <v>0.99939334999999996</v>
      </c>
      <c r="AD750" s="7">
        <f t="shared" si="95"/>
        <v>0.99995952999999993</v>
      </c>
    </row>
    <row r="751" spans="2:30" x14ac:dyDescent="0.2">
      <c r="B751" s="1">
        <v>748</v>
      </c>
      <c r="C751" s="2">
        <v>20240448048</v>
      </c>
      <c r="D751" s="2">
        <v>0</v>
      </c>
      <c r="E751" s="2">
        <v>42430000</v>
      </c>
      <c r="F751" s="2">
        <v>0.87744999999999995</v>
      </c>
      <c r="G751" s="2">
        <v>1.77</v>
      </c>
      <c r="H751" s="2">
        <v>455466</v>
      </c>
      <c r="I751" s="2">
        <v>0</v>
      </c>
      <c r="J751" s="2">
        <v>4.99E-2</v>
      </c>
      <c r="K751" s="2">
        <v>5.74E-2</v>
      </c>
      <c r="L751" s="2" t="s">
        <v>623</v>
      </c>
      <c r="M751" s="2">
        <v>46210.416179389998</v>
      </c>
      <c r="N751" s="2">
        <v>0.87671624000000004</v>
      </c>
      <c r="O751" s="2">
        <v>0.87660000000000005</v>
      </c>
      <c r="P751" s="2">
        <v>1.257365E-2</v>
      </c>
      <c r="Q751" s="2">
        <v>42324825</v>
      </c>
      <c r="R751" s="2">
        <v>37193735</v>
      </c>
      <c r="S751" s="2">
        <v>37199070</v>
      </c>
      <c r="T751" s="2">
        <v>0.87962536999999996</v>
      </c>
      <c r="U751" s="2">
        <v>0.87900628000000003</v>
      </c>
      <c r="V751" s="2">
        <v>6.5657859999999998E-2</v>
      </c>
      <c r="W751" s="2">
        <f t="shared" si="89"/>
        <v>0</v>
      </c>
      <c r="X751" s="2">
        <f t="shared" si="90"/>
        <v>0</v>
      </c>
      <c r="Y751" s="2">
        <f t="shared" si="91"/>
        <v>0</v>
      </c>
      <c r="Z751" s="2">
        <f t="shared" si="92"/>
        <v>0</v>
      </c>
      <c r="AA751" s="5" t="str">
        <f t="shared" si="96"/>
        <v/>
      </c>
      <c r="AB751" s="7">
        <f t="shared" si="93"/>
        <v>0.99697463000000008</v>
      </c>
      <c r="AC751" s="7">
        <f t="shared" si="94"/>
        <v>0.99759372000000002</v>
      </c>
      <c r="AD751" s="7">
        <f t="shared" si="95"/>
        <v>0.99988376000000001</v>
      </c>
    </row>
    <row r="752" spans="2:30" x14ac:dyDescent="0.2">
      <c r="B752" s="1">
        <v>749</v>
      </c>
      <c r="C752" s="2">
        <v>20240217217</v>
      </c>
      <c r="D752" s="2">
        <v>0</v>
      </c>
      <c r="E752" s="2">
        <v>190695000</v>
      </c>
      <c r="F752" s="2">
        <v>0.87744999999999995</v>
      </c>
      <c r="G752" s="2">
        <v>1.31</v>
      </c>
      <c r="H752" s="2">
        <v>11598203</v>
      </c>
      <c r="I752" s="2">
        <v>0</v>
      </c>
      <c r="J752" s="2">
        <v>4.99E-2</v>
      </c>
      <c r="K752" s="2">
        <v>3.95E-2</v>
      </c>
      <c r="L752" s="2" t="s">
        <v>624</v>
      </c>
      <c r="M752" s="2">
        <v>25723.771906170001</v>
      </c>
      <c r="N752" s="2">
        <v>0.87917511999999998</v>
      </c>
      <c r="O752" s="2">
        <v>0.87860000000000005</v>
      </c>
      <c r="P752" s="2">
        <v>5.6478149999999998E-2</v>
      </c>
      <c r="Q752" s="2">
        <v>189327300</v>
      </c>
      <c r="R752" s="2">
        <v>167546599</v>
      </c>
      <c r="S752" s="2">
        <v>167654300</v>
      </c>
      <c r="T752" s="2">
        <v>0.88487042000000005</v>
      </c>
      <c r="U752" s="2">
        <v>0.88453331999999996</v>
      </c>
      <c r="V752" s="2">
        <v>6.5657859999999998E-2</v>
      </c>
      <c r="W752" s="2">
        <f t="shared" si="89"/>
        <v>0</v>
      </c>
      <c r="X752" s="2">
        <f t="shared" si="90"/>
        <v>0</v>
      </c>
      <c r="Y752" s="2">
        <f t="shared" si="91"/>
        <v>1</v>
      </c>
      <c r="Z752" s="2">
        <f t="shared" si="92"/>
        <v>0</v>
      </c>
      <c r="AA752" s="5" t="str">
        <f t="shared" si="96"/>
        <v/>
      </c>
      <c r="AB752" s="7">
        <f t="shared" si="93"/>
        <v>0.99372958</v>
      </c>
      <c r="AC752" s="7">
        <f t="shared" si="94"/>
        <v>0.99406668000000009</v>
      </c>
      <c r="AD752" s="7">
        <f t="shared" si="95"/>
        <v>0.99942488000000007</v>
      </c>
    </row>
    <row r="753" spans="2:30" x14ac:dyDescent="0.2">
      <c r="B753" s="1">
        <v>750</v>
      </c>
      <c r="C753" s="2">
        <v>20240240395</v>
      </c>
      <c r="D753" s="2">
        <v>0</v>
      </c>
      <c r="E753" s="2">
        <v>32880000</v>
      </c>
      <c r="F753" s="2">
        <v>0.87744999999999995</v>
      </c>
      <c r="G753" s="2">
        <v>0.68</v>
      </c>
      <c r="H753" s="2">
        <v>1807166</v>
      </c>
      <c r="I753" s="2">
        <v>0</v>
      </c>
      <c r="J753" s="2">
        <v>4.99E-2</v>
      </c>
      <c r="K753" s="2">
        <v>4.5999999999999999E-2</v>
      </c>
      <c r="L753" s="2" t="s">
        <v>625</v>
      </c>
      <c r="M753" s="2">
        <v>53355.571846229999</v>
      </c>
      <c r="N753" s="2">
        <v>0.87961694000000001</v>
      </c>
      <c r="O753" s="2">
        <v>0.87949999999999995</v>
      </c>
      <c r="P753" s="2">
        <v>1.000912E-2</v>
      </c>
      <c r="Q753" s="2">
        <v>32705050</v>
      </c>
      <c r="R753" s="2">
        <v>28918514</v>
      </c>
      <c r="S753" s="2">
        <v>28921805</v>
      </c>
      <c r="T753" s="2">
        <v>0.88318036</v>
      </c>
      <c r="U753" s="2">
        <v>0.88325304999999998</v>
      </c>
      <c r="V753" s="2">
        <v>6.5657859999999998E-2</v>
      </c>
      <c r="W753" s="2">
        <f t="shared" si="89"/>
        <v>0</v>
      </c>
      <c r="X753" s="2">
        <f t="shared" si="90"/>
        <v>0</v>
      </c>
      <c r="Y753" s="2">
        <f t="shared" si="91"/>
        <v>0</v>
      </c>
      <c r="Z753" s="2">
        <f t="shared" si="92"/>
        <v>0</v>
      </c>
      <c r="AA753" s="5" t="str">
        <f t="shared" si="96"/>
        <v/>
      </c>
      <c r="AB753" s="7">
        <f t="shared" si="93"/>
        <v>0.99631963999999995</v>
      </c>
      <c r="AC753" s="7">
        <f t="shared" si="94"/>
        <v>0.99624694999999996</v>
      </c>
      <c r="AD753" s="7">
        <f t="shared" si="95"/>
        <v>0.99988305999999993</v>
      </c>
    </row>
    <row r="754" spans="2:30" x14ac:dyDescent="0.2">
      <c r="B754" s="1">
        <v>751</v>
      </c>
      <c r="C754" s="2">
        <v>20240709492</v>
      </c>
      <c r="D754" s="2">
        <v>1</v>
      </c>
      <c r="E754" s="2">
        <v>181046000</v>
      </c>
      <c r="F754" s="2">
        <v>0.87744999999999995</v>
      </c>
      <c r="G754" s="2">
        <v>0.25</v>
      </c>
      <c r="H754" s="2">
        <v>7907444</v>
      </c>
      <c r="I754" s="2">
        <v>0</v>
      </c>
      <c r="J754" s="2">
        <v>9.3299999999999994E-2</v>
      </c>
      <c r="K754" s="2">
        <v>0</v>
      </c>
      <c r="L754" s="2" t="s">
        <v>626</v>
      </c>
      <c r="M754" s="2">
        <v>63443.53435622</v>
      </c>
      <c r="N754" s="2">
        <v>0.87533366999999995</v>
      </c>
      <c r="O754" s="2">
        <v>0.87529999999999997</v>
      </c>
      <c r="P754" s="2">
        <v>4.5182000000000002E-4</v>
      </c>
      <c r="Q754" s="2">
        <v>179504000</v>
      </c>
      <c r="R754" s="2">
        <v>158474842</v>
      </c>
      <c r="S754" s="2">
        <v>158475660</v>
      </c>
      <c r="T754" s="2">
        <v>0.88390608999999998</v>
      </c>
      <c r="U754" s="2">
        <v>0.88216665999999999</v>
      </c>
      <c r="V754" s="2">
        <v>0.32691701000000001</v>
      </c>
      <c r="W754" s="2">
        <f t="shared" si="89"/>
        <v>0</v>
      </c>
      <c r="X754" s="2">
        <f t="shared" si="90"/>
        <v>0</v>
      </c>
      <c r="Y754" s="2">
        <f t="shared" si="91"/>
        <v>0</v>
      </c>
      <c r="Z754" s="2">
        <f t="shared" si="92"/>
        <v>0</v>
      </c>
      <c r="AA754" s="5" t="str">
        <f t="shared" si="96"/>
        <v/>
      </c>
      <c r="AB754" s="7">
        <f t="shared" si="93"/>
        <v>0.99139390999999999</v>
      </c>
      <c r="AC754" s="7">
        <f t="shared" si="94"/>
        <v>0.99313333999999998</v>
      </c>
      <c r="AD754" s="7">
        <f t="shared" si="95"/>
        <v>0.99996633000000001</v>
      </c>
    </row>
    <row r="755" spans="2:30" x14ac:dyDescent="0.2">
      <c r="B755" s="1">
        <v>752</v>
      </c>
      <c r="C755" s="2">
        <v>20241114917</v>
      </c>
      <c r="D755" s="2">
        <v>1</v>
      </c>
      <c r="E755" s="2">
        <v>345972000</v>
      </c>
      <c r="F755" s="2">
        <v>0.87744999999999995</v>
      </c>
      <c r="G755" s="2">
        <v>3.29</v>
      </c>
      <c r="H755" s="2">
        <v>5929103</v>
      </c>
      <c r="I755" s="2">
        <v>289950413</v>
      </c>
      <c r="J755" s="2">
        <v>4.99E-2</v>
      </c>
      <c r="K755" s="2">
        <v>0</v>
      </c>
      <c r="L755" s="2" t="s">
        <v>627</v>
      </c>
      <c r="M755" s="2">
        <v>57329.328008869998</v>
      </c>
      <c r="N755" s="2">
        <v>0.88314512000000001</v>
      </c>
      <c r="O755" s="2">
        <v>0.8831</v>
      </c>
      <c r="P755" s="2">
        <v>4.3361900000000002E-3</v>
      </c>
      <c r="Q755" s="2">
        <v>347372350</v>
      </c>
      <c r="R755" s="2">
        <v>305528480</v>
      </c>
      <c r="S755" s="2">
        <v>305543482</v>
      </c>
      <c r="T755" s="2">
        <v>0.88220931999999996</v>
      </c>
      <c r="U755" s="2">
        <v>0.88027093000000001</v>
      </c>
      <c r="V755" s="2">
        <v>6.5657859999999998E-2</v>
      </c>
      <c r="W755" s="2">
        <f t="shared" si="89"/>
        <v>0</v>
      </c>
      <c r="X755" s="2">
        <f t="shared" si="90"/>
        <v>0</v>
      </c>
      <c r="Y755" s="2">
        <f t="shared" si="91"/>
        <v>0</v>
      </c>
      <c r="Z755" s="2">
        <f t="shared" si="92"/>
        <v>0</v>
      </c>
      <c r="AA755" s="5" t="str">
        <f t="shared" si="96"/>
        <v/>
      </c>
      <c r="AB755" s="7">
        <f t="shared" si="93"/>
        <v>0.99910931999999997</v>
      </c>
      <c r="AC755" s="7">
        <f t="shared" si="94"/>
        <v>0.99717093000000001</v>
      </c>
      <c r="AD755" s="7">
        <f t="shared" si="95"/>
        <v>0.99995487999999999</v>
      </c>
    </row>
    <row r="756" spans="2:30" x14ac:dyDescent="0.2">
      <c r="B756" s="1">
        <v>753</v>
      </c>
      <c r="C756" s="2">
        <v>20240710127</v>
      </c>
      <c r="D756" s="2">
        <v>0</v>
      </c>
      <c r="E756" s="2">
        <v>227854000</v>
      </c>
      <c r="F756" s="2">
        <v>0.87744999999999995</v>
      </c>
      <c r="G756" s="2">
        <v>1.4</v>
      </c>
      <c r="H756" s="2">
        <v>10276972</v>
      </c>
      <c r="I756" s="2">
        <v>196853554</v>
      </c>
      <c r="J756" s="2">
        <v>4.99E-2</v>
      </c>
      <c r="K756" s="2">
        <v>7.3800000000000004E-2</v>
      </c>
      <c r="L756" s="2" t="s">
        <v>628</v>
      </c>
      <c r="M756" s="2">
        <v>41054.849998190002</v>
      </c>
      <c r="N756" s="2">
        <v>0.87724502999999998</v>
      </c>
      <c r="O756" s="2">
        <v>0.87709999999999999</v>
      </c>
      <c r="P756" s="2">
        <v>1.330721E-2</v>
      </c>
      <c r="Q756" s="2">
        <v>226330875</v>
      </c>
      <c r="R756" s="2">
        <v>199853469</v>
      </c>
      <c r="S756" s="2">
        <v>199883790</v>
      </c>
      <c r="T756" s="2">
        <v>0.88265196000000001</v>
      </c>
      <c r="U756" s="2">
        <v>0.88253294999999998</v>
      </c>
      <c r="V756" s="2">
        <v>6.5657859999999998E-2</v>
      </c>
      <c r="W756" s="2">
        <f t="shared" si="89"/>
        <v>0</v>
      </c>
      <c r="X756" s="2">
        <f t="shared" si="90"/>
        <v>0</v>
      </c>
      <c r="Y756" s="2">
        <f t="shared" si="91"/>
        <v>0</v>
      </c>
      <c r="Z756" s="2">
        <f t="shared" si="92"/>
        <v>0</v>
      </c>
      <c r="AA756" s="5" t="str">
        <f t="shared" si="96"/>
        <v/>
      </c>
      <c r="AB756" s="7">
        <f t="shared" si="93"/>
        <v>0.99444803999999998</v>
      </c>
      <c r="AC756" s="7">
        <f t="shared" si="94"/>
        <v>0.99456705000000001</v>
      </c>
      <c r="AD756" s="7">
        <f t="shared" si="95"/>
        <v>0.99985497000000001</v>
      </c>
    </row>
    <row r="757" spans="2:30" x14ac:dyDescent="0.2">
      <c r="B757" s="1">
        <v>754</v>
      </c>
      <c r="C757" s="2">
        <v>20240702271</v>
      </c>
      <c r="D757" s="2">
        <v>1</v>
      </c>
      <c r="E757" s="2">
        <v>144203000</v>
      </c>
      <c r="F757" s="2">
        <v>0.87744999999999995</v>
      </c>
      <c r="G757" s="2">
        <v>3.7</v>
      </c>
      <c r="H757" s="2">
        <v>5235688</v>
      </c>
      <c r="I757" s="2">
        <v>117716834</v>
      </c>
      <c r="J757" s="2">
        <v>4.0000000000000002E-4</v>
      </c>
      <c r="K757" s="2">
        <v>7.5300000000000006E-2</v>
      </c>
      <c r="L757" s="2" t="s">
        <v>629</v>
      </c>
      <c r="M757" s="2">
        <v>31981.179996219998</v>
      </c>
      <c r="N757" s="2">
        <v>0.86796823999999995</v>
      </c>
      <c r="O757" s="2">
        <v>0.86770000000000003</v>
      </c>
      <c r="P757" s="2">
        <v>2.700984E-2</v>
      </c>
      <c r="Q757" s="2">
        <v>141869100</v>
      </c>
      <c r="R757" s="2">
        <v>125124675</v>
      </c>
      <c r="S757" s="2">
        <v>125163624</v>
      </c>
      <c r="T757" s="2">
        <v>0.88224961000000002</v>
      </c>
      <c r="U757" s="2">
        <v>0.88147527999999997</v>
      </c>
      <c r="V757" s="2">
        <v>6.5657859999999998E-2</v>
      </c>
      <c r="W757" s="2">
        <f t="shared" si="89"/>
        <v>0</v>
      </c>
      <c r="X757" s="2">
        <f t="shared" si="90"/>
        <v>0</v>
      </c>
      <c r="Y757" s="2">
        <f t="shared" si="91"/>
        <v>0</v>
      </c>
      <c r="Z757" s="2">
        <f t="shared" si="92"/>
        <v>0</v>
      </c>
      <c r="AA757" s="5" t="str">
        <f t="shared" si="96"/>
        <v/>
      </c>
      <c r="AB757" s="7">
        <f t="shared" si="93"/>
        <v>0.98545039000000001</v>
      </c>
      <c r="AC757" s="7">
        <f t="shared" si="94"/>
        <v>0.98622472000000005</v>
      </c>
      <c r="AD757" s="7">
        <f t="shared" si="95"/>
        <v>0.99973176000000008</v>
      </c>
    </row>
    <row r="758" spans="2:30" x14ac:dyDescent="0.2">
      <c r="B758" s="1">
        <v>755</v>
      </c>
      <c r="C758" s="2">
        <v>20240527118</v>
      </c>
      <c r="D758" s="2">
        <v>0</v>
      </c>
      <c r="E758" s="2">
        <v>99175000</v>
      </c>
      <c r="F758" s="2">
        <v>0.87744999999999995</v>
      </c>
      <c r="G758" s="2">
        <v>0.26</v>
      </c>
      <c r="H758" s="2">
        <v>2231353</v>
      </c>
      <c r="I758" s="2">
        <v>0</v>
      </c>
      <c r="J758" s="2">
        <v>0</v>
      </c>
      <c r="K758" s="2">
        <v>4.0500000000000001E-2</v>
      </c>
      <c r="L758" s="2" t="s">
        <v>22</v>
      </c>
      <c r="M758" s="2">
        <v>1640</v>
      </c>
      <c r="N758" s="2">
        <v>0.87864885000000004</v>
      </c>
      <c r="O758" s="2">
        <v>0.87839999999999996</v>
      </c>
      <c r="P758" s="2">
        <v>2.0909500000000001E-2</v>
      </c>
      <c r="Q758" s="2">
        <v>98975225</v>
      </c>
      <c r="R758" s="2">
        <v>87119263</v>
      </c>
      <c r="S758" s="2">
        <v>87140000</v>
      </c>
      <c r="T758" s="2">
        <v>0.88127467999999998</v>
      </c>
      <c r="U758" s="2">
        <v>0.87880621999999997</v>
      </c>
      <c r="V758" s="2">
        <v>0.13712124000000001</v>
      </c>
      <c r="W758" s="2">
        <f t="shared" si="89"/>
        <v>0</v>
      </c>
      <c r="X758" s="2">
        <f t="shared" si="90"/>
        <v>0</v>
      </c>
      <c r="Y758" s="2">
        <f t="shared" si="91"/>
        <v>0</v>
      </c>
      <c r="Z758" s="2">
        <f t="shared" si="92"/>
        <v>0</v>
      </c>
      <c r="AA758" s="5" t="str">
        <f t="shared" si="96"/>
        <v/>
      </c>
      <c r="AB758" s="7">
        <f t="shared" si="93"/>
        <v>0.99712531999999998</v>
      </c>
      <c r="AC758" s="7">
        <f t="shared" si="94"/>
        <v>0.99959377999999999</v>
      </c>
      <c r="AD758" s="7">
        <f t="shared" si="95"/>
        <v>0.99975114999999992</v>
      </c>
    </row>
    <row r="759" spans="2:30" x14ac:dyDescent="0.2">
      <c r="B759" s="1">
        <v>756</v>
      </c>
      <c r="C759" s="2">
        <v>20240219191</v>
      </c>
      <c r="D759" s="2">
        <v>0</v>
      </c>
      <c r="E759" s="2">
        <v>5514454000</v>
      </c>
      <c r="F759" s="2">
        <v>0.85494999999999999</v>
      </c>
      <c r="G759" s="2">
        <v>0.1</v>
      </c>
      <c r="H759" s="2">
        <v>229641316</v>
      </c>
      <c r="I759" s="2">
        <v>4783386843</v>
      </c>
      <c r="J759" s="2">
        <v>1.4500000000000001E-2</v>
      </c>
      <c r="K759" s="2">
        <v>4.9299999999999997E-2</v>
      </c>
      <c r="L759" s="2" t="s">
        <v>630</v>
      </c>
      <c r="M759" s="2">
        <v>48727.746667810003</v>
      </c>
      <c r="N759" s="2">
        <v>0.85733121000000001</v>
      </c>
      <c r="O759" s="2">
        <v>0.85519999999999996</v>
      </c>
      <c r="P759" s="2">
        <v>0.21694295</v>
      </c>
      <c r="Q759" s="2">
        <v>5476859250</v>
      </c>
      <c r="R759" s="2">
        <v>4715750289</v>
      </c>
      <c r="S759" s="2">
        <v>4727713508</v>
      </c>
      <c r="T759" s="2">
        <v>0.86795665</v>
      </c>
      <c r="U759" s="2">
        <v>0.85863595000000004</v>
      </c>
      <c r="V759" s="2">
        <v>0.25981534000000001</v>
      </c>
      <c r="W759" s="2">
        <f t="shared" si="89"/>
        <v>0</v>
      </c>
      <c r="X759" s="2">
        <f t="shared" si="90"/>
        <v>0</v>
      </c>
      <c r="Y759" s="2">
        <f t="shared" si="91"/>
        <v>0</v>
      </c>
      <c r="Z759" s="2">
        <f t="shared" si="92"/>
        <v>0</v>
      </c>
      <c r="AA759" s="5" t="str">
        <f t="shared" si="96"/>
        <v/>
      </c>
      <c r="AB759" s="7">
        <f t="shared" si="93"/>
        <v>0.98724334999999996</v>
      </c>
      <c r="AC759" s="7">
        <f t="shared" si="94"/>
        <v>0.99656404999999992</v>
      </c>
      <c r="AD759" s="7">
        <f t="shared" si="95"/>
        <v>0.99786878999999995</v>
      </c>
    </row>
    <row r="760" spans="2:30" x14ac:dyDescent="0.2">
      <c r="B760" s="1">
        <v>757</v>
      </c>
      <c r="C760" s="2">
        <v>20240613731</v>
      </c>
      <c r="D760" s="2">
        <v>0</v>
      </c>
      <c r="E760" s="2">
        <v>280332000</v>
      </c>
      <c r="F760" s="2">
        <v>0.87744999999999995</v>
      </c>
      <c r="G760" s="2">
        <v>1.1499999999999999</v>
      </c>
      <c r="H760" s="2">
        <v>11647148</v>
      </c>
      <c r="I760" s="2">
        <v>247908691</v>
      </c>
      <c r="J760" s="2">
        <v>0</v>
      </c>
      <c r="K760" s="2">
        <v>6.5100000000000005E-2</v>
      </c>
      <c r="L760" s="2" t="s">
        <v>22</v>
      </c>
      <c r="M760" s="2">
        <v>1640</v>
      </c>
      <c r="N760" s="2">
        <v>0.88291458</v>
      </c>
      <c r="O760" s="2">
        <v>0.88260000000000005</v>
      </c>
      <c r="P760" s="2">
        <v>3.57337E-2</v>
      </c>
      <c r="Q760" s="2">
        <v>280336975</v>
      </c>
      <c r="R760" s="2">
        <v>247409037</v>
      </c>
      <c r="S760" s="2">
        <v>247509210</v>
      </c>
      <c r="T760" s="2">
        <v>0.88854548</v>
      </c>
      <c r="U760" s="2">
        <v>0.88197404999999995</v>
      </c>
      <c r="V760" s="2">
        <v>6.5657859999999998E-2</v>
      </c>
      <c r="W760" s="2">
        <f t="shared" si="89"/>
        <v>0</v>
      </c>
      <c r="X760" s="2">
        <f t="shared" si="90"/>
        <v>0</v>
      </c>
      <c r="Y760" s="2">
        <f t="shared" si="91"/>
        <v>0</v>
      </c>
      <c r="Z760" s="2">
        <f t="shared" si="92"/>
        <v>0</v>
      </c>
      <c r="AA760" s="5" t="str">
        <f t="shared" si="96"/>
        <v/>
      </c>
      <c r="AB760" s="7">
        <f t="shared" si="93"/>
        <v>0.99405452000000005</v>
      </c>
      <c r="AC760" s="7">
        <f t="shared" si="94"/>
        <v>0.9993740499999999</v>
      </c>
      <c r="AD760" s="7">
        <f t="shared" si="95"/>
        <v>0.99968542000000005</v>
      </c>
    </row>
    <row r="761" spans="2:30" x14ac:dyDescent="0.2">
      <c r="B761" s="1">
        <v>758</v>
      </c>
      <c r="C761" s="2">
        <v>20170103630</v>
      </c>
      <c r="D761" s="2">
        <v>0</v>
      </c>
      <c r="E761" s="2">
        <v>40000000</v>
      </c>
      <c r="F761" s="2">
        <v>0.87744999999999995</v>
      </c>
      <c r="G761" s="2">
        <v>2.2400000000000002</v>
      </c>
      <c r="H761" s="2">
        <v>0</v>
      </c>
      <c r="I761" s="2">
        <v>0</v>
      </c>
      <c r="J761" s="2">
        <v>4.0000000000000002E-4</v>
      </c>
      <c r="K761" s="2">
        <v>4.6399999999999997E-2</v>
      </c>
      <c r="L761" s="2" t="s">
        <v>631</v>
      </c>
      <c r="M761" s="2">
        <v>47107.430093809999</v>
      </c>
      <c r="N761" s="2">
        <v>0.87293438000000001</v>
      </c>
      <c r="O761" s="2">
        <v>0.87290000000000001</v>
      </c>
      <c r="P761" s="2">
        <v>8.0024999999999992E-3</v>
      </c>
      <c r="Q761" s="2">
        <v>39790500</v>
      </c>
      <c r="R761" s="2">
        <v>34914174</v>
      </c>
      <c r="S761" s="2">
        <v>34917375</v>
      </c>
      <c r="T761" s="2">
        <v>0.87849303999999995</v>
      </c>
      <c r="U761" s="2">
        <v>0.87719453999999997</v>
      </c>
      <c r="V761" s="2">
        <v>6.5657859999999998E-2</v>
      </c>
      <c r="W761" s="2">
        <f t="shared" si="89"/>
        <v>0</v>
      </c>
      <c r="X761" s="2">
        <f t="shared" si="90"/>
        <v>0</v>
      </c>
      <c r="Y761" s="2">
        <f t="shared" si="91"/>
        <v>0</v>
      </c>
      <c r="Z761" s="2">
        <f t="shared" si="92"/>
        <v>0</v>
      </c>
      <c r="AA761" s="5" t="str">
        <f t="shared" si="96"/>
        <v/>
      </c>
      <c r="AB761" s="7">
        <f t="shared" si="93"/>
        <v>0.99440696000000006</v>
      </c>
      <c r="AC761" s="7">
        <f t="shared" si="94"/>
        <v>0.99570546000000004</v>
      </c>
      <c r="AD761" s="7">
        <f t="shared" si="95"/>
        <v>0.99996562</v>
      </c>
    </row>
    <row r="762" spans="2:30" x14ac:dyDescent="0.2">
      <c r="B762" s="1">
        <v>759</v>
      </c>
      <c r="C762" s="2">
        <v>20240619955</v>
      </c>
      <c r="D762" s="2">
        <v>0</v>
      </c>
      <c r="E762" s="2">
        <v>74067000</v>
      </c>
      <c r="F762" s="2">
        <v>0.87744999999999995</v>
      </c>
      <c r="G762" s="2">
        <v>0.04</v>
      </c>
      <c r="H762" s="2">
        <v>840996</v>
      </c>
      <c r="I762" s="2">
        <v>0</v>
      </c>
      <c r="J762" s="2">
        <v>0</v>
      </c>
      <c r="K762" s="2">
        <v>0</v>
      </c>
      <c r="L762" s="2" t="s">
        <v>22</v>
      </c>
      <c r="M762" s="2">
        <v>1640</v>
      </c>
      <c r="N762" s="2">
        <v>0.87726112999999994</v>
      </c>
      <c r="O762" s="2">
        <v>0.87339999999999995</v>
      </c>
      <c r="P762" s="2">
        <v>0.38460178</v>
      </c>
      <c r="Q762" s="2">
        <v>73608950</v>
      </c>
      <c r="R762" s="2">
        <v>64691237</v>
      </c>
      <c r="S762" s="2">
        <v>64976100</v>
      </c>
      <c r="T762" s="2">
        <v>0.88713255999999996</v>
      </c>
      <c r="U762" s="2">
        <v>0.87720756</v>
      </c>
      <c r="V762" s="2">
        <v>1.0852234700000001</v>
      </c>
      <c r="W762" s="2">
        <f t="shared" si="89"/>
        <v>0</v>
      </c>
      <c r="X762" s="2">
        <f t="shared" si="90"/>
        <v>1</v>
      </c>
      <c r="Y762" s="2">
        <f t="shared" si="91"/>
        <v>0</v>
      </c>
      <c r="Z762" s="2">
        <f t="shared" si="92"/>
        <v>0</v>
      </c>
      <c r="AA762" s="5" t="str">
        <f t="shared" si="96"/>
        <v>Y</v>
      </c>
      <c r="AB762" s="7">
        <f t="shared" si="93"/>
        <v>0.98626744</v>
      </c>
      <c r="AC762" s="7">
        <f t="shared" si="94"/>
        <v>0.99619243999999996</v>
      </c>
      <c r="AD762" s="7">
        <f t="shared" si="95"/>
        <v>0.99613887000000001</v>
      </c>
    </row>
    <row r="763" spans="2:30" x14ac:dyDescent="0.2">
      <c r="B763" s="1">
        <v>760</v>
      </c>
      <c r="C763" s="2">
        <v>20240335901</v>
      </c>
      <c r="D763" s="2">
        <v>0</v>
      </c>
      <c r="E763" s="2">
        <v>88700000</v>
      </c>
      <c r="F763" s="2">
        <v>0.87744999999999995</v>
      </c>
      <c r="G763" s="2">
        <v>0.52</v>
      </c>
      <c r="H763" s="2">
        <v>2425574</v>
      </c>
      <c r="I763" s="2">
        <v>0</v>
      </c>
      <c r="J763" s="2">
        <v>0</v>
      </c>
      <c r="K763" s="2">
        <v>4.07E-2</v>
      </c>
      <c r="L763" s="2" t="s">
        <v>632</v>
      </c>
      <c r="M763" s="2">
        <v>31534.429405139999</v>
      </c>
      <c r="N763" s="2">
        <v>0.88249153999999996</v>
      </c>
      <c r="O763" s="2">
        <v>0.88190000000000002</v>
      </c>
      <c r="P763" s="2">
        <v>5.4923340000000001E-2</v>
      </c>
      <c r="Q763" s="2">
        <v>88815350</v>
      </c>
      <c r="R763" s="2">
        <v>78228283</v>
      </c>
      <c r="S763" s="2">
        <v>78277000</v>
      </c>
      <c r="T763" s="2">
        <v>0.88109455999999997</v>
      </c>
      <c r="U763" s="2">
        <v>0.87940010000000002</v>
      </c>
      <c r="V763" s="2">
        <v>6.5657859999999998E-2</v>
      </c>
      <c r="W763" s="2">
        <f t="shared" si="89"/>
        <v>0</v>
      </c>
      <c r="X763" s="2">
        <f t="shared" si="90"/>
        <v>0</v>
      </c>
      <c r="Y763" s="2">
        <f t="shared" si="91"/>
        <v>0</v>
      </c>
      <c r="Z763" s="2">
        <f t="shared" si="92"/>
        <v>0</v>
      </c>
      <c r="AA763" s="5" t="str">
        <f t="shared" si="96"/>
        <v/>
      </c>
      <c r="AB763" s="7">
        <f t="shared" si="93"/>
        <v>0.99919455999999995</v>
      </c>
      <c r="AC763" s="7">
        <f t="shared" si="94"/>
        <v>0.9975001</v>
      </c>
      <c r="AD763" s="7">
        <f t="shared" si="95"/>
        <v>0.99940846000000005</v>
      </c>
    </row>
    <row r="764" spans="2:30" x14ac:dyDescent="0.2">
      <c r="B764" s="1">
        <v>761</v>
      </c>
      <c r="C764" s="2">
        <v>20240810501</v>
      </c>
      <c r="D764" s="2">
        <v>0</v>
      </c>
      <c r="E764" s="2">
        <v>207716000</v>
      </c>
      <c r="F764" s="2">
        <v>0.87744999999999995</v>
      </c>
      <c r="G764" s="2">
        <v>0.46</v>
      </c>
      <c r="H764" s="2">
        <v>9887752</v>
      </c>
      <c r="I764" s="2">
        <v>0</v>
      </c>
      <c r="J764" s="2">
        <v>9.9900000000000003E-2</v>
      </c>
      <c r="K764" s="2">
        <v>4.5199999999999997E-2</v>
      </c>
      <c r="L764" s="2" t="s">
        <v>633</v>
      </c>
      <c r="M764" s="2">
        <v>33814.450393970001</v>
      </c>
      <c r="N764" s="2">
        <v>0.87043367000000005</v>
      </c>
      <c r="O764" s="2">
        <v>0.86950000000000005</v>
      </c>
      <c r="P764" s="2">
        <v>9.3234990000000004E-2</v>
      </c>
      <c r="Q764" s="2">
        <v>204453350</v>
      </c>
      <c r="R764" s="2">
        <v>180609336</v>
      </c>
      <c r="S764" s="2">
        <v>180803000</v>
      </c>
      <c r="T764" s="2">
        <v>0.88422000000000001</v>
      </c>
      <c r="U764" s="2">
        <v>0.88274463000000003</v>
      </c>
      <c r="V764" s="2">
        <v>6.5657859999999998E-2</v>
      </c>
      <c r="W764" s="2">
        <f t="shared" si="89"/>
        <v>0</v>
      </c>
      <c r="X764" s="2">
        <f t="shared" si="90"/>
        <v>0</v>
      </c>
      <c r="Y764" s="2">
        <f t="shared" si="91"/>
        <v>0</v>
      </c>
      <c r="Z764" s="2">
        <f t="shared" si="92"/>
        <v>0</v>
      </c>
      <c r="AA764" s="5" t="str">
        <f t="shared" si="96"/>
        <v/>
      </c>
      <c r="AB764" s="7">
        <f t="shared" si="93"/>
        <v>0.98528000000000004</v>
      </c>
      <c r="AC764" s="7">
        <f t="shared" si="94"/>
        <v>0.98675537000000002</v>
      </c>
      <c r="AD764" s="7">
        <f t="shared" si="95"/>
        <v>0.99906633</v>
      </c>
    </row>
    <row r="765" spans="2:30" x14ac:dyDescent="0.2">
      <c r="B765" s="1">
        <v>762</v>
      </c>
      <c r="C765" s="2">
        <v>20240206135</v>
      </c>
      <c r="D765" s="2">
        <v>0</v>
      </c>
      <c r="E765" s="2">
        <v>100000000</v>
      </c>
      <c r="F765" s="2">
        <v>0.87744999999999995</v>
      </c>
      <c r="G765" s="2">
        <v>1.08</v>
      </c>
      <c r="H765" s="2">
        <v>3687316</v>
      </c>
      <c r="I765" s="2">
        <v>0</v>
      </c>
      <c r="J765" s="2">
        <v>4.99E-2</v>
      </c>
      <c r="K765" s="2">
        <v>4.0500000000000001E-2</v>
      </c>
      <c r="L765" s="2" t="s">
        <v>634</v>
      </c>
      <c r="M765" s="2">
        <v>38959.885852940002</v>
      </c>
      <c r="N765" s="2">
        <v>0.88025602000000003</v>
      </c>
      <c r="O765" s="2">
        <v>0.88009999999999999</v>
      </c>
      <c r="P765" s="2">
        <v>1.4959999999999999E-2</v>
      </c>
      <c r="Q765" s="2">
        <v>99787750</v>
      </c>
      <c r="R765" s="2">
        <v>88010642</v>
      </c>
      <c r="S765" s="2">
        <v>88025602</v>
      </c>
      <c r="T765" s="2">
        <v>0.88191737999999997</v>
      </c>
      <c r="U765" s="2">
        <v>0.88147361999999996</v>
      </c>
      <c r="V765" s="2">
        <v>6.5657859999999998E-2</v>
      </c>
      <c r="W765" s="2">
        <f t="shared" si="89"/>
        <v>0</v>
      </c>
      <c r="X765" s="2">
        <f t="shared" si="90"/>
        <v>0</v>
      </c>
      <c r="Y765" s="2">
        <f t="shared" si="91"/>
        <v>0</v>
      </c>
      <c r="Z765" s="2">
        <f t="shared" si="92"/>
        <v>0</v>
      </c>
      <c r="AA765" s="5" t="str">
        <f t="shared" si="96"/>
        <v/>
      </c>
      <c r="AB765" s="7">
        <f t="shared" si="93"/>
        <v>0.99818262000000002</v>
      </c>
      <c r="AC765" s="7">
        <f t="shared" si="94"/>
        <v>0.99862638000000004</v>
      </c>
      <c r="AD765" s="7">
        <f t="shared" si="95"/>
        <v>0.99984397999999997</v>
      </c>
    </row>
    <row r="766" spans="2:30" x14ac:dyDescent="0.2">
      <c r="B766" s="1">
        <v>763</v>
      </c>
      <c r="C766" s="2">
        <v>20240132936</v>
      </c>
      <c r="D766" s="2">
        <v>0</v>
      </c>
      <c r="E766" s="2">
        <v>541981000</v>
      </c>
      <c r="F766" s="2">
        <v>0.87744999999999995</v>
      </c>
      <c r="G766" s="2">
        <v>9.7899999999999991</v>
      </c>
      <c r="H766" s="2">
        <v>41498491</v>
      </c>
      <c r="I766" s="2">
        <v>482824360</v>
      </c>
      <c r="J766" s="2">
        <v>4.0000000000000002E-4</v>
      </c>
      <c r="K766" s="2">
        <v>4.7800000000000002E-2</v>
      </c>
      <c r="L766" s="2" t="s">
        <v>635</v>
      </c>
      <c r="M766" s="2">
        <v>45581.566355609997</v>
      </c>
      <c r="N766" s="2">
        <v>0.88744951999999999</v>
      </c>
      <c r="O766" s="2">
        <v>0.88739999999999997</v>
      </c>
      <c r="P766" s="2">
        <v>8.3748000000000004E-4</v>
      </c>
      <c r="Q766" s="2">
        <v>542356375</v>
      </c>
      <c r="R766" s="2">
        <v>480976241</v>
      </c>
      <c r="S766" s="2">
        <v>480980780</v>
      </c>
      <c r="T766" s="2">
        <v>0.88652390000000003</v>
      </c>
      <c r="U766" s="2">
        <v>0.88621238000000002</v>
      </c>
      <c r="V766" s="2">
        <v>6.5657859999999998E-2</v>
      </c>
      <c r="W766" s="2">
        <f t="shared" si="89"/>
        <v>0</v>
      </c>
      <c r="X766" s="2">
        <f t="shared" si="90"/>
        <v>0</v>
      </c>
      <c r="Y766" s="2">
        <f t="shared" si="91"/>
        <v>0</v>
      </c>
      <c r="Z766" s="2">
        <f t="shared" si="92"/>
        <v>0</v>
      </c>
      <c r="AA766" s="5" t="str">
        <f t="shared" si="96"/>
        <v/>
      </c>
      <c r="AB766" s="7">
        <f t="shared" si="93"/>
        <v>0.99912390000000006</v>
      </c>
      <c r="AC766" s="7">
        <f t="shared" si="94"/>
        <v>0.99881238000000006</v>
      </c>
      <c r="AD766" s="7">
        <f t="shared" si="95"/>
        <v>0.99995047999999997</v>
      </c>
    </row>
    <row r="767" spans="2:30" x14ac:dyDescent="0.2">
      <c r="B767" s="1">
        <v>764</v>
      </c>
      <c r="C767" s="2">
        <v>20241016007</v>
      </c>
      <c r="D767" s="2">
        <v>0</v>
      </c>
      <c r="E767" s="2">
        <v>42014000</v>
      </c>
      <c r="F767" s="2">
        <v>0.87744999999999995</v>
      </c>
      <c r="G767" s="2">
        <v>0.28000000000000003</v>
      </c>
      <c r="H767" s="2">
        <v>2459058</v>
      </c>
      <c r="I767" s="2">
        <v>0</v>
      </c>
      <c r="J767" s="2">
        <v>4.0000000000000002E-4</v>
      </c>
      <c r="K767" s="2">
        <v>5.3800000000000001E-2</v>
      </c>
      <c r="L767" s="2" t="s">
        <v>636</v>
      </c>
      <c r="M767" s="2">
        <v>49357.016322689997</v>
      </c>
      <c r="N767" s="2">
        <v>0.88646999000000004</v>
      </c>
      <c r="O767" s="2">
        <v>0.88590000000000002</v>
      </c>
      <c r="P767" s="2">
        <v>5.7376110000000001E-2</v>
      </c>
      <c r="Q767" s="2">
        <v>42074975</v>
      </c>
      <c r="R767" s="2">
        <v>37220044</v>
      </c>
      <c r="S767" s="2">
        <v>37244150</v>
      </c>
      <c r="T767" s="2">
        <v>0.88440476000000001</v>
      </c>
      <c r="U767" s="2">
        <v>0.88370948999999999</v>
      </c>
      <c r="V767" s="2">
        <v>0.17719667</v>
      </c>
      <c r="W767" s="2">
        <f t="shared" si="89"/>
        <v>0</v>
      </c>
      <c r="X767" s="2">
        <f t="shared" si="90"/>
        <v>0</v>
      </c>
      <c r="Y767" s="2">
        <f t="shared" si="91"/>
        <v>0</v>
      </c>
      <c r="Z767" s="2">
        <f t="shared" si="92"/>
        <v>0</v>
      </c>
      <c r="AA767" s="5" t="str">
        <f t="shared" si="96"/>
        <v/>
      </c>
      <c r="AB767" s="7">
        <f t="shared" si="93"/>
        <v>0.99850475999999999</v>
      </c>
      <c r="AC767" s="7">
        <f t="shared" si="94"/>
        <v>0.99780948999999997</v>
      </c>
      <c r="AD767" s="7">
        <f t="shared" si="95"/>
        <v>0.99943000999999998</v>
      </c>
    </row>
    <row r="768" spans="2:30" x14ac:dyDescent="0.2">
      <c r="B768" s="1">
        <v>765</v>
      </c>
      <c r="C768" s="2">
        <v>20240101289</v>
      </c>
      <c r="D768" s="2">
        <v>2</v>
      </c>
      <c r="E768" s="2">
        <v>22341000</v>
      </c>
      <c r="F768" s="2">
        <v>0.87744999999999995</v>
      </c>
      <c r="G768" s="2">
        <v>13.18</v>
      </c>
      <c r="H768" s="2">
        <v>1529986</v>
      </c>
      <c r="I768" s="2">
        <v>0</v>
      </c>
      <c r="J768" s="2">
        <v>4.0000000000000002E-4</v>
      </c>
      <c r="K768" s="2">
        <v>0</v>
      </c>
      <c r="L768" s="2" t="s">
        <v>637</v>
      </c>
      <c r="M768" s="2">
        <v>45592.33364017</v>
      </c>
      <c r="N768" s="2">
        <v>0.89486818000000001</v>
      </c>
      <c r="O768" s="2">
        <v>0.89490000000000003</v>
      </c>
      <c r="P768" s="2">
        <v>3.0436999999999999E-4</v>
      </c>
      <c r="Q768" s="2">
        <v>22570725</v>
      </c>
      <c r="R768" s="2">
        <v>19992182</v>
      </c>
      <c r="S768" s="2">
        <v>19992250</v>
      </c>
      <c r="T768" s="2">
        <v>0.88301300999999999</v>
      </c>
      <c r="U768" s="2">
        <v>0.88406717000000001</v>
      </c>
      <c r="V768" s="2">
        <v>6.5657859999999998E-2</v>
      </c>
      <c r="W768" s="2">
        <f t="shared" si="89"/>
        <v>0</v>
      </c>
      <c r="X768" s="2">
        <f t="shared" si="90"/>
        <v>0</v>
      </c>
      <c r="Y768" s="2">
        <f t="shared" si="91"/>
        <v>0</v>
      </c>
      <c r="Z768" s="2">
        <f t="shared" si="92"/>
        <v>0</v>
      </c>
      <c r="AA768" s="5" t="str">
        <f t="shared" si="96"/>
        <v/>
      </c>
      <c r="AB768" s="7">
        <f t="shared" si="93"/>
        <v>0.98811300999999996</v>
      </c>
      <c r="AC768" s="7">
        <f t="shared" si="94"/>
        <v>0.98916716999999998</v>
      </c>
      <c r="AD768" s="7">
        <f t="shared" si="95"/>
        <v>0.99996817999999998</v>
      </c>
    </row>
    <row r="769" spans="2:30" x14ac:dyDescent="0.2">
      <c r="B769" s="1">
        <v>766</v>
      </c>
      <c r="C769" s="2">
        <v>20240103312</v>
      </c>
      <c r="D769" s="2">
        <v>0</v>
      </c>
      <c r="E769" s="2">
        <v>1273693000</v>
      </c>
      <c r="F769" s="2">
        <v>0.86745000000000005</v>
      </c>
      <c r="G769" s="2">
        <v>7.02</v>
      </c>
      <c r="H769" s="2">
        <v>73999573</v>
      </c>
      <c r="I769" s="2">
        <v>1063332222</v>
      </c>
      <c r="J769" s="2">
        <v>9.98E-2</v>
      </c>
      <c r="K769" s="2">
        <v>0</v>
      </c>
      <c r="L769" s="2" t="s">
        <v>638</v>
      </c>
      <c r="M769" s="2">
        <v>47277.125450419997</v>
      </c>
      <c r="N769" s="2">
        <v>0.86974678999999999</v>
      </c>
      <c r="O769" s="2">
        <v>0.86970000000000003</v>
      </c>
      <c r="P769" s="2">
        <v>6.5220000000000002E-4</v>
      </c>
      <c r="Q769" s="2">
        <v>1265748400</v>
      </c>
      <c r="R769" s="2">
        <v>1107782093</v>
      </c>
      <c r="S769" s="2">
        <v>1107790400</v>
      </c>
      <c r="T769" s="2">
        <v>0.87526546999999999</v>
      </c>
      <c r="U769" s="2">
        <v>0.87341124999999997</v>
      </c>
      <c r="V769" s="2">
        <v>6.5657859999999998E-2</v>
      </c>
      <c r="W769" s="2">
        <f t="shared" si="89"/>
        <v>0</v>
      </c>
      <c r="X769" s="2">
        <f t="shared" si="90"/>
        <v>0</v>
      </c>
      <c r="Y769" s="2">
        <f t="shared" si="91"/>
        <v>0</v>
      </c>
      <c r="Z769" s="2">
        <f t="shared" si="92"/>
        <v>0</v>
      </c>
      <c r="AA769" s="5" t="str">
        <f t="shared" si="96"/>
        <v/>
      </c>
      <c r="AB769" s="7">
        <f t="shared" si="93"/>
        <v>0.99443453000000004</v>
      </c>
      <c r="AC769" s="7">
        <f t="shared" si="94"/>
        <v>0.99628875000000006</v>
      </c>
      <c r="AD769" s="7">
        <f t="shared" si="95"/>
        <v>0.99995321000000004</v>
      </c>
    </row>
    <row r="770" spans="2:30" x14ac:dyDescent="0.2">
      <c r="B770" s="1">
        <v>767</v>
      </c>
      <c r="C770" s="2">
        <v>20240732315</v>
      </c>
      <c r="D770" s="2">
        <v>0</v>
      </c>
      <c r="E770" s="2">
        <v>154229000</v>
      </c>
      <c r="F770" s="2">
        <v>0.87744999999999995</v>
      </c>
      <c r="G770" s="2">
        <v>5.44</v>
      </c>
      <c r="H770" s="2">
        <v>8350201</v>
      </c>
      <c r="I770" s="2">
        <v>0</v>
      </c>
      <c r="J770" s="2">
        <v>4.0000000000000002E-4</v>
      </c>
      <c r="K770" s="2">
        <v>7.4499999999999997E-2</v>
      </c>
      <c r="L770" s="2" t="s">
        <v>639</v>
      </c>
      <c r="M770" s="2">
        <v>26012.988208909999</v>
      </c>
      <c r="N770" s="2">
        <v>0.89131746000000001</v>
      </c>
      <c r="O770" s="2">
        <v>0.89129999999999998</v>
      </c>
      <c r="P770" s="2">
        <v>1.72795E-3</v>
      </c>
      <c r="Q770" s="2">
        <v>155497200</v>
      </c>
      <c r="R770" s="2">
        <v>137464335</v>
      </c>
      <c r="S770" s="2">
        <v>137467000</v>
      </c>
      <c r="T770" s="2">
        <v>0.88366308999999998</v>
      </c>
      <c r="U770" s="2">
        <v>0.88380630999999998</v>
      </c>
      <c r="V770" s="2">
        <v>6.5657859999999998E-2</v>
      </c>
      <c r="W770" s="2">
        <f t="shared" si="89"/>
        <v>0</v>
      </c>
      <c r="X770" s="2">
        <f t="shared" si="90"/>
        <v>0</v>
      </c>
      <c r="Y770" s="2">
        <f t="shared" si="91"/>
        <v>0</v>
      </c>
      <c r="Z770" s="2">
        <f t="shared" si="92"/>
        <v>0</v>
      </c>
      <c r="AA770" s="5" t="str">
        <f t="shared" si="96"/>
        <v/>
      </c>
      <c r="AB770" s="7">
        <f t="shared" si="93"/>
        <v>0.99236309</v>
      </c>
      <c r="AC770" s="7">
        <f t="shared" si="94"/>
        <v>0.99250631</v>
      </c>
      <c r="AD770" s="7">
        <f t="shared" si="95"/>
        <v>0.99998253999999998</v>
      </c>
    </row>
    <row r="771" spans="2:30" x14ac:dyDescent="0.2">
      <c r="B771" s="1">
        <v>768</v>
      </c>
      <c r="C771" s="2">
        <v>20240316914</v>
      </c>
      <c r="D771" s="2">
        <v>0</v>
      </c>
      <c r="E771" s="2">
        <v>5770740000</v>
      </c>
      <c r="F771" s="2">
        <v>0.85494999999999999</v>
      </c>
      <c r="G771" s="2">
        <v>2.12</v>
      </c>
      <c r="H771" s="2">
        <v>369656862</v>
      </c>
      <c r="I771" s="2">
        <v>4962268916</v>
      </c>
      <c r="J771" s="2">
        <v>9.98E-2</v>
      </c>
      <c r="K771" s="2">
        <v>1.23E-2</v>
      </c>
      <c r="L771" s="2" t="s">
        <v>640</v>
      </c>
      <c r="M771" s="2">
        <v>49452.50634516</v>
      </c>
      <c r="N771" s="2">
        <v>0.86929422999999995</v>
      </c>
      <c r="O771" s="2">
        <v>0.86929999999999996</v>
      </c>
      <c r="P771" s="2">
        <v>3.2048599999999999E-3</v>
      </c>
      <c r="Q771" s="2">
        <v>5804628725</v>
      </c>
      <c r="R771" s="2">
        <v>5016286056</v>
      </c>
      <c r="S771" s="2">
        <v>5016471000</v>
      </c>
      <c r="T771" s="2">
        <v>0.86586615</v>
      </c>
      <c r="U771" s="2">
        <v>0.86341533000000004</v>
      </c>
      <c r="V771" s="2">
        <v>0.18622660999999999</v>
      </c>
      <c r="W771" s="2">
        <f t="shared" si="89"/>
        <v>0</v>
      </c>
      <c r="X771" s="2">
        <f t="shared" si="90"/>
        <v>0</v>
      </c>
      <c r="Y771" s="2">
        <f t="shared" si="91"/>
        <v>0</v>
      </c>
      <c r="Z771" s="2">
        <f t="shared" si="92"/>
        <v>0</v>
      </c>
      <c r="AA771" s="5" t="str">
        <f t="shared" si="96"/>
        <v/>
      </c>
      <c r="AB771" s="7">
        <f t="shared" si="93"/>
        <v>0.99656615000000004</v>
      </c>
      <c r="AC771" s="7">
        <f t="shared" si="94"/>
        <v>0.99411533000000007</v>
      </c>
      <c r="AD771" s="7">
        <f t="shared" si="95"/>
        <v>0.99999422999999998</v>
      </c>
    </row>
    <row r="772" spans="2:30" x14ac:dyDescent="0.2">
      <c r="B772" s="1">
        <v>769</v>
      </c>
      <c r="C772" s="2">
        <v>20241141212</v>
      </c>
      <c r="D772" s="2">
        <v>0</v>
      </c>
      <c r="E772" s="2">
        <v>42777000</v>
      </c>
      <c r="F772" s="2">
        <v>0.87744999999999995</v>
      </c>
      <c r="G772" s="2">
        <v>0.12</v>
      </c>
      <c r="H772" s="2">
        <v>2635707</v>
      </c>
      <c r="I772" s="2">
        <v>0</v>
      </c>
      <c r="J772" s="2">
        <v>4.0000000000000002E-4</v>
      </c>
      <c r="K772" s="2">
        <v>9.1600000000000001E-2</v>
      </c>
      <c r="L772" s="2" t="s">
        <v>641</v>
      </c>
      <c r="M772" s="2">
        <v>34986.506139470002</v>
      </c>
      <c r="N772" s="2">
        <v>0.89158093999999999</v>
      </c>
      <c r="O772" s="2">
        <v>0.89059999999999995</v>
      </c>
      <c r="P772" s="2">
        <v>9.3251050000000002E-2</v>
      </c>
      <c r="Q772" s="2">
        <v>43052325</v>
      </c>
      <c r="R772" s="2">
        <v>38099268</v>
      </c>
      <c r="S772" s="2">
        <v>38139158</v>
      </c>
      <c r="T772" s="2">
        <v>0.88616676999999999</v>
      </c>
      <c r="U772" s="2">
        <v>0.88399287000000004</v>
      </c>
      <c r="V772" s="2">
        <v>0.22069327</v>
      </c>
      <c r="W772" s="2">
        <f t="shared" ref="W772:W835" si="97">IF(T772&lt;$N772,IF(T772&gt;$O772,1,0),0)</f>
        <v>0</v>
      </c>
      <c r="X772" s="2">
        <f t="shared" ref="X772:X835" si="98">IF(U772&lt;$N772,IF(U772&gt;$O772,1,0),0)</f>
        <v>0</v>
      </c>
      <c r="Y772" s="2">
        <f t="shared" ref="Y772:Y835" si="99">IF(($T772-$X$1)&lt;$N772,IF(($T772-$X$1)&gt;$O772,1,0),0)</f>
        <v>0</v>
      </c>
      <c r="Z772" s="2">
        <f t="shared" ref="Z772:Z835" si="100">IF(($U772+$X$1)&lt;$N772,IF(($U772+$X$1)&gt;$O772,1,0),0)</f>
        <v>0</v>
      </c>
      <c r="AA772" s="5" t="str">
        <f t="shared" si="96"/>
        <v/>
      </c>
      <c r="AB772" s="7">
        <f t="shared" ref="AB772:AB835" si="101">(1-ABS(T772-$O772))</f>
        <v>0.99556677000000005</v>
      </c>
      <c r="AC772" s="7">
        <f t="shared" ref="AC772:AC835" si="102">(1-ABS(U772-$O772))</f>
        <v>0.99339287000000009</v>
      </c>
      <c r="AD772" s="7">
        <f t="shared" ref="AD772:AD835" si="103">(1-ABS(N772-$O772))</f>
        <v>0.99901905999999996</v>
      </c>
    </row>
    <row r="773" spans="2:30" x14ac:dyDescent="0.2">
      <c r="B773" s="1">
        <v>770</v>
      </c>
      <c r="C773" s="2">
        <v>20240803321</v>
      </c>
      <c r="D773" s="2">
        <v>0</v>
      </c>
      <c r="E773" s="2">
        <v>129426000</v>
      </c>
      <c r="F773" s="2">
        <v>0.87744999999999995</v>
      </c>
      <c r="G773" s="2">
        <v>1.23</v>
      </c>
      <c r="H773" s="2">
        <v>6161315</v>
      </c>
      <c r="I773" s="2">
        <v>0</v>
      </c>
      <c r="J773" s="2">
        <v>4.99E-2</v>
      </c>
      <c r="K773" s="2">
        <v>7.3800000000000004E-2</v>
      </c>
      <c r="L773" s="2" t="s">
        <v>642</v>
      </c>
      <c r="M773" s="2">
        <v>20319.523897660001</v>
      </c>
      <c r="N773" s="2">
        <v>0.87775486000000003</v>
      </c>
      <c r="O773" s="2">
        <v>0.87770000000000004</v>
      </c>
      <c r="P773" s="2">
        <v>5.9933900000000003E-3</v>
      </c>
      <c r="Q773" s="2">
        <v>128601600</v>
      </c>
      <c r="R773" s="2">
        <v>113596543</v>
      </c>
      <c r="S773" s="2">
        <v>113604300</v>
      </c>
      <c r="T773" s="2">
        <v>0.88302331999999994</v>
      </c>
      <c r="U773" s="2">
        <v>0.88279403999999995</v>
      </c>
      <c r="V773" s="2">
        <v>6.5657859999999998E-2</v>
      </c>
      <c r="W773" s="2">
        <f t="shared" si="97"/>
        <v>0</v>
      </c>
      <c r="X773" s="2">
        <f t="shared" si="98"/>
        <v>0</v>
      </c>
      <c r="Y773" s="2">
        <f t="shared" si="99"/>
        <v>0</v>
      </c>
      <c r="Z773" s="2">
        <f t="shared" si="100"/>
        <v>0</v>
      </c>
      <c r="AA773" s="5" t="str">
        <f t="shared" si="96"/>
        <v/>
      </c>
      <c r="AB773" s="7">
        <f t="shared" si="101"/>
        <v>0.99467668000000009</v>
      </c>
      <c r="AC773" s="7">
        <f t="shared" si="102"/>
        <v>0.99490596000000009</v>
      </c>
      <c r="AD773" s="7">
        <f t="shared" si="103"/>
        <v>0.99994514000000001</v>
      </c>
    </row>
    <row r="774" spans="2:30" x14ac:dyDescent="0.2">
      <c r="B774" s="1">
        <v>771</v>
      </c>
      <c r="C774" s="2">
        <v>20241030485</v>
      </c>
      <c r="D774" s="2">
        <v>0</v>
      </c>
      <c r="E774" s="2">
        <v>70317000</v>
      </c>
      <c r="F774" s="2">
        <v>0.87744999999999995</v>
      </c>
      <c r="G774" s="2">
        <v>0.06</v>
      </c>
      <c r="H774" s="2">
        <v>3837688</v>
      </c>
      <c r="I774" s="2">
        <v>0</v>
      </c>
      <c r="J774" s="2">
        <v>1.1999999999999999E-3</v>
      </c>
      <c r="K774" s="2">
        <v>4.8800000000000003E-2</v>
      </c>
      <c r="L774" s="2" t="s">
        <v>643</v>
      </c>
      <c r="M774" s="2">
        <v>34912.611387249999</v>
      </c>
      <c r="N774" s="2">
        <v>0.88748676999999998</v>
      </c>
      <c r="O774" s="2">
        <v>0.88470000000000004</v>
      </c>
      <c r="P774" s="2">
        <v>0.27574981999999998</v>
      </c>
      <c r="Q774" s="2">
        <v>70364350</v>
      </c>
      <c r="R774" s="2">
        <v>62211508</v>
      </c>
      <c r="S774" s="2">
        <v>62405407</v>
      </c>
      <c r="T774" s="2">
        <v>0.88800071999999997</v>
      </c>
      <c r="U774" s="2">
        <v>0.88317131000000004</v>
      </c>
      <c r="V774" s="2">
        <v>0.64050748999999996</v>
      </c>
      <c r="W774" s="2">
        <f t="shared" si="97"/>
        <v>0</v>
      </c>
      <c r="X774" s="2">
        <f t="shared" si="98"/>
        <v>0</v>
      </c>
      <c r="Y774" s="2">
        <f t="shared" si="99"/>
        <v>0</v>
      </c>
      <c r="Z774" s="2">
        <f t="shared" si="100"/>
        <v>0</v>
      </c>
      <c r="AA774" s="5" t="str">
        <f t="shared" ref="AA774:AA837" si="104">IF(SUM(W774:X774)&gt;0,"Y","")</f>
        <v/>
      </c>
      <c r="AB774" s="7">
        <f t="shared" si="101"/>
        <v>0.99669928000000008</v>
      </c>
      <c r="AC774" s="7">
        <f t="shared" si="102"/>
        <v>0.99847131</v>
      </c>
      <c r="AD774" s="7">
        <f t="shared" si="103"/>
        <v>0.99721323000000006</v>
      </c>
    </row>
    <row r="775" spans="2:30" x14ac:dyDescent="0.2">
      <c r="B775" s="1">
        <v>772</v>
      </c>
      <c r="C775" s="2">
        <v>20241017550</v>
      </c>
      <c r="D775" s="2">
        <v>0</v>
      </c>
      <c r="E775" s="2">
        <v>98528000</v>
      </c>
      <c r="F775" s="2">
        <v>0.87744999999999995</v>
      </c>
      <c r="G775" s="2">
        <v>0.03</v>
      </c>
      <c r="H775" s="2">
        <v>5224570</v>
      </c>
      <c r="I775" s="2">
        <v>0</v>
      </c>
      <c r="J775" s="2">
        <v>5.5899999999999998E-2</v>
      </c>
      <c r="K775" s="2">
        <v>4.2999999999999997E-2</v>
      </c>
      <c r="L775" s="2" t="s">
        <v>644</v>
      </c>
      <c r="M775" s="2">
        <v>40822.08526747</v>
      </c>
      <c r="N775" s="2">
        <v>0.88086635000000002</v>
      </c>
      <c r="O775" s="2">
        <v>0.87539999999999996</v>
      </c>
      <c r="P775" s="2">
        <v>0.54199313999999998</v>
      </c>
      <c r="Q775" s="2">
        <v>97573325</v>
      </c>
      <c r="R775" s="2">
        <v>86255985</v>
      </c>
      <c r="S775" s="2">
        <v>86790000</v>
      </c>
      <c r="T775" s="2">
        <v>0.88794740000000005</v>
      </c>
      <c r="U775" s="2">
        <v>0.88336866999999997</v>
      </c>
      <c r="V775" s="2">
        <v>0.95253690999999996</v>
      </c>
      <c r="W775" s="2">
        <f t="shared" si="97"/>
        <v>0</v>
      </c>
      <c r="X775" s="2">
        <f t="shared" si="98"/>
        <v>0</v>
      </c>
      <c r="Y775" s="2">
        <f t="shared" si="99"/>
        <v>0</v>
      </c>
      <c r="Z775" s="2">
        <f t="shared" si="100"/>
        <v>0</v>
      </c>
      <c r="AA775" s="5" t="str">
        <f t="shared" si="104"/>
        <v/>
      </c>
      <c r="AB775" s="7">
        <f t="shared" si="101"/>
        <v>0.9874525999999999</v>
      </c>
      <c r="AC775" s="7">
        <f t="shared" si="102"/>
        <v>0.99203132999999999</v>
      </c>
      <c r="AD775" s="7">
        <f t="shared" si="103"/>
        <v>0.99453364999999994</v>
      </c>
    </row>
    <row r="776" spans="2:30" x14ac:dyDescent="0.2">
      <c r="B776" s="1">
        <v>773</v>
      </c>
      <c r="C776" s="2">
        <v>20240928605</v>
      </c>
      <c r="D776" s="2">
        <v>0</v>
      </c>
      <c r="E776" s="2">
        <v>105910000</v>
      </c>
      <c r="F776" s="2">
        <v>0.87744999999999995</v>
      </c>
      <c r="G776" s="2">
        <v>1.0900000000000001</v>
      </c>
      <c r="H776" s="2">
        <v>5731481</v>
      </c>
      <c r="I776" s="2">
        <v>0</v>
      </c>
      <c r="J776" s="2">
        <v>4.0000000000000002E-4</v>
      </c>
      <c r="K776" s="2">
        <v>5.0700000000000002E-2</v>
      </c>
      <c r="L776" s="2" t="s">
        <v>645</v>
      </c>
      <c r="M776" s="2">
        <v>47897.999762300002</v>
      </c>
      <c r="N776" s="2">
        <v>0.90075346999999995</v>
      </c>
      <c r="O776" s="2">
        <v>0.89610000000000001</v>
      </c>
      <c r="P776" s="2">
        <v>0.46170144000000002</v>
      </c>
      <c r="Q776" s="2">
        <v>107365000</v>
      </c>
      <c r="R776" s="2">
        <v>94909812</v>
      </c>
      <c r="S776" s="2">
        <v>95398800</v>
      </c>
      <c r="T776" s="2">
        <v>0.88334102999999997</v>
      </c>
      <c r="U776" s="2">
        <v>0.88338461000000001</v>
      </c>
      <c r="V776" s="2">
        <v>6.5657859999999998E-2</v>
      </c>
      <c r="W776" s="2">
        <f t="shared" si="97"/>
        <v>0</v>
      </c>
      <c r="X776" s="2">
        <f t="shared" si="98"/>
        <v>0</v>
      </c>
      <c r="Y776" s="2">
        <f t="shared" si="99"/>
        <v>0</v>
      </c>
      <c r="Z776" s="2">
        <f t="shared" si="100"/>
        <v>0</v>
      </c>
      <c r="AA776" s="5" t="str">
        <f t="shared" si="104"/>
        <v/>
      </c>
      <c r="AB776" s="7">
        <f t="shared" si="101"/>
        <v>0.98724102999999996</v>
      </c>
      <c r="AC776" s="7">
        <f t="shared" si="102"/>
        <v>0.98728461000000001</v>
      </c>
      <c r="AD776" s="7">
        <f t="shared" si="103"/>
        <v>0.99534653000000006</v>
      </c>
    </row>
    <row r="777" spans="2:30" x14ac:dyDescent="0.2">
      <c r="B777" s="1">
        <v>774</v>
      </c>
      <c r="C777" s="2">
        <v>20240310796</v>
      </c>
      <c r="D777" s="2">
        <v>0</v>
      </c>
      <c r="E777" s="2">
        <v>170640000</v>
      </c>
      <c r="F777" s="2">
        <v>0.87744999999999995</v>
      </c>
      <c r="G777" s="2">
        <v>0.32</v>
      </c>
      <c r="H777" s="2">
        <v>10802176</v>
      </c>
      <c r="I777" s="2">
        <v>0</v>
      </c>
      <c r="J777" s="2">
        <v>0.1065</v>
      </c>
      <c r="K777" s="2">
        <v>0</v>
      </c>
      <c r="L777" s="2" t="s">
        <v>646</v>
      </c>
      <c r="M777" s="2">
        <v>59154.86637838</v>
      </c>
      <c r="N777" s="2">
        <v>0.87701008000000003</v>
      </c>
      <c r="O777" s="2">
        <v>0.87529999999999997</v>
      </c>
      <c r="P777" s="2">
        <v>0.17543601</v>
      </c>
      <c r="Q777" s="2">
        <v>168704575</v>
      </c>
      <c r="R777" s="2">
        <v>149353636</v>
      </c>
      <c r="S777" s="2">
        <v>149653000</v>
      </c>
      <c r="T777" s="2">
        <v>0.88577289000000003</v>
      </c>
      <c r="U777" s="2">
        <v>0.88481946</v>
      </c>
      <c r="V777" s="2">
        <v>0.24093502</v>
      </c>
      <c r="W777" s="2">
        <f t="shared" si="97"/>
        <v>0</v>
      </c>
      <c r="X777" s="2">
        <f t="shared" si="98"/>
        <v>0</v>
      </c>
      <c r="Y777" s="2">
        <f t="shared" si="99"/>
        <v>0</v>
      </c>
      <c r="Z777" s="2">
        <f t="shared" si="100"/>
        <v>0</v>
      </c>
      <c r="AA777" s="5" t="str">
        <f t="shared" si="104"/>
        <v/>
      </c>
      <c r="AB777" s="7">
        <f t="shared" si="101"/>
        <v>0.98952710999999993</v>
      </c>
      <c r="AC777" s="7">
        <f t="shared" si="102"/>
        <v>0.99048053999999996</v>
      </c>
      <c r="AD777" s="7">
        <f t="shared" si="103"/>
        <v>0.99828991999999994</v>
      </c>
    </row>
    <row r="778" spans="2:30" x14ac:dyDescent="0.2">
      <c r="B778" s="1">
        <v>775</v>
      </c>
      <c r="C778" s="2">
        <v>20240329445</v>
      </c>
      <c r="D778" s="2">
        <v>0</v>
      </c>
      <c r="E778" s="2">
        <v>459300000</v>
      </c>
      <c r="F778" s="2">
        <v>0.87744999999999995</v>
      </c>
      <c r="G778" s="2">
        <v>1.67</v>
      </c>
      <c r="H778" s="2">
        <v>23209795</v>
      </c>
      <c r="I778" s="2">
        <v>390626491</v>
      </c>
      <c r="J778" s="2">
        <v>0.05</v>
      </c>
      <c r="K778" s="2">
        <v>3.6600000000000001E-2</v>
      </c>
      <c r="L778" s="2" t="s">
        <v>647</v>
      </c>
      <c r="M778" s="2">
        <v>34616.942122109998</v>
      </c>
      <c r="N778" s="2">
        <v>0.88235005</v>
      </c>
      <c r="O778" s="2">
        <v>0.88229999999999997</v>
      </c>
      <c r="P778" s="2">
        <v>1.0132800000000001E-3</v>
      </c>
      <c r="Q778" s="2">
        <v>458618000</v>
      </c>
      <c r="R778" s="2">
        <v>405258724</v>
      </c>
      <c r="S778" s="2">
        <v>405263378</v>
      </c>
      <c r="T778" s="2">
        <v>0.88321163999999996</v>
      </c>
      <c r="U778" s="2">
        <v>0.88337122000000001</v>
      </c>
      <c r="V778" s="2">
        <v>6.5657859999999998E-2</v>
      </c>
      <c r="W778" s="2">
        <f t="shared" si="97"/>
        <v>0</v>
      </c>
      <c r="X778" s="2">
        <f t="shared" si="98"/>
        <v>0</v>
      </c>
      <c r="Y778" s="2">
        <f t="shared" si="99"/>
        <v>0</v>
      </c>
      <c r="Z778" s="2">
        <f t="shared" si="100"/>
        <v>0</v>
      </c>
      <c r="AA778" s="5" t="str">
        <f t="shared" si="104"/>
        <v/>
      </c>
      <c r="AB778" s="7">
        <f t="shared" si="101"/>
        <v>0.99908836000000001</v>
      </c>
      <c r="AC778" s="7">
        <f t="shared" si="102"/>
        <v>0.99892877999999996</v>
      </c>
      <c r="AD778" s="7">
        <f t="shared" si="103"/>
        <v>0.99994994999999998</v>
      </c>
    </row>
    <row r="779" spans="2:30" x14ac:dyDescent="0.2">
      <c r="B779" s="1">
        <v>776</v>
      </c>
      <c r="C779" s="2">
        <v>20240638569</v>
      </c>
      <c r="D779" s="2">
        <v>0</v>
      </c>
      <c r="E779" s="2">
        <v>65978000</v>
      </c>
      <c r="F779" s="2">
        <v>0.87744999999999995</v>
      </c>
      <c r="G779" s="2">
        <v>3.3</v>
      </c>
      <c r="H779" s="2">
        <v>3875673</v>
      </c>
      <c r="I779" s="2">
        <v>0</v>
      </c>
      <c r="J779" s="2">
        <v>0</v>
      </c>
      <c r="K779" s="2">
        <v>0</v>
      </c>
      <c r="L779" s="2" t="s">
        <v>22</v>
      </c>
      <c r="M779" s="2">
        <v>1640</v>
      </c>
      <c r="N779" s="2">
        <v>0.88396132000000005</v>
      </c>
      <c r="O779" s="2">
        <v>0.88390000000000002</v>
      </c>
      <c r="P779" s="2">
        <v>5.79132E-3</v>
      </c>
      <c r="Q779" s="2">
        <v>65921950</v>
      </c>
      <c r="R779" s="2">
        <v>58318179</v>
      </c>
      <c r="S779" s="2">
        <v>58322000</v>
      </c>
      <c r="T779" s="2">
        <v>0.88423353999999998</v>
      </c>
      <c r="U779" s="2">
        <v>0.88527138999999999</v>
      </c>
      <c r="V779" s="2">
        <v>6.5657859999999998E-2</v>
      </c>
      <c r="W779" s="2">
        <f t="shared" si="97"/>
        <v>0</v>
      </c>
      <c r="X779" s="2">
        <f t="shared" si="98"/>
        <v>0</v>
      </c>
      <c r="Y779" s="2">
        <f t="shared" si="99"/>
        <v>0</v>
      </c>
      <c r="Z779" s="2">
        <f t="shared" si="100"/>
        <v>0</v>
      </c>
      <c r="AA779" s="5" t="str">
        <f t="shared" si="104"/>
        <v/>
      </c>
      <c r="AB779" s="7">
        <f t="shared" si="101"/>
        <v>0.99966646000000003</v>
      </c>
      <c r="AC779" s="7">
        <f t="shared" si="102"/>
        <v>0.99862861000000003</v>
      </c>
      <c r="AD779" s="7">
        <f t="shared" si="103"/>
        <v>0.99993867999999997</v>
      </c>
    </row>
    <row r="780" spans="2:30" x14ac:dyDescent="0.2">
      <c r="B780" s="1">
        <v>777</v>
      </c>
      <c r="C780" s="2">
        <v>20240828431</v>
      </c>
      <c r="D780" s="2">
        <v>0</v>
      </c>
      <c r="E780" s="2">
        <v>146900000</v>
      </c>
      <c r="F780" s="2">
        <v>0.87744999999999995</v>
      </c>
      <c r="G780" s="2">
        <v>0.63</v>
      </c>
      <c r="H780" s="2">
        <v>6438112</v>
      </c>
      <c r="I780" s="2">
        <v>0</v>
      </c>
      <c r="J780" s="2">
        <v>4.99E-2</v>
      </c>
      <c r="K780" s="2">
        <v>5.3900000000000003E-2</v>
      </c>
      <c r="L780" s="2" t="s">
        <v>648</v>
      </c>
      <c r="M780" s="2">
        <v>27455.58257133</v>
      </c>
      <c r="N780" s="2">
        <v>0.87650326999999995</v>
      </c>
      <c r="O780" s="2">
        <v>0.87619999999999998</v>
      </c>
      <c r="P780" s="2">
        <v>3.3533019999999997E-2</v>
      </c>
      <c r="Q780" s="2">
        <v>145786175</v>
      </c>
      <c r="R780" s="2">
        <v>128709070</v>
      </c>
      <c r="S780" s="2">
        <v>128758330</v>
      </c>
      <c r="T780" s="2">
        <v>0.88326724999999995</v>
      </c>
      <c r="U780" s="2">
        <v>0.88200712999999997</v>
      </c>
      <c r="V780" s="2">
        <v>6.5657859999999998E-2</v>
      </c>
      <c r="W780" s="2">
        <f t="shared" si="97"/>
        <v>0</v>
      </c>
      <c r="X780" s="2">
        <f t="shared" si="98"/>
        <v>0</v>
      </c>
      <c r="Y780" s="2">
        <f t="shared" si="99"/>
        <v>0</v>
      </c>
      <c r="Z780" s="2">
        <f t="shared" si="100"/>
        <v>0</v>
      </c>
      <c r="AA780" s="5" t="str">
        <f t="shared" si="104"/>
        <v/>
      </c>
      <c r="AB780" s="7">
        <f t="shared" si="101"/>
        <v>0.99293275000000003</v>
      </c>
      <c r="AC780" s="7">
        <f t="shared" si="102"/>
        <v>0.99419287000000001</v>
      </c>
      <c r="AD780" s="7">
        <f t="shared" si="103"/>
        <v>0.99969673000000003</v>
      </c>
    </row>
    <row r="781" spans="2:30" x14ac:dyDescent="0.2">
      <c r="B781" s="1">
        <v>778</v>
      </c>
      <c r="C781" s="2">
        <v>20240110742</v>
      </c>
      <c r="D781" s="2">
        <v>0</v>
      </c>
      <c r="E781" s="2">
        <v>164124000</v>
      </c>
      <c r="F781" s="2">
        <v>0.87744999999999995</v>
      </c>
      <c r="G781" s="2">
        <v>0.48</v>
      </c>
      <c r="H781" s="2">
        <v>0</v>
      </c>
      <c r="I781" s="2">
        <v>0</v>
      </c>
      <c r="J781" s="2">
        <v>1E-4</v>
      </c>
      <c r="K781" s="2">
        <v>0</v>
      </c>
      <c r="L781" s="2" t="s">
        <v>649</v>
      </c>
      <c r="M781" s="2">
        <v>55597.358532979997</v>
      </c>
      <c r="N781" s="2">
        <v>0.87884161000000005</v>
      </c>
      <c r="O781" s="2">
        <v>0.87880000000000003</v>
      </c>
      <c r="P781" s="2">
        <v>5.9716999999999999E-3</v>
      </c>
      <c r="Q781" s="2">
        <v>164373125</v>
      </c>
      <c r="R781" s="2">
        <v>144229199</v>
      </c>
      <c r="S781" s="2">
        <v>144239000</v>
      </c>
      <c r="T781" s="2">
        <v>0.87979046999999999</v>
      </c>
      <c r="U781" s="2">
        <v>0.87731084999999998</v>
      </c>
      <c r="V781" s="2">
        <v>7.9205880000000006E-2</v>
      </c>
      <c r="W781" s="2">
        <f t="shared" si="97"/>
        <v>0</v>
      </c>
      <c r="X781" s="2">
        <f t="shared" si="98"/>
        <v>0</v>
      </c>
      <c r="Y781" s="2">
        <f t="shared" si="99"/>
        <v>0</v>
      </c>
      <c r="Z781" s="2">
        <f t="shared" si="100"/>
        <v>0</v>
      </c>
      <c r="AA781" s="5" t="str">
        <f t="shared" si="104"/>
        <v/>
      </c>
      <c r="AB781" s="7">
        <f t="shared" si="101"/>
        <v>0.99900953000000003</v>
      </c>
      <c r="AC781" s="7">
        <f t="shared" si="102"/>
        <v>0.99851084999999995</v>
      </c>
      <c r="AD781" s="7">
        <f t="shared" si="103"/>
        <v>0.99995838999999997</v>
      </c>
    </row>
    <row r="782" spans="2:30" x14ac:dyDescent="0.2">
      <c r="B782" s="1">
        <v>779</v>
      </c>
      <c r="C782" s="2">
        <v>20240403930</v>
      </c>
      <c r="D782" s="2">
        <v>0</v>
      </c>
      <c r="E782" s="2">
        <v>369831000</v>
      </c>
      <c r="F782" s="2">
        <v>0.87744999999999995</v>
      </c>
      <c r="G782" s="2">
        <v>4.8099999999999996</v>
      </c>
      <c r="H782" s="2">
        <v>19438915</v>
      </c>
      <c r="I782" s="2">
        <v>310403446</v>
      </c>
      <c r="J782" s="2">
        <v>4.99E-2</v>
      </c>
      <c r="K782" s="2">
        <v>6.4100000000000004E-2</v>
      </c>
      <c r="L782" s="2" t="s">
        <v>650</v>
      </c>
      <c r="M782" s="2">
        <v>34663.714458959999</v>
      </c>
      <c r="N782" s="2">
        <v>0.87030235</v>
      </c>
      <c r="O782" s="2">
        <v>0.86980000000000002</v>
      </c>
      <c r="P782" s="2">
        <v>5.1366429999999998E-2</v>
      </c>
      <c r="Q782" s="2">
        <v>363886925</v>
      </c>
      <c r="R782" s="2">
        <v>321674821</v>
      </c>
      <c r="S782" s="2">
        <v>321864790</v>
      </c>
      <c r="T782" s="2">
        <v>0.88280387999999999</v>
      </c>
      <c r="U782" s="2">
        <v>0.88363055000000001</v>
      </c>
      <c r="V782" s="2">
        <v>6.5657859999999998E-2</v>
      </c>
      <c r="W782" s="2">
        <f t="shared" si="97"/>
        <v>0</v>
      </c>
      <c r="X782" s="2">
        <f t="shared" si="98"/>
        <v>0</v>
      </c>
      <c r="Y782" s="2">
        <f t="shared" si="99"/>
        <v>0</v>
      </c>
      <c r="Z782" s="2">
        <f t="shared" si="100"/>
        <v>0</v>
      </c>
      <c r="AA782" s="5" t="str">
        <f t="shared" si="104"/>
        <v/>
      </c>
      <c r="AB782" s="7">
        <f t="shared" si="101"/>
        <v>0.98699612000000003</v>
      </c>
      <c r="AC782" s="7">
        <f t="shared" si="102"/>
        <v>0.98616945</v>
      </c>
      <c r="AD782" s="7">
        <f t="shared" si="103"/>
        <v>0.99949765000000002</v>
      </c>
    </row>
    <row r="783" spans="2:30" x14ac:dyDescent="0.2">
      <c r="B783" s="1">
        <v>780</v>
      </c>
      <c r="C783" s="2">
        <v>20240105472</v>
      </c>
      <c r="D783" s="2">
        <v>0</v>
      </c>
      <c r="E783" s="2">
        <v>75914000</v>
      </c>
      <c r="F783" s="2">
        <v>0.87744999999999995</v>
      </c>
      <c r="G783" s="2">
        <v>2.39</v>
      </c>
      <c r="H783" s="2">
        <v>2903437</v>
      </c>
      <c r="I783" s="2">
        <v>0</v>
      </c>
      <c r="J783" s="2">
        <v>6.2E-2</v>
      </c>
      <c r="K783" s="2">
        <v>8.4400000000000003E-2</v>
      </c>
      <c r="L783" s="2" t="s">
        <v>651</v>
      </c>
      <c r="M783" s="2">
        <v>38278.950079629998</v>
      </c>
      <c r="N783" s="2">
        <v>0.89288761999999999</v>
      </c>
      <c r="O783" s="2">
        <v>0.89239999999999997</v>
      </c>
      <c r="P783" s="2">
        <v>4.7532730000000002E-2</v>
      </c>
      <c r="Q783" s="2">
        <v>76802975</v>
      </c>
      <c r="R783" s="2">
        <v>67746587</v>
      </c>
      <c r="S783" s="2">
        <v>67782671</v>
      </c>
      <c r="T783" s="2">
        <v>0.88195453999999995</v>
      </c>
      <c r="U783" s="2">
        <v>0.88224787999999998</v>
      </c>
      <c r="V783" s="2">
        <v>6.5657859999999998E-2</v>
      </c>
      <c r="W783" s="2">
        <f t="shared" si="97"/>
        <v>0</v>
      </c>
      <c r="X783" s="2">
        <f t="shared" si="98"/>
        <v>0</v>
      </c>
      <c r="Y783" s="2">
        <f t="shared" si="99"/>
        <v>0</v>
      </c>
      <c r="Z783" s="2">
        <f t="shared" si="100"/>
        <v>0</v>
      </c>
      <c r="AA783" s="5" t="str">
        <f t="shared" si="104"/>
        <v/>
      </c>
      <c r="AB783" s="7">
        <f t="shared" si="101"/>
        <v>0.98955453999999998</v>
      </c>
      <c r="AC783" s="7">
        <f t="shared" si="102"/>
        <v>0.98984788000000001</v>
      </c>
      <c r="AD783" s="7">
        <f t="shared" si="103"/>
        <v>0.99951237999999998</v>
      </c>
    </row>
    <row r="784" spans="2:30" x14ac:dyDescent="0.2">
      <c r="B784" s="1">
        <v>781</v>
      </c>
      <c r="C784" s="2">
        <v>20240430243</v>
      </c>
      <c r="D784" s="2">
        <v>0</v>
      </c>
      <c r="E784" s="2">
        <v>252020000</v>
      </c>
      <c r="F784" s="2">
        <v>0.87744999999999995</v>
      </c>
      <c r="G784" s="2">
        <v>6.09</v>
      </c>
      <c r="H784" s="2">
        <v>23681122</v>
      </c>
      <c r="I784" s="2">
        <v>0</v>
      </c>
      <c r="J784" s="2">
        <v>0</v>
      </c>
      <c r="K784" s="2">
        <v>6.4399999999999999E-2</v>
      </c>
      <c r="L784" s="2" t="s">
        <v>652</v>
      </c>
      <c r="M784" s="2">
        <v>43982.478613380001</v>
      </c>
      <c r="N784" s="2">
        <v>0.88156772999999999</v>
      </c>
      <c r="O784" s="2">
        <v>0.88160000000000005</v>
      </c>
      <c r="P784" s="2">
        <v>3.4480999999999997E-4</v>
      </c>
      <c r="Q784" s="2">
        <v>249894250</v>
      </c>
      <c r="R784" s="2">
        <v>222171831</v>
      </c>
      <c r="S784" s="2">
        <v>222172700</v>
      </c>
      <c r="T784" s="2">
        <v>0.89038713000000003</v>
      </c>
      <c r="U784" s="2">
        <v>0.88843287000000004</v>
      </c>
      <c r="V784" s="2">
        <v>6.5657859999999998E-2</v>
      </c>
      <c r="W784" s="2">
        <f t="shared" si="97"/>
        <v>0</v>
      </c>
      <c r="X784" s="2">
        <f t="shared" si="98"/>
        <v>0</v>
      </c>
      <c r="Y784" s="2">
        <f t="shared" si="99"/>
        <v>0</v>
      </c>
      <c r="Z784" s="2">
        <f t="shared" si="100"/>
        <v>0</v>
      </c>
      <c r="AA784" s="5" t="str">
        <f t="shared" si="104"/>
        <v/>
      </c>
      <c r="AB784" s="7">
        <f t="shared" si="101"/>
        <v>0.99121287000000002</v>
      </c>
      <c r="AC784" s="7">
        <f t="shared" si="102"/>
        <v>0.99316713000000001</v>
      </c>
      <c r="AD784" s="7">
        <f t="shared" si="103"/>
        <v>0.99996772999999994</v>
      </c>
    </row>
    <row r="785" spans="2:30" x14ac:dyDescent="0.2">
      <c r="B785" s="1">
        <v>782</v>
      </c>
      <c r="C785" s="2">
        <v>20241010637</v>
      </c>
      <c r="D785" s="2">
        <v>0</v>
      </c>
      <c r="E785" s="2">
        <v>827340000</v>
      </c>
      <c r="F785" s="2">
        <v>0.87744999999999995</v>
      </c>
      <c r="G785" s="2">
        <v>1.02</v>
      </c>
      <c r="H785" s="2">
        <v>56808814</v>
      </c>
      <c r="I785" s="2">
        <v>695031928</v>
      </c>
      <c r="J785" s="2">
        <v>9.9900000000000003E-2</v>
      </c>
      <c r="K785" s="2">
        <v>6.3100000000000003E-2</v>
      </c>
      <c r="L785" s="2" t="s">
        <v>653</v>
      </c>
      <c r="M785" s="2">
        <v>26670.34471772</v>
      </c>
      <c r="N785" s="2">
        <v>0.88110728000000005</v>
      </c>
      <c r="O785" s="2">
        <v>0.88100000000000001</v>
      </c>
      <c r="P785" s="2">
        <v>1.364228E-2</v>
      </c>
      <c r="Q785" s="2">
        <v>822725525</v>
      </c>
      <c r="R785" s="2">
        <v>728862432</v>
      </c>
      <c r="S785" s="2">
        <v>728975300</v>
      </c>
      <c r="T785" s="2">
        <v>0.88509508999999997</v>
      </c>
      <c r="U785" s="2">
        <v>0.88526251</v>
      </c>
      <c r="V785" s="2">
        <v>9.7639039999999996E-2</v>
      </c>
      <c r="W785" s="2">
        <f t="shared" si="97"/>
        <v>0</v>
      </c>
      <c r="X785" s="2">
        <f t="shared" si="98"/>
        <v>0</v>
      </c>
      <c r="Y785" s="2">
        <f t="shared" si="99"/>
        <v>0</v>
      </c>
      <c r="Z785" s="2">
        <f t="shared" si="100"/>
        <v>0</v>
      </c>
      <c r="AA785" s="5" t="str">
        <f t="shared" si="104"/>
        <v/>
      </c>
      <c r="AB785" s="7">
        <f t="shared" si="101"/>
        <v>0.99590491000000003</v>
      </c>
      <c r="AC785" s="7">
        <f t="shared" si="102"/>
        <v>0.99573749</v>
      </c>
      <c r="AD785" s="7">
        <f t="shared" si="103"/>
        <v>0.99989271999999996</v>
      </c>
    </row>
    <row r="786" spans="2:30" x14ac:dyDescent="0.2">
      <c r="B786" s="1">
        <v>783</v>
      </c>
      <c r="C786" s="2">
        <v>20241112275</v>
      </c>
      <c r="D786" s="2">
        <v>0</v>
      </c>
      <c r="E786" s="2">
        <v>25773000</v>
      </c>
      <c r="F786" s="2">
        <v>0.87744999999999995</v>
      </c>
      <c r="G786" s="2">
        <v>0.28999999999999998</v>
      </c>
      <c r="H786" s="2">
        <v>1134384</v>
      </c>
      <c r="I786" s="2">
        <v>0</v>
      </c>
      <c r="J786" s="2">
        <v>4.99E-2</v>
      </c>
      <c r="K786" s="2">
        <v>4.7199999999999999E-2</v>
      </c>
      <c r="L786" s="2" t="s">
        <v>654</v>
      </c>
      <c r="M786" s="2">
        <v>51264.254262069997</v>
      </c>
      <c r="N786" s="2">
        <v>0.88470329000000003</v>
      </c>
      <c r="O786" s="2">
        <v>0.88449999999999995</v>
      </c>
      <c r="P786" s="2">
        <v>1.877158E-2</v>
      </c>
      <c r="Q786" s="2">
        <v>25822100</v>
      </c>
      <c r="R786" s="2">
        <v>22796620</v>
      </c>
      <c r="S786" s="2">
        <v>22801458</v>
      </c>
      <c r="T786" s="2">
        <v>0.88328227999999998</v>
      </c>
      <c r="U786" s="2">
        <v>0.88172322999999997</v>
      </c>
      <c r="V786" s="2">
        <v>0.25386560000000002</v>
      </c>
      <c r="W786" s="2">
        <f t="shared" si="97"/>
        <v>0</v>
      </c>
      <c r="X786" s="2">
        <f t="shared" si="98"/>
        <v>0</v>
      </c>
      <c r="Y786" s="2">
        <f t="shared" si="99"/>
        <v>0</v>
      </c>
      <c r="Z786" s="2">
        <f t="shared" si="100"/>
        <v>0</v>
      </c>
      <c r="AA786" s="5" t="str">
        <f t="shared" si="104"/>
        <v/>
      </c>
      <c r="AB786" s="7">
        <f t="shared" si="101"/>
        <v>0.99878228000000002</v>
      </c>
      <c r="AC786" s="7">
        <f t="shared" si="102"/>
        <v>0.99722323000000002</v>
      </c>
      <c r="AD786" s="7">
        <f t="shared" si="103"/>
        <v>0.99979670999999992</v>
      </c>
    </row>
    <row r="787" spans="2:30" x14ac:dyDescent="0.2">
      <c r="B787" s="1">
        <v>784</v>
      </c>
      <c r="C787" s="2">
        <v>20241033211</v>
      </c>
      <c r="D787" s="2">
        <v>0</v>
      </c>
      <c r="E787" s="2">
        <v>49132000</v>
      </c>
      <c r="F787" s="2">
        <v>0.87744999999999995</v>
      </c>
      <c r="G787" s="2">
        <v>0.89</v>
      </c>
      <c r="H787" s="2">
        <v>1098221</v>
      </c>
      <c r="I787" s="2">
        <v>0</v>
      </c>
      <c r="J787" s="2">
        <v>6.2E-2</v>
      </c>
      <c r="K787" s="2">
        <v>6.5000000000000002E-2</v>
      </c>
      <c r="L787" s="2" t="s">
        <v>655</v>
      </c>
      <c r="M787" s="2">
        <v>43735.648525520002</v>
      </c>
      <c r="N787" s="2">
        <v>0.89091352000000001</v>
      </c>
      <c r="O787" s="2">
        <v>0.89090000000000003</v>
      </c>
      <c r="P787" s="2">
        <v>5.8373399999999999E-3</v>
      </c>
      <c r="Q787" s="2">
        <v>49729225</v>
      </c>
      <c r="R787" s="2">
        <v>43769495</v>
      </c>
      <c r="S787" s="2">
        <v>43772363</v>
      </c>
      <c r="T787" s="2">
        <v>0.88026740999999997</v>
      </c>
      <c r="U787" s="2">
        <v>0.88003907000000003</v>
      </c>
      <c r="V787" s="2">
        <v>6.5657859999999998E-2</v>
      </c>
      <c r="W787" s="2">
        <f t="shared" si="97"/>
        <v>0</v>
      </c>
      <c r="X787" s="2">
        <f t="shared" si="98"/>
        <v>0</v>
      </c>
      <c r="Y787" s="2">
        <f t="shared" si="99"/>
        <v>0</v>
      </c>
      <c r="Z787" s="2">
        <f t="shared" si="100"/>
        <v>0</v>
      </c>
      <c r="AA787" s="5" t="str">
        <f t="shared" si="104"/>
        <v/>
      </c>
      <c r="AB787" s="7">
        <f t="shared" si="101"/>
        <v>0.98936740999999995</v>
      </c>
      <c r="AC787" s="7">
        <f t="shared" si="102"/>
        <v>0.98913907000000001</v>
      </c>
      <c r="AD787" s="7">
        <f t="shared" si="103"/>
        <v>0.99998648000000001</v>
      </c>
    </row>
    <row r="788" spans="2:30" x14ac:dyDescent="0.2">
      <c r="B788" s="1">
        <v>785</v>
      </c>
      <c r="C788" s="2">
        <v>20240223719</v>
      </c>
      <c r="D788" s="2">
        <v>0</v>
      </c>
      <c r="E788" s="2">
        <v>148900000</v>
      </c>
      <c r="F788" s="2">
        <v>0.87744999999999995</v>
      </c>
      <c r="G788" s="2">
        <v>0.98</v>
      </c>
      <c r="H788" s="2">
        <v>10257495</v>
      </c>
      <c r="I788" s="2">
        <v>0</v>
      </c>
      <c r="J788" s="2">
        <v>4.99E-2</v>
      </c>
      <c r="K788" s="2">
        <v>5.2299999999999999E-2</v>
      </c>
      <c r="L788" s="2" t="s">
        <v>656</v>
      </c>
      <c r="M788" s="2">
        <v>45020.237923109999</v>
      </c>
      <c r="N788" s="2">
        <v>0.87926632000000005</v>
      </c>
      <c r="O788" s="2">
        <v>0.87929999999999997</v>
      </c>
      <c r="P788" s="2">
        <v>9.5702000000000005E-4</v>
      </c>
      <c r="Q788" s="2">
        <v>147773975</v>
      </c>
      <c r="R788" s="2">
        <v>130921330</v>
      </c>
      <c r="S788" s="2">
        <v>130922755</v>
      </c>
      <c r="T788" s="2">
        <v>0.88493845999999998</v>
      </c>
      <c r="U788" s="2">
        <v>0.88563411999999997</v>
      </c>
      <c r="V788" s="2">
        <v>6.5657859999999998E-2</v>
      </c>
      <c r="W788" s="2">
        <f t="shared" si="97"/>
        <v>0</v>
      </c>
      <c r="X788" s="2">
        <f t="shared" si="98"/>
        <v>0</v>
      </c>
      <c r="Y788" s="2">
        <f t="shared" si="99"/>
        <v>0</v>
      </c>
      <c r="Z788" s="2">
        <f t="shared" si="100"/>
        <v>0</v>
      </c>
      <c r="AA788" s="5" t="str">
        <f t="shared" si="104"/>
        <v/>
      </c>
      <c r="AB788" s="7">
        <f t="shared" si="101"/>
        <v>0.99436153999999999</v>
      </c>
      <c r="AC788" s="7">
        <f t="shared" si="102"/>
        <v>0.99366588</v>
      </c>
      <c r="AD788" s="7">
        <f t="shared" si="103"/>
        <v>0.99996632000000008</v>
      </c>
    </row>
    <row r="789" spans="2:30" x14ac:dyDescent="0.2">
      <c r="B789" s="1">
        <v>786</v>
      </c>
      <c r="C789" s="2">
        <v>20240810221</v>
      </c>
      <c r="D789" s="2">
        <v>0</v>
      </c>
      <c r="E789" s="2">
        <v>105467000</v>
      </c>
      <c r="F789" s="2">
        <v>0.87744999999999995</v>
      </c>
      <c r="G789" s="2">
        <v>2.23</v>
      </c>
      <c r="H789" s="2">
        <v>3031487</v>
      </c>
      <c r="I789" s="2">
        <v>0</v>
      </c>
      <c r="J789" s="2">
        <v>0.05</v>
      </c>
      <c r="K789" s="2">
        <v>8.3599999999999994E-2</v>
      </c>
      <c r="L789" s="2" t="s">
        <v>657</v>
      </c>
      <c r="M789" s="2">
        <v>54750.571125369999</v>
      </c>
      <c r="N789" s="2">
        <v>0.88192040999999999</v>
      </c>
      <c r="O789" s="2">
        <v>0.88190000000000002</v>
      </c>
      <c r="P789" s="2">
        <v>5.2698900000000002E-3</v>
      </c>
      <c r="Q789" s="2">
        <v>105574600</v>
      </c>
      <c r="R789" s="2">
        <v>93007942</v>
      </c>
      <c r="S789" s="2">
        <v>93013500</v>
      </c>
      <c r="T789" s="2">
        <v>0.88117098000000005</v>
      </c>
      <c r="U789" s="2">
        <v>0.88079017000000004</v>
      </c>
      <c r="V789" s="2">
        <v>6.5657859999999998E-2</v>
      </c>
      <c r="W789" s="2">
        <f t="shared" si="97"/>
        <v>0</v>
      </c>
      <c r="X789" s="2">
        <f t="shared" si="98"/>
        <v>0</v>
      </c>
      <c r="Y789" s="2">
        <f t="shared" si="99"/>
        <v>0</v>
      </c>
      <c r="Z789" s="2">
        <f t="shared" si="100"/>
        <v>0</v>
      </c>
      <c r="AA789" s="5" t="str">
        <f t="shared" si="104"/>
        <v/>
      </c>
      <c r="AB789" s="7">
        <f t="shared" si="101"/>
        <v>0.99927098000000003</v>
      </c>
      <c r="AC789" s="7">
        <f t="shared" si="102"/>
        <v>0.99889017000000002</v>
      </c>
      <c r="AD789" s="7">
        <f t="shared" si="103"/>
        <v>0.99997959000000003</v>
      </c>
    </row>
    <row r="790" spans="2:30" x14ac:dyDescent="0.2">
      <c r="B790" s="1">
        <v>787</v>
      </c>
      <c r="C790" s="2">
        <v>20241208093</v>
      </c>
      <c r="D790" s="2">
        <v>0</v>
      </c>
      <c r="E790" s="2">
        <v>128755000</v>
      </c>
      <c r="F790" s="2">
        <v>0.87744999999999995</v>
      </c>
      <c r="G790" s="2">
        <v>0.16</v>
      </c>
      <c r="H790" s="2">
        <v>8789483</v>
      </c>
      <c r="I790" s="2">
        <v>0</v>
      </c>
      <c r="J790" s="2">
        <v>4.99E-2</v>
      </c>
      <c r="K790" s="2">
        <v>4.6699999999999998E-2</v>
      </c>
      <c r="L790" s="2" t="s">
        <v>658</v>
      </c>
      <c r="M790" s="2">
        <v>34011.324124250001</v>
      </c>
      <c r="N790" s="2">
        <v>0.88734791000000002</v>
      </c>
      <c r="O790" s="2">
        <v>0.88560000000000005</v>
      </c>
      <c r="P790" s="2">
        <v>0.17313502</v>
      </c>
      <c r="Q790" s="2">
        <v>128725750</v>
      </c>
      <c r="R790" s="2">
        <v>114027560</v>
      </c>
      <c r="S790" s="2">
        <v>114250480</v>
      </c>
      <c r="T790" s="2">
        <v>0.88642279000000002</v>
      </c>
      <c r="U790" s="2">
        <v>0.88546979999999997</v>
      </c>
      <c r="V790" s="2">
        <v>0.27752999</v>
      </c>
      <c r="W790" s="2">
        <f t="shared" si="97"/>
        <v>1</v>
      </c>
      <c r="X790" s="2">
        <f t="shared" si="98"/>
        <v>0</v>
      </c>
      <c r="Y790" s="2">
        <f t="shared" si="99"/>
        <v>0</v>
      </c>
      <c r="Z790" s="2">
        <f t="shared" si="100"/>
        <v>0</v>
      </c>
      <c r="AA790" s="5" t="str">
        <f t="shared" si="104"/>
        <v>Y</v>
      </c>
      <c r="AB790" s="7">
        <f t="shared" si="101"/>
        <v>0.99917721000000004</v>
      </c>
      <c r="AC790" s="7">
        <f t="shared" si="102"/>
        <v>0.99986979999999992</v>
      </c>
      <c r="AD790" s="7">
        <f t="shared" si="103"/>
        <v>0.99825209000000004</v>
      </c>
    </row>
    <row r="791" spans="2:30" x14ac:dyDescent="0.2">
      <c r="B791" s="1">
        <v>788</v>
      </c>
      <c r="C791" s="2">
        <v>20241116577</v>
      </c>
      <c r="D791" s="2">
        <v>0</v>
      </c>
      <c r="E791" s="2">
        <v>13418000</v>
      </c>
      <c r="F791" s="2">
        <v>0.87744999999999995</v>
      </c>
      <c r="G791" s="2">
        <v>0.09</v>
      </c>
      <c r="H791" s="2">
        <v>166467</v>
      </c>
      <c r="I791" s="2">
        <v>0</v>
      </c>
      <c r="J791" s="2">
        <v>1.4800000000000001E-2</v>
      </c>
      <c r="K791" s="2">
        <v>0</v>
      </c>
      <c r="L791" s="2" t="s">
        <v>659</v>
      </c>
      <c r="M791" s="2">
        <v>54011.590719799999</v>
      </c>
      <c r="N791" s="2">
        <v>0.88001043000000001</v>
      </c>
      <c r="O791" s="2">
        <v>0.87960000000000005</v>
      </c>
      <c r="P791" s="2">
        <v>4.2696379999999999E-2</v>
      </c>
      <c r="Q791" s="2">
        <v>13427375</v>
      </c>
      <c r="R791" s="2">
        <v>11802251</v>
      </c>
      <c r="S791" s="2">
        <v>11807980</v>
      </c>
      <c r="T791" s="2">
        <v>0.88988396999999997</v>
      </c>
      <c r="U791" s="2">
        <v>0.87902011999999996</v>
      </c>
      <c r="V791" s="2">
        <v>0.54634221999999999</v>
      </c>
      <c r="W791" s="2">
        <f t="shared" si="97"/>
        <v>0</v>
      </c>
      <c r="X791" s="2">
        <f t="shared" si="98"/>
        <v>0</v>
      </c>
      <c r="Y791" s="2">
        <f t="shared" si="99"/>
        <v>0</v>
      </c>
      <c r="Z791" s="2">
        <f t="shared" si="100"/>
        <v>0</v>
      </c>
      <c r="AA791" s="5" t="str">
        <f t="shared" si="104"/>
        <v/>
      </c>
      <c r="AB791" s="7">
        <f t="shared" si="101"/>
        <v>0.98971603000000008</v>
      </c>
      <c r="AC791" s="7">
        <f t="shared" si="102"/>
        <v>0.99942011999999991</v>
      </c>
      <c r="AD791" s="7">
        <f t="shared" si="103"/>
        <v>0.99958957000000004</v>
      </c>
    </row>
    <row r="792" spans="2:30" x14ac:dyDescent="0.2">
      <c r="B792" s="1">
        <v>789</v>
      </c>
      <c r="C792" s="2">
        <v>20240239053</v>
      </c>
      <c r="D792" s="2">
        <v>0</v>
      </c>
      <c r="E792" s="2">
        <v>34006990</v>
      </c>
      <c r="F792" s="2">
        <v>0.87744999999999995</v>
      </c>
      <c r="G792" s="2">
        <v>0.91</v>
      </c>
      <c r="H792" s="2">
        <v>456377</v>
      </c>
      <c r="I792" s="2">
        <v>0</v>
      </c>
      <c r="J792" s="2">
        <v>4.99E-2</v>
      </c>
      <c r="K792" s="2">
        <v>4.0500000000000001E-2</v>
      </c>
      <c r="L792" s="2" t="s">
        <v>660</v>
      </c>
      <c r="M792" s="2">
        <v>50407.781642189999</v>
      </c>
      <c r="N792" s="2">
        <v>0.87379976999999998</v>
      </c>
      <c r="O792" s="2">
        <v>0.87380000000000002</v>
      </c>
      <c r="P792" s="2">
        <v>1.1703499999999999E-3</v>
      </c>
      <c r="Q792" s="2">
        <v>33801325</v>
      </c>
      <c r="R792" s="2">
        <v>29714902</v>
      </c>
      <c r="S792" s="2">
        <v>29715300</v>
      </c>
      <c r="T792" s="2">
        <v>0.88025637000000001</v>
      </c>
      <c r="U792" s="2">
        <v>0.87941762000000001</v>
      </c>
      <c r="V792" s="2">
        <v>6.5657859999999998E-2</v>
      </c>
      <c r="W792" s="2">
        <f t="shared" si="97"/>
        <v>0</v>
      </c>
      <c r="X792" s="2">
        <f t="shared" si="98"/>
        <v>0</v>
      </c>
      <c r="Y792" s="2">
        <f t="shared" si="99"/>
        <v>0</v>
      </c>
      <c r="Z792" s="2">
        <f t="shared" si="100"/>
        <v>0</v>
      </c>
      <c r="AA792" s="5" t="str">
        <f t="shared" si="104"/>
        <v/>
      </c>
      <c r="AB792" s="7">
        <f t="shared" si="101"/>
        <v>0.99354363000000001</v>
      </c>
      <c r="AC792" s="7">
        <f t="shared" si="102"/>
        <v>0.99438238000000001</v>
      </c>
      <c r="AD792" s="7">
        <f t="shared" si="103"/>
        <v>0.99999976999999995</v>
      </c>
    </row>
    <row r="793" spans="2:30" x14ac:dyDescent="0.2">
      <c r="B793" s="1">
        <v>790</v>
      </c>
      <c r="C793" s="2">
        <v>20240623837</v>
      </c>
      <c r="D793" s="2">
        <v>0</v>
      </c>
      <c r="E793" s="2">
        <v>66698000</v>
      </c>
      <c r="F793" s="2">
        <v>0.87744999999999995</v>
      </c>
      <c r="G793" s="2">
        <v>10.42</v>
      </c>
      <c r="H793" s="2">
        <v>3695663</v>
      </c>
      <c r="I793" s="2">
        <v>0</v>
      </c>
      <c r="J793" s="2">
        <v>0</v>
      </c>
      <c r="K793" s="2">
        <v>6.5299999999999997E-2</v>
      </c>
      <c r="L793" s="2" t="s">
        <v>22</v>
      </c>
      <c r="M793" s="2">
        <v>1640</v>
      </c>
      <c r="N793" s="2">
        <v>0.88066464</v>
      </c>
      <c r="O793" s="2">
        <v>0.88060000000000005</v>
      </c>
      <c r="P793" s="2">
        <v>1.4753100000000001E-3</v>
      </c>
      <c r="Q793" s="2">
        <v>66425075</v>
      </c>
      <c r="R793" s="2">
        <v>58737586</v>
      </c>
      <c r="S793" s="2">
        <v>58738570</v>
      </c>
      <c r="T793" s="2">
        <v>0.88292758000000005</v>
      </c>
      <c r="U793" s="2">
        <v>0.88402902999999999</v>
      </c>
      <c r="V793" s="2">
        <v>6.5657859999999998E-2</v>
      </c>
      <c r="W793" s="2">
        <f t="shared" si="97"/>
        <v>0</v>
      </c>
      <c r="X793" s="2">
        <f t="shared" si="98"/>
        <v>0</v>
      </c>
      <c r="Y793" s="2">
        <f t="shared" si="99"/>
        <v>0</v>
      </c>
      <c r="Z793" s="2">
        <f t="shared" si="100"/>
        <v>0</v>
      </c>
      <c r="AA793" s="5" t="str">
        <f t="shared" si="104"/>
        <v/>
      </c>
      <c r="AB793" s="7">
        <f t="shared" si="101"/>
        <v>0.99767242</v>
      </c>
      <c r="AC793" s="7">
        <f t="shared" si="102"/>
        <v>0.99657097000000006</v>
      </c>
      <c r="AD793" s="7">
        <f t="shared" si="103"/>
        <v>0.99993536000000005</v>
      </c>
    </row>
    <row r="794" spans="2:30" x14ac:dyDescent="0.2">
      <c r="B794" s="1">
        <v>791</v>
      </c>
      <c r="C794" s="2">
        <v>20240118091</v>
      </c>
      <c r="D794" s="2">
        <v>0</v>
      </c>
      <c r="E794" s="2">
        <v>58512000</v>
      </c>
      <c r="F794" s="2">
        <v>0.87744999999999995</v>
      </c>
      <c r="G794" s="2">
        <v>1.27</v>
      </c>
      <c r="H794" s="2">
        <v>3494117</v>
      </c>
      <c r="I794" s="2">
        <v>0</v>
      </c>
      <c r="J794" s="2">
        <v>4.0000000000000002E-4</v>
      </c>
      <c r="K794" s="2">
        <v>8.5099999999999995E-2</v>
      </c>
      <c r="L794" s="2" t="s">
        <v>661</v>
      </c>
      <c r="M794" s="2">
        <v>41449.138054249997</v>
      </c>
      <c r="N794" s="2">
        <v>0.86983867000000004</v>
      </c>
      <c r="O794" s="2">
        <v>0.86809999999999998</v>
      </c>
      <c r="P794" s="2">
        <v>0.16973269999999999</v>
      </c>
      <c r="Q794" s="2">
        <v>57403250</v>
      </c>
      <c r="R794" s="2">
        <v>50796686</v>
      </c>
      <c r="S794" s="2">
        <v>50896000</v>
      </c>
      <c r="T794" s="2">
        <v>0.88343086000000004</v>
      </c>
      <c r="U794" s="2">
        <v>0.88467443000000001</v>
      </c>
      <c r="V794" s="2">
        <v>6.5657859999999998E-2</v>
      </c>
      <c r="W794" s="2">
        <f t="shared" si="97"/>
        <v>0</v>
      </c>
      <c r="X794" s="2">
        <f t="shared" si="98"/>
        <v>0</v>
      </c>
      <c r="Y794" s="2">
        <f t="shared" si="99"/>
        <v>0</v>
      </c>
      <c r="Z794" s="2">
        <f t="shared" si="100"/>
        <v>0</v>
      </c>
      <c r="AA794" s="5" t="str">
        <f t="shared" si="104"/>
        <v/>
      </c>
      <c r="AB794" s="7">
        <f t="shared" si="101"/>
        <v>0.98466913999999994</v>
      </c>
      <c r="AC794" s="7">
        <f t="shared" si="102"/>
        <v>0.98342556999999997</v>
      </c>
      <c r="AD794" s="7">
        <f t="shared" si="103"/>
        <v>0.99826132999999995</v>
      </c>
    </row>
    <row r="795" spans="2:30" x14ac:dyDescent="0.2">
      <c r="B795" s="1">
        <v>792</v>
      </c>
      <c r="C795" s="2">
        <v>20240340388</v>
      </c>
      <c r="D795" s="2">
        <v>0</v>
      </c>
      <c r="E795" s="2">
        <v>276466000</v>
      </c>
      <c r="F795" s="2">
        <v>0.87744999999999995</v>
      </c>
      <c r="G795" s="2">
        <v>1.41</v>
      </c>
      <c r="H795" s="2">
        <v>0</v>
      </c>
      <c r="I795" s="2">
        <v>0</v>
      </c>
      <c r="J795" s="2">
        <v>0</v>
      </c>
      <c r="K795" s="2">
        <v>0</v>
      </c>
      <c r="L795" s="2" t="s">
        <v>662</v>
      </c>
      <c r="M795" s="2">
        <v>50618.357838609998</v>
      </c>
      <c r="N795" s="2">
        <v>0.87972784999999998</v>
      </c>
      <c r="O795" s="2">
        <v>0.87960000000000005</v>
      </c>
      <c r="P795" s="2">
        <v>1.323562E-2</v>
      </c>
      <c r="Q795" s="2">
        <v>277142000</v>
      </c>
      <c r="R795" s="2">
        <v>243178248</v>
      </c>
      <c r="S795" s="2">
        <v>243214840</v>
      </c>
      <c r="T795" s="2">
        <v>0.87850337999999994</v>
      </c>
      <c r="U795" s="2">
        <v>0.87766052999999999</v>
      </c>
      <c r="V795" s="2">
        <v>6.5657859999999998E-2</v>
      </c>
      <c r="W795" s="2">
        <f t="shared" si="97"/>
        <v>0</v>
      </c>
      <c r="X795" s="2">
        <f t="shared" si="98"/>
        <v>0</v>
      </c>
      <c r="Y795" s="2">
        <f t="shared" si="99"/>
        <v>0</v>
      </c>
      <c r="Z795" s="2">
        <f t="shared" si="100"/>
        <v>0</v>
      </c>
      <c r="AA795" s="5" t="str">
        <f t="shared" si="104"/>
        <v/>
      </c>
      <c r="AB795" s="7">
        <f t="shared" si="101"/>
        <v>0.9989033799999999</v>
      </c>
      <c r="AC795" s="7">
        <f t="shared" si="102"/>
        <v>0.99806052999999995</v>
      </c>
      <c r="AD795" s="7">
        <f t="shared" si="103"/>
        <v>0.99987215000000007</v>
      </c>
    </row>
    <row r="796" spans="2:30" x14ac:dyDescent="0.2">
      <c r="B796" s="1">
        <v>793</v>
      </c>
      <c r="C796" s="2">
        <v>20241110229</v>
      </c>
      <c r="D796" s="2">
        <v>0</v>
      </c>
      <c r="E796" s="2">
        <v>63050000</v>
      </c>
      <c r="F796" s="2">
        <v>0.87744999999999995</v>
      </c>
      <c r="G796" s="2">
        <v>0.92</v>
      </c>
      <c r="H796" s="2">
        <v>2907017</v>
      </c>
      <c r="I796" s="2">
        <v>0</v>
      </c>
      <c r="J796" s="2">
        <v>4.99E-2</v>
      </c>
      <c r="K796" s="2">
        <v>5.1200000000000002E-2</v>
      </c>
      <c r="L796" s="2" t="s">
        <v>663</v>
      </c>
      <c r="M796" s="2">
        <v>32856.297390040003</v>
      </c>
      <c r="N796" s="2">
        <v>0.87750483999999995</v>
      </c>
      <c r="O796" s="2">
        <v>0.87739999999999996</v>
      </c>
      <c r="P796" s="2">
        <v>1.0512290000000001E-2</v>
      </c>
      <c r="Q796" s="2">
        <v>62640375</v>
      </c>
      <c r="R796" s="2">
        <v>55320052</v>
      </c>
      <c r="S796" s="2">
        <v>55326680</v>
      </c>
      <c r="T796" s="2">
        <v>0.88295709</v>
      </c>
      <c r="U796" s="2">
        <v>0.88276491999999995</v>
      </c>
      <c r="V796" s="2">
        <v>6.5657859999999998E-2</v>
      </c>
      <c r="W796" s="2">
        <f t="shared" si="97"/>
        <v>0</v>
      </c>
      <c r="X796" s="2">
        <f t="shared" si="98"/>
        <v>0</v>
      </c>
      <c r="Y796" s="2">
        <f t="shared" si="99"/>
        <v>0</v>
      </c>
      <c r="Z796" s="2">
        <f t="shared" si="100"/>
        <v>0</v>
      </c>
      <c r="AA796" s="5" t="str">
        <f t="shared" si="104"/>
        <v/>
      </c>
      <c r="AB796" s="7">
        <f t="shared" si="101"/>
        <v>0.99444290999999996</v>
      </c>
      <c r="AC796" s="7">
        <f t="shared" si="102"/>
        <v>0.99463508</v>
      </c>
      <c r="AD796" s="7">
        <f t="shared" si="103"/>
        <v>0.99989516000000001</v>
      </c>
    </row>
    <row r="797" spans="2:30" x14ac:dyDescent="0.2">
      <c r="B797" s="1">
        <v>794</v>
      </c>
      <c r="C797" s="2">
        <v>20241008760</v>
      </c>
      <c r="D797" s="2">
        <v>0</v>
      </c>
      <c r="E797" s="2">
        <v>72820000</v>
      </c>
      <c r="F797" s="2">
        <v>0.87744999999999995</v>
      </c>
      <c r="G797" s="2">
        <v>0.4</v>
      </c>
      <c r="H797" s="2">
        <v>3777207</v>
      </c>
      <c r="I797" s="2">
        <v>0</v>
      </c>
      <c r="J797" s="2">
        <v>4.99E-2</v>
      </c>
      <c r="K797" s="2">
        <v>5.3600000000000002E-2</v>
      </c>
      <c r="L797" s="2" t="s">
        <v>664</v>
      </c>
      <c r="M797" s="2">
        <v>39136.590329010003</v>
      </c>
      <c r="N797" s="2">
        <v>0.88713266000000002</v>
      </c>
      <c r="O797" s="2">
        <v>0.8871</v>
      </c>
      <c r="P797" s="2">
        <v>6.5779E-4</v>
      </c>
      <c r="Q797" s="2">
        <v>73095475</v>
      </c>
      <c r="R797" s="2">
        <v>64600521</v>
      </c>
      <c r="S797" s="2">
        <v>64601000</v>
      </c>
      <c r="T797" s="2">
        <v>0.88402749999999997</v>
      </c>
      <c r="U797" s="2">
        <v>0.88326227999999996</v>
      </c>
      <c r="V797" s="2">
        <v>0.10866437</v>
      </c>
      <c r="W797" s="2">
        <f t="shared" si="97"/>
        <v>0</v>
      </c>
      <c r="X797" s="2">
        <f t="shared" si="98"/>
        <v>0</v>
      </c>
      <c r="Y797" s="2">
        <f t="shared" si="99"/>
        <v>0</v>
      </c>
      <c r="Z797" s="2">
        <f t="shared" si="100"/>
        <v>0</v>
      </c>
      <c r="AA797" s="5" t="str">
        <f t="shared" si="104"/>
        <v/>
      </c>
      <c r="AB797" s="7">
        <f t="shared" si="101"/>
        <v>0.99692749999999997</v>
      </c>
      <c r="AC797" s="7">
        <f t="shared" si="102"/>
        <v>0.99616227999999996</v>
      </c>
      <c r="AD797" s="7">
        <f t="shared" si="103"/>
        <v>0.99996733999999998</v>
      </c>
    </row>
    <row r="798" spans="2:30" x14ac:dyDescent="0.2">
      <c r="B798" s="1">
        <v>795</v>
      </c>
      <c r="C798" s="2">
        <v>20240347847</v>
      </c>
      <c r="D798" s="2">
        <v>0</v>
      </c>
      <c r="E798" s="2">
        <v>564315000</v>
      </c>
      <c r="F798" s="2">
        <v>0.87744999999999995</v>
      </c>
      <c r="G798" s="2">
        <v>4.09</v>
      </c>
      <c r="H798" s="2">
        <v>37443013</v>
      </c>
      <c r="I798" s="2">
        <v>472039584</v>
      </c>
      <c r="J798" s="2">
        <v>4.0000000000000002E-4</v>
      </c>
      <c r="K798" s="2">
        <v>3.5499999999999997E-2</v>
      </c>
      <c r="L798" s="2" t="s">
        <v>665</v>
      </c>
      <c r="M798" s="2">
        <v>38800.026839749997</v>
      </c>
      <c r="N798" s="2">
        <v>0.88612186000000004</v>
      </c>
      <c r="O798" s="2">
        <v>0.8861</v>
      </c>
      <c r="P798" s="2">
        <v>1.39532E-3</v>
      </c>
      <c r="Q798" s="2">
        <v>564653650</v>
      </c>
      <c r="R798" s="2">
        <v>500043986</v>
      </c>
      <c r="S798" s="2">
        <v>500051860</v>
      </c>
      <c r="T798" s="2">
        <v>0.88462333999999998</v>
      </c>
      <c r="U798" s="2">
        <v>0.88495774999999999</v>
      </c>
      <c r="V798" s="2">
        <v>6.5657859999999998E-2</v>
      </c>
      <c r="W798" s="2">
        <f t="shared" si="97"/>
        <v>0</v>
      </c>
      <c r="X798" s="2">
        <f t="shared" si="98"/>
        <v>0</v>
      </c>
      <c r="Y798" s="2">
        <f t="shared" si="99"/>
        <v>0</v>
      </c>
      <c r="Z798" s="2">
        <f t="shared" si="100"/>
        <v>0</v>
      </c>
      <c r="AA798" s="5" t="str">
        <f t="shared" si="104"/>
        <v/>
      </c>
      <c r="AB798" s="7">
        <f t="shared" si="101"/>
        <v>0.99852333999999998</v>
      </c>
      <c r="AC798" s="7">
        <f t="shared" si="102"/>
        <v>0.99885774999999999</v>
      </c>
      <c r="AD798" s="7">
        <f t="shared" si="103"/>
        <v>0.99997813999999996</v>
      </c>
    </row>
    <row r="799" spans="2:30" x14ac:dyDescent="0.2">
      <c r="B799" s="1">
        <v>796</v>
      </c>
      <c r="C799" s="2">
        <v>20240502922</v>
      </c>
      <c r="D799" s="2">
        <v>0</v>
      </c>
      <c r="E799" s="2">
        <v>27646170</v>
      </c>
      <c r="F799" s="2">
        <v>0.87744999999999995</v>
      </c>
      <c r="G799" s="2">
        <v>1.25</v>
      </c>
      <c r="H799" s="2">
        <v>152670</v>
      </c>
      <c r="I799" s="2">
        <v>0</v>
      </c>
      <c r="J799" s="2">
        <v>0</v>
      </c>
      <c r="K799" s="2">
        <v>7.3099999999999998E-2</v>
      </c>
      <c r="L799" s="2" t="s">
        <v>666</v>
      </c>
      <c r="M799" s="2">
        <v>49183.686670900002</v>
      </c>
      <c r="N799" s="2">
        <v>0.87628775000000003</v>
      </c>
      <c r="O799" s="2">
        <v>0.87629999999999997</v>
      </c>
      <c r="P799" s="2">
        <v>1.436E-3</v>
      </c>
      <c r="Q799" s="2">
        <v>27587775</v>
      </c>
      <c r="R799" s="2">
        <v>24225603</v>
      </c>
      <c r="S799" s="2">
        <v>24226000</v>
      </c>
      <c r="T799" s="2">
        <v>0.87934769999999995</v>
      </c>
      <c r="U799" s="2">
        <v>0.87811574999999997</v>
      </c>
      <c r="V799" s="2">
        <v>6.5657859999999998E-2</v>
      </c>
      <c r="W799" s="2">
        <f t="shared" si="97"/>
        <v>0</v>
      </c>
      <c r="X799" s="2">
        <f t="shared" si="98"/>
        <v>0</v>
      </c>
      <c r="Y799" s="2">
        <f t="shared" si="99"/>
        <v>0</v>
      </c>
      <c r="Z799" s="2">
        <f t="shared" si="100"/>
        <v>0</v>
      </c>
      <c r="AA799" s="5" t="str">
        <f t="shared" si="104"/>
        <v/>
      </c>
      <c r="AB799" s="7">
        <f t="shared" si="101"/>
        <v>0.99695230000000001</v>
      </c>
      <c r="AC799" s="7">
        <f t="shared" si="102"/>
        <v>0.99818425</v>
      </c>
      <c r="AD799" s="7">
        <f t="shared" si="103"/>
        <v>0.99998775000000006</v>
      </c>
    </row>
    <row r="800" spans="2:30" x14ac:dyDescent="0.2">
      <c r="B800" s="1">
        <v>797</v>
      </c>
      <c r="C800" s="2">
        <v>20240600401</v>
      </c>
      <c r="D800" s="2">
        <v>0</v>
      </c>
      <c r="E800" s="2">
        <v>142912000</v>
      </c>
      <c r="F800" s="2">
        <v>0.87744999999999995</v>
      </c>
      <c r="G800" s="2">
        <v>3.41</v>
      </c>
      <c r="H800" s="2">
        <v>8641490</v>
      </c>
      <c r="I800" s="2">
        <v>0</v>
      </c>
      <c r="J800" s="2">
        <v>0</v>
      </c>
      <c r="K800" s="2">
        <v>6.2600000000000003E-2</v>
      </c>
      <c r="L800" s="2" t="s">
        <v>22</v>
      </c>
      <c r="M800" s="2">
        <v>1640</v>
      </c>
      <c r="N800" s="2">
        <v>0.87667200999999995</v>
      </c>
      <c r="O800" s="2">
        <v>0.87639999999999996</v>
      </c>
      <c r="P800" s="2">
        <v>2.920329E-2</v>
      </c>
      <c r="Q800" s="2">
        <v>141530800</v>
      </c>
      <c r="R800" s="2">
        <v>125245215</v>
      </c>
      <c r="S800" s="2">
        <v>125286950</v>
      </c>
      <c r="T800" s="2">
        <v>0.88391107999999996</v>
      </c>
      <c r="U800" s="2">
        <v>0.88425644999999997</v>
      </c>
      <c r="V800" s="2">
        <v>6.5657859999999998E-2</v>
      </c>
      <c r="W800" s="2">
        <f t="shared" si="97"/>
        <v>0</v>
      </c>
      <c r="X800" s="2">
        <f t="shared" si="98"/>
        <v>0</v>
      </c>
      <c r="Y800" s="2">
        <f t="shared" si="99"/>
        <v>0</v>
      </c>
      <c r="Z800" s="2">
        <f t="shared" si="100"/>
        <v>0</v>
      </c>
      <c r="AA800" s="5" t="str">
        <f t="shared" si="104"/>
        <v/>
      </c>
      <c r="AB800" s="7">
        <f t="shared" si="101"/>
        <v>0.99248892</v>
      </c>
      <c r="AC800" s="7">
        <f t="shared" si="102"/>
        <v>0.99214354999999999</v>
      </c>
      <c r="AD800" s="7">
        <f t="shared" si="103"/>
        <v>0.99972799000000001</v>
      </c>
    </row>
    <row r="801" spans="2:30" x14ac:dyDescent="0.2">
      <c r="B801" s="1">
        <v>798</v>
      </c>
      <c r="C801" s="2">
        <v>20240627157</v>
      </c>
      <c r="D801" s="2">
        <v>0</v>
      </c>
      <c r="E801" s="2">
        <v>26076000</v>
      </c>
      <c r="F801" s="2">
        <v>0.87744999999999995</v>
      </c>
      <c r="G801" s="2">
        <v>0.02</v>
      </c>
      <c r="H801" s="2">
        <v>1557536</v>
      </c>
      <c r="I801" s="2">
        <v>0</v>
      </c>
      <c r="J801" s="2">
        <v>0</v>
      </c>
      <c r="K801" s="2">
        <v>5.4600000000000003E-2</v>
      </c>
      <c r="L801" s="2" t="s">
        <v>22</v>
      </c>
      <c r="M801" s="2">
        <v>1640</v>
      </c>
      <c r="N801" s="2">
        <v>0.89894923000000004</v>
      </c>
      <c r="O801" s="2">
        <v>0.87709999999999999</v>
      </c>
      <c r="P801" s="2">
        <v>2.1866505599999999</v>
      </c>
      <c r="Q801" s="2">
        <v>25847550</v>
      </c>
      <c r="R801" s="2">
        <v>22870809</v>
      </c>
      <c r="S801" s="2">
        <v>23441000</v>
      </c>
      <c r="T801" s="2">
        <v>0.88856981999999995</v>
      </c>
      <c r="U801" s="2">
        <v>0.88275194000000001</v>
      </c>
      <c r="V801" s="2">
        <v>0.79129358000000005</v>
      </c>
      <c r="W801" s="2">
        <f t="shared" si="97"/>
        <v>1</v>
      </c>
      <c r="X801" s="2">
        <f t="shared" si="98"/>
        <v>1</v>
      </c>
      <c r="Y801" s="2">
        <f t="shared" si="99"/>
        <v>1</v>
      </c>
      <c r="Z801" s="2">
        <f t="shared" si="100"/>
        <v>1</v>
      </c>
      <c r="AA801" s="5" t="str">
        <f t="shared" si="104"/>
        <v>Y</v>
      </c>
      <c r="AB801" s="7">
        <f t="shared" si="101"/>
        <v>0.98853018000000004</v>
      </c>
      <c r="AC801" s="7">
        <f t="shared" si="102"/>
        <v>0.99434805999999998</v>
      </c>
      <c r="AD801" s="7">
        <f t="shared" si="103"/>
        <v>0.97815076999999995</v>
      </c>
    </row>
    <row r="802" spans="2:30" x14ac:dyDescent="0.2">
      <c r="B802" s="1">
        <v>799</v>
      </c>
      <c r="C802" s="2">
        <v>20240309434</v>
      </c>
      <c r="D802" s="2">
        <v>0</v>
      </c>
      <c r="E802" s="2">
        <v>600000000</v>
      </c>
      <c r="F802" s="2">
        <v>0.87744999999999995</v>
      </c>
      <c r="G802" s="2">
        <v>7.79</v>
      </c>
      <c r="H802" s="2">
        <v>27353428</v>
      </c>
      <c r="I802" s="2">
        <v>512707451</v>
      </c>
      <c r="J802" s="2">
        <v>1E-4</v>
      </c>
      <c r="K802" s="2">
        <v>7.0099999999999996E-2</v>
      </c>
      <c r="L802" s="2" t="s">
        <v>667</v>
      </c>
      <c r="M802" s="2">
        <v>21536.8865453</v>
      </c>
      <c r="N802" s="2">
        <v>0.88327208000000001</v>
      </c>
      <c r="O802" s="2">
        <v>0.88319999999999999</v>
      </c>
      <c r="P802" s="2">
        <v>2.8944999999999999E-3</v>
      </c>
      <c r="Q802" s="2">
        <v>600141000</v>
      </c>
      <c r="R802" s="2">
        <v>529945883</v>
      </c>
      <c r="S802" s="2">
        <v>529963250</v>
      </c>
      <c r="T802" s="2">
        <v>0.88239531999999998</v>
      </c>
      <c r="U802" s="2">
        <v>0.88215768000000006</v>
      </c>
      <c r="V802" s="2">
        <v>6.5657859999999998E-2</v>
      </c>
      <c r="W802" s="2">
        <f t="shared" si="97"/>
        <v>0</v>
      </c>
      <c r="X802" s="2">
        <f t="shared" si="98"/>
        <v>0</v>
      </c>
      <c r="Y802" s="2">
        <f t="shared" si="99"/>
        <v>0</v>
      </c>
      <c r="Z802" s="2">
        <f t="shared" si="100"/>
        <v>0</v>
      </c>
      <c r="AA802" s="5" t="str">
        <f t="shared" si="104"/>
        <v/>
      </c>
      <c r="AB802" s="7">
        <f t="shared" si="101"/>
        <v>0.99919532</v>
      </c>
      <c r="AC802" s="7">
        <f t="shared" si="102"/>
        <v>0.99895768000000007</v>
      </c>
      <c r="AD802" s="7">
        <f t="shared" si="103"/>
        <v>0.99992791999999997</v>
      </c>
    </row>
    <row r="803" spans="2:30" x14ac:dyDescent="0.2">
      <c r="B803" s="1">
        <v>800</v>
      </c>
      <c r="C803" s="2">
        <v>20241142353</v>
      </c>
      <c r="D803" s="2">
        <v>0</v>
      </c>
      <c r="E803" s="2">
        <v>55575000</v>
      </c>
      <c r="F803" s="2">
        <v>0.87744999999999995</v>
      </c>
      <c r="G803" s="2">
        <v>11.25</v>
      </c>
      <c r="H803" s="2">
        <v>2894128</v>
      </c>
      <c r="I803" s="2">
        <v>0</v>
      </c>
      <c r="J803" s="2">
        <v>4.0000000000000002E-4</v>
      </c>
      <c r="K803" s="2">
        <v>8.3299999999999999E-2</v>
      </c>
      <c r="L803" s="2" t="s">
        <v>668</v>
      </c>
      <c r="M803" s="2">
        <v>58261.143213809999</v>
      </c>
      <c r="N803" s="2">
        <v>0.88811300000000004</v>
      </c>
      <c r="O803" s="2">
        <v>0.8881</v>
      </c>
      <c r="P803" s="2">
        <v>2.2510099999999999E-3</v>
      </c>
      <c r="Q803" s="2">
        <v>55844725</v>
      </c>
      <c r="R803" s="2">
        <v>49355629</v>
      </c>
      <c r="S803" s="2">
        <v>49356880</v>
      </c>
      <c r="T803" s="2">
        <v>0.88090626999999999</v>
      </c>
      <c r="U803" s="2">
        <v>0.88587154000000001</v>
      </c>
      <c r="V803" s="2">
        <v>6.5657859999999998E-2</v>
      </c>
      <c r="W803" s="2">
        <f t="shared" si="97"/>
        <v>0</v>
      </c>
      <c r="X803" s="2">
        <f t="shared" si="98"/>
        <v>0</v>
      </c>
      <c r="Y803" s="2">
        <f t="shared" si="99"/>
        <v>0</v>
      </c>
      <c r="Z803" s="2">
        <f t="shared" si="100"/>
        <v>0</v>
      </c>
      <c r="AA803" s="5" t="str">
        <f t="shared" si="104"/>
        <v/>
      </c>
      <c r="AB803" s="7">
        <f t="shared" si="101"/>
        <v>0.99280626999999999</v>
      </c>
      <c r="AC803" s="7">
        <f t="shared" si="102"/>
        <v>0.99777154000000001</v>
      </c>
      <c r="AD803" s="7">
        <f t="shared" si="103"/>
        <v>0.99998699999999996</v>
      </c>
    </row>
    <row r="804" spans="2:30" x14ac:dyDescent="0.2">
      <c r="B804" s="1">
        <v>801</v>
      </c>
      <c r="C804" s="2">
        <v>20240230713</v>
      </c>
      <c r="D804" s="2">
        <v>0</v>
      </c>
      <c r="E804" s="2">
        <v>3942744</v>
      </c>
      <c r="F804" s="2">
        <v>0.87744999999999995</v>
      </c>
      <c r="G804" s="2">
        <v>1</v>
      </c>
      <c r="H804" s="2">
        <v>205002</v>
      </c>
      <c r="I804" s="2">
        <v>0</v>
      </c>
      <c r="J804" s="2">
        <v>4.0000000000000002E-4</v>
      </c>
      <c r="K804" s="2">
        <v>5.5399999999999998E-2</v>
      </c>
      <c r="L804" s="2" t="s">
        <v>669</v>
      </c>
      <c r="M804" s="2">
        <v>21150.717324149999</v>
      </c>
      <c r="N804" s="2">
        <v>0.87905834000000005</v>
      </c>
      <c r="O804" s="2">
        <v>0.87849999999999995</v>
      </c>
      <c r="P804" s="2">
        <v>5.2526870000000003E-2</v>
      </c>
      <c r="Q804" s="2">
        <v>3918979.12</v>
      </c>
      <c r="R804" s="2">
        <v>3463831</v>
      </c>
      <c r="S804" s="2">
        <v>3465902</v>
      </c>
      <c r="T804" s="2">
        <v>0.88376668999999997</v>
      </c>
      <c r="U804" s="2">
        <v>0.88109077000000002</v>
      </c>
      <c r="V804" s="2">
        <v>6.5657859999999998E-2</v>
      </c>
      <c r="W804" s="2">
        <f t="shared" si="97"/>
        <v>0</v>
      </c>
      <c r="X804" s="2">
        <f t="shared" si="98"/>
        <v>0</v>
      </c>
      <c r="Y804" s="2">
        <f t="shared" si="99"/>
        <v>0</v>
      </c>
      <c r="Z804" s="2">
        <f t="shared" si="100"/>
        <v>0</v>
      </c>
      <c r="AA804" s="5" t="str">
        <f t="shared" si="104"/>
        <v/>
      </c>
      <c r="AB804" s="7">
        <f t="shared" si="101"/>
        <v>0.99473330999999998</v>
      </c>
      <c r="AC804" s="7">
        <f t="shared" si="102"/>
        <v>0.99740922999999992</v>
      </c>
      <c r="AD804" s="7">
        <f t="shared" si="103"/>
        <v>0.9994416599999999</v>
      </c>
    </row>
    <row r="805" spans="2:30" x14ac:dyDescent="0.2">
      <c r="B805" s="1">
        <v>802</v>
      </c>
      <c r="C805" s="2">
        <v>20241104911</v>
      </c>
      <c r="D805" s="2">
        <v>0</v>
      </c>
      <c r="E805" s="2">
        <v>419844000</v>
      </c>
      <c r="F805" s="2">
        <v>0.87744999999999995</v>
      </c>
      <c r="G805" s="2">
        <v>2.21</v>
      </c>
      <c r="H805" s="2">
        <v>24748854</v>
      </c>
      <c r="I805" s="2">
        <v>324021814</v>
      </c>
      <c r="J805" s="2">
        <v>1.1999999999999999E-3</v>
      </c>
      <c r="K805" s="2">
        <v>4.1799999999999997E-2</v>
      </c>
      <c r="L805" s="2" t="s">
        <v>670</v>
      </c>
      <c r="M805" s="2">
        <v>39175.627874719998</v>
      </c>
      <c r="N805" s="2">
        <v>0.89097503</v>
      </c>
      <c r="O805" s="2">
        <v>0.89090000000000003</v>
      </c>
      <c r="P805" s="2">
        <v>8.8523400000000002E-3</v>
      </c>
      <c r="Q805" s="2">
        <v>422816550</v>
      </c>
      <c r="R805" s="2">
        <v>374033354</v>
      </c>
      <c r="S805" s="2">
        <v>374070520</v>
      </c>
      <c r="T805" s="2">
        <v>0.88346597000000004</v>
      </c>
      <c r="U805" s="2">
        <v>0.88423825</v>
      </c>
      <c r="V805" s="2">
        <v>6.5657859999999998E-2</v>
      </c>
      <c r="W805" s="2">
        <f t="shared" si="97"/>
        <v>0</v>
      </c>
      <c r="X805" s="2">
        <f t="shared" si="98"/>
        <v>0</v>
      </c>
      <c r="Y805" s="2">
        <f t="shared" si="99"/>
        <v>0</v>
      </c>
      <c r="Z805" s="2">
        <f t="shared" si="100"/>
        <v>0</v>
      </c>
      <c r="AA805" s="5" t="str">
        <f t="shared" si="104"/>
        <v/>
      </c>
      <c r="AB805" s="7">
        <f t="shared" si="101"/>
        <v>0.99256597000000002</v>
      </c>
      <c r="AC805" s="7">
        <f t="shared" si="102"/>
        <v>0.99333824999999998</v>
      </c>
      <c r="AD805" s="7">
        <f t="shared" si="103"/>
        <v>0.99992497000000002</v>
      </c>
    </row>
    <row r="806" spans="2:30" x14ac:dyDescent="0.2">
      <c r="B806" s="1">
        <v>803</v>
      </c>
      <c r="C806" s="2">
        <v>20240728353</v>
      </c>
      <c r="D806" s="2">
        <v>0</v>
      </c>
      <c r="E806" s="2">
        <v>188298000</v>
      </c>
      <c r="F806" s="2">
        <v>0.87744999999999995</v>
      </c>
      <c r="G806" s="2">
        <v>0.49</v>
      </c>
      <c r="H806" s="2">
        <v>10051883</v>
      </c>
      <c r="I806" s="2">
        <v>0</v>
      </c>
      <c r="J806" s="2">
        <v>9.98E-2</v>
      </c>
      <c r="K806" s="2">
        <v>4.4999999999999998E-2</v>
      </c>
      <c r="L806" s="2" t="s">
        <v>671</v>
      </c>
      <c r="M806" s="2">
        <v>37951.419336849998</v>
      </c>
      <c r="N806" s="2">
        <v>0.88128521000000004</v>
      </c>
      <c r="O806" s="2">
        <v>0.88049999999999995</v>
      </c>
      <c r="P806" s="2">
        <v>8.2896259999999999E-2</v>
      </c>
      <c r="Q806" s="2">
        <v>187539225</v>
      </c>
      <c r="R806" s="2">
        <v>165788151</v>
      </c>
      <c r="S806" s="2">
        <v>165944243</v>
      </c>
      <c r="T806" s="2">
        <v>0.88460643000000005</v>
      </c>
      <c r="U806" s="2">
        <v>0.88363731999999995</v>
      </c>
      <c r="V806" s="2">
        <v>6.5657859999999998E-2</v>
      </c>
      <c r="W806" s="2">
        <f t="shared" si="97"/>
        <v>0</v>
      </c>
      <c r="X806" s="2">
        <f t="shared" si="98"/>
        <v>0</v>
      </c>
      <c r="Y806" s="2">
        <f t="shared" si="99"/>
        <v>0</v>
      </c>
      <c r="Z806" s="2">
        <f t="shared" si="100"/>
        <v>0</v>
      </c>
      <c r="AA806" s="5" t="str">
        <f t="shared" si="104"/>
        <v/>
      </c>
      <c r="AB806" s="7">
        <f t="shared" si="101"/>
        <v>0.99589356999999989</v>
      </c>
      <c r="AC806" s="7">
        <f t="shared" si="102"/>
        <v>0.99686268</v>
      </c>
      <c r="AD806" s="7">
        <f t="shared" si="103"/>
        <v>0.99921478999999991</v>
      </c>
    </row>
    <row r="807" spans="2:30" x14ac:dyDescent="0.2">
      <c r="B807" s="1">
        <v>804</v>
      </c>
      <c r="C807" s="2">
        <v>20240419457</v>
      </c>
      <c r="D807" s="2">
        <v>0</v>
      </c>
      <c r="E807" s="2">
        <v>353991000</v>
      </c>
      <c r="F807" s="2">
        <v>0.87744999999999995</v>
      </c>
      <c r="G807" s="2">
        <v>8.08</v>
      </c>
      <c r="H807" s="2">
        <v>17277922</v>
      </c>
      <c r="I807" s="2">
        <v>0</v>
      </c>
      <c r="J807" s="2">
        <v>1E-4</v>
      </c>
      <c r="K807" s="2">
        <v>6.4799999999999996E-2</v>
      </c>
      <c r="L807" s="2" t="s">
        <v>672</v>
      </c>
      <c r="M807" s="2">
        <v>18311.06487314</v>
      </c>
      <c r="N807" s="2">
        <v>0.87898900999999996</v>
      </c>
      <c r="O807" s="2">
        <v>0.879</v>
      </c>
      <c r="P807" s="2">
        <v>2.5771800000000001E-3</v>
      </c>
      <c r="Q807" s="2">
        <v>352188350</v>
      </c>
      <c r="R807" s="2">
        <v>311145077</v>
      </c>
      <c r="S807" s="2">
        <v>311154200</v>
      </c>
      <c r="T807" s="2">
        <v>0.88443561999999998</v>
      </c>
      <c r="U807" s="2">
        <v>0.88220067999999996</v>
      </c>
      <c r="V807" s="2">
        <v>6.5657859999999998E-2</v>
      </c>
      <c r="W807" s="2">
        <f t="shared" si="97"/>
        <v>0</v>
      </c>
      <c r="X807" s="2">
        <f t="shared" si="98"/>
        <v>0</v>
      </c>
      <c r="Y807" s="2">
        <f t="shared" si="99"/>
        <v>0</v>
      </c>
      <c r="Z807" s="2">
        <f t="shared" si="100"/>
        <v>0</v>
      </c>
      <c r="AA807" s="5" t="str">
        <f t="shared" si="104"/>
        <v/>
      </c>
      <c r="AB807" s="7">
        <f t="shared" si="101"/>
        <v>0.99456438000000003</v>
      </c>
      <c r="AC807" s="7">
        <f t="shared" si="102"/>
        <v>0.99679932000000004</v>
      </c>
      <c r="AD807" s="7">
        <f t="shared" si="103"/>
        <v>0.99998900999999996</v>
      </c>
    </row>
    <row r="808" spans="2:30" x14ac:dyDescent="0.2">
      <c r="B808" s="1">
        <v>805</v>
      </c>
      <c r="C808" s="2">
        <v>20240115269</v>
      </c>
      <c r="D808" s="2">
        <v>0</v>
      </c>
      <c r="E808" s="2">
        <v>1177779000</v>
      </c>
      <c r="F808" s="2">
        <v>0.86745000000000005</v>
      </c>
      <c r="G808" s="2">
        <v>3.86</v>
      </c>
      <c r="H808" s="2">
        <v>74632200</v>
      </c>
      <c r="I808" s="2">
        <v>996749911</v>
      </c>
      <c r="J808" s="2">
        <v>4.0000000000000002E-4</v>
      </c>
      <c r="K808" s="2">
        <v>1.23E-2</v>
      </c>
      <c r="L808" s="2" t="s">
        <v>22</v>
      </c>
      <c r="M808" s="2">
        <v>1640</v>
      </c>
      <c r="N808" s="2">
        <v>0.87712610000000002</v>
      </c>
      <c r="O808" s="2">
        <v>0.87709999999999999</v>
      </c>
      <c r="P808" s="2">
        <v>4.9367500000000002E-3</v>
      </c>
      <c r="Q808" s="2">
        <v>1179445575</v>
      </c>
      <c r="R808" s="2">
        <v>1033002562</v>
      </c>
      <c r="S808" s="2">
        <v>1033060706</v>
      </c>
      <c r="T808" s="2">
        <v>0.87508876000000002</v>
      </c>
      <c r="U808" s="2">
        <v>0.87474308999999995</v>
      </c>
      <c r="V808" s="2">
        <v>6.5657859999999998E-2</v>
      </c>
      <c r="W808" s="2">
        <f t="shared" si="97"/>
        <v>0</v>
      </c>
      <c r="X808" s="2">
        <f t="shared" si="98"/>
        <v>0</v>
      </c>
      <c r="Y808" s="2">
        <f t="shared" si="99"/>
        <v>0</v>
      </c>
      <c r="Z808" s="2">
        <f t="shared" si="100"/>
        <v>0</v>
      </c>
      <c r="AA808" s="5" t="str">
        <f t="shared" si="104"/>
        <v/>
      </c>
      <c r="AB808" s="7">
        <f t="shared" si="101"/>
        <v>0.99798876000000003</v>
      </c>
      <c r="AC808" s="7">
        <f t="shared" si="102"/>
        <v>0.99764308999999995</v>
      </c>
      <c r="AD808" s="7">
        <f t="shared" si="103"/>
        <v>0.99997389999999997</v>
      </c>
    </row>
    <row r="809" spans="2:30" x14ac:dyDescent="0.2">
      <c r="B809" s="1">
        <v>806</v>
      </c>
      <c r="C809" s="2">
        <v>20240429937</v>
      </c>
      <c r="D809" s="2">
        <v>0</v>
      </c>
      <c r="E809" s="2">
        <v>41836000</v>
      </c>
      <c r="F809" s="2">
        <v>0.87744999999999995</v>
      </c>
      <c r="G809" s="2">
        <v>0.14000000000000001</v>
      </c>
      <c r="H809" s="2">
        <v>1526257</v>
      </c>
      <c r="I809" s="2">
        <v>0</v>
      </c>
      <c r="J809" s="2">
        <v>4.99E-2</v>
      </c>
      <c r="K809" s="2">
        <v>4.7399999999999998E-2</v>
      </c>
      <c r="L809" s="2" t="s">
        <v>673</v>
      </c>
      <c r="M809" s="2">
        <v>36324.228694930003</v>
      </c>
      <c r="N809" s="2">
        <v>0.87783248999999997</v>
      </c>
      <c r="O809" s="2">
        <v>0.87770000000000004</v>
      </c>
      <c r="P809" s="2">
        <v>1.5931259999999999E-2</v>
      </c>
      <c r="Q809" s="2">
        <v>41633475</v>
      </c>
      <c r="R809" s="2">
        <v>36718335</v>
      </c>
      <c r="S809" s="2">
        <v>36725000</v>
      </c>
      <c r="T809" s="2">
        <v>0.88409369999999998</v>
      </c>
      <c r="U809" s="2">
        <v>0.88119080999999999</v>
      </c>
      <c r="V809" s="2">
        <v>0.43058932999999999</v>
      </c>
      <c r="W809" s="2">
        <f t="shared" si="97"/>
        <v>0</v>
      </c>
      <c r="X809" s="2">
        <f t="shared" si="98"/>
        <v>0</v>
      </c>
      <c r="Y809" s="2">
        <f t="shared" si="99"/>
        <v>0</v>
      </c>
      <c r="Z809" s="2">
        <f t="shared" si="100"/>
        <v>0</v>
      </c>
      <c r="AA809" s="5" t="str">
        <f t="shared" si="104"/>
        <v/>
      </c>
      <c r="AB809" s="7">
        <f t="shared" si="101"/>
        <v>0.99360630000000005</v>
      </c>
      <c r="AC809" s="7">
        <f t="shared" si="102"/>
        <v>0.99650919000000004</v>
      </c>
      <c r="AD809" s="7">
        <f t="shared" si="103"/>
        <v>0.99986751000000007</v>
      </c>
    </row>
    <row r="810" spans="2:30" x14ac:dyDescent="0.2">
      <c r="B810" s="1">
        <v>807</v>
      </c>
      <c r="C810" s="2">
        <v>20240331970</v>
      </c>
      <c r="D810" s="2">
        <v>0</v>
      </c>
      <c r="E810" s="2">
        <v>533610000</v>
      </c>
      <c r="F810" s="2">
        <v>0.87744999999999995</v>
      </c>
      <c r="G810" s="2">
        <v>2.83</v>
      </c>
      <c r="H810" s="2">
        <v>25338581</v>
      </c>
      <c r="I810" s="2">
        <v>468134430</v>
      </c>
      <c r="J810" s="2">
        <v>6.2E-2</v>
      </c>
      <c r="K810" s="2">
        <v>8.9300000000000004E-2</v>
      </c>
      <c r="L810" s="2" t="s">
        <v>674</v>
      </c>
      <c r="M810" s="2">
        <v>37890.307332919998</v>
      </c>
      <c r="N810" s="2">
        <v>0.88118799999999997</v>
      </c>
      <c r="O810" s="2">
        <v>0.88100000000000001</v>
      </c>
      <c r="P810" s="2">
        <v>1.6707329999999999E-2</v>
      </c>
      <c r="Q810" s="2">
        <v>532242675</v>
      </c>
      <c r="R810" s="2">
        <v>470121578</v>
      </c>
      <c r="S810" s="2">
        <v>470210730</v>
      </c>
      <c r="T810" s="2">
        <v>0.88360435999999998</v>
      </c>
      <c r="U810" s="2">
        <v>0.88260717</v>
      </c>
      <c r="V810" s="2">
        <v>6.5657859999999998E-2</v>
      </c>
      <c r="W810" s="2">
        <f t="shared" si="97"/>
        <v>0</v>
      </c>
      <c r="X810" s="2">
        <f t="shared" si="98"/>
        <v>0</v>
      </c>
      <c r="Y810" s="2">
        <f t="shared" si="99"/>
        <v>0</v>
      </c>
      <c r="Z810" s="2">
        <f t="shared" si="100"/>
        <v>0</v>
      </c>
      <c r="AA810" s="5" t="str">
        <f t="shared" si="104"/>
        <v/>
      </c>
      <c r="AB810" s="7">
        <f t="shared" si="101"/>
        <v>0.99739564000000003</v>
      </c>
      <c r="AC810" s="7">
        <f t="shared" si="102"/>
        <v>0.99839283000000001</v>
      </c>
      <c r="AD810" s="7">
        <f t="shared" si="103"/>
        <v>0.99981200000000003</v>
      </c>
    </row>
    <row r="811" spans="2:30" x14ac:dyDescent="0.2">
      <c r="B811" s="1">
        <v>808</v>
      </c>
      <c r="C811" s="2">
        <v>20240208967</v>
      </c>
      <c r="D811" s="2">
        <v>0</v>
      </c>
      <c r="E811" s="2">
        <v>77110000</v>
      </c>
      <c r="F811" s="2">
        <v>0.87744999999999995</v>
      </c>
      <c r="G811" s="2">
        <v>0.56000000000000005</v>
      </c>
      <c r="H811" s="2">
        <v>5271975</v>
      </c>
      <c r="I811" s="2">
        <v>0</v>
      </c>
      <c r="J811" s="2">
        <v>4.99E-2</v>
      </c>
      <c r="K811" s="2">
        <v>5.5300000000000002E-2</v>
      </c>
      <c r="L811" s="2" t="s">
        <v>675</v>
      </c>
      <c r="M811" s="2">
        <v>45912.903101370001</v>
      </c>
      <c r="N811" s="2">
        <v>1</v>
      </c>
      <c r="O811" s="2">
        <v>0.90090000000000003</v>
      </c>
      <c r="P811" s="2">
        <v>9.9063156499999998</v>
      </c>
      <c r="Q811" s="2">
        <v>78437700</v>
      </c>
      <c r="R811" s="2">
        <v>69471240</v>
      </c>
      <c r="S811" s="2">
        <v>77110000</v>
      </c>
      <c r="T811" s="2">
        <v>0.88541539000000002</v>
      </c>
      <c r="U811" s="2">
        <v>0.88508710999999995</v>
      </c>
      <c r="V811" s="2">
        <v>6.5657859999999998E-2</v>
      </c>
      <c r="W811" s="2">
        <f t="shared" si="97"/>
        <v>0</v>
      </c>
      <c r="X811" s="2">
        <f t="shared" si="98"/>
        <v>0</v>
      </c>
      <c r="Y811" s="2">
        <f t="shared" si="99"/>
        <v>0</v>
      </c>
      <c r="Z811" s="2">
        <f t="shared" si="100"/>
        <v>0</v>
      </c>
      <c r="AA811" s="5" t="str">
        <f t="shared" si="104"/>
        <v/>
      </c>
      <c r="AB811" s="7">
        <f t="shared" si="101"/>
        <v>0.98451538999999999</v>
      </c>
      <c r="AC811" s="7">
        <f t="shared" si="102"/>
        <v>0.98418710999999992</v>
      </c>
      <c r="AD811" s="7">
        <f t="shared" si="103"/>
        <v>0.90090000000000003</v>
      </c>
    </row>
    <row r="812" spans="2:30" x14ac:dyDescent="0.2">
      <c r="B812" s="1">
        <v>809</v>
      </c>
      <c r="C812" s="2">
        <v>20240619102</v>
      </c>
      <c r="D812" s="2">
        <v>0</v>
      </c>
      <c r="E812" s="2">
        <v>40000000</v>
      </c>
      <c r="F812" s="2">
        <v>0.87744999999999995</v>
      </c>
      <c r="G812" s="2">
        <v>0.56000000000000005</v>
      </c>
      <c r="H812" s="2">
        <v>1840258</v>
      </c>
      <c r="I812" s="2">
        <v>0</v>
      </c>
      <c r="J812" s="2">
        <v>0</v>
      </c>
      <c r="K812" s="2">
        <v>4.3999999999999997E-2</v>
      </c>
      <c r="L812" s="2" t="s">
        <v>22</v>
      </c>
      <c r="M812" s="2">
        <v>1640</v>
      </c>
      <c r="N812" s="2">
        <v>0.88664180000000004</v>
      </c>
      <c r="O812" s="2">
        <v>0.88649999999999995</v>
      </c>
      <c r="P812" s="2">
        <v>1.90875E-2</v>
      </c>
      <c r="Q812" s="2">
        <v>40153300</v>
      </c>
      <c r="R812" s="2">
        <v>35458037</v>
      </c>
      <c r="S812" s="2">
        <v>35465672</v>
      </c>
      <c r="T812" s="2">
        <v>0.88261886000000001</v>
      </c>
      <c r="U812" s="2">
        <v>0.88197088999999995</v>
      </c>
      <c r="V812" s="2">
        <v>6.5657859999999998E-2</v>
      </c>
      <c r="W812" s="2">
        <f t="shared" si="97"/>
        <v>0</v>
      </c>
      <c r="X812" s="2">
        <f t="shared" si="98"/>
        <v>0</v>
      </c>
      <c r="Y812" s="2">
        <f t="shared" si="99"/>
        <v>0</v>
      </c>
      <c r="Z812" s="2">
        <f t="shared" si="100"/>
        <v>0</v>
      </c>
      <c r="AA812" s="5" t="str">
        <f t="shared" si="104"/>
        <v/>
      </c>
      <c r="AB812" s="7">
        <f t="shared" si="101"/>
        <v>0.99611886000000005</v>
      </c>
      <c r="AC812" s="7">
        <f t="shared" si="102"/>
        <v>0.99547089</v>
      </c>
      <c r="AD812" s="7">
        <f t="shared" si="103"/>
        <v>0.99985819999999992</v>
      </c>
    </row>
    <row r="813" spans="2:30" x14ac:dyDescent="0.2">
      <c r="B813" s="1">
        <v>810</v>
      </c>
      <c r="C813" s="2">
        <v>20170101139</v>
      </c>
      <c r="D813" s="2">
        <v>1</v>
      </c>
      <c r="E813" s="2">
        <v>32021000</v>
      </c>
      <c r="F813" s="2">
        <v>0.87744999999999995</v>
      </c>
      <c r="G813" s="2">
        <v>0.42</v>
      </c>
      <c r="H813" s="2">
        <v>0</v>
      </c>
      <c r="I813" s="2">
        <v>0</v>
      </c>
      <c r="J813" s="2">
        <v>5.6500000000000002E-2</v>
      </c>
      <c r="K813" s="2">
        <v>9.01E-2</v>
      </c>
      <c r="L813" s="2" t="s">
        <v>676</v>
      </c>
      <c r="M813" s="2">
        <v>34358.362329459997</v>
      </c>
      <c r="N813" s="2">
        <v>0.87216327000000005</v>
      </c>
      <c r="O813" s="2">
        <v>0.87209999999999999</v>
      </c>
      <c r="P813" s="2">
        <v>4.6438299999999998E-3</v>
      </c>
      <c r="Q813" s="2">
        <v>31826375</v>
      </c>
      <c r="R813" s="2">
        <v>27926053</v>
      </c>
      <c r="S813" s="2">
        <v>27927540</v>
      </c>
      <c r="T813" s="2">
        <v>0.8795113</v>
      </c>
      <c r="U813" s="2">
        <v>0.87870267000000002</v>
      </c>
      <c r="V813" s="2">
        <v>0.20723917</v>
      </c>
      <c r="W813" s="2">
        <f t="shared" si="97"/>
        <v>0</v>
      </c>
      <c r="X813" s="2">
        <f t="shared" si="98"/>
        <v>0</v>
      </c>
      <c r="Y813" s="2">
        <f t="shared" si="99"/>
        <v>0</v>
      </c>
      <c r="Z813" s="2">
        <f t="shared" si="100"/>
        <v>0</v>
      </c>
      <c r="AA813" s="5" t="str">
        <f t="shared" si="104"/>
        <v/>
      </c>
      <c r="AB813" s="7">
        <f t="shared" si="101"/>
        <v>0.99258869999999999</v>
      </c>
      <c r="AC813" s="7">
        <f t="shared" si="102"/>
        <v>0.99339732999999997</v>
      </c>
      <c r="AD813" s="7">
        <f t="shared" si="103"/>
        <v>0.99993672999999994</v>
      </c>
    </row>
    <row r="814" spans="2:30" x14ac:dyDescent="0.2">
      <c r="B814" s="1">
        <v>811</v>
      </c>
      <c r="C814" s="2">
        <v>20240812225</v>
      </c>
      <c r="D814" s="2">
        <v>0</v>
      </c>
      <c r="E814" s="2">
        <v>216022000</v>
      </c>
      <c r="F814" s="2">
        <v>0.87744999999999995</v>
      </c>
      <c r="G814" s="2">
        <v>3.38</v>
      </c>
      <c r="H814" s="2">
        <v>0</v>
      </c>
      <c r="I814" s="2">
        <v>0</v>
      </c>
      <c r="J814" s="2">
        <v>6.2E-2</v>
      </c>
      <c r="K814" s="2">
        <v>0</v>
      </c>
      <c r="L814" s="2" t="s">
        <v>677</v>
      </c>
      <c r="M814" s="2">
        <v>35049.628299659998</v>
      </c>
      <c r="N814" s="2">
        <v>0.88117738000000001</v>
      </c>
      <c r="O814" s="2">
        <v>0.88109999999999999</v>
      </c>
      <c r="P814" s="2">
        <v>7.2626899999999996E-3</v>
      </c>
      <c r="Q814" s="2">
        <v>216921775</v>
      </c>
      <c r="R814" s="2">
        <v>190338011</v>
      </c>
      <c r="S814" s="2">
        <v>190353700</v>
      </c>
      <c r="T814" s="2">
        <v>0.87879110000000005</v>
      </c>
      <c r="U814" s="2">
        <v>0.87807824000000001</v>
      </c>
      <c r="V814" s="2">
        <v>6.5657859999999998E-2</v>
      </c>
      <c r="W814" s="2">
        <f t="shared" si="97"/>
        <v>0</v>
      </c>
      <c r="X814" s="2">
        <f t="shared" si="98"/>
        <v>0</v>
      </c>
      <c r="Y814" s="2">
        <f t="shared" si="99"/>
        <v>0</v>
      </c>
      <c r="Z814" s="2">
        <f t="shared" si="100"/>
        <v>0</v>
      </c>
      <c r="AA814" s="5" t="str">
        <f t="shared" si="104"/>
        <v/>
      </c>
      <c r="AB814" s="7">
        <f t="shared" si="101"/>
        <v>0.99769110000000005</v>
      </c>
      <c r="AC814" s="7">
        <f t="shared" si="102"/>
        <v>0.99697824000000002</v>
      </c>
      <c r="AD814" s="7">
        <f t="shared" si="103"/>
        <v>0.99992261999999998</v>
      </c>
    </row>
    <row r="815" spans="2:30" x14ac:dyDescent="0.2">
      <c r="B815" s="1">
        <v>812</v>
      </c>
      <c r="C815" s="2">
        <v>20240511293</v>
      </c>
      <c r="D815" s="2">
        <v>0</v>
      </c>
      <c r="E815" s="2">
        <v>1094700000</v>
      </c>
      <c r="F815" s="2">
        <v>0.87744999999999995</v>
      </c>
      <c r="G815" s="2">
        <v>7.2</v>
      </c>
      <c r="H815" s="2">
        <v>98835762</v>
      </c>
      <c r="I815" s="2">
        <v>895148357</v>
      </c>
      <c r="J815" s="2">
        <v>0</v>
      </c>
      <c r="K815" s="2">
        <v>6.1100000000000002E-2</v>
      </c>
      <c r="L815" s="2" t="s">
        <v>678</v>
      </c>
      <c r="M815" s="2">
        <v>33432.539955820001</v>
      </c>
      <c r="N815" s="2">
        <v>0.87734403999999999</v>
      </c>
      <c r="O815" s="2">
        <v>0.87709999999999999</v>
      </c>
      <c r="P815" s="2">
        <v>2.0563720000000001E-2</v>
      </c>
      <c r="Q815" s="2">
        <v>1080507250</v>
      </c>
      <c r="R815" s="2">
        <v>960203409</v>
      </c>
      <c r="S815" s="2">
        <v>960428520</v>
      </c>
      <c r="T815" s="2">
        <v>0.88843490000000003</v>
      </c>
      <c r="U815" s="2">
        <v>0.88604645999999998</v>
      </c>
      <c r="V815" s="2">
        <v>6.5657859999999998E-2</v>
      </c>
      <c r="W815" s="2">
        <f t="shared" si="97"/>
        <v>0</v>
      </c>
      <c r="X815" s="2">
        <f t="shared" si="98"/>
        <v>0</v>
      </c>
      <c r="Y815" s="2">
        <f t="shared" si="99"/>
        <v>0</v>
      </c>
      <c r="Z815" s="2">
        <f t="shared" si="100"/>
        <v>0</v>
      </c>
      <c r="AA815" s="5" t="str">
        <f t="shared" si="104"/>
        <v/>
      </c>
      <c r="AB815" s="7">
        <f t="shared" si="101"/>
        <v>0.98866509999999996</v>
      </c>
      <c r="AC815" s="7">
        <f t="shared" si="102"/>
        <v>0.99105354000000001</v>
      </c>
      <c r="AD815" s="7">
        <f t="shared" si="103"/>
        <v>0.99975596</v>
      </c>
    </row>
    <row r="816" spans="2:30" x14ac:dyDescent="0.2">
      <c r="B816" s="1">
        <v>813</v>
      </c>
      <c r="C816" s="2">
        <v>20240733414</v>
      </c>
      <c r="D816" s="2">
        <v>0</v>
      </c>
      <c r="E816" s="2">
        <v>55800000</v>
      </c>
      <c r="F816" s="2">
        <v>0.87744999999999995</v>
      </c>
      <c r="G816" s="2">
        <v>0.43</v>
      </c>
      <c r="H816" s="2">
        <v>3106913</v>
      </c>
      <c r="I816" s="2">
        <v>0</v>
      </c>
      <c r="J816" s="2">
        <v>4.99E-2</v>
      </c>
      <c r="K816" s="2">
        <v>5.1700000000000003E-2</v>
      </c>
      <c r="L816" s="2" t="s">
        <v>679</v>
      </c>
      <c r="M816" s="2">
        <v>26529.512855640001</v>
      </c>
      <c r="N816" s="2">
        <v>0.89111755999999998</v>
      </c>
      <c r="O816" s="2">
        <v>0.89019999999999999</v>
      </c>
      <c r="P816" s="2">
        <v>9.6646949999999995E-2</v>
      </c>
      <c r="Q816" s="2">
        <v>56173775</v>
      </c>
      <c r="R816" s="2">
        <v>49670431</v>
      </c>
      <c r="S816" s="2">
        <v>49724360</v>
      </c>
      <c r="T816" s="2">
        <v>0.88413326000000003</v>
      </c>
      <c r="U816" s="2">
        <v>0.88382727000000005</v>
      </c>
      <c r="V816" s="2">
        <v>6.6009330000000005E-2</v>
      </c>
      <c r="W816" s="2">
        <f t="shared" si="97"/>
        <v>0</v>
      </c>
      <c r="X816" s="2">
        <f t="shared" si="98"/>
        <v>0</v>
      </c>
      <c r="Y816" s="2">
        <f t="shared" si="99"/>
        <v>0</v>
      </c>
      <c r="Z816" s="2">
        <f t="shared" si="100"/>
        <v>0</v>
      </c>
      <c r="AA816" s="5" t="str">
        <f t="shared" si="104"/>
        <v/>
      </c>
      <c r="AB816" s="7">
        <f t="shared" si="101"/>
        <v>0.99393326000000004</v>
      </c>
      <c r="AC816" s="7">
        <f t="shared" si="102"/>
        <v>0.99362727000000006</v>
      </c>
      <c r="AD816" s="7">
        <f t="shared" si="103"/>
        <v>0.99908244000000002</v>
      </c>
    </row>
    <row r="817" spans="2:30" x14ac:dyDescent="0.2">
      <c r="B817" s="1">
        <v>814</v>
      </c>
      <c r="C817" s="2">
        <v>20240710698</v>
      </c>
      <c r="D817" s="2">
        <v>0</v>
      </c>
      <c r="E817" s="2">
        <v>108450000</v>
      </c>
      <c r="F817" s="2">
        <v>0.87744999999999995</v>
      </c>
      <c r="G817" s="2">
        <v>0.15</v>
      </c>
      <c r="H817" s="2">
        <v>6067906</v>
      </c>
      <c r="I817" s="2">
        <v>0</v>
      </c>
      <c r="J817" s="2">
        <v>5.5899999999999998E-2</v>
      </c>
      <c r="K817" s="2">
        <v>5.0799999999999998E-2</v>
      </c>
      <c r="L817" s="2" t="s">
        <v>680</v>
      </c>
      <c r="M817" s="2">
        <v>28872.170663270001</v>
      </c>
      <c r="N817" s="2">
        <v>0.87599115000000005</v>
      </c>
      <c r="O817" s="2">
        <v>0.87580000000000002</v>
      </c>
      <c r="P817" s="2">
        <v>1.9952049999999999E-2</v>
      </c>
      <c r="Q817" s="2">
        <v>107397550</v>
      </c>
      <c r="R817" s="2">
        <v>94979602</v>
      </c>
      <c r="S817" s="2">
        <v>95001240</v>
      </c>
      <c r="T817" s="2">
        <v>0.88521293999999995</v>
      </c>
      <c r="U817" s="2">
        <v>0.88378042000000001</v>
      </c>
      <c r="V817" s="2">
        <v>0.41533373000000001</v>
      </c>
      <c r="W817" s="2">
        <f t="shared" si="97"/>
        <v>0</v>
      </c>
      <c r="X817" s="2">
        <f t="shared" si="98"/>
        <v>0</v>
      </c>
      <c r="Y817" s="2">
        <f t="shared" si="99"/>
        <v>0</v>
      </c>
      <c r="Z817" s="2">
        <f t="shared" si="100"/>
        <v>0</v>
      </c>
      <c r="AA817" s="5" t="str">
        <f t="shared" si="104"/>
        <v/>
      </c>
      <c r="AB817" s="7">
        <f t="shared" si="101"/>
        <v>0.99058706000000007</v>
      </c>
      <c r="AC817" s="7">
        <f t="shared" si="102"/>
        <v>0.99201958000000001</v>
      </c>
      <c r="AD817" s="7">
        <f t="shared" si="103"/>
        <v>0.99980884999999997</v>
      </c>
    </row>
    <row r="818" spans="2:30" x14ac:dyDescent="0.2">
      <c r="B818" s="1">
        <v>815</v>
      </c>
      <c r="C818" s="2">
        <v>20241204893</v>
      </c>
      <c r="D818" s="2">
        <v>1</v>
      </c>
      <c r="E818" s="2">
        <v>610995000</v>
      </c>
      <c r="F818" s="2">
        <v>0.87744999999999995</v>
      </c>
      <c r="G818" s="2">
        <v>0.23</v>
      </c>
      <c r="H818" s="2">
        <v>31024560</v>
      </c>
      <c r="I818" s="2">
        <v>558797908</v>
      </c>
      <c r="J818" s="2">
        <v>0.1119</v>
      </c>
      <c r="K818" s="2">
        <v>0</v>
      </c>
      <c r="L818" s="2" t="s">
        <v>681</v>
      </c>
      <c r="M818" s="2">
        <v>42552.34934262</v>
      </c>
      <c r="N818" s="2">
        <v>0.89713500000000002</v>
      </c>
      <c r="O818" s="2">
        <v>0.88439999999999996</v>
      </c>
      <c r="P818" s="2">
        <v>1.2760264800000001</v>
      </c>
      <c r="Q818" s="2">
        <v>611483825</v>
      </c>
      <c r="R818" s="2">
        <v>540348542</v>
      </c>
      <c r="S818" s="2">
        <v>548145000</v>
      </c>
      <c r="T818" s="2">
        <v>0.89048150000000004</v>
      </c>
      <c r="U818" s="2">
        <v>0.88338779999999995</v>
      </c>
      <c r="V818" s="2">
        <v>1.66497005</v>
      </c>
      <c r="W818" s="2">
        <f t="shared" si="97"/>
        <v>1</v>
      </c>
      <c r="X818" s="2">
        <f t="shared" si="98"/>
        <v>0</v>
      </c>
      <c r="Y818" s="2">
        <f t="shared" si="99"/>
        <v>1</v>
      </c>
      <c r="Z818" s="2">
        <f t="shared" si="100"/>
        <v>1</v>
      </c>
      <c r="AA818" s="5" t="str">
        <f t="shared" si="104"/>
        <v>Y</v>
      </c>
      <c r="AB818" s="7">
        <f t="shared" si="101"/>
        <v>0.99391849999999993</v>
      </c>
      <c r="AC818" s="7">
        <f t="shared" si="102"/>
        <v>0.99898779999999998</v>
      </c>
      <c r="AD818" s="7">
        <f t="shared" si="103"/>
        <v>0.98726499999999995</v>
      </c>
    </row>
    <row r="819" spans="2:30" x14ac:dyDescent="0.2">
      <c r="B819" s="1">
        <v>816</v>
      </c>
      <c r="C819" s="2">
        <v>20240508899</v>
      </c>
      <c r="D819" s="2">
        <v>0</v>
      </c>
      <c r="E819" s="2">
        <v>27500000</v>
      </c>
      <c r="F819" s="2">
        <v>0.87744999999999995</v>
      </c>
      <c r="G819" s="2">
        <v>0.19</v>
      </c>
      <c r="H819" s="2">
        <v>284030</v>
      </c>
      <c r="I819" s="2">
        <v>0</v>
      </c>
      <c r="J819" s="2">
        <v>0</v>
      </c>
      <c r="K819" s="2">
        <v>5.3900000000000003E-2</v>
      </c>
      <c r="L819" s="2" t="s">
        <v>682</v>
      </c>
      <c r="M819" s="2">
        <v>51349.739470419998</v>
      </c>
      <c r="N819" s="2">
        <v>0.86761502000000001</v>
      </c>
      <c r="O819" s="2">
        <v>0.86519999999999997</v>
      </c>
      <c r="P819" s="2">
        <v>0.24263636</v>
      </c>
      <c r="Q819" s="2">
        <v>27076050</v>
      </c>
      <c r="R819" s="2">
        <v>23792688</v>
      </c>
      <c r="S819" s="2">
        <v>23859413</v>
      </c>
      <c r="T819" s="2">
        <v>0.88170565000000001</v>
      </c>
      <c r="U819" s="2">
        <v>0.87813211999999996</v>
      </c>
      <c r="V819" s="2">
        <v>0.38299259000000002</v>
      </c>
      <c r="W819" s="2">
        <f t="shared" si="97"/>
        <v>0</v>
      </c>
      <c r="X819" s="2">
        <f t="shared" si="98"/>
        <v>0</v>
      </c>
      <c r="Y819" s="2">
        <f t="shared" si="99"/>
        <v>0</v>
      </c>
      <c r="Z819" s="2">
        <f t="shared" si="100"/>
        <v>0</v>
      </c>
      <c r="AA819" s="5" t="str">
        <f t="shared" si="104"/>
        <v/>
      </c>
      <c r="AB819" s="7">
        <f t="shared" si="101"/>
        <v>0.98349434999999996</v>
      </c>
      <c r="AC819" s="7">
        <f t="shared" si="102"/>
        <v>0.98706788000000001</v>
      </c>
      <c r="AD819" s="7">
        <f t="shared" si="103"/>
        <v>0.99758497999999995</v>
      </c>
    </row>
    <row r="820" spans="2:30" x14ac:dyDescent="0.2">
      <c r="B820" s="1">
        <v>817</v>
      </c>
      <c r="C820" s="2">
        <v>20240924103</v>
      </c>
      <c r="D820" s="2">
        <v>0</v>
      </c>
      <c r="E820" s="2">
        <v>95200000</v>
      </c>
      <c r="F820" s="2">
        <v>0.87744999999999995</v>
      </c>
      <c r="G820" s="2">
        <v>0.51</v>
      </c>
      <c r="H820" s="2">
        <v>5993283</v>
      </c>
      <c r="I820" s="2">
        <v>0</v>
      </c>
      <c r="J820" s="2">
        <v>4.99E-2</v>
      </c>
      <c r="K820" s="2">
        <v>3.9899999999999998E-2</v>
      </c>
      <c r="L820" s="2" t="s">
        <v>683</v>
      </c>
      <c r="M820" s="2">
        <v>42152.110990970003</v>
      </c>
      <c r="N820" s="2">
        <v>0.88382247999999997</v>
      </c>
      <c r="O820" s="2">
        <v>0.88349999999999995</v>
      </c>
      <c r="P820" s="2">
        <v>3.2173319999999998E-2</v>
      </c>
      <c r="Q820" s="2">
        <v>95019425</v>
      </c>
      <c r="R820" s="2">
        <v>84109271</v>
      </c>
      <c r="S820" s="2">
        <v>84139900</v>
      </c>
      <c r="T820" s="2">
        <v>0.88474496000000002</v>
      </c>
      <c r="U820" s="2">
        <v>0.88451162999999999</v>
      </c>
      <c r="V820" s="2">
        <v>6.5657859999999998E-2</v>
      </c>
      <c r="W820" s="2">
        <f t="shared" si="97"/>
        <v>0</v>
      </c>
      <c r="X820" s="2">
        <f t="shared" si="98"/>
        <v>0</v>
      </c>
      <c r="Y820" s="2">
        <f t="shared" si="99"/>
        <v>0</v>
      </c>
      <c r="Z820" s="2">
        <f t="shared" si="100"/>
        <v>0</v>
      </c>
      <c r="AA820" s="5" t="str">
        <f t="shared" si="104"/>
        <v/>
      </c>
      <c r="AB820" s="7">
        <f t="shared" si="101"/>
        <v>0.99875503999999993</v>
      </c>
      <c r="AC820" s="7">
        <f t="shared" si="102"/>
        <v>0.99898836999999996</v>
      </c>
      <c r="AD820" s="7">
        <f t="shared" si="103"/>
        <v>0.99967751999999999</v>
      </c>
    </row>
    <row r="821" spans="2:30" x14ac:dyDescent="0.2">
      <c r="B821" s="1">
        <v>818</v>
      </c>
      <c r="C821" s="2">
        <v>20240720819</v>
      </c>
      <c r="D821" s="2">
        <v>0</v>
      </c>
      <c r="E821" s="2">
        <v>5395258000</v>
      </c>
      <c r="F821" s="2">
        <v>0.86745000000000005</v>
      </c>
      <c r="G821" s="2">
        <v>1.42</v>
      </c>
      <c r="H821" s="2">
        <v>342818663</v>
      </c>
      <c r="I821" s="2">
        <v>4832192236</v>
      </c>
      <c r="J821" s="2">
        <v>0</v>
      </c>
      <c r="K821" s="2">
        <v>7.4899999999999994E-2</v>
      </c>
      <c r="L821" s="2" t="s">
        <v>684</v>
      </c>
      <c r="M821" s="2">
        <v>29877.146419209999</v>
      </c>
      <c r="N821" s="2">
        <v>0.87515947000000005</v>
      </c>
      <c r="O821" s="2">
        <v>0.87290000000000001</v>
      </c>
      <c r="P821" s="2">
        <v>0.23015246</v>
      </c>
      <c r="Q821" s="2">
        <v>5376509525</v>
      </c>
      <c r="R821" s="2">
        <v>4709293801</v>
      </c>
      <c r="S821" s="2">
        <v>4721711120</v>
      </c>
      <c r="T821" s="2">
        <v>0.87796545999999998</v>
      </c>
      <c r="U821" s="2">
        <v>0.87342792000000002</v>
      </c>
      <c r="V821" s="2">
        <v>0.19015251999999999</v>
      </c>
      <c r="W821" s="2">
        <f t="shared" si="97"/>
        <v>0</v>
      </c>
      <c r="X821" s="2">
        <f t="shared" si="98"/>
        <v>1</v>
      </c>
      <c r="Y821" s="2">
        <f t="shared" si="99"/>
        <v>0</v>
      </c>
      <c r="Z821" s="2">
        <f t="shared" si="100"/>
        <v>0</v>
      </c>
      <c r="AA821" s="5" t="str">
        <f t="shared" si="104"/>
        <v>Y</v>
      </c>
      <c r="AB821" s="7">
        <f t="shared" si="101"/>
        <v>0.99493454000000003</v>
      </c>
      <c r="AC821" s="7">
        <f t="shared" si="102"/>
        <v>0.99947207999999998</v>
      </c>
      <c r="AD821" s="7">
        <f t="shared" si="103"/>
        <v>0.99774052999999996</v>
      </c>
    </row>
    <row r="822" spans="2:30" x14ac:dyDescent="0.2">
      <c r="B822" s="1">
        <v>819</v>
      </c>
      <c r="C822" s="2">
        <v>20240433252</v>
      </c>
      <c r="D822" s="2">
        <v>0</v>
      </c>
      <c r="E822" s="2">
        <v>46530000</v>
      </c>
      <c r="F822" s="2">
        <v>0.87744999999999995</v>
      </c>
      <c r="G822" s="2">
        <v>0.41</v>
      </c>
      <c r="H822" s="2">
        <v>2558896</v>
      </c>
      <c r="I822" s="2">
        <v>0</v>
      </c>
      <c r="J822" s="2">
        <v>4.99E-2</v>
      </c>
      <c r="K822" s="2">
        <v>4.6699999999999998E-2</v>
      </c>
      <c r="L822" s="2" t="s">
        <v>685</v>
      </c>
      <c r="M822" s="2">
        <v>40069.061058910003</v>
      </c>
      <c r="N822" s="2">
        <v>0.88388137</v>
      </c>
      <c r="O822" s="2">
        <v>0.88370000000000004</v>
      </c>
      <c r="P822" s="2">
        <v>1.4955939999999999E-2</v>
      </c>
      <c r="Q822" s="2">
        <v>46505725</v>
      </c>
      <c r="R822" s="2">
        <v>41120041</v>
      </c>
      <c r="S822" s="2">
        <v>41127000</v>
      </c>
      <c r="T822" s="2">
        <v>0.88364860000000001</v>
      </c>
      <c r="U822" s="2">
        <v>0.88363723000000005</v>
      </c>
      <c r="V822" s="2">
        <v>8.9102570000000006E-2</v>
      </c>
      <c r="W822" s="2">
        <f t="shared" si="97"/>
        <v>0</v>
      </c>
      <c r="X822" s="2">
        <f t="shared" si="98"/>
        <v>0</v>
      </c>
      <c r="Y822" s="2">
        <f t="shared" si="99"/>
        <v>0</v>
      </c>
      <c r="Z822" s="2">
        <f t="shared" si="100"/>
        <v>0</v>
      </c>
      <c r="AA822" s="5" t="str">
        <f t="shared" si="104"/>
        <v/>
      </c>
      <c r="AB822" s="7">
        <f t="shared" si="101"/>
        <v>0.99994859999999997</v>
      </c>
      <c r="AC822" s="7">
        <f t="shared" si="102"/>
        <v>0.99993723000000001</v>
      </c>
      <c r="AD822" s="7">
        <f t="shared" si="103"/>
        <v>0.99981863000000004</v>
      </c>
    </row>
    <row r="823" spans="2:30" x14ac:dyDescent="0.2">
      <c r="B823" s="1">
        <v>820</v>
      </c>
      <c r="C823" s="2">
        <v>20240117657</v>
      </c>
      <c r="D823" s="2">
        <v>0</v>
      </c>
      <c r="E823" s="2">
        <v>99800000</v>
      </c>
      <c r="F823" s="2">
        <v>0.87744999999999995</v>
      </c>
      <c r="G823" s="2">
        <v>0.33</v>
      </c>
      <c r="H823" s="2">
        <v>4037686</v>
      </c>
      <c r="I823" s="2">
        <v>0</v>
      </c>
      <c r="J823" s="2">
        <v>4.99E-2</v>
      </c>
      <c r="K823" s="2">
        <v>5.1999999999999998E-2</v>
      </c>
      <c r="L823" s="2" t="s">
        <v>686</v>
      </c>
      <c r="M823" s="2">
        <v>32783.693281220003</v>
      </c>
      <c r="N823" s="2">
        <v>0.88218777999999998</v>
      </c>
      <c r="O823" s="2">
        <v>0.8821</v>
      </c>
      <c r="P823" s="2">
        <v>4.4539100000000002E-3</v>
      </c>
      <c r="Q823" s="2">
        <v>99769875</v>
      </c>
      <c r="R823" s="2">
        <v>88037895</v>
      </c>
      <c r="S823" s="2">
        <v>88042340</v>
      </c>
      <c r="T823" s="2">
        <v>0.88301856999999995</v>
      </c>
      <c r="U823" s="2">
        <v>0.88185360999999995</v>
      </c>
      <c r="V823" s="2">
        <v>0.11275081000000001</v>
      </c>
      <c r="W823" s="2">
        <f t="shared" si="97"/>
        <v>0</v>
      </c>
      <c r="X823" s="2">
        <f t="shared" si="98"/>
        <v>0</v>
      </c>
      <c r="Y823" s="2">
        <f t="shared" si="99"/>
        <v>0</v>
      </c>
      <c r="Z823" s="2">
        <f t="shared" si="100"/>
        <v>0</v>
      </c>
      <c r="AA823" s="5" t="str">
        <f t="shared" si="104"/>
        <v/>
      </c>
      <c r="AB823" s="7">
        <f t="shared" si="101"/>
        <v>0.99908143000000005</v>
      </c>
      <c r="AC823" s="7">
        <f t="shared" si="102"/>
        <v>0.99975360999999996</v>
      </c>
      <c r="AD823" s="7">
        <f t="shared" si="103"/>
        <v>0.99991222000000002</v>
      </c>
    </row>
    <row r="824" spans="2:30" x14ac:dyDescent="0.2">
      <c r="B824" s="1">
        <v>821</v>
      </c>
      <c r="C824" s="2">
        <v>20240350180</v>
      </c>
      <c r="D824" s="2">
        <v>0</v>
      </c>
      <c r="E824" s="2">
        <v>60889000</v>
      </c>
      <c r="F824" s="2">
        <v>0.87744999999999995</v>
      </c>
      <c r="G824" s="2">
        <v>7.0000000000000007E-2</v>
      </c>
      <c r="H824" s="2">
        <v>848016</v>
      </c>
      <c r="I824" s="2">
        <v>0</v>
      </c>
      <c r="J824" s="2">
        <v>1.4800000000000001E-2</v>
      </c>
      <c r="K824" s="2">
        <v>0</v>
      </c>
      <c r="L824" s="2" t="s">
        <v>687</v>
      </c>
      <c r="M824" s="2">
        <v>47895.435296030002</v>
      </c>
      <c r="N824" s="2">
        <v>0.87958415999999995</v>
      </c>
      <c r="O824" s="2">
        <v>0.87639999999999996</v>
      </c>
      <c r="P824" s="2">
        <v>0.31441475000000002</v>
      </c>
      <c r="Q824" s="2">
        <v>60700475</v>
      </c>
      <c r="R824" s="2">
        <v>53365556</v>
      </c>
      <c r="S824" s="2">
        <v>53557000</v>
      </c>
      <c r="T824" s="2">
        <v>0.88503834999999997</v>
      </c>
      <c r="U824" s="2">
        <v>0.87765786000000001</v>
      </c>
      <c r="V824" s="2">
        <v>0.61023828000000002</v>
      </c>
      <c r="W824" s="2">
        <f t="shared" si="97"/>
        <v>0</v>
      </c>
      <c r="X824" s="2">
        <f t="shared" si="98"/>
        <v>1</v>
      </c>
      <c r="Y824" s="2">
        <f t="shared" si="99"/>
        <v>1</v>
      </c>
      <c r="Z824" s="2">
        <f t="shared" si="100"/>
        <v>0</v>
      </c>
      <c r="AA824" s="5" t="str">
        <f t="shared" si="104"/>
        <v>Y</v>
      </c>
      <c r="AB824" s="7">
        <f t="shared" si="101"/>
        <v>0.99136164999999998</v>
      </c>
      <c r="AC824" s="7">
        <f t="shared" si="102"/>
        <v>0.99874213999999994</v>
      </c>
      <c r="AD824" s="7">
        <f t="shared" si="103"/>
        <v>0.99681584000000001</v>
      </c>
    </row>
    <row r="825" spans="2:30" x14ac:dyDescent="0.2">
      <c r="B825" s="1">
        <v>822</v>
      </c>
      <c r="C825" s="2">
        <v>20240334689</v>
      </c>
      <c r="D825" s="2">
        <v>0</v>
      </c>
      <c r="E825" s="2">
        <v>700000000</v>
      </c>
      <c r="F825" s="2">
        <v>0.87744999999999995</v>
      </c>
      <c r="G825" s="2">
        <v>0.38</v>
      </c>
      <c r="H825" s="2">
        <v>38796278</v>
      </c>
      <c r="I825" s="2">
        <v>639670076</v>
      </c>
      <c r="J825" s="2">
        <v>0.1065</v>
      </c>
      <c r="K825" s="2">
        <v>0</v>
      </c>
      <c r="L825" s="2" t="s">
        <v>688</v>
      </c>
      <c r="M825" s="2">
        <v>59532.922726210003</v>
      </c>
      <c r="N825" s="2">
        <v>0.90601500000000001</v>
      </c>
      <c r="O825" s="2">
        <v>0.89190000000000003</v>
      </c>
      <c r="P825" s="2">
        <v>1.40666757</v>
      </c>
      <c r="Q825" s="2">
        <v>706147750</v>
      </c>
      <c r="R825" s="2">
        <v>624363827</v>
      </c>
      <c r="S825" s="2">
        <v>634210500</v>
      </c>
      <c r="T825" s="2">
        <v>0.88952518999999997</v>
      </c>
      <c r="U825" s="2">
        <v>0.88368652999999997</v>
      </c>
      <c r="V825" s="2">
        <v>0.98162161000000003</v>
      </c>
      <c r="W825" s="2">
        <f t="shared" si="97"/>
        <v>0</v>
      </c>
      <c r="X825" s="2">
        <f t="shared" si="98"/>
        <v>0</v>
      </c>
      <c r="Y825" s="2">
        <f t="shared" si="99"/>
        <v>0</v>
      </c>
      <c r="Z825" s="2">
        <f t="shared" si="100"/>
        <v>0</v>
      </c>
      <c r="AA825" s="5" t="str">
        <f t="shared" si="104"/>
        <v/>
      </c>
      <c r="AB825" s="7">
        <f t="shared" si="101"/>
        <v>0.99762518999999994</v>
      </c>
      <c r="AC825" s="7">
        <f t="shared" si="102"/>
        <v>0.99178652999999994</v>
      </c>
      <c r="AD825" s="7">
        <f t="shared" si="103"/>
        <v>0.98588500000000001</v>
      </c>
    </row>
    <row r="826" spans="2:30" x14ac:dyDescent="0.2">
      <c r="B826" s="1">
        <v>823</v>
      </c>
      <c r="C826" s="2">
        <v>20240436533</v>
      </c>
      <c r="D826" s="2">
        <v>0</v>
      </c>
      <c r="E826" s="2">
        <v>154770000</v>
      </c>
      <c r="F826" s="2">
        <v>0.87744999999999995</v>
      </c>
      <c r="G826" s="2">
        <v>2.95</v>
      </c>
      <c r="H826" s="2">
        <v>0</v>
      </c>
      <c r="I826" s="2">
        <v>0</v>
      </c>
      <c r="J826" s="2">
        <v>9.98E-2</v>
      </c>
      <c r="K826" s="2">
        <v>7.0099999999999996E-2</v>
      </c>
      <c r="L826" s="2" t="s">
        <v>689</v>
      </c>
      <c r="M826" s="2">
        <v>30461.53358711</v>
      </c>
      <c r="N826" s="2">
        <v>0.87510144000000001</v>
      </c>
      <c r="O826" s="2">
        <v>0.875</v>
      </c>
      <c r="P826" s="2">
        <v>9.0547300000000004E-3</v>
      </c>
      <c r="Q826" s="2">
        <v>154339775</v>
      </c>
      <c r="R826" s="2">
        <v>135425436</v>
      </c>
      <c r="S826" s="2">
        <v>135439450</v>
      </c>
      <c r="T826" s="2">
        <v>0.87874246</v>
      </c>
      <c r="U826" s="2">
        <v>0.87797166000000004</v>
      </c>
      <c r="V826" s="2">
        <v>6.5657859999999998E-2</v>
      </c>
      <c r="W826" s="2">
        <f t="shared" si="97"/>
        <v>0</v>
      </c>
      <c r="X826" s="2">
        <f t="shared" si="98"/>
        <v>0</v>
      </c>
      <c r="Y826" s="2">
        <f t="shared" si="99"/>
        <v>0</v>
      </c>
      <c r="Z826" s="2">
        <f t="shared" si="100"/>
        <v>0</v>
      </c>
      <c r="AA826" s="5" t="str">
        <f t="shared" si="104"/>
        <v/>
      </c>
      <c r="AB826" s="7">
        <f t="shared" si="101"/>
        <v>0.99625754</v>
      </c>
      <c r="AC826" s="7">
        <f t="shared" si="102"/>
        <v>0.99702833999999996</v>
      </c>
      <c r="AD826" s="7">
        <f t="shared" si="103"/>
        <v>0.99989855999999999</v>
      </c>
    </row>
    <row r="827" spans="2:30" x14ac:dyDescent="0.2">
      <c r="B827" s="1">
        <v>824</v>
      </c>
      <c r="C827" s="2">
        <v>20240441781</v>
      </c>
      <c r="D827" s="2">
        <v>0</v>
      </c>
      <c r="E827" s="2">
        <v>37900000</v>
      </c>
      <c r="F827" s="2">
        <v>0.87744999999999995</v>
      </c>
      <c r="G827" s="2">
        <v>0.63</v>
      </c>
      <c r="H827" s="2">
        <v>1827244</v>
      </c>
      <c r="I827" s="2">
        <v>0</v>
      </c>
      <c r="J827" s="2">
        <v>4.99E-2</v>
      </c>
      <c r="K827" s="2">
        <v>4.5900000000000003E-2</v>
      </c>
      <c r="L827" s="2" t="s">
        <v>690</v>
      </c>
      <c r="M827" s="2">
        <v>47336.476541069998</v>
      </c>
      <c r="N827" s="2">
        <v>0.87407060999999997</v>
      </c>
      <c r="O827" s="2">
        <v>0.874</v>
      </c>
      <c r="P827" s="2">
        <v>3.8284999999999999E-3</v>
      </c>
      <c r="Q827" s="2">
        <v>37497175</v>
      </c>
      <c r="R827" s="2">
        <v>33125825</v>
      </c>
      <c r="S827" s="2">
        <v>33127276</v>
      </c>
      <c r="T827" s="2">
        <v>0.88274381999999996</v>
      </c>
      <c r="U827" s="2">
        <v>0.88254261000000001</v>
      </c>
      <c r="V827" s="2">
        <v>6.5657859999999998E-2</v>
      </c>
      <c r="W827" s="2">
        <f t="shared" si="97"/>
        <v>0</v>
      </c>
      <c r="X827" s="2">
        <f t="shared" si="98"/>
        <v>0</v>
      </c>
      <c r="Y827" s="2">
        <f t="shared" si="99"/>
        <v>0</v>
      </c>
      <c r="Z827" s="2">
        <f t="shared" si="100"/>
        <v>0</v>
      </c>
      <c r="AA827" s="5" t="str">
        <f t="shared" si="104"/>
        <v/>
      </c>
      <c r="AB827" s="7">
        <f t="shared" si="101"/>
        <v>0.99125618000000004</v>
      </c>
      <c r="AC827" s="7">
        <f t="shared" si="102"/>
        <v>0.99145738999999999</v>
      </c>
      <c r="AD827" s="7">
        <f t="shared" si="103"/>
        <v>0.99992939000000003</v>
      </c>
    </row>
    <row r="828" spans="2:30" x14ac:dyDescent="0.2">
      <c r="B828" s="1">
        <v>825</v>
      </c>
      <c r="C828" s="2">
        <v>20240634683</v>
      </c>
      <c r="D828" s="2">
        <v>0</v>
      </c>
      <c r="E828" s="2">
        <v>165565000</v>
      </c>
      <c r="F828" s="2">
        <v>0.87744999999999995</v>
      </c>
      <c r="G828" s="2">
        <v>3.63</v>
      </c>
      <c r="H828" s="2">
        <v>4361365</v>
      </c>
      <c r="I828" s="2">
        <v>0</v>
      </c>
      <c r="J828" s="2">
        <v>0</v>
      </c>
      <c r="K828" s="2">
        <v>3.6200000000000003E-2</v>
      </c>
      <c r="L828" s="2" t="s">
        <v>22</v>
      </c>
      <c r="M828" s="2">
        <v>1640</v>
      </c>
      <c r="N828" s="2">
        <v>0.87431219999999998</v>
      </c>
      <c r="O828" s="2">
        <v>0.87429999999999997</v>
      </c>
      <c r="P828" s="2">
        <v>4.1198299999999997E-3</v>
      </c>
      <c r="Q828" s="2">
        <v>164356025</v>
      </c>
      <c r="R828" s="2">
        <v>144748679</v>
      </c>
      <c r="S828" s="2">
        <v>144755500</v>
      </c>
      <c r="T828" s="2">
        <v>0.88075086000000002</v>
      </c>
      <c r="U828" s="2">
        <v>0.88037251999999999</v>
      </c>
      <c r="V828" s="2">
        <v>6.5657859999999998E-2</v>
      </c>
      <c r="W828" s="2">
        <f t="shared" si="97"/>
        <v>0</v>
      </c>
      <c r="X828" s="2">
        <f t="shared" si="98"/>
        <v>0</v>
      </c>
      <c r="Y828" s="2">
        <f t="shared" si="99"/>
        <v>0</v>
      </c>
      <c r="Z828" s="2">
        <f t="shared" si="100"/>
        <v>0</v>
      </c>
      <c r="AA828" s="5" t="str">
        <f t="shared" si="104"/>
        <v/>
      </c>
      <c r="AB828" s="7">
        <f t="shared" si="101"/>
        <v>0.99354913999999994</v>
      </c>
      <c r="AC828" s="7">
        <f t="shared" si="102"/>
        <v>0.99392747999999997</v>
      </c>
      <c r="AD828" s="7">
        <f t="shared" si="103"/>
        <v>0.99998779999999998</v>
      </c>
    </row>
    <row r="829" spans="2:30" x14ac:dyDescent="0.2">
      <c r="B829" s="1">
        <v>826</v>
      </c>
      <c r="C829" s="2">
        <v>20241234020</v>
      </c>
      <c r="D829" s="2">
        <v>1</v>
      </c>
      <c r="E829" s="2">
        <v>176808000</v>
      </c>
      <c r="F829" s="2">
        <v>0.87744999999999995</v>
      </c>
      <c r="G829" s="2">
        <v>4.78</v>
      </c>
      <c r="H829" s="2">
        <v>7459439</v>
      </c>
      <c r="I829" s="2">
        <v>0</v>
      </c>
      <c r="J829" s="2">
        <v>0</v>
      </c>
      <c r="K829" s="2">
        <v>8.3199999999999996E-2</v>
      </c>
      <c r="L829" s="2" t="s">
        <v>22</v>
      </c>
      <c r="M829" s="2">
        <v>1640</v>
      </c>
      <c r="N829" s="2">
        <v>0.88850012</v>
      </c>
      <c r="O829" s="2">
        <v>0.88849999999999996</v>
      </c>
      <c r="P829" s="2">
        <v>7.2847000000000005E-4</v>
      </c>
      <c r="Q829" s="2">
        <v>177991325</v>
      </c>
      <c r="R829" s="2">
        <v>157092642</v>
      </c>
      <c r="S829" s="2">
        <v>157093930</v>
      </c>
      <c r="T829" s="2">
        <v>0.88282826000000003</v>
      </c>
      <c r="U829" s="2">
        <v>0.88222906000000001</v>
      </c>
      <c r="V829" s="2">
        <v>6.5657859999999998E-2</v>
      </c>
      <c r="W829" s="2">
        <f t="shared" si="97"/>
        <v>0</v>
      </c>
      <c r="X829" s="2">
        <f t="shared" si="98"/>
        <v>0</v>
      </c>
      <c r="Y829" s="2">
        <f t="shared" si="99"/>
        <v>0</v>
      </c>
      <c r="Z829" s="2">
        <f t="shared" si="100"/>
        <v>0</v>
      </c>
      <c r="AA829" s="5" t="str">
        <f t="shared" si="104"/>
        <v/>
      </c>
      <c r="AB829" s="7">
        <f t="shared" si="101"/>
        <v>0.99432826000000007</v>
      </c>
      <c r="AC829" s="7">
        <f t="shared" si="102"/>
        <v>0.99372906000000005</v>
      </c>
      <c r="AD829" s="7">
        <f t="shared" si="103"/>
        <v>0.99999987999999995</v>
      </c>
    </row>
    <row r="830" spans="2:30" x14ac:dyDescent="0.2">
      <c r="B830" s="1">
        <v>827</v>
      </c>
      <c r="C830" s="2">
        <v>20240114669</v>
      </c>
      <c r="D830" s="2">
        <v>0</v>
      </c>
      <c r="E830" s="2">
        <v>50700000</v>
      </c>
      <c r="F830" s="2">
        <v>0.87744999999999995</v>
      </c>
      <c r="G830" s="2">
        <v>1.66</v>
      </c>
      <c r="H830" s="2">
        <v>699719</v>
      </c>
      <c r="I830" s="2">
        <v>0</v>
      </c>
      <c r="J830" s="2">
        <v>4.99E-2</v>
      </c>
      <c r="K830" s="2">
        <v>3.6299999999999999E-2</v>
      </c>
      <c r="L830" s="2" t="s">
        <v>691</v>
      </c>
      <c r="M830" s="2">
        <v>26538.914097360001</v>
      </c>
      <c r="N830" s="2">
        <v>0.87462684000000002</v>
      </c>
      <c r="O830" s="2">
        <v>0.87460000000000004</v>
      </c>
      <c r="P830" s="2">
        <v>9.9211000000000004E-4</v>
      </c>
      <c r="Q830" s="2">
        <v>50438575</v>
      </c>
      <c r="R830" s="2">
        <v>44343078</v>
      </c>
      <c r="S830" s="2">
        <v>44343581</v>
      </c>
      <c r="T830" s="2">
        <v>0.87954511000000002</v>
      </c>
      <c r="U830" s="2">
        <v>0.87885721999999999</v>
      </c>
      <c r="V830" s="2">
        <v>6.5657859999999998E-2</v>
      </c>
      <c r="W830" s="2">
        <f t="shared" si="97"/>
        <v>0</v>
      </c>
      <c r="X830" s="2">
        <f t="shared" si="98"/>
        <v>0</v>
      </c>
      <c r="Y830" s="2">
        <f t="shared" si="99"/>
        <v>0</v>
      </c>
      <c r="Z830" s="2">
        <f t="shared" si="100"/>
        <v>0</v>
      </c>
      <c r="AA830" s="5" t="str">
        <f t="shared" si="104"/>
        <v/>
      </c>
      <c r="AB830" s="7">
        <f t="shared" si="101"/>
        <v>0.99505489000000003</v>
      </c>
      <c r="AC830" s="7">
        <f t="shared" si="102"/>
        <v>0.99574278000000005</v>
      </c>
      <c r="AD830" s="7">
        <f t="shared" si="103"/>
        <v>0.99997316000000003</v>
      </c>
    </row>
    <row r="831" spans="2:30" x14ac:dyDescent="0.2">
      <c r="B831" s="1">
        <v>828</v>
      </c>
      <c r="C831" s="2">
        <v>20241032247</v>
      </c>
      <c r="D831" s="2">
        <v>0</v>
      </c>
      <c r="E831" s="2">
        <v>75578000</v>
      </c>
      <c r="F831" s="2">
        <v>0.87744999999999995</v>
      </c>
      <c r="G831" s="2">
        <v>0.47</v>
      </c>
      <c r="H831" s="2">
        <v>3746380</v>
      </c>
      <c r="I831" s="2">
        <v>0</v>
      </c>
      <c r="J831" s="2">
        <v>6.2E-2</v>
      </c>
      <c r="K831" s="2">
        <v>7.8100000000000003E-2</v>
      </c>
      <c r="L831" s="2" t="s">
        <v>692</v>
      </c>
      <c r="M831" s="2">
        <v>46171.000842690002</v>
      </c>
      <c r="N831" s="2">
        <v>0.89421856</v>
      </c>
      <c r="O831" s="2">
        <v>0.89370000000000005</v>
      </c>
      <c r="P831" s="2">
        <v>4.7507210000000001E-2</v>
      </c>
      <c r="Q831" s="2">
        <v>76458175</v>
      </c>
      <c r="R831" s="2">
        <v>67547345</v>
      </c>
      <c r="S831" s="2">
        <v>67583250</v>
      </c>
      <c r="T831" s="2">
        <v>0.88324349000000002</v>
      </c>
      <c r="U831" s="2">
        <v>0.88287172999999997</v>
      </c>
      <c r="V831" s="2">
        <v>0.12672507999999999</v>
      </c>
      <c r="W831" s="2">
        <f t="shared" si="97"/>
        <v>0</v>
      </c>
      <c r="X831" s="2">
        <f t="shared" si="98"/>
        <v>0</v>
      </c>
      <c r="Y831" s="2">
        <f t="shared" si="99"/>
        <v>0</v>
      </c>
      <c r="Z831" s="2">
        <f t="shared" si="100"/>
        <v>0</v>
      </c>
      <c r="AA831" s="5" t="str">
        <f t="shared" si="104"/>
        <v/>
      </c>
      <c r="AB831" s="7">
        <f t="shared" si="101"/>
        <v>0.98954348999999997</v>
      </c>
      <c r="AC831" s="7">
        <f t="shared" si="102"/>
        <v>0.98917172999999992</v>
      </c>
      <c r="AD831" s="7">
        <f t="shared" si="103"/>
        <v>0.99948144000000005</v>
      </c>
    </row>
    <row r="832" spans="2:30" x14ac:dyDescent="0.2">
      <c r="B832" s="1">
        <v>829</v>
      </c>
      <c r="C832" s="2">
        <v>20240411704</v>
      </c>
      <c r="D832" s="2">
        <v>0</v>
      </c>
      <c r="E832" s="2">
        <v>107640000</v>
      </c>
      <c r="F832" s="2">
        <v>0.87744999999999995</v>
      </c>
      <c r="G832" s="2">
        <v>0.5</v>
      </c>
      <c r="H832" s="2">
        <v>5738699</v>
      </c>
      <c r="I832" s="2">
        <v>0</v>
      </c>
      <c r="J832" s="2">
        <v>4.99E-2</v>
      </c>
      <c r="K832" s="2">
        <v>5.45E-2</v>
      </c>
      <c r="L832" s="2" t="s">
        <v>693</v>
      </c>
      <c r="M832" s="2">
        <v>29613.682550059999</v>
      </c>
      <c r="N832" s="2">
        <v>0.88275873000000005</v>
      </c>
      <c r="O832" s="2">
        <v>0.88249999999999995</v>
      </c>
      <c r="P832" s="2">
        <v>2.992939E-2</v>
      </c>
      <c r="Q832" s="2">
        <v>107453025</v>
      </c>
      <c r="R832" s="2">
        <v>94987934</v>
      </c>
      <c r="S832" s="2">
        <v>95020150</v>
      </c>
      <c r="T832" s="2">
        <v>0.88376918999999998</v>
      </c>
      <c r="U832" s="2">
        <v>0.88347710999999995</v>
      </c>
      <c r="V832" s="2">
        <v>6.5657859999999998E-2</v>
      </c>
      <c r="W832" s="2">
        <f t="shared" si="97"/>
        <v>0</v>
      </c>
      <c r="X832" s="2">
        <f t="shared" si="98"/>
        <v>0</v>
      </c>
      <c r="Y832" s="2">
        <f t="shared" si="99"/>
        <v>0</v>
      </c>
      <c r="Z832" s="2">
        <f t="shared" si="100"/>
        <v>0</v>
      </c>
      <c r="AA832" s="5" t="str">
        <f t="shared" si="104"/>
        <v/>
      </c>
      <c r="AB832" s="7">
        <f t="shared" si="101"/>
        <v>0.99873080999999997</v>
      </c>
      <c r="AC832" s="7">
        <f t="shared" si="102"/>
        <v>0.99902289</v>
      </c>
      <c r="AD832" s="7">
        <f t="shared" si="103"/>
        <v>0.9997412699999999</v>
      </c>
    </row>
    <row r="833" spans="2:30" x14ac:dyDescent="0.2">
      <c r="B833" s="1">
        <v>830</v>
      </c>
      <c r="C833" s="2">
        <v>20240446249</v>
      </c>
      <c r="D833" s="2">
        <v>0</v>
      </c>
      <c r="E833" s="2">
        <v>34938000</v>
      </c>
      <c r="F833" s="2">
        <v>0.87744999999999995</v>
      </c>
      <c r="G833" s="2">
        <v>0.31</v>
      </c>
      <c r="H833" s="2">
        <v>1889812</v>
      </c>
      <c r="I833" s="2">
        <v>0</v>
      </c>
      <c r="J833" s="2">
        <v>4.99E-2</v>
      </c>
      <c r="K833" s="2">
        <v>5.1499999999999997E-2</v>
      </c>
      <c r="L833" s="2" t="s">
        <v>694</v>
      </c>
      <c r="M833" s="2">
        <v>32598.21420473</v>
      </c>
      <c r="N833" s="2">
        <v>0.87472605999999997</v>
      </c>
      <c r="O833" s="2">
        <v>0.87380000000000002</v>
      </c>
      <c r="P833" s="2">
        <v>8.9083519999999999E-2</v>
      </c>
      <c r="Q833" s="2">
        <v>34530125</v>
      </c>
      <c r="R833" s="2">
        <v>30530055</v>
      </c>
      <c r="S833" s="2">
        <v>30561179</v>
      </c>
      <c r="T833" s="2">
        <v>0.88390276999999995</v>
      </c>
      <c r="U833" s="2">
        <v>0.88314539000000003</v>
      </c>
      <c r="V833" s="2">
        <v>0.12098262</v>
      </c>
      <c r="W833" s="2">
        <f t="shared" si="97"/>
        <v>0</v>
      </c>
      <c r="X833" s="2">
        <f t="shared" si="98"/>
        <v>0</v>
      </c>
      <c r="Y833" s="2">
        <f t="shared" si="99"/>
        <v>0</v>
      </c>
      <c r="Z833" s="2">
        <f t="shared" si="100"/>
        <v>0</v>
      </c>
      <c r="AA833" s="5" t="str">
        <f t="shared" si="104"/>
        <v/>
      </c>
      <c r="AB833" s="7">
        <f t="shared" si="101"/>
        <v>0.98989723000000007</v>
      </c>
      <c r="AC833" s="7">
        <f t="shared" si="102"/>
        <v>0.99065460999999999</v>
      </c>
      <c r="AD833" s="7">
        <f t="shared" si="103"/>
        <v>0.99907394000000005</v>
      </c>
    </row>
    <row r="834" spans="2:30" x14ac:dyDescent="0.2">
      <c r="B834" s="1">
        <v>831</v>
      </c>
      <c r="C834" s="2">
        <v>20240602951</v>
      </c>
      <c r="D834" s="2">
        <v>0</v>
      </c>
      <c r="E834" s="2">
        <v>54480000</v>
      </c>
      <c r="F834" s="2">
        <v>0.87744999999999995</v>
      </c>
      <c r="G834" s="2">
        <v>0.09</v>
      </c>
      <c r="H834" s="2">
        <v>575660</v>
      </c>
      <c r="I834" s="2">
        <v>0</v>
      </c>
      <c r="J834" s="2">
        <v>0</v>
      </c>
      <c r="K834" s="2">
        <v>0</v>
      </c>
      <c r="L834" s="2" t="s">
        <v>22</v>
      </c>
      <c r="M834" s="2">
        <v>1640</v>
      </c>
      <c r="N834" s="2">
        <v>0.87999265999999998</v>
      </c>
      <c r="O834" s="2">
        <v>0.87780000000000002</v>
      </c>
      <c r="P834" s="2">
        <v>0.22209435</v>
      </c>
      <c r="Q834" s="2">
        <v>54419575</v>
      </c>
      <c r="R834" s="2">
        <v>47821003</v>
      </c>
      <c r="S834" s="2">
        <v>47942000</v>
      </c>
      <c r="T834" s="2">
        <v>0.88568268999999999</v>
      </c>
      <c r="U834" s="2">
        <v>0.87712095000000001</v>
      </c>
      <c r="V834" s="2">
        <v>0.82997971999999998</v>
      </c>
      <c r="W834" s="2">
        <f t="shared" si="97"/>
        <v>0</v>
      </c>
      <c r="X834" s="2">
        <f t="shared" si="98"/>
        <v>0</v>
      </c>
      <c r="Y834" s="2">
        <f t="shared" si="99"/>
        <v>1</v>
      </c>
      <c r="Z834" s="2">
        <f t="shared" si="100"/>
        <v>0</v>
      </c>
      <c r="AA834" s="5" t="str">
        <f t="shared" si="104"/>
        <v/>
      </c>
      <c r="AB834" s="7">
        <f t="shared" si="101"/>
        <v>0.99211731000000003</v>
      </c>
      <c r="AC834" s="7">
        <f t="shared" si="102"/>
        <v>0.99932094999999999</v>
      </c>
      <c r="AD834" s="7">
        <f t="shared" si="103"/>
        <v>0.99780734000000004</v>
      </c>
    </row>
    <row r="835" spans="2:30" x14ac:dyDescent="0.2">
      <c r="B835" s="1">
        <v>832</v>
      </c>
      <c r="C835" s="2">
        <v>20241007046</v>
      </c>
      <c r="D835" s="2">
        <v>0</v>
      </c>
      <c r="E835" s="2">
        <v>176754000</v>
      </c>
      <c r="F835" s="2">
        <v>0.87744999999999995</v>
      </c>
      <c r="G835" s="2">
        <v>3.98</v>
      </c>
      <c r="H835" s="2">
        <v>24316146</v>
      </c>
      <c r="I835" s="2">
        <v>0</v>
      </c>
      <c r="J835" s="2">
        <v>9.98E-2</v>
      </c>
      <c r="K835" s="2">
        <v>6.5299999999999997E-2</v>
      </c>
      <c r="L835" s="2" t="s">
        <v>695</v>
      </c>
      <c r="M835" s="2">
        <v>34370.813793820002</v>
      </c>
      <c r="N835" s="2">
        <v>0.89250596999999998</v>
      </c>
      <c r="O835" s="2">
        <v>0.89239999999999997</v>
      </c>
      <c r="P835" s="2">
        <v>6.7596799999999997E-3</v>
      </c>
      <c r="Q835" s="2">
        <v>176377125</v>
      </c>
      <c r="R835" s="2">
        <v>157742052</v>
      </c>
      <c r="S835" s="2">
        <v>157754000</v>
      </c>
      <c r="T835" s="2">
        <v>0.89344303999999997</v>
      </c>
      <c r="U835" s="2">
        <v>0.89114629999999995</v>
      </c>
      <c r="V835" s="2">
        <v>6.5657859999999998E-2</v>
      </c>
      <c r="W835" s="2">
        <f t="shared" si="97"/>
        <v>0</v>
      </c>
      <c r="X835" s="2">
        <f t="shared" si="98"/>
        <v>0</v>
      </c>
      <c r="Y835" s="2">
        <f t="shared" si="99"/>
        <v>0</v>
      </c>
      <c r="Z835" s="2">
        <f t="shared" si="100"/>
        <v>0</v>
      </c>
      <c r="AA835" s="5" t="str">
        <f t="shared" si="104"/>
        <v/>
      </c>
      <c r="AB835" s="7">
        <f t="shared" si="101"/>
        <v>0.99895696</v>
      </c>
      <c r="AC835" s="7">
        <f t="shared" si="102"/>
        <v>0.99874629999999998</v>
      </c>
      <c r="AD835" s="7">
        <f t="shared" si="103"/>
        <v>0.99989402999999999</v>
      </c>
    </row>
    <row r="836" spans="2:30" x14ac:dyDescent="0.2">
      <c r="B836" s="1">
        <v>833</v>
      </c>
      <c r="C836" s="2">
        <v>20240927654</v>
      </c>
      <c r="D836" s="2">
        <v>0</v>
      </c>
      <c r="E836" s="2">
        <v>33460000</v>
      </c>
      <c r="F836" s="2">
        <v>0.87744999999999995</v>
      </c>
      <c r="G836" s="2">
        <v>0.47</v>
      </c>
      <c r="H836" s="2">
        <v>1928998</v>
      </c>
      <c r="I836" s="2">
        <v>0</v>
      </c>
      <c r="J836" s="2">
        <v>4.99E-2</v>
      </c>
      <c r="K836" s="2">
        <v>5.16E-2</v>
      </c>
      <c r="L836" s="2" t="s">
        <v>696</v>
      </c>
      <c r="M836" s="2">
        <v>34470.857345229997</v>
      </c>
      <c r="N836" s="2">
        <v>0.88453621999999998</v>
      </c>
      <c r="O836" s="2">
        <v>0.88349999999999995</v>
      </c>
      <c r="P836" s="2">
        <v>0.10222056</v>
      </c>
      <c r="Q836" s="2">
        <v>33421825</v>
      </c>
      <c r="R836" s="2">
        <v>29562379</v>
      </c>
      <c r="S836" s="2">
        <v>29596582</v>
      </c>
      <c r="T836" s="2">
        <v>0.88369304000000004</v>
      </c>
      <c r="U836" s="2">
        <v>0.88360002000000004</v>
      </c>
      <c r="V836" s="2">
        <v>6.5657859999999998E-2</v>
      </c>
      <c r="W836" s="2">
        <f t="shared" ref="W836:W899" si="105">IF(T836&lt;$N836,IF(T836&gt;$O836,1,0),0)</f>
        <v>1</v>
      </c>
      <c r="X836" s="2">
        <f t="shared" ref="X836:X899" si="106">IF(U836&lt;$N836,IF(U836&gt;$O836,1,0),0)</f>
        <v>1</v>
      </c>
      <c r="Y836" s="2">
        <f t="shared" ref="Y836:Y899" si="107">IF(($T836-$X$1)&lt;$N836,IF(($T836-$X$1)&gt;$O836,1,0),0)</f>
        <v>0</v>
      </c>
      <c r="Z836" s="2">
        <f t="shared" ref="Z836:Z899" si="108">IF(($U836+$X$1)&lt;$N836,IF(($U836+$X$1)&gt;$O836,1,0),0)</f>
        <v>0</v>
      </c>
      <c r="AA836" s="5" t="str">
        <f t="shared" si="104"/>
        <v>Y</v>
      </c>
      <c r="AB836" s="7">
        <f t="shared" ref="AB836:AB899" si="109">(1-ABS(T836-$O836))</f>
        <v>0.99980695999999991</v>
      </c>
      <c r="AC836" s="7">
        <f t="shared" ref="AC836:AC899" si="110">(1-ABS(U836-$O836))</f>
        <v>0.99989997999999991</v>
      </c>
      <c r="AD836" s="7">
        <f t="shared" ref="AD836:AD899" si="111">(1-ABS(N836-$O836))</f>
        <v>0.99896377999999997</v>
      </c>
    </row>
    <row r="837" spans="2:30" x14ac:dyDescent="0.2">
      <c r="B837" s="1">
        <v>834</v>
      </c>
      <c r="C837" s="2">
        <v>20240314450</v>
      </c>
      <c r="D837" s="2">
        <v>1</v>
      </c>
      <c r="E837" s="2">
        <v>730400000</v>
      </c>
      <c r="F837" s="2">
        <v>0.87744999999999995</v>
      </c>
      <c r="G837" s="2">
        <v>6.35</v>
      </c>
      <c r="H837" s="2">
        <v>44905376</v>
      </c>
      <c r="I837" s="2">
        <v>619493805</v>
      </c>
      <c r="J837" s="2">
        <v>4.0000000000000002E-4</v>
      </c>
      <c r="K837" s="2">
        <v>0</v>
      </c>
      <c r="L837" s="2" t="s">
        <v>697</v>
      </c>
      <c r="M837" s="2">
        <v>47458.057281130001</v>
      </c>
      <c r="N837" s="2">
        <v>0.88580135999999998</v>
      </c>
      <c r="O837" s="2">
        <v>0.88580000000000003</v>
      </c>
      <c r="P837" s="2">
        <v>8.242E-5</v>
      </c>
      <c r="Q837" s="2">
        <v>731079325</v>
      </c>
      <c r="R837" s="2">
        <v>646988708</v>
      </c>
      <c r="S837" s="2">
        <v>646989310</v>
      </c>
      <c r="T837" s="2">
        <v>0.88507513000000004</v>
      </c>
      <c r="U837" s="2">
        <v>0.88417385999999998</v>
      </c>
      <c r="V837" s="2">
        <v>6.5657859999999998E-2</v>
      </c>
      <c r="W837" s="2">
        <f t="shared" si="105"/>
        <v>0</v>
      </c>
      <c r="X837" s="2">
        <f t="shared" si="106"/>
        <v>0</v>
      </c>
      <c r="Y837" s="2">
        <f t="shared" si="107"/>
        <v>0</v>
      </c>
      <c r="Z837" s="2">
        <f t="shared" si="108"/>
        <v>0</v>
      </c>
      <c r="AA837" s="5" t="str">
        <f t="shared" si="104"/>
        <v/>
      </c>
      <c r="AB837" s="7">
        <f t="shared" si="109"/>
        <v>0.99927513000000001</v>
      </c>
      <c r="AC837" s="7">
        <f t="shared" si="110"/>
        <v>0.99837385999999995</v>
      </c>
      <c r="AD837" s="7">
        <f t="shared" si="111"/>
        <v>0.99999864000000005</v>
      </c>
    </row>
    <row r="838" spans="2:30" x14ac:dyDescent="0.2">
      <c r="B838" s="1">
        <v>835</v>
      </c>
      <c r="C838" s="2">
        <v>20240316364</v>
      </c>
      <c r="D838" s="2">
        <v>0</v>
      </c>
      <c r="E838" s="2">
        <v>60677000</v>
      </c>
      <c r="F838" s="2">
        <v>0.87744999999999995</v>
      </c>
      <c r="G838" s="2">
        <v>0.81</v>
      </c>
      <c r="H838" s="2">
        <v>1934301</v>
      </c>
      <c r="I838" s="2">
        <v>0</v>
      </c>
      <c r="J838" s="2">
        <v>5.5899999999999998E-2</v>
      </c>
      <c r="K838" s="2">
        <v>6.4299999999999996E-2</v>
      </c>
      <c r="L838" s="2" t="s">
        <v>698</v>
      </c>
      <c r="M838" s="2">
        <v>50799.975578930003</v>
      </c>
      <c r="N838" s="2">
        <v>0.88181564999999995</v>
      </c>
      <c r="O838" s="2">
        <v>0.88180000000000003</v>
      </c>
      <c r="P838" s="2">
        <v>2.3073000000000001E-4</v>
      </c>
      <c r="Q838" s="2">
        <v>60708575</v>
      </c>
      <c r="R838" s="2">
        <v>53505788</v>
      </c>
      <c r="S838" s="2">
        <v>53505928</v>
      </c>
      <c r="T838" s="2">
        <v>0.88102329999999995</v>
      </c>
      <c r="U838" s="2">
        <v>0.88085396000000005</v>
      </c>
      <c r="V838" s="2">
        <v>6.5657859999999998E-2</v>
      </c>
      <c r="W838" s="2">
        <f t="shared" si="105"/>
        <v>0</v>
      </c>
      <c r="X838" s="2">
        <f t="shared" si="106"/>
        <v>0</v>
      </c>
      <c r="Y838" s="2">
        <f t="shared" si="107"/>
        <v>0</v>
      </c>
      <c r="Z838" s="2">
        <f t="shared" si="108"/>
        <v>0</v>
      </c>
      <c r="AA838" s="5" t="str">
        <f t="shared" ref="AA838:AA901" si="112">IF(SUM(W838:X838)&gt;0,"Y","")</f>
        <v/>
      </c>
      <c r="AB838" s="7">
        <f t="shared" si="109"/>
        <v>0.99922329999999993</v>
      </c>
      <c r="AC838" s="7">
        <f t="shared" si="110"/>
        <v>0.99905396000000002</v>
      </c>
      <c r="AD838" s="7">
        <f t="shared" si="111"/>
        <v>0.99998435000000008</v>
      </c>
    </row>
    <row r="839" spans="2:30" x14ac:dyDescent="0.2">
      <c r="B839" s="1">
        <v>836</v>
      </c>
      <c r="C839" s="2">
        <v>20241008524</v>
      </c>
      <c r="D839" s="2">
        <v>0</v>
      </c>
      <c r="E839" s="2">
        <v>288900000</v>
      </c>
      <c r="F839" s="2">
        <v>0.87744999999999995</v>
      </c>
      <c r="G839" s="2">
        <v>0.62</v>
      </c>
      <c r="H839" s="2">
        <v>14151227</v>
      </c>
      <c r="I839" s="2">
        <v>252721034</v>
      </c>
      <c r="J839" s="2">
        <v>4.0000000000000002E-4</v>
      </c>
      <c r="K839" s="2">
        <v>5.0500000000000003E-2</v>
      </c>
      <c r="L839" s="2" t="s">
        <v>699</v>
      </c>
      <c r="M839" s="2">
        <v>21768.45573306</v>
      </c>
      <c r="N839" s="2">
        <v>0.88213914999999998</v>
      </c>
      <c r="O839" s="2">
        <v>0.88190000000000002</v>
      </c>
      <c r="P839" s="2">
        <v>2.128418E-2</v>
      </c>
      <c r="Q839" s="2">
        <v>288397375</v>
      </c>
      <c r="R839" s="2">
        <v>254788510</v>
      </c>
      <c r="S839" s="2">
        <v>254850000</v>
      </c>
      <c r="T839" s="2">
        <v>0.88492588000000005</v>
      </c>
      <c r="U839" s="2">
        <v>0.88311154000000003</v>
      </c>
      <c r="V839" s="2">
        <v>6.5657859999999998E-2</v>
      </c>
      <c r="W839" s="2">
        <f t="shared" si="105"/>
        <v>0</v>
      </c>
      <c r="X839" s="2">
        <f t="shared" si="106"/>
        <v>0</v>
      </c>
      <c r="Y839" s="2">
        <f t="shared" si="107"/>
        <v>0</v>
      </c>
      <c r="Z839" s="2">
        <f t="shared" si="108"/>
        <v>0</v>
      </c>
      <c r="AA839" s="5" t="str">
        <f t="shared" si="112"/>
        <v/>
      </c>
      <c r="AB839" s="7">
        <f t="shared" si="109"/>
        <v>0.99697411999999996</v>
      </c>
      <c r="AC839" s="7">
        <f t="shared" si="110"/>
        <v>0.99878845999999999</v>
      </c>
      <c r="AD839" s="7">
        <f t="shared" si="111"/>
        <v>0.99976085000000003</v>
      </c>
    </row>
    <row r="840" spans="2:30" x14ac:dyDescent="0.2">
      <c r="B840" s="1">
        <v>837</v>
      </c>
      <c r="C840" s="2">
        <v>20241003318</v>
      </c>
      <c r="D840" s="2">
        <v>0</v>
      </c>
      <c r="E840" s="2">
        <v>149514100</v>
      </c>
      <c r="F840" s="2">
        <v>0.87744999999999995</v>
      </c>
      <c r="G840" s="2">
        <v>7.47</v>
      </c>
      <c r="H840" s="2">
        <v>3790950</v>
      </c>
      <c r="I840" s="2">
        <v>0</v>
      </c>
      <c r="J840" s="2">
        <v>4.0000000000000002E-4</v>
      </c>
      <c r="K840" s="2">
        <v>0</v>
      </c>
      <c r="L840" s="2" t="s">
        <v>700</v>
      </c>
      <c r="M840" s="2">
        <v>42192.12251406</v>
      </c>
      <c r="N840" s="2">
        <v>0.88235078</v>
      </c>
      <c r="O840" s="2">
        <v>0.88229999999999997</v>
      </c>
      <c r="P840" s="2">
        <v>3.61371E-3</v>
      </c>
      <c r="Q840" s="2">
        <v>149813550</v>
      </c>
      <c r="R840" s="2">
        <v>131918480</v>
      </c>
      <c r="S840" s="2">
        <v>131923883</v>
      </c>
      <c r="T840" s="2">
        <v>0.88040976000000004</v>
      </c>
      <c r="U840" s="2">
        <v>0.88025726000000004</v>
      </c>
      <c r="V840" s="2">
        <v>6.5657859999999998E-2</v>
      </c>
      <c r="W840" s="2">
        <f t="shared" si="105"/>
        <v>0</v>
      </c>
      <c r="X840" s="2">
        <f t="shared" si="106"/>
        <v>0</v>
      </c>
      <c r="Y840" s="2">
        <f t="shared" si="107"/>
        <v>0</v>
      </c>
      <c r="Z840" s="2">
        <f t="shared" si="108"/>
        <v>0</v>
      </c>
      <c r="AA840" s="5" t="str">
        <f t="shared" si="112"/>
        <v/>
      </c>
      <c r="AB840" s="7">
        <f t="shared" si="109"/>
        <v>0.99810976000000007</v>
      </c>
      <c r="AC840" s="7">
        <f t="shared" si="110"/>
        <v>0.99795726000000007</v>
      </c>
      <c r="AD840" s="7">
        <f t="shared" si="111"/>
        <v>0.99994921999999997</v>
      </c>
    </row>
    <row r="841" spans="2:30" x14ac:dyDescent="0.2">
      <c r="B841" s="1">
        <v>838</v>
      </c>
      <c r="C841" s="2">
        <v>20240613460</v>
      </c>
      <c r="D841" s="2">
        <v>0</v>
      </c>
      <c r="E841" s="2">
        <v>49281000</v>
      </c>
      <c r="F841" s="2">
        <v>0.87744999999999995</v>
      </c>
      <c r="G841" s="2">
        <v>0.03</v>
      </c>
      <c r="H841" s="2">
        <v>2397823</v>
      </c>
      <c r="I841" s="2">
        <v>0</v>
      </c>
      <c r="J841" s="2">
        <v>0</v>
      </c>
      <c r="K841" s="2">
        <v>5.0599999999999999E-2</v>
      </c>
      <c r="L841" s="2" t="s">
        <v>22</v>
      </c>
      <c r="M841" s="2">
        <v>1640</v>
      </c>
      <c r="N841" s="2">
        <v>0.88955174999999997</v>
      </c>
      <c r="O841" s="2">
        <v>0.88100000000000001</v>
      </c>
      <c r="P841" s="2">
        <v>0.85136867999999999</v>
      </c>
      <c r="Q841" s="2">
        <v>49147625</v>
      </c>
      <c r="R841" s="2">
        <v>43418437</v>
      </c>
      <c r="S841" s="2">
        <v>43838000</v>
      </c>
      <c r="T841" s="2">
        <v>0.88769662000000005</v>
      </c>
      <c r="U841" s="2">
        <v>0.88232741000000003</v>
      </c>
      <c r="V841" s="2">
        <v>0.70382823999999999</v>
      </c>
      <c r="W841" s="2">
        <f t="shared" si="105"/>
        <v>1</v>
      </c>
      <c r="X841" s="2">
        <f t="shared" si="106"/>
        <v>1</v>
      </c>
      <c r="Y841" s="2">
        <f t="shared" si="107"/>
        <v>1</v>
      </c>
      <c r="Z841" s="2">
        <f t="shared" si="108"/>
        <v>1</v>
      </c>
      <c r="AA841" s="5" t="str">
        <f t="shared" si="112"/>
        <v>Y</v>
      </c>
      <c r="AB841" s="7">
        <f t="shared" si="109"/>
        <v>0.99330337999999996</v>
      </c>
      <c r="AC841" s="7">
        <f t="shared" si="110"/>
        <v>0.99867258999999997</v>
      </c>
      <c r="AD841" s="7">
        <f t="shared" si="111"/>
        <v>0.99144825000000003</v>
      </c>
    </row>
    <row r="842" spans="2:30" x14ac:dyDescent="0.2">
      <c r="B842" s="1">
        <v>839</v>
      </c>
      <c r="C842" s="2">
        <v>20241121035</v>
      </c>
      <c r="D842" s="2">
        <v>0</v>
      </c>
      <c r="E842" s="2">
        <v>93140000</v>
      </c>
      <c r="F842" s="2">
        <v>0.87744999999999995</v>
      </c>
      <c r="G842" s="2">
        <v>1.33</v>
      </c>
      <c r="H842" s="2">
        <v>7058594</v>
      </c>
      <c r="I842" s="2">
        <v>0</v>
      </c>
      <c r="J842" s="2">
        <v>4.0000000000000002E-4</v>
      </c>
      <c r="K842" s="2">
        <v>7.6799999999999993E-2</v>
      </c>
      <c r="L842" s="2" t="s">
        <v>701</v>
      </c>
      <c r="M842" s="2">
        <v>49825.086377779997</v>
      </c>
      <c r="N842" s="2">
        <v>0.87729966000000004</v>
      </c>
      <c r="O842" s="2">
        <v>0.877</v>
      </c>
      <c r="P842" s="2">
        <v>2.618531E-2</v>
      </c>
      <c r="Q842" s="2">
        <v>92110400</v>
      </c>
      <c r="R842" s="2">
        <v>81687301</v>
      </c>
      <c r="S842" s="2">
        <v>81711690</v>
      </c>
      <c r="T842" s="2">
        <v>0.88551760999999996</v>
      </c>
      <c r="U842" s="2">
        <v>0.88632356999999995</v>
      </c>
      <c r="V842" s="2">
        <v>6.5657859999999998E-2</v>
      </c>
      <c r="W842" s="2">
        <f t="shared" si="105"/>
        <v>0</v>
      </c>
      <c r="X842" s="2">
        <f t="shared" si="106"/>
        <v>0</v>
      </c>
      <c r="Y842" s="2">
        <f t="shared" si="107"/>
        <v>0</v>
      </c>
      <c r="Z842" s="2">
        <f t="shared" si="108"/>
        <v>0</v>
      </c>
      <c r="AA842" s="5" t="str">
        <f t="shared" si="112"/>
        <v/>
      </c>
      <c r="AB842" s="7">
        <f t="shared" si="109"/>
        <v>0.99148239000000005</v>
      </c>
      <c r="AC842" s="7">
        <f t="shared" si="110"/>
        <v>0.99067643000000005</v>
      </c>
      <c r="AD842" s="7">
        <f t="shared" si="111"/>
        <v>0.99970033999999997</v>
      </c>
    </row>
    <row r="843" spans="2:30" x14ac:dyDescent="0.2">
      <c r="B843" s="1">
        <v>840</v>
      </c>
      <c r="C843" s="2">
        <v>20240509323</v>
      </c>
      <c r="D843" s="2">
        <v>0</v>
      </c>
      <c r="E843" s="2">
        <v>130890000</v>
      </c>
      <c r="F843" s="2">
        <v>0.87744999999999995</v>
      </c>
      <c r="G843" s="2">
        <v>5.09</v>
      </c>
      <c r="H843" s="2">
        <v>5890221</v>
      </c>
      <c r="I843" s="2">
        <v>0</v>
      </c>
      <c r="J843" s="2">
        <v>0</v>
      </c>
      <c r="K843" s="2">
        <v>3.4000000000000002E-2</v>
      </c>
      <c r="L843" s="2" t="s">
        <v>702</v>
      </c>
      <c r="M843" s="2">
        <v>14292.31892795</v>
      </c>
      <c r="N843" s="2">
        <v>0.88289059999999997</v>
      </c>
      <c r="O843" s="2">
        <v>0.88290000000000002</v>
      </c>
      <c r="P843" s="2">
        <v>3.51287E-3</v>
      </c>
      <c r="Q843" s="2">
        <v>130873675</v>
      </c>
      <c r="R843" s="2">
        <v>115556953</v>
      </c>
      <c r="S843" s="2">
        <v>115561551</v>
      </c>
      <c r="T843" s="2">
        <v>0.88228492999999997</v>
      </c>
      <c r="U843" s="2">
        <v>0.88283635999999999</v>
      </c>
      <c r="V843" s="2">
        <v>6.5657859999999998E-2</v>
      </c>
      <c r="W843" s="2">
        <f t="shared" si="105"/>
        <v>0</v>
      </c>
      <c r="X843" s="2">
        <f t="shared" si="106"/>
        <v>0</v>
      </c>
      <c r="Y843" s="2">
        <f t="shared" si="107"/>
        <v>0</v>
      </c>
      <c r="Z843" s="2">
        <f t="shared" si="108"/>
        <v>0</v>
      </c>
      <c r="AA843" s="5" t="str">
        <f t="shared" si="112"/>
        <v/>
      </c>
      <c r="AB843" s="7">
        <f t="shared" si="109"/>
        <v>0.99938492999999995</v>
      </c>
      <c r="AC843" s="7">
        <f t="shared" si="110"/>
        <v>0.99993635999999997</v>
      </c>
      <c r="AD843" s="7">
        <f t="shared" si="111"/>
        <v>0.99999059999999995</v>
      </c>
    </row>
    <row r="844" spans="2:30" x14ac:dyDescent="0.2">
      <c r="B844" s="1">
        <v>841</v>
      </c>
      <c r="C844" s="2">
        <v>20240314292</v>
      </c>
      <c r="D844" s="2">
        <v>0</v>
      </c>
      <c r="E844" s="2">
        <v>282200000</v>
      </c>
      <c r="F844" s="2">
        <v>0.87744999999999995</v>
      </c>
      <c r="G844" s="2">
        <v>4.91</v>
      </c>
      <c r="H844" s="2">
        <v>0</v>
      </c>
      <c r="I844" s="2">
        <v>0</v>
      </c>
      <c r="J844" s="2">
        <v>4.99E-2</v>
      </c>
      <c r="K844" s="2">
        <v>0</v>
      </c>
      <c r="L844" s="2" t="s">
        <v>703</v>
      </c>
      <c r="M844" s="2">
        <v>52889.483502499999</v>
      </c>
      <c r="N844" s="2">
        <v>0.87207654000000001</v>
      </c>
      <c r="O844" s="2">
        <v>0.87190000000000001</v>
      </c>
      <c r="P844" s="2">
        <v>1.301134E-2</v>
      </c>
      <c r="Q844" s="2">
        <v>280429975</v>
      </c>
      <c r="R844" s="2">
        <v>246063282</v>
      </c>
      <c r="S844" s="2">
        <v>246100000</v>
      </c>
      <c r="T844" s="2">
        <v>0.87859021000000004</v>
      </c>
      <c r="U844" s="2">
        <v>0.87788571999999998</v>
      </c>
      <c r="V844" s="2">
        <v>6.5657859999999998E-2</v>
      </c>
      <c r="W844" s="2">
        <f t="shared" si="105"/>
        <v>0</v>
      </c>
      <c r="X844" s="2">
        <f t="shared" si="106"/>
        <v>0</v>
      </c>
      <c r="Y844" s="2">
        <f t="shared" si="107"/>
        <v>0</v>
      </c>
      <c r="Z844" s="2">
        <f t="shared" si="108"/>
        <v>0</v>
      </c>
      <c r="AA844" s="5" t="str">
        <f t="shared" si="112"/>
        <v/>
      </c>
      <c r="AB844" s="7">
        <f t="shared" si="109"/>
        <v>0.99330978999999997</v>
      </c>
      <c r="AC844" s="7">
        <f t="shared" si="110"/>
        <v>0.99401428000000003</v>
      </c>
      <c r="AD844" s="7">
        <f t="shared" si="111"/>
        <v>0.99982346</v>
      </c>
    </row>
    <row r="845" spans="2:30" x14ac:dyDescent="0.2">
      <c r="B845" s="1">
        <v>842</v>
      </c>
      <c r="C845" s="2">
        <v>20241020064</v>
      </c>
      <c r="D845" s="2">
        <v>0</v>
      </c>
      <c r="E845" s="2">
        <v>144380000</v>
      </c>
      <c r="F845" s="2">
        <v>0.87744999999999995</v>
      </c>
      <c r="G845" s="2">
        <v>0.55000000000000004</v>
      </c>
      <c r="H845" s="2">
        <v>0</v>
      </c>
      <c r="I845" s="2">
        <v>0</v>
      </c>
      <c r="J845" s="2">
        <v>4.99E-2</v>
      </c>
      <c r="K845" s="2">
        <v>1.7399999999999999E-2</v>
      </c>
      <c r="L845" s="2" t="s">
        <v>704</v>
      </c>
      <c r="M845" s="2">
        <v>64429.11241483</v>
      </c>
      <c r="N845" s="2">
        <v>0.88056489999999998</v>
      </c>
      <c r="O845" s="2">
        <v>0.88039999999999996</v>
      </c>
      <c r="P845" s="2">
        <v>1.57501E-2</v>
      </c>
      <c r="Q845" s="2">
        <v>144866625</v>
      </c>
      <c r="R845" s="2">
        <v>127113220</v>
      </c>
      <c r="S845" s="2">
        <v>127135960</v>
      </c>
      <c r="T845" s="2">
        <v>0.87898082</v>
      </c>
      <c r="U845" s="2">
        <v>0.87785382999999995</v>
      </c>
      <c r="V845" s="2">
        <v>6.5657859999999998E-2</v>
      </c>
      <c r="W845" s="2">
        <f t="shared" si="105"/>
        <v>0</v>
      </c>
      <c r="X845" s="2">
        <f t="shared" si="106"/>
        <v>0</v>
      </c>
      <c r="Y845" s="2">
        <f t="shared" si="107"/>
        <v>0</v>
      </c>
      <c r="Z845" s="2">
        <f t="shared" si="108"/>
        <v>0</v>
      </c>
      <c r="AA845" s="5" t="str">
        <f t="shared" si="112"/>
        <v/>
      </c>
      <c r="AB845" s="7">
        <f t="shared" si="109"/>
        <v>0.99858082000000004</v>
      </c>
      <c r="AC845" s="7">
        <f t="shared" si="110"/>
        <v>0.99745382999999999</v>
      </c>
      <c r="AD845" s="7">
        <f t="shared" si="111"/>
        <v>0.99983509999999998</v>
      </c>
    </row>
    <row r="846" spans="2:30" x14ac:dyDescent="0.2">
      <c r="B846" s="1">
        <v>843</v>
      </c>
      <c r="C846" s="2">
        <v>20240728372</v>
      </c>
      <c r="D846" s="2">
        <v>1</v>
      </c>
      <c r="E846" s="2">
        <v>167728000</v>
      </c>
      <c r="F846" s="2">
        <v>0.87744999999999995</v>
      </c>
      <c r="G846" s="2">
        <v>4.43</v>
      </c>
      <c r="H846" s="2">
        <v>0</v>
      </c>
      <c r="I846" s="2">
        <v>0</v>
      </c>
      <c r="J846" s="2">
        <v>4.99E-2</v>
      </c>
      <c r="K846" s="2">
        <v>7.1499999999999994E-2</v>
      </c>
      <c r="L846" s="2" t="s">
        <v>705</v>
      </c>
      <c r="M846" s="2">
        <v>37417.271959580001</v>
      </c>
      <c r="N846" s="2">
        <v>0.87081560000000002</v>
      </c>
      <c r="O846" s="2">
        <v>0.87070000000000003</v>
      </c>
      <c r="P846" s="2">
        <v>1.0624339999999999E-2</v>
      </c>
      <c r="Q846" s="2">
        <v>166439500</v>
      </c>
      <c r="R846" s="2">
        <v>146042339</v>
      </c>
      <c r="S846" s="2">
        <v>146060159</v>
      </c>
      <c r="T846" s="2">
        <v>0.87823655</v>
      </c>
      <c r="U846" s="2">
        <v>0.87786896000000003</v>
      </c>
      <c r="V846" s="2">
        <v>6.5657859999999998E-2</v>
      </c>
      <c r="W846" s="2">
        <f t="shared" si="105"/>
        <v>0</v>
      </c>
      <c r="X846" s="2">
        <f t="shared" si="106"/>
        <v>0</v>
      </c>
      <c r="Y846" s="2">
        <f t="shared" si="107"/>
        <v>0</v>
      </c>
      <c r="Z846" s="2">
        <f t="shared" si="108"/>
        <v>0</v>
      </c>
      <c r="AA846" s="5" t="str">
        <f t="shared" si="112"/>
        <v/>
      </c>
      <c r="AB846" s="7">
        <f t="shared" si="109"/>
        <v>0.99246345000000002</v>
      </c>
      <c r="AC846" s="7">
        <f t="shared" si="110"/>
        <v>0.99283104</v>
      </c>
      <c r="AD846" s="7">
        <f t="shared" si="111"/>
        <v>0.99988440000000001</v>
      </c>
    </row>
    <row r="847" spans="2:30" x14ac:dyDescent="0.2">
      <c r="B847" s="1">
        <v>844</v>
      </c>
      <c r="C847" s="2">
        <v>20240903735</v>
      </c>
      <c r="D847" s="2">
        <v>0</v>
      </c>
      <c r="E847" s="2">
        <v>264011000</v>
      </c>
      <c r="F847" s="2">
        <v>0.87744999999999995</v>
      </c>
      <c r="G847" s="2">
        <v>5.83</v>
      </c>
      <c r="H847" s="2">
        <v>18570563</v>
      </c>
      <c r="I847" s="2">
        <v>220445874</v>
      </c>
      <c r="J847" s="2">
        <v>4.0000000000000002E-4</v>
      </c>
      <c r="K847" s="2">
        <v>6.2899999999999998E-2</v>
      </c>
      <c r="L847" s="2" t="s">
        <v>706</v>
      </c>
      <c r="M847" s="2">
        <v>26307.54514699</v>
      </c>
      <c r="N847" s="2">
        <v>0.88885959999999997</v>
      </c>
      <c r="O847" s="2">
        <v>0.88880000000000003</v>
      </c>
      <c r="P847" s="2">
        <v>5.3895499999999999E-3</v>
      </c>
      <c r="Q847" s="2">
        <v>264834075</v>
      </c>
      <c r="R847" s="2">
        <v>234654482</v>
      </c>
      <c r="S847" s="2">
        <v>234668711</v>
      </c>
      <c r="T847" s="2">
        <v>0.88537403999999997</v>
      </c>
      <c r="U847" s="2">
        <v>0.88509638000000002</v>
      </c>
      <c r="V847" s="2">
        <v>6.5657859999999998E-2</v>
      </c>
      <c r="W847" s="2">
        <f t="shared" si="105"/>
        <v>0</v>
      </c>
      <c r="X847" s="2">
        <f t="shared" si="106"/>
        <v>0</v>
      </c>
      <c r="Y847" s="2">
        <f t="shared" si="107"/>
        <v>0</v>
      </c>
      <c r="Z847" s="2">
        <f t="shared" si="108"/>
        <v>0</v>
      </c>
      <c r="AA847" s="5" t="str">
        <f t="shared" si="112"/>
        <v/>
      </c>
      <c r="AB847" s="7">
        <f t="shared" si="109"/>
        <v>0.99657403999999994</v>
      </c>
      <c r="AC847" s="7">
        <f t="shared" si="110"/>
        <v>0.99629637999999998</v>
      </c>
      <c r="AD847" s="7">
        <f t="shared" si="111"/>
        <v>0.99994040000000006</v>
      </c>
    </row>
    <row r="848" spans="2:30" x14ac:dyDescent="0.2">
      <c r="B848" s="1">
        <v>845</v>
      </c>
      <c r="C848" s="2">
        <v>20241102293</v>
      </c>
      <c r="D848" s="2">
        <v>0</v>
      </c>
      <c r="E848" s="2">
        <v>202049000</v>
      </c>
      <c r="F848" s="2">
        <v>0.87744999999999995</v>
      </c>
      <c r="G848" s="2">
        <v>3.99</v>
      </c>
      <c r="H848" s="2">
        <v>14004443</v>
      </c>
      <c r="I848" s="2">
        <v>168466975</v>
      </c>
      <c r="J848" s="2">
        <v>4.0000000000000002E-4</v>
      </c>
      <c r="K848" s="2">
        <v>1.23E-2</v>
      </c>
      <c r="L848" s="2" t="s">
        <v>707</v>
      </c>
      <c r="M848" s="2">
        <v>48969.4335632</v>
      </c>
      <c r="N848" s="2">
        <v>0.89427559999999995</v>
      </c>
      <c r="O848" s="2">
        <v>0.89419999999999999</v>
      </c>
      <c r="P848" s="2">
        <v>1.007825E-2</v>
      </c>
      <c r="Q848" s="2">
        <v>203944250</v>
      </c>
      <c r="R848" s="2">
        <v>180667127</v>
      </c>
      <c r="S848" s="2">
        <v>180687490</v>
      </c>
      <c r="T848" s="2">
        <v>0.88527272000000001</v>
      </c>
      <c r="U848" s="2">
        <v>0.88519884000000004</v>
      </c>
      <c r="V848" s="2">
        <v>6.5657859999999998E-2</v>
      </c>
      <c r="W848" s="2">
        <f t="shared" si="105"/>
        <v>0</v>
      </c>
      <c r="X848" s="2">
        <f t="shared" si="106"/>
        <v>0</v>
      </c>
      <c r="Y848" s="2">
        <f t="shared" si="107"/>
        <v>0</v>
      </c>
      <c r="Z848" s="2">
        <f t="shared" si="108"/>
        <v>0</v>
      </c>
      <c r="AA848" s="5" t="str">
        <f t="shared" si="112"/>
        <v/>
      </c>
      <c r="AB848" s="7">
        <f t="shared" si="109"/>
        <v>0.99107272000000002</v>
      </c>
      <c r="AC848" s="7">
        <f t="shared" si="110"/>
        <v>0.99099884000000005</v>
      </c>
      <c r="AD848" s="7">
        <f t="shared" si="111"/>
        <v>0.99992440000000005</v>
      </c>
    </row>
    <row r="849" spans="2:30" x14ac:dyDescent="0.2">
      <c r="B849" s="1">
        <v>846</v>
      </c>
      <c r="C849" s="2">
        <v>20240218975</v>
      </c>
      <c r="D849" s="2">
        <v>0</v>
      </c>
      <c r="E849" s="2">
        <v>498200000</v>
      </c>
      <c r="F849" s="2">
        <v>0.87744999999999995</v>
      </c>
      <c r="G849" s="2">
        <v>6.43</v>
      </c>
      <c r="H849" s="2">
        <v>32406946</v>
      </c>
      <c r="I849" s="2">
        <v>427006451</v>
      </c>
      <c r="J849" s="2">
        <v>0.05</v>
      </c>
      <c r="K849" s="2">
        <v>5.3800000000000001E-2</v>
      </c>
      <c r="L849" s="2" t="s">
        <v>708</v>
      </c>
      <c r="M849" s="2">
        <v>34131.24982895</v>
      </c>
      <c r="N849" s="2">
        <v>0.88768184999999999</v>
      </c>
      <c r="O849" s="2">
        <v>0.88770000000000004</v>
      </c>
      <c r="P849" s="2">
        <v>1.8287799999999999E-3</v>
      </c>
      <c r="Q849" s="2">
        <v>499472925</v>
      </c>
      <c r="R849" s="2">
        <v>442233989</v>
      </c>
      <c r="S849" s="2">
        <v>442243100</v>
      </c>
      <c r="T849" s="2">
        <v>0.88478022999999995</v>
      </c>
      <c r="U849" s="2">
        <v>0.88464297000000003</v>
      </c>
      <c r="V849" s="2">
        <v>6.5657859999999998E-2</v>
      </c>
      <c r="W849" s="2">
        <f t="shared" si="105"/>
        <v>0</v>
      </c>
      <c r="X849" s="2">
        <f t="shared" si="106"/>
        <v>0</v>
      </c>
      <c r="Y849" s="2">
        <f t="shared" si="107"/>
        <v>0</v>
      </c>
      <c r="Z849" s="2">
        <f t="shared" si="108"/>
        <v>0</v>
      </c>
      <c r="AA849" s="5" t="str">
        <f t="shared" si="112"/>
        <v/>
      </c>
      <c r="AB849" s="7">
        <f t="shared" si="109"/>
        <v>0.9970802299999999</v>
      </c>
      <c r="AC849" s="7">
        <f t="shared" si="110"/>
        <v>0.99694296999999998</v>
      </c>
      <c r="AD849" s="7">
        <f t="shared" si="111"/>
        <v>0.99998184999999995</v>
      </c>
    </row>
    <row r="850" spans="2:30" x14ac:dyDescent="0.2">
      <c r="B850" s="1">
        <v>847</v>
      </c>
      <c r="C850" s="2">
        <v>20241020812</v>
      </c>
      <c r="D850" s="2">
        <v>0</v>
      </c>
      <c r="E850" s="2">
        <v>51700000</v>
      </c>
      <c r="F850" s="2">
        <v>0.87744999999999995</v>
      </c>
      <c r="G850" s="2">
        <v>0.08</v>
      </c>
      <c r="H850" s="2">
        <v>572994</v>
      </c>
      <c r="I850" s="2">
        <v>0</v>
      </c>
      <c r="J850" s="2">
        <v>1.4800000000000001E-2</v>
      </c>
      <c r="K850" s="2">
        <v>0</v>
      </c>
      <c r="L850" s="2" t="s">
        <v>709</v>
      </c>
      <c r="M850" s="2">
        <v>34007.43668667</v>
      </c>
      <c r="N850" s="2">
        <v>0.88261992</v>
      </c>
      <c r="O850" s="2">
        <v>0.88129999999999997</v>
      </c>
      <c r="P850" s="2">
        <v>0.13168084999999999</v>
      </c>
      <c r="Q850" s="2">
        <v>51847000</v>
      </c>
      <c r="R850" s="2">
        <v>45563371</v>
      </c>
      <c r="S850" s="2">
        <v>45631450</v>
      </c>
      <c r="T850" s="2">
        <v>0.88476252</v>
      </c>
      <c r="U850" s="2">
        <v>0.87738362999999997</v>
      </c>
      <c r="V850" s="2">
        <v>0.61368365000000002</v>
      </c>
      <c r="W850" s="2">
        <f t="shared" si="105"/>
        <v>0</v>
      </c>
      <c r="X850" s="2">
        <f t="shared" si="106"/>
        <v>0</v>
      </c>
      <c r="Y850" s="2">
        <f t="shared" si="107"/>
        <v>0</v>
      </c>
      <c r="Z850" s="2">
        <f t="shared" si="108"/>
        <v>0</v>
      </c>
      <c r="AA850" s="5" t="str">
        <f t="shared" si="112"/>
        <v/>
      </c>
      <c r="AB850" s="7">
        <f t="shared" si="109"/>
        <v>0.99653747999999998</v>
      </c>
      <c r="AC850" s="7">
        <f t="shared" si="110"/>
        <v>0.99608363</v>
      </c>
      <c r="AD850" s="7">
        <f t="shared" si="111"/>
        <v>0.99868007999999997</v>
      </c>
    </row>
    <row r="851" spans="2:30" x14ac:dyDescent="0.2">
      <c r="B851" s="1">
        <v>848</v>
      </c>
      <c r="C851" s="2">
        <v>20240606690</v>
      </c>
      <c r="D851" s="2">
        <v>0</v>
      </c>
      <c r="E851" s="2">
        <v>35376000</v>
      </c>
      <c r="F851" s="2">
        <v>0.87744999999999995</v>
      </c>
      <c r="G851" s="2">
        <v>6</v>
      </c>
      <c r="H851" s="2">
        <v>0</v>
      </c>
      <c r="I851" s="2">
        <v>0</v>
      </c>
      <c r="J851" s="2">
        <v>0</v>
      </c>
      <c r="K851" s="2">
        <v>1.7899999999999999E-2</v>
      </c>
      <c r="L851" s="2" t="s">
        <v>22</v>
      </c>
      <c r="M851" s="2">
        <v>1640</v>
      </c>
      <c r="N851" s="2">
        <v>0.87690694000000002</v>
      </c>
      <c r="O851" s="2">
        <v>0.87690000000000001</v>
      </c>
      <c r="P851" s="2">
        <v>5.7101000000000005E-4</v>
      </c>
      <c r="Q851" s="2">
        <v>35353875</v>
      </c>
      <c r="R851" s="2">
        <v>31021258</v>
      </c>
      <c r="S851" s="2">
        <v>31021460</v>
      </c>
      <c r="T851" s="2">
        <v>0.88026114</v>
      </c>
      <c r="U851" s="2">
        <v>0.88115818999999995</v>
      </c>
      <c r="V851" s="2">
        <v>6.5657859999999998E-2</v>
      </c>
      <c r="W851" s="2">
        <f t="shared" si="105"/>
        <v>0</v>
      </c>
      <c r="X851" s="2">
        <f t="shared" si="106"/>
        <v>0</v>
      </c>
      <c r="Y851" s="2">
        <f t="shared" si="107"/>
        <v>0</v>
      </c>
      <c r="Z851" s="2">
        <f t="shared" si="108"/>
        <v>0</v>
      </c>
      <c r="AA851" s="5" t="str">
        <f t="shared" si="112"/>
        <v/>
      </c>
      <c r="AB851" s="7">
        <f t="shared" si="109"/>
        <v>0.99663886000000002</v>
      </c>
      <c r="AC851" s="7">
        <f t="shared" si="110"/>
        <v>0.99574181000000006</v>
      </c>
      <c r="AD851" s="7">
        <f t="shared" si="111"/>
        <v>0.99999305999999999</v>
      </c>
    </row>
    <row r="852" spans="2:30" x14ac:dyDescent="0.2">
      <c r="B852" s="1">
        <v>849</v>
      </c>
      <c r="C852" s="2">
        <v>20240341667</v>
      </c>
      <c r="D852" s="2">
        <v>0</v>
      </c>
      <c r="E852" s="2">
        <v>276340000</v>
      </c>
      <c r="F852" s="2">
        <v>0.87744999999999995</v>
      </c>
      <c r="G852" s="2">
        <v>0.54</v>
      </c>
      <c r="H852" s="2">
        <v>13225311</v>
      </c>
      <c r="I852" s="2">
        <v>0</v>
      </c>
      <c r="J852" s="2">
        <v>0</v>
      </c>
      <c r="K852" s="2">
        <v>5.45E-2</v>
      </c>
      <c r="L852" s="2" t="s">
        <v>710</v>
      </c>
      <c r="M852" s="2">
        <v>33750.180044250003</v>
      </c>
      <c r="N852" s="2">
        <v>0.88041904999999998</v>
      </c>
      <c r="O852" s="2">
        <v>0.87939999999999996</v>
      </c>
      <c r="P852" s="2">
        <v>0.10434863</v>
      </c>
      <c r="Q852" s="2">
        <v>275099300</v>
      </c>
      <c r="R852" s="2">
        <v>243006643</v>
      </c>
      <c r="S852" s="2">
        <v>243295000</v>
      </c>
      <c r="T852" s="2">
        <v>0.88421147</v>
      </c>
      <c r="U852" s="2">
        <v>0.88222672000000002</v>
      </c>
      <c r="V852" s="2">
        <v>8.1856349999999994E-2</v>
      </c>
      <c r="W852" s="2">
        <f t="shared" si="105"/>
        <v>0</v>
      </c>
      <c r="X852" s="2">
        <f t="shared" si="106"/>
        <v>0</v>
      </c>
      <c r="Y852" s="2">
        <f t="shared" si="107"/>
        <v>0</v>
      </c>
      <c r="Z852" s="2">
        <f t="shared" si="108"/>
        <v>0</v>
      </c>
      <c r="AA852" s="5" t="str">
        <f t="shared" si="112"/>
        <v/>
      </c>
      <c r="AB852" s="7">
        <f t="shared" si="109"/>
        <v>0.99518852999999996</v>
      </c>
      <c r="AC852" s="7">
        <f t="shared" si="110"/>
        <v>0.99717327999999994</v>
      </c>
      <c r="AD852" s="7">
        <f t="shared" si="111"/>
        <v>0.99898094999999998</v>
      </c>
    </row>
    <row r="853" spans="2:30" x14ac:dyDescent="0.2">
      <c r="B853" s="1">
        <v>850</v>
      </c>
      <c r="C853" s="2">
        <v>20240342975</v>
      </c>
      <c r="D853" s="2">
        <v>0</v>
      </c>
      <c r="E853" s="2">
        <v>72754000</v>
      </c>
      <c r="F853" s="2">
        <v>0.87744999999999995</v>
      </c>
      <c r="G853" s="2">
        <v>1.87</v>
      </c>
      <c r="H853" s="2">
        <v>927598</v>
      </c>
      <c r="I853" s="2">
        <v>0</v>
      </c>
      <c r="J853" s="2">
        <v>0.1323</v>
      </c>
      <c r="K853" s="2">
        <v>5.7099999999999998E-2</v>
      </c>
      <c r="L853" s="2" t="s">
        <v>711</v>
      </c>
      <c r="M853" s="2">
        <v>37557.231677620002</v>
      </c>
      <c r="N853" s="2">
        <v>0.88822608000000003</v>
      </c>
      <c r="O853" s="2">
        <v>0.88800000000000001</v>
      </c>
      <c r="P853" s="2">
        <v>2.698271E-2</v>
      </c>
      <c r="Q853" s="2">
        <v>73495575</v>
      </c>
      <c r="R853" s="2">
        <v>64602369</v>
      </c>
      <c r="S853" s="2">
        <v>64622000</v>
      </c>
      <c r="T853" s="2">
        <v>0.88143786000000002</v>
      </c>
      <c r="U853" s="2">
        <v>0.88082033000000004</v>
      </c>
      <c r="V853" s="2">
        <v>6.5657859999999998E-2</v>
      </c>
      <c r="W853" s="2">
        <f t="shared" si="105"/>
        <v>0</v>
      </c>
      <c r="X853" s="2">
        <f t="shared" si="106"/>
        <v>0</v>
      </c>
      <c r="Y853" s="2">
        <f t="shared" si="107"/>
        <v>0</v>
      </c>
      <c r="Z853" s="2">
        <f t="shared" si="108"/>
        <v>0</v>
      </c>
      <c r="AA853" s="5" t="str">
        <f t="shared" si="112"/>
        <v/>
      </c>
      <c r="AB853" s="7">
        <f t="shared" si="109"/>
        <v>0.99343786000000001</v>
      </c>
      <c r="AC853" s="7">
        <f t="shared" si="110"/>
        <v>0.99282033000000003</v>
      </c>
      <c r="AD853" s="7">
        <f t="shared" si="111"/>
        <v>0.99977391999999998</v>
      </c>
    </row>
    <row r="854" spans="2:30" x14ac:dyDescent="0.2">
      <c r="B854" s="1">
        <v>851</v>
      </c>
      <c r="C854" s="2">
        <v>20240340174</v>
      </c>
      <c r="D854" s="2">
        <v>0</v>
      </c>
      <c r="E854" s="2">
        <v>178331000</v>
      </c>
      <c r="F854" s="2">
        <v>0.87744999999999995</v>
      </c>
      <c r="G854" s="2">
        <v>0.57999999999999996</v>
      </c>
      <c r="H854" s="2">
        <v>13690997</v>
      </c>
      <c r="I854" s="2">
        <v>0</v>
      </c>
      <c r="J854" s="2">
        <v>0</v>
      </c>
      <c r="K854" s="2">
        <v>4.19E-2</v>
      </c>
      <c r="L854" s="2" t="s">
        <v>712</v>
      </c>
      <c r="M854" s="2">
        <v>47419.348668999999</v>
      </c>
      <c r="N854" s="2">
        <v>0.89186001999999998</v>
      </c>
      <c r="O854" s="2">
        <v>0.89170000000000005</v>
      </c>
      <c r="P854" s="2">
        <v>1.7095180000000001E-2</v>
      </c>
      <c r="Q854" s="2">
        <v>179312750</v>
      </c>
      <c r="R854" s="2">
        <v>159015804</v>
      </c>
      <c r="S854" s="2">
        <v>159046290</v>
      </c>
      <c r="T854" s="2">
        <v>0.88640348999999996</v>
      </c>
      <c r="U854" s="2">
        <v>0.88632997999999996</v>
      </c>
      <c r="V854" s="2">
        <v>6.5657859999999998E-2</v>
      </c>
      <c r="W854" s="2">
        <f t="shared" si="105"/>
        <v>0</v>
      </c>
      <c r="X854" s="2">
        <f t="shared" si="106"/>
        <v>0</v>
      </c>
      <c r="Y854" s="2">
        <f t="shared" si="107"/>
        <v>0</v>
      </c>
      <c r="Z854" s="2">
        <f t="shared" si="108"/>
        <v>0</v>
      </c>
      <c r="AA854" s="5" t="str">
        <f t="shared" si="112"/>
        <v/>
      </c>
      <c r="AB854" s="7">
        <f t="shared" si="109"/>
        <v>0.99470348999999991</v>
      </c>
      <c r="AC854" s="7">
        <f t="shared" si="110"/>
        <v>0.99462997999999991</v>
      </c>
      <c r="AD854" s="7">
        <f t="shared" si="111"/>
        <v>0.99983998000000007</v>
      </c>
    </row>
    <row r="855" spans="2:30" x14ac:dyDescent="0.2">
      <c r="B855" s="1">
        <v>852</v>
      </c>
      <c r="C855" s="2">
        <v>20240319982</v>
      </c>
      <c r="D855" s="2">
        <v>0</v>
      </c>
      <c r="E855" s="2">
        <v>72614000</v>
      </c>
      <c r="F855" s="2">
        <v>0.87744999999999995</v>
      </c>
      <c r="G855" s="2">
        <v>2.2400000000000002</v>
      </c>
      <c r="H855" s="2">
        <v>0</v>
      </c>
      <c r="I855" s="2">
        <v>0</v>
      </c>
      <c r="J855" s="2">
        <v>0.05</v>
      </c>
      <c r="K855" s="2">
        <v>1.72E-2</v>
      </c>
      <c r="L855" s="2" t="s">
        <v>713</v>
      </c>
      <c r="M855" s="2">
        <v>46933.617525850001</v>
      </c>
      <c r="N855" s="2">
        <v>0.87005398</v>
      </c>
      <c r="O855" s="2">
        <v>0.87</v>
      </c>
      <c r="P855" s="2">
        <v>1.34409E-3</v>
      </c>
      <c r="Q855" s="2">
        <v>72000825</v>
      </c>
      <c r="R855" s="2">
        <v>63177124</v>
      </c>
      <c r="S855" s="2">
        <v>63178100</v>
      </c>
      <c r="T855" s="2">
        <v>0.87819696999999997</v>
      </c>
      <c r="U855" s="2">
        <v>0.87786198000000004</v>
      </c>
      <c r="V855" s="2">
        <v>6.5657859999999998E-2</v>
      </c>
      <c r="W855" s="2">
        <f t="shared" si="105"/>
        <v>0</v>
      </c>
      <c r="X855" s="2">
        <f t="shared" si="106"/>
        <v>0</v>
      </c>
      <c r="Y855" s="2">
        <f t="shared" si="107"/>
        <v>0</v>
      </c>
      <c r="Z855" s="2">
        <f t="shared" si="108"/>
        <v>0</v>
      </c>
      <c r="AA855" s="5" t="str">
        <f t="shared" si="112"/>
        <v/>
      </c>
      <c r="AB855" s="7">
        <f t="shared" si="109"/>
        <v>0.99180303000000003</v>
      </c>
      <c r="AC855" s="7">
        <f t="shared" si="110"/>
        <v>0.99213801999999995</v>
      </c>
      <c r="AD855" s="7">
        <f t="shared" si="111"/>
        <v>0.99994601999999999</v>
      </c>
    </row>
    <row r="856" spans="2:30" x14ac:dyDescent="0.2">
      <c r="B856" s="1">
        <v>853</v>
      </c>
      <c r="C856" s="2">
        <v>20241025599</v>
      </c>
      <c r="D856" s="2">
        <v>0</v>
      </c>
      <c r="E856" s="2">
        <v>55284000</v>
      </c>
      <c r="F856" s="2">
        <v>0.87744999999999995</v>
      </c>
      <c r="G856" s="2">
        <v>0.42</v>
      </c>
      <c r="H856" s="2">
        <v>604421</v>
      </c>
      <c r="I856" s="2">
        <v>0</v>
      </c>
      <c r="J856" s="2">
        <v>0.1323</v>
      </c>
      <c r="K856" s="2">
        <v>5.0999999999999997E-2</v>
      </c>
      <c r="L856" s="2" t="s">
        <v>714</v>
      </c>
      <c r="M856" s="2">
        <v>30661.738556749999</v>
      </c>
      <c r="N856" s="2">
        <v>0.88228963000000005</v>
      </c>
      <c r="O856" s="2">
        <v>0.88200000000000001</v>
      </c>
      <c r="P856" s="2">
        <v>2.4808259999999999E-2</v>
      </c>
      <c r="Q856" s="2">
        <v>55488875</v>
      </c>
      <c r="R856" s="2">
        <v>48762785</v>
      </c>
      <c r="S856" s="2">
        <v>48776500</v>
      </c>
      <c r="T856" s="2">
        <v>0.88426537000000005</v>
      </c>
      <c r="U856" s="2">
        <v>0.88083409999999995</v>
      </c>
      <c r="V856" s="2">
        <v>0.22249309</v>
      </c>
      <c r="W856" s="2">
        <f t="shared" si="105"/>
        <v>0</v>
      </c>
      <c r="X856" s="2">
        <f t="shared" si="106"/>
        <v>0</v>
      </c>
      <c r="Y856" s="2">
        <f t="shared" si="107"/>
        <v>0</v>
      </c>
      <c r="Z856" s="2">
        <f t="shared" si="108"/>
        <v>0</v>
      </c>
      <c r="AA856" s="5" t="str">
        <f t="shared" si="112"/>
        <v/>
      </c>
      <c r="AB856" s="7">
        <f t="shared" si="109"/>
        <v>0.99773462999999996</v>
      </c>
      <c r="AC856" s="7">
        <f t="shared" si="110"/>
        <v>0.99883409999999995</v>
      </c>
      <c r="AD856" s="7">
        <f t="shared" si="111"/>
        <v>0.99971036999999996</v>
      </c>
    </row>
    <row r="857" spans="2:30" x14ac:dyDescent="0.2">
      <c r="B857" s="1">
        <v>854</v>
      </c>
      <c r="C857" s="2">
        <v>20240301452</v>
      </c>
      <c r="D857" s="2">
        <v>0</v>
      </c>
      <c r="E857" s="2">
        <v>42818000</v>
      </c>
      <c r="F857" s="2">
        <v>0.87744999999999995</v>
      </c>
      <c r="G857" s="2">
        <v>0.04</v>
      </c>
      <c r="H857" s="2">
        <v>2186822</v>
      </c>
      <c r="I857" s="2">
        <v>0</v>
      </c>
      <c r="J857" s="2">
        <v>5.6000000000000001E-2</v>
      </c>
      <c r="K857" s="2">
        <v>4.5100000000000001E-2</v>
      </c>
      <c r="L857" s="2" t="s">
        <v>715</v>
      </c>
      <c r="M857" s="2">
        <v>25755.742145749999</v>
      </c>
      <c r="N857" s="2">
        <v>0.89056004</v>
      </c>
      <c r="O857" s="2">
        <v>0.88500000000000001</v>
      </c>
      <c r="P857" s="2">
        <v>0.55447007999999998</v>
      </c>
      <c r="Q857" s="2">
        <v>42881750</v>
      </c>
      <c r="R857" s="2">
        <v>37894587</v>
      </c>
      <c r="S857" s="2">
        <v>38132000</v>
      </c>
      <c r="T857" s="2">
        <v>0.88687274000000005</v>
      </c>
      <c r="U857" s="2">
        <v>0.88294735999999996</v>
      </c>
      <c r="V857" s="2">
        <v>0.83006574</v>
      </c>
      <c r="W857" s="2">
        <f t="shared" si="105"/>
        <v>1</v>
      </c>
      <c r="X857" s="2">
        <f t="shared" si="106"/>
        <v>0</v>
      </c>
      <c r="Y857" s="2">
        <f t="shared" si="107"/>
        <v>0</v>
      </c>
      <c r="Z857" s="2">
        <f t="shared" si="108"/>
        <v>1</v>
      </c>
      <c r="AA857" s="5" t="str">
        <f t="shared" si="112"/>
        <v>Y</v>
      </c>
      <c r="AB857" s="7">
        <f t="shared" si="109"/>
        <v>0.99812725999999996</v>
      </c>
      <c r="AC857" s="7">
        <f t="shared" si="110"/>
        <v>0.99794735999999995</v>
      </c>
      <c r="AD857" s="7">
        <f t="shared" si="111"/>
        <v>0.99443996000000001</v>
      </c>
    </row>
    <row r="858" spans="2:30" x14ac:dyDescent="0.2">
      <c r="B858" s="1">
        <v>855</v>
      </c>
      <c r="C858" s="2">
        <v>20240203128</v>
      </c>
      <c r="D858" s="2">
        <v>1</v>
      </c>
      <c r="E858" s="2">
        <v>830000</v>
      </c>
      <c r="F858" s="2">
        <v>0.87744999999999995</v>
      </c>
      <c r="G858" s="2">
        <v>1.38</v>
      </c>
      <c r="H858" s="2">
        <v>29280</v>
      </c>
      <c r="I858" s="2">
        <v>0</v>
      </c>
      <c r="J858" s="2">
        <v>4.99E-2</v>
      </c>
      <c r="K858" s="2">
        <v>3.7499999999999999E-2</v>
      </c>
      <c r="L858" s="2" t="s">
        <v>716</v>
      </c>
      <c r="M858" s="2">
        <v>31803.501704679999</v>
      </c>
      <c r="N858" s="2">
        <v>0.87602168999999996</v>
      </c>
      <c r="O858" s="2">
        <v>0.87590000000000001</v>
      </c>
      <c r="P858" s="2">
        <v>1.518072E-2</v>
      </c>
      <c r="Q858" s="2">
        <v>824416.18</v>
      </c>
      <c r="R858" s="2">
        <v>726972</v>
      </c>
      <c r="S858" s="2">
        <v>727098</v>
      </c>
      <c r="T858" s="2">
        <v>0.88474772000000002</v>
      </c>
      <c r="U858" s="2">
        <v>0.88217869999999998</v>
      </c>
      <c r="V858" s="2">
        <v>6.5657859999999998E-2</v>
      </c>
      <c r="W858" s="2">
        <f t="shared" si="105"/>
        <v>0</v>
      </c>
      <c r="X858" s="2">
        <f t="shared" si="106"/>
        <v>0</v>
      </c>
      <c r="Y858" s="2">
        <f t="shared" si="107"/>
        <v>0</v>
      </c>
      <c r="Z858" s="2">
        <f t="shared" si="108"/>
        <v>0</v>
      </c>
      <c r="AA858" s="5" t="str">
        <f t="shared" si="112"/>
        <v/>
      </c>
      <c r="AB858" s="7">
        <f t="shared" si="109"/>
        <v>0.99115228</v>
      </c>
      <c r="AC858" s="7">
        <f t="shared" si="110"/>
        <v>0.99372130000000003</v>
      </c>
      <c r="AD858" s="7">
        <f t="shared" si="111"/>
        <v>0.99987831000000005</v>
      </c>
    </row>
    <row r="859" spans="2:30" x14ac:dyDescent="0.2">
      <c r="B859" s="1">
        <v>856</v>
      </c>
      <c r="C859" s="2">
        <v>20240920910</v>
      </c>
      <c r="D859" s="2">
        <v>0</v>
      </c>
      <c r="E859" s="2">
        <v>159729000</v>
      </c>
      <c r="F859" s="2">
        <v>0.87744999999999995</v>
      </c>
      <c r="G859" s="2">
        <v>0.23</v>
      </c>
      <c r="H859" s="2">
        <v>9440202</v>
      </c>
      <c r="I859" s="2">
        <v>0</v>
      </c>
      <c r="J859" s="2">
        <v>6.2E-2</v>
      </c>
      <c r="K859" s="2">
        <v>4.24E-2</v>
      </c>
      <c r="L859" s="2" t="s">
        <v>717</v>
      </c>
      <c r="M859" s="2">
        <v>45774.282237150001</v>
      </c>
      <c r="N859" s="2">
        <v>0.88072485</v>
      </c>
      <c r="O859" s="2">
        <v>0.88060000000000005</v>
      </c>
      <c r="P859" s="2">
        <v>1.009147E-2</v>
      </c>
      <c r="Q859" s="2">
        <v>158988300</v>
      </c>
      <c r="R859" s="2">
        <v>140661181</v>
      </c>
      <c r="S859" s="2">
        <v>140677300</v>
      </c>
      <c r="T859" s="2">
        <v>0.88531044999999997</v>
      </c>
      <c r="U859" s="2">
        <v>0.88424658</v>
      </c>
      <c r="V859" s="2">
        <v>0.19310883000000001</v>
      </c>
      <c r="W859" s="2">
        <f t="shared" si="105"/>
        <v>0</v>
      </c>
      <c r="X859" s="2">
        <f t="shared" si="106"/>
        <v>0</v>
      </c>
      <c r="Y859" s="2">
        <f t="shared" si="107"/>
        <v>0</v>
      </c>
      <c r="Z859" s="2">
        <f t="shared" si="108"/>
        <v>0</v>
      </c>
      <c r="AA859" s="5" t="str">
        <f t="shared" si="112"/>
        <v/>
      </c>
      <c r="AB859" s="7">
        <f t="shared" si="109"/>
        <v>0.99528955000000008</v>
      </c>
      <c r="AC859" s="7">
        <f t="shared" si="110"/>
        <v>0.99635342000000005</v>
      </c>
      <c r="AD859" s="7">
        <f t="shared" si="111"/>
        <v>0.99987515000000005</v>
      </c>
    </row>
    <row r="860" spans="2:30" x14ac:dyDescent="0.2">
      <c r="B860" s="1">
        <v>857</v>
      </c>
      <c r="C860" s="2">
        <v>20240510787</v>
      </c>
      <c r="D860" s="2">
        <v>0</v>
      </c>
      <c r="E860" s="2">
        <v>385518000</v>
      </c>
      <c r="F860" s="2">
        <v>0.87744999999999995</v>
      </c>
      <c r="G860" s="2">
        <v>7.12</v>
      </c>
      <c r="H860" s="2">
        <v>20351951</v>
      </c>
      <c r="I860" s="2">
        <v>0</v>
      </c>
      <c r="J860" s="2">
        <v>0</v>
      </c>
      <c r="K860" s="2">
        <v>8.4400000000000003E-2</v>
      </c>
      <c r="L860" s="2" t="s">
        <v>718</v>
      </c>
      <c r="M860" s="2">
        <v>54086.918634629998</v>
      </c>
      <c r="N860" s="2">
        <v>0.87238987999999995</v>
      </c>
      <c r="O860" s="2">
        <v>0.87239999999999995</v>
      </c>
      <c r="P860" s="2">
        <v>1.3081099999999999E-3</v>
      </c>
      <c r="Q860" s="2">
        <v>380446550</v>
      </c>
      <c r="R860" s="2">
        <v>336316957</v>
      </c>
      <c r="S860" s="2">
        <v>336322000</v>
      </c>
      <c r="T860" s="2">
        <v>0.88552785000000001</v>
      </c>
      <c r="U860" s="2">
        <v>0.88301278999999999</v>
      </c>
      <c r="V860" s="2">
        <v>6.5657859999999998E-2</v>
      </c>
      <c r="W860" s="2">
        <f t="shared" si="105"/>
        <v>0</v>
      </c>
      <c r="X860" s="2">
        <f t="shared" si="106"/>
        <v>0</v>
      </c>
      <c r="Y860" s="2">
        <f t="shared" si="107"/>
        <v>0</v>
      </c>
      <c r="Z860" s="2">
        <f t="shared" si="108"/>
        <v>0</v>
      </c>
      <c r="AA860" s="5" t="str">
        <f t="shared" si="112"/>
        <v/>
      </c>
      <c r="AB860" s="7">
        <f t="shared" si="109"/>
        <v>0.98687214999999995</v>
      </c>
      <c r="AC860" s="7">
        <f t="shared" si="110"/>
        <v>0.98938720999999996</v>
      </c>
      <c r="AD860" s="7">
        <f t="shared" si="111"/>
        <v>0.99998988</v>
      </c>
    </row>
    <row r="861" spans="2:30" x14ac:dyDescent="0.2">
      <c r="B861" s="1">
        <v>858</v>
      </c>
      <c r="C861" s="2">
        <v>20240821765</v>
      </c>
      <c r="D861" s="2">
        <v>0</v>
      </c>
      <c r="E861" s="2">
        <v>46541000</v>
      </c>
      <c r="F861" s="2">
        <v>0.87744999999999995</v>
      </c>
      <c r="G861" s="2">
        <v>0.36</v>
      </c>
      <c r="H861" s="2">
        <v>1853636</v>
      </c>
      <c r="I861" s="2">
        <v>0</v>
      </c>
      <c r="J861" s="2">
        <v>4.99E-2</v>
      </c>
      <c r="K861" s="2">
        <v>3.9300000000000002E-2</v>
      </c>
      <c r="L861" s="2" t="s">
        <v>719</v>
      </c>
      <c r="M861" s="2">
        <v>36757.68237042</v>
      </c>
      <c r="N861" s="2">
        <v>0.89237509000000004</v>
      </c>
      <c r="O861" s="2">
        <v>0.89019999999999999</v>
      </c>
      <c r="P861" s="2">
        <v>0.21568939000000001</v>
      </c>
      <c r="Q861" s="2">
        <v>46959350</v>
      </c>
      <c r="R861" s="2">
        <v>41431645</v>
      </c>
      <c r="S861" s="2">
        <v>41532029</v>
      </c>
      <c r="T861" s="2">
        <v>0.88220746000000005</v>
      </c>
      <c r="U861" s="2">
        <v>0.88170528000000004</v>
      </c>
      <c r="V861" s="2">
        <v>9.2775689999999994E-2</v>
      </c>
      <c r="W861" s="2">
        <f t="shared" si="105"/>
        <v>0</v>
      </c>
      <c r="X861" s="2">
        <f t="shared" si="106"/>
        <v>0</v>
      </c>
      <c r="Y861" s="2">
        <f t="shared" si="107"/>
        <v>0</v>
      </c>
      <c r="Z861" s="2">
        <f t="shared" si="108"/>
        <v>0</v>
      </c>
      <c r="AA861" s="5" t="str">
        <f t="shared" si="112"/>
        <v/>
      </c>
      <c r="AB861" s="7">
        <f t="shared" si="109"/>
        <v>0.99200746000000006</v>
      </c>
      <c r="AC861" s="7">
        <f t="shared" si="110"/>
        <v>0.99150528000000004</v>
      </c>
      <c r="AD861" s="7">
        <f t="shared" si="111"/>
        <v>0.99782490999999995</v>
      </c>
    </row>
    <row r="862" spans="2:30" x14ac:dyDescent="0.2">
      <c r="B862" s="1">
        <v>859</v>
      </c>
      <c r="C862" s="2">
        <v>20240237679</v>
      </c>
      <c r="D862" s="2">
        <v>0</v>
      </c>
      <c r="E862" s="2">
        <v>278355000</v>
      </c>
      <c r="F862" s="2">
        <v>0.87744999999999995</v>
      </c>
      <c r="G862" s="2">
        <v>3.02</v>
      </c>
      <c r="H862" s="2">
        <v>15885553</v>
      </c>
      <c r="I862" s="2">
        <v>232001564</v>
      </c>
      <c r="J862" s="2">
        <v>0.05</v>
      </c>
      <c r="K862" s="2">
        <v>6.2799999999999995E-2</v>
      </c>
      <c r="L862" s="2" t="s">
        <v>720</v>
      </c>
      <c r="M862" s="2">
        <v>39582.41803452</v>
      </c>
      <c r="N862" s="2">
        <v>0.88088951000000004</v>
      </c>
      <c r="O862" s="2">
        <v>0.88080000000000003</v>
      </c>
      <c r="P862" s="2">
        <v>4.5233599999999997E-3</v>
      </c>
      <c r="Q862" s="2">
        <v>277213100</v>
      </c>
      <c r="R862" s="2">
        <v>245187409</v>
      </c>
      <c r="S862" s="2">
        <v>245200000</v>
      </c>
      <c r="T862" s="2">
        <v>0.8832238</v>
      </c>
      <c r="U862" s="2">
        <v>0.88394181000000005</v>
      </c>
      <c r="V862" s="2">
        <v>6.5657859999999998E-2</v>
      </c>
      <c r="W862" s="2">
        <f t="shared" si="105"/>
        <v>0</v>
      </c>
      <c r="X862" s="2">
        <f t="shared" si="106"/>
        <v>0</v>
      </c>
      <c r="Y862" s="2">
        <f t="shared" si="107"/>
        <v>0</v>
      </c>
      <c r="Z862" s="2">
        <f t="shared" si="108"/>
        <v>0</v>
      </c>
      <c r="AA862" s="5" t="str">
        <f t="shared" si="112"/>
        <v/>
      </c>
      <c r="AB862" s="7">
        <f t="shared" si="109"/>
        <v>0.99757620000000002</v>
      </c>
      <c r="AC862" s="7">
        <f t="shared" si="110"/>
        <v>0.99685818999999998</v>
      </c>
      <c r="AD862" s="7">
        <f t="shared" si="111"/>
        <v>0.99991048999999999</v>
      </c>
    </row>
    <row r="863" spans="2:30" x14ac:dyDescent="0.2">
      <c r="B863" s="1">
        <v>860</v>
      </c>
      <c r="C863" s="2">
        <v>20240624071</v>
      </c>
      <c r="D863" s="2">
        <v>0</v>
      </c>
      <c r="E863" s="2">
        <v>224756000</v>
      </c>
      <c r="F863" s="2">
        <v>0.87744999999999995</v>
      </c>
      <c r="G863" s="2">
        <v>7.28</v>
      </c>
      <c r="H863" s="2">
        <v>15810068</v>
      </c>
      <c r="I863" s="2">
        <v>187667050</v>
      </c>
      <c r="J863" s="2">
        <v>0</v>
      </c>
      <c r="K863" s="2">
        <v>4.4600000000000001E-2</v>
      </c>
      <c r="L863" s="2" t="s">
        <v>22</v>
      </c>
      <c r="M863" s="2">
        <v>1640</v>
      </c>
      <c r="N863" s="2">
        <v>0.88288615000000004</v>
      </c>
      <c r="O863" s="2">
        <v>0.88290000000000002</v>
      </c>
      <c r="P863" s="2">
        <v>7.0164999999999995E-4</v>
      </c>
      <c r="Q863" s="2">
        <v>223938525</v>
      </c>
      <c r="R863" s="2">
        <v>198432383</v>
      </c>
      <c r="S863" s="2">
        <v>198433960</v>
      </c>
      <c r="T863" s="2">
        <v>0.88624795999999995</v>
      </c>
      <c r="U863" s="2">
        <v>0.88531388</v>
      </c>
      <c r="V863" s="2">
        <v>6.5657859999999998E-2</v>
      </c>
      <c r="W863" s="2">
        <f t="shared" si="105"/>
        <v>0</v>
      </c>
      <c r="X863" s="2">
        <f t="shared" si="106"/>
        <v>0</v>
      </c>
      <c r="Y863" s="2">
        <f t="shared" si="107"/>
        <v>0</v>
      </c>
      <c r="Z863" s="2">
        <f t="shared" si="108"/>
        <v>0</v>
      </c>
      <c r="AA863" s="5" t="str">
        <f t="shared" si="112"/>
        <v/>
      </c>
      <c r="AB863" s="7">
        <f t="shared" si="109"/>
        <v>0.99665204000000007</v>
      </c>
      <c r="AC863" s="7">
        <f t="shared" si="110"/>
        <v>0.99758612000000002</v>
      </c>
      <c r="AD863" s="7">
        <f t="shared" si="111"/>
        <v>0.99998615000000002</v>
      </c>
    </row>
    <row r="864" spans="2:30" x14ac:dyDescent="0.2">
      <c r="B864" s="1">
        <v>861</v>
      </c>
      <c r="C864" s="2">
        <v>20241107696</v>
      </c>
      <c r="D864" s="2">
        <v>0</v>
      </c>
      <c r="E864" s="2">
        <v>30894000</v>
      </c>
      <c r="F864" s="2">
        <v>0.87744999999999995</v>
      </c>
      <c r="G864" s="2">
        <v>0.52</v>
      </c>
      <c r="H864" s="2">
        <v>0</v>
      </c>
      <c r="I864" s="2">
        <v>0</v>
      </c>
      <c r="J864" s="2">
        <v>4.99E-2</v>
      </c>
      <c r="K864" s="2">
        <v>4.2599999999999999E-2</v>
      </c>
      <c r="L864" s="2" t="s">
        <v>721</v>
      </c>
      <c r="M864" s="2">
        <v>50548.730927609999</v>
      </c>
      <c r="N864" s="2">
        <v>0.86990833000000001</v>
      </c>
      <c r="O864" s="2">
        <v>0.86629999999999996</v>
      </c>
      <c r="P864" s="2">
        <v>0.36288276000000003</v>
      </c>
      <c r="Q864" s="2">
        <v>30500700</v>
      </c>
      <c r="R864" s="2">
        <v>26762839</v>
      </c>
      <c r="S864" s="2">
        <v>26874948</v>
      </c>
      <c r="T864" s="2">
        <v>0.87968531999999999</v>
      </c>
      <c r="U864" s="2">
        <v>0.87858212000000002</v>
      </c>
      <c r="V864" s="2">
        <v>7.1798029999999999E-2</v>
      </c>
      <c r="W864" s="2">
        <f t="shared" si="105"/>
        <v>0</v>
      </c>
      <c r="X864" s="2">
        <f t="shared" si="106"/>
        <v>0</v>
      </c>
      <c r="Y864" s="2">
        <f t="shared" si="107"/>
        <v>0</v>
      </c>
      <c r="Z864" s="2">
        <f t="shared" si="108"/>
        <v>0</v>
      </c>
      <c r="AA864" s="5" t="str">
        <f t="shared" si="112"/>
        <v/>
      </c>
      <c r="AB864" s="7">
        <f t="shared" si="109"/>
        <v>0.98661467999999997</v>
      </c>
      <c r="AC864" s="7">
        <f t="shared" si="110"/>
        <v>0.98771787999999994</v>
      </c>
      <c r="AD864" s="7">
        <f t="shared" si="111"/>
        <v>0.99639166999999995</v>
      </c>
    </row>
    <row r="865" spans="2:30" x14ac:dyDescent="0.2">
      <c r="B865" s="1">
        <v>862</v>
      </c>
      <c r="C865" s="2">
        <v>20240219786</v>
      </c>
      <c r="D865" s="2">
        <v>0</v>
      </c>
      <c r="E865" s="2">
        <v>307051000</v>
      </c>
      <c r="F865" s="2">
        <v>0.87744999999999995</v>
      </c>
      <c r="G865" s="2">
        <v>10.27</v>
      </c>
      <c r="H865" s="2">
        <v>22815447</v>
      </c>
      <c r="I865" s="2">
        <v>257950420</v>
      </c>
      <c r="J865" s="2">
        <v>4.0000000000000002E-4</v>
      </c>
      <c r="K865" s="2">
        <v>4.7300000000000002E-2</v>
      </c>
      <c r="L865" s="2" t="s">
        <v>722</v>
      </c>
      <c r="M865" s="2">
        <v>43655.597752100002</v>
      </c>
      <c r="N865" s="2">
        <v>0.88318668</v>
      </c>
      <c r="O865" s="2">
        <v>0.88319999999999999</v>
      </c>
      <c r="P865" s="2">
        <v>2.8435000000000001E-3</v>
      </c>
      <c r="Q865" s="2">
        <v>305861975</v>
      </c>
      <c r="R865" s="2">
        <v>271174623</v>
      </c>
      <c r="S865" s="2">
        <v>271183354</v>
      </c>
      <c r="T865" s="2">
        <v>0.88500838999999998</v>
      </c>
      <c r="U865" s="2">
        <v>0.88570578</v>
      </c>
      <c r="V865" s="2">
        <v>6.5657859999999998E-2</v>
      </c>
      <c r="W865" s="2">
        <f t="shared" si="105"/>
        <v>0</v>
      </c>
      <c r="X865" s="2">
        <f t="shared" si="106"/>
        <v>0</v>
      </c>
      <c r="Y865" s="2">
        <f t="shared" si="107"/>
        <v>0</v>
      </c>
      <c r="Z865" s="2">
        <f t="shared" si="108"/>
        <v>0</v>
      </c>
      <c r="AA865" s="5" t="str">
        <f t="shared" si="112"/>
        <v/>
      </c>
      <c r="AB865" s="7">
        <f t="shared" si="109"/>
        <v>0.99819161000000001</v>
      </c>
      <c r="AC865" s="7">
        <f t="shared" si="110"/>
        <v>0.99749421999999999</v>
      </c>
      <c r="AD865" s="7">
        <f t="shared" si="111"/>
        <v>0.99998668000000002</v>
      </c>
    </row>
    <row r="866" spans="2:30" x14ac:dyDescent="0.2">
      <c r="B866" s="1">
        <v>863</v>
      </c>
      <c r="C866" s="2">
        <v>20240402441</v>
      </c>
      <c r="D866" s="2">
        <v>0</v>
      </c>
      <c r="E866" s="2">
        <v>55228000</v>
      </c>
      <c r="F866" s="2">
        <v>0.87744999999999995</v>
      </c>
      <c r="G866" s="2">
        <v>0.38</v>
      </c>
      <c r="H866" s="2">
        <v>3031972</v>
      </c>
      <c r="I866" s="2">
        <v>0</v>
      </c>
      <c r="J866" s="2">
        <v>4.99E-2</v>
      </c>
      <c r="K866" s="2">
        <v>4.0399999999999998E-2</v>
      </c>
      <c r="L866" s="2" t="s">
        <v>723</v>
      </c>
      <c r="M866" s="2">
        <v>44540.562884580002</v>
      </c>
      <c r="N866" s="2">
        <v>0.87468312999999998</v>
      </c>
      <c r="O866" s="2">
        <v>0.87470000000000003</v>
      </c>
      <c r="P866" s="2">
        <v>2.9169999999999999E-3</v>
      </c>
      <c r="Q866" s="2">
        <v>54628550</v>
      </c>
      <c r="R866" s="2">
        <v>48305389</v>
      </c>
      <c r="S866" s="2">
        <v>48307000</v>
      </c>
      <c r="T866" s="2">
        <v>0.88395347999999996</v>
      </c>
      <c r="U866" s="2">
        <v>0.88361803000000005</v>
      </c>
      <c r="V866" s="2">
        <v>0.10128598</v>
      </c>
      <c r="W866" s="2">
        <f t="shared" si="105"/>
        <v>0</v>
      </c>
      <c r="X866" s="2">
        <f t="shared" si="106"/>
        <v>0</v>
      </c>
      <c r="Y866" s="2">
        <f t="shared" si="107"/>
        <v>0</v>
      </c>
      <c r="Z866" s="2">
        <f t="shared" si="108"/>
        <v>0</v>
      </c>
      <c r="AA866" s="5" t="str">
        <f t="shared" si="112"/>
        <v/>
      </c>
      <c r="AB866" s="7">
        <f t="shared" si="109"/>
        <v>0.99074652000000007</v>
      </c>
      <c r="AC866" s="7">
        <f t="shared" si="110"/>
        <v>0.99108196999999998</v>
      </c>
      <c r="AD866" s="7">
        <f t="shared" si="111"/>
        <v>0.99998312999999994</v>
      </c>
    </row>
    <row r="867" spans="2:30" x14ac:dyDescent="0.2">
      <c r="B867" s="1">
        <v>864</v>
      </c>
      <c r="C867" s="2">
        <v>20240617460</v>
      </c>
      <c r="D867" s="2">
        <v>0</v>
      </c>
      <c r="E867" s="2">
        <v>27567030000</v>
      </c>
      <c r="F867" s="2">
        <v>0.79995000000000005</v>
      </c>
      <c r="G867" s="2">
        <v>3.71</v>
      </c>
      <c r="H867" s="2">
        <v>1454035669</v>
      </c>
      <c r="I867" s="2">
        <v>0</v>
      </c>
      <c r="J867" s="2">
        <v>0</v>
      </c>
      <c r="K867" s="2">
        <v>1.23E-2</v>
      </c>
      <c r="L867" s="2" t="s">
        <v>22</v>
      </c>
      <c r="M867" s="2">
        <v>1640</v>
      </c>
      <c r="N867" s="2">
        <v>0.82621979000000001</v>
      </c>
      <c r="O867" s="2">
        <v>0.81289999999999996</v>
      </c>
      <c r="P867" s="2">
        <v>1.33042145</v>
      </c>
      <c r="Q867" s="2">
        <v>27650213550</v>
      </c>
      <c r="R867" s="2">
        <v>22409668165</v>
      </c>
      <c r="S867" s="2">
        <v>22776425845</v>
      </c>
      <c r="T867" s="2">
        <v>0.81636162000000001</v>
      </c>
      <c r="U867" s="2">
        <v>0.80762559</v>
      </c>
      <c r="V867" s="2">
        <v>1.4168548700000001</v>
      </c>
      <c r="W867" s="2">
        <f t="shared" si="105"/>
        <v>1</v>
      </c>
      <c r="X867" s="2">
        <f t="shared" si="106"/>
        <v>0</v>
      </c>
      <c r="Y867" s="2">
        <f t="shared" si="107"/>
        <v>0</v>
      </c>
      <c r="Z867" s="2">
        <f t="shared" si="108"/>
        <v>1</v>
      </c>
      <c r="AA867" s="5" t="str">
        <f t="shared" si="112"/>
        <v>Y</v>
      </c>
      <c r="AB867" s="7">
        <f t="shared" si="109"/>
        <v>0.99653837999999995</v>
      </c>
      <c r="AC867" s="7">
        <f t="shared" si="110"/>
        <v>0.99472559000000005</v>
      </c>
      <c r="AD867" s="7">
        <f t="shared" si="111"/>
        <v>0.98668020999999995</v>
      </c>
    </row>
    <row r="868" spans="2:30" x14ac:dyDescent="0.2">
      <c r="B868" s="1">
        <v>865</v>
      </c>
      <c r="C868" s="2">
        <v>20241137792</v>
      </c>
      <c r="D868" s="2">
        <v>0</v>
      </c>
      <c r="E868" s="2">
        <v>99105000</v>
      </c>
      <c r="F868" s="2">
        <v>0.87744999999999995</v>
      </c>
      <c r="G868" s="2">
        <v>3.95</v>
      </c>
      <c r="H868" s="2">
        <v>4483193</v>
      </c>
      <c r="I868" s="2">
        <v>0</v>
      </c>
      <c r="J868" s="2">
        <v>4.99E-2</v>
      </c>
      <c r="K868" s="2">
        <v>6.1100000000000002E-2</v>
      </c>
      <c r="L868" s="2" t="s">
        <v>724</v>
      </c>
      <c r="M868" s="2">
        <v>37452.403152049999</v>
      </c>
      <c r="N868" s="2">
        <v>0.87131658000000001</v>
      </c>
      <c r="O868" s="2">
        <v>0.87090000000000001</v>
      </c>
      <c r="P868" s="2">
        <v>4.4004840000000003E-2</v>
      </c>
      <c r="Q868" s="2">
        <v>97736400</v>
      </c>
      <c r="R868" s="2">
        <v>86308219</v>
      </c>
      <c r="S868" s="2">
        <v>86351830</v>
      </c>
      <c r="T868" s="2">
        <v>0.88220014000000002</v>
      </c>
      <c r="U868" s="2">
        <v>0.88304143999999996</v>
      </c>
      <c r="V868" s="2">
        <v>6.5657859999999998E-2</v>
      </c>
      <c r="W868" s="2">
        <f t="shared" si="105"/>
        <v>0</v>
      </c>
      <c r="X868" s="2">
        <f t="shared" si="106"/>
        <v>0</v>
      </c>
      <c r="Y868" s="2">
        <f t="shared" si="107"/>
        <v>0</v>
      </c>
      <c r="Z868" s="2">
        <f t="shared" si="108"/>
        <v>0</v>
      </c>
      <c r="AA868" s="5" t="str">
        <f t="shared" si="112"/>
        <v/>
      </c>
      <c r="AB868" s="7">
        <f t="shared" si="109"/>
        <v>0.98869985999999999</v>
      </c>
      <c r="AC868" s="7">
        <f t="shared" si="110"/>
        <v>0.98785856000000005</v>
      </c>
      <c r="AD868" s="7">
        <f t="shared" si="111"/>
        <v>0.99958342</v>
      </c>
    </row>
    <row r="869" spans="2:30" x14ac:dyDescent="0.2">
      <c r="B869" s="1">
        <v>866</v>
      </c>
      <c r="C869" s="2">
        <v>20241005672</v>
      </c>
      <c r="D869" s="2">
        <v>0</v>
      </c>
      <c r="E869" s="2">
        <v>90663000</v>
      </c>
      <c r="F869" s="2">
        <v>0.87744999999999995</v>
      </c>
      <c r="G869" s="2">
        <v>0.59</v>
      </c>
      <c r="H869" s="2">
        <v>7795285</v>
      </c>
      <c r="I869" s="2">
        <v>0</v>
      </c>
      <c r="J869" s="2">
        <v>4.99E-2</v>
      </c>
      <c r="K869" s="2">
        <v>4.4900000000000002E-2</v>
      </c>
      <c r="L869" s="2" t="s">
        <v>725</v>
      </c>
      <c r="M869" s="2">
        <v>46197.429019110001</v>
      </c>
      <c r="N869" s="2">
        <v>0.88890915000000004</v>
      </c>
      <c r="O869" s="2">
        <v>0.88829999999999998</v>
      </c>
      <c r="P869" s="2">
        <v>6.4974690000000002E-2</v>
      </c>
      <c r="Q869" s="2">
        <v>90691150</v>
      </c>
      <c r="R869" s="2">
        <v>80532262</v>
      </c>
      <c r="S869" s="2">
        <v>80591170</v>
      </c>
      <c r="T869" s="2">
        <v>0.88649867999999998</v>
      </c>
      <c r="U869" s="2">
        <v>0.88759803999999998</v>
      </c>
      <c r="V869" s="2">
        <v>6.5657859999999998E-2</v>
      </c>
      <c r="W869" s="2">
        <f t="shared" si="105"/>
        <v>0</v>
      </c>
      <c r="X869" s="2">
        <f t="shared" si="106"/>
        <v>0</v>
      </c>
      <c r="Y869" s="2">
        <f t="shared" si="107"/>
        <v>0</v>
      </c>
      <c r="Z869" s="2">
        <f t="shared" si="108"/>
        <v>0</v>
      </c>
      <c r="AA869" s="5" t="str">
        <f t="shared" si="112"/>
        <v/>
      </c>
      <c r="AB869" s="7">
        <f t="shared" si="109"/>
        <v>0.99819868</v>
      </c>
      <c r="AC869" s="7">
        <f t="shared" si="110"/>
        <v>0.99929804</v>
      </c>
      <c r="AD869" s="7">
        <f t="shared" si="111"/>
        <v>0.99939084999999994</v>
      </c>
    </row>
    <row r="870" spans="2:30" x14ac:dyDescent="0.2">
      <c r="B870" s="1">
        <v>867</v>
      </c>
      <c r="C870" s="2">
        <v>20240707644</v>
      </c>
      <c r="D870" s="2">
        <v>0</v>
      </c>
      <c r="E870" s="2">
        <v>177920000</v>
      </c>
      <c r="F870" s="2">
        <v>0.87744999999999995</v>
      </c>
      <c r="G870" s="2">
        <v>3.81</v>
      </c>
      <c r="H870" s="2">
        <v>3607608</v>
      </c>
      <c r="I870" s="2">
        <v>144009068</v>
      </c>
      <c r="J870" s="2">
        <v>4.99E-2</v>
      </c>
      <c r="K870" s="2">
        <v>7.0099999999999996E-2</v>
      </c>
      <c r="L870" s="2" t="s">
        <v>726</v>
      </c>
      <c r="M870" s="2">
        <v>37597.247309159997</v>
      </c>
      <c r="N870" s="2">
        <v>0.88445288</v>
      </c>
      <c r="O870" s="2">
        <v>0.88439999999999996</v>
      </c>
      <c r="P870" s="2">
        <v>2.2982200000000001E-3</v>
      </c>
      <c r="Q870" s="2">
        <v>178831450</v>
      </c>
      <c r="R870" s="2">
        <v>157357768</v>
      </c>
      <c r="S870" s="2">
        <v>157361857</v>
      </c>
      <c r="T870" s="2">
        <v>0.88056975000000004</v>
      </c>
      <c r="U870" s="2">
        <v>0.88010756999999995</v>
      </c>
      <c r="V870" s="2">
        <v>6.5657859999999998E-2</v>
      </c>
      <c r="W870" s="2">
        <f t="shared" si="105"/>
        <v>0</v>
      </c>
      <c r="X870" s="2">
        <f t="shared" si="106"/>
        <v>0</v>
      </c>
      <c r="Y870" s="2">
        <f t="shared" si="107"/>
        <v>0</v>
      </c>
      <c r="Z870" s="2">
        <f t="shared" si="108"/>
        <v>0</v>
      </c>
      <c r="AA870" s="5" t="str">
        <f t="shared" si="112"/>
        <v/>
      </c>
      <c r="AB870" s="7">
        <f t="shared" si="109"/>
        <v>0.99616975000000008</v>
      </c>
      <c r="AC870" s="7">
        <f t="shared" si="110"/>
        <v>0.99570756999999999</v>
      </c>
      <c r="AD870" s="7">
        <f t="shared" si="111"/>
        <v>0.99994711999999997</v>
      </c>
    </row>
    <row r="871" spans="2:30" x14ac:dyDescent="0.2">
      <c r="B871" s="1">
        <v>868</v>
      </c>
      <c r="C871" s="2">
        <v>20240227869</v>
      </c>
      <c r="D871" s="2">
        <v>1</v>
      </c>
      <c r="E871" s="2">
        <v>359727000</v>
      </c>
      <c r="F871" s="2">
        <v>0.87744999999999995</v>
      </c>
      <c r="G871" s="2">
        <v>7.88</v>
      </c>
      <c r="H871" s="2">
        <v>15706646</v>
      </c>
      <c r="I871" s="2">
        <v>277889254</v>
      </c>
      <c r="J871" s="2">
        <v>4.99E-2</v>
      </c>
      <c r="K871" s="2">
        <v>7.0099999999999996E-2</v>
      </c>
      <c r="L871" s="2" t="s">
        <v>727</v>
      </c>
      <c r="M871" s="2">
        <v>37820.905699540002</v>
      </c>
      <c r="N871" s="2">
        <v>0.87438260000000001</v>
      </c>
      <c r="O871" s="2">
        <v>0.87429999999999997</v>
      </c>
      <c r="P871" s="2">
        <v>4.4642199999999996E-3</v>
      </c>
      <c r="Q871" s="2">
        <v>356257475</v>
      </c>
      <c r="R871" s="2">
        <v>314522971</v>
      </c>
      <c r="S871" s="2">
        <v>314539030</v>
      </c>
      <c r="T871" s="2">
        <v>0.88090425000000006</v>
      </c>
      <c r="U871" s="2">
        <v>0.88216667000000004</v>
      </c>
      <c r="V871" s="2">
        <v>6.5657859999999998E-2</v>
      </c>
      <c r="W871" s="2">
        <f t="shared" si="105"/>
        <v>0</v>
      </c>
      <c r="X871" s="2">
        <f t="shared" si="106"/>
        <v>0</v>
      </c>
      <c r="Y871" s="2">
        <f t="shared" si="107"/>
        <v>0</v>
      </c>
      <c r="Z871" s="2">
        <f t="shared" si="108"/>
        <v>0</v>
      </c>
      <c r="AA871" s="5" t="str">
        <f t="shared" si="112"/>
        <v/>
      </c>
      <c r="AB871" s="7">
        <f t="shared" si="109"/>
        <v>0.99339574999999991</v>
      </c>
      <c r="AC871" s="7">
        <f t="shared" si="110"/>
        <v>0.99213332999999992</v>
      </c>
      <c r="AD871" s="7">
        <f t="shared" si="111"/>
        <v>0.99991739999999996</v>
      </c>
    </row>
    <row r="872" spans="2:30" x14ac:dyDescent="0.2">
      <c r="B872" s="1">
        <v>869</v>
      </c>
      <c r="C872" s="2">
        <v>20240227151</v>
      </c>
      <c r="D872" s="2">
        <v>0</v>
      </c>
      <c r="E872" s="2">
        <v>67856000</v>
      </c>
      <c r="F872" s="2">
        <v>0.87744999999999995</v>
      </c>
      <c r="G872" s="2">
        <v>3.51</v>
      </c>
      <c r="H872" s="2">
        <v>2459915</v>
      </c>
      <c r="I872" s="2">
        <v>0</v>
      </c>
      <c r="J872" s="2">
        <v>4.99E-2</v>
      </c>
      <c r="K872" s="2">
        <v>3.1699999999999999E-2</v>
      </c>
      <c r="L872" s="2" t="s">
        <v>728</v>
      </c>
      <c r="M872" s="2">
        <v>32182.184675830002</v>
      </c>
      <c r="N872" s="2">
        <v>0.87772134999999996</v>
      </c>
      <c r="O872" s="2">
        <v>0.87770000000000004</v>
      </c>
      <c r="P872" s="2">
        <v>2.2208800000000002E-3</v>
      </c>
      <c r="Q872" s="2">
        <v>67531700</v>
      </c>
      <c r="R872" s="2">
        <v>59557153</v>
      </c>
      <c r="S872" s="2">
        <v>59558660</v>
      </c>
      <c r="T872" s="2">
        <v>0.88174392999999995</v>
      </c>
      <c r="U872" s="2">
        <v>0.88198451</v>
      </c>
      <c r="V872" s="2">
        <v>6.5657859999999998E-2</v>
      </c>
      <c r="W872" s="2">
        <f t="shared" si="105"/>
        <v>0</v>
      </c>
      <c r="X872" s="2">
        <f t="shared" si="106"/>
        <v>0</v>
      </c>
      <c r="Y872" s="2">
        <f t="shared" si="107"/>
        <v>0</v>
      </c>
      <c r="Z872" s="2">
        <f t="shared" si="108"/>
        <v>0</v>
      </c>
      <c r="AA872" s="5" t="str">
        <f t="shared" si="112"/>
        <v/>
      </c>
      <c r="AB872" s="7">
        <f t="shared" si="109"/>
        <v>0.99595607000000008</v>
      </c>
      <c r="AC872" s="7">
        <f t="shared" si="110"/>
        <v>0.99571549000000004</v>
      </c>
      <c r="AD872" s="7">
        <f t="shared" si="111"/>
        <v>0.99997865000000008</v>
      </c>
    </row>
    <row r="873" spans="2:30" x14ac:dyDescent="0.2">
      <c r="B873" s="1">
        <v>870</v>
      </c>
      <c r="C873" s="2">
        <v>20240634007</v>
      </c>
      <c r="D873" s="2">
        <v>0</v>
      </c>
      <c r="E873" s="2">
        <v>842190000</v>
      </c>
      <c r="F873" s="2">
        <v>0.87744999999999995</v>
      </c>
      <c r="G873" s="2">
        <v>1.57</v>
      </c>
      <c r="H873" s="2">
        <v>51664582</v>
      </c>
      <c r="I873" s="2">
        <v>680357659</v>
      </c>
      <c r="J873" s="2">
        <v>0</v>
      </c>
      <c r="K873" s="2">
        <v>8.0199999999999994E-2</v>
      </c>
      <c r="L873" s="2" t="s">
        <v>22</v>
      </c>
      <c r="M873" s="2">
        <v>1640</v>
      </c>
      <c r="N873" s="2">
        <v>0.90154117</v>
      </c>
      <c r="O873" s="2">
        <v>0.90129999999999999</v>
      </c>
      <c r="P873" s="2">
        <v>2.5922649999999998E-2</v>
      </c>
      <c r="Q873" s="2">
        <v>857848475</v>
      </c>
      <c r="R873" s="2">
        <v>759050639</v>
      </c>
      <c r="S873" s="2">
        <v>759268957</v>
      </c>
      <c r="T873" s="2">
        <v>0.88523094000000002</v>
      </c>
      <c r="U873" s="2">
        <v>0.88385891000000005</v>
      </c>
      <c r="V873" s="2">
        <v>6.5657859999999998E-2</v>
      </c>
      <c r="W873" s="2">
        <f t="shared" si="105"/>
        <v>0</v>
      </c>
      <c r="X873" s="2">
        <f t="shared" si="106"/>
        <v>0</v>
      </c>
      <c r="Y873" s="2">
        <f t="shared" si="107"/>
        <v>0</v>
      </c>
      <c r="Z873" s="2">
        <f t="shared" si="108"/>
        <v>0</v>
      </c>
      <c r="AA873" s="5" t="str">
        <f t="shared" si="112"/>
        <v/>
      </c>
      <c r="AB873" s="7">
        <f t="shared" si="109"/>
        <v>0.98393094000000003</v>
      </c>
      <c r="AC873" s="7">
        <f t="shared" si="110"/>
        <v>0.98255891000000006</v>
      </c>
      <c r="AD873" s="7">
        <f t="shared" si="111"/>
        <v>0.99975882999999999</v>
      </c>
    </row>
    <row r="874" spans="2:30" x14ac:dyDescent="0.2">
      <c r="B874" s="1">
        <v>871</v>
      </c>
      <c r="C874" s="2">
        <v>20240116355</v>
      </c>
      <c r="D874" s="2">
        <v>0</v>
      </c>
      <c r="E874" s="2">
        <v>228454000</v>
      </c>
      <c r="F874" s="2">
        <v>0.87744999999999995</v>
      </c>
      <c r="G874" s="2">
        <v>2.99</v>
      </c>
      <c r="H874" s="2">
        <v>13218164</v>
      </c>
      <c r="I874" s="2">
        <v>200055622</v>
      </c>
      <c r="J874" s="2">
        <v>1.1999999999999999E-3</v>
      </c>
      <c r="K874" s="2">
        <v>4.9599999999999998E-2</v>
      </c>
      <c r="L874" s="2" t="s">
        <v>729</v>
      </c>
      <c r="M874" s="2">
        <v>45193.590872139997</v>
      </c>
      <c r="N874" s="2">
        <v>0.88956318999999995</v>
      </c>
      <c r="O874" s="2">
        <v>0.88949999999999996</v>
      </c>
      <c r="P874" s="2">
        <v>5.5989400000000002E-3</v>
      </c>
      <c r="Q874" s="2">
        <v>229747100</v>
      </c>
      <c r="R874" s="2">
        <v>203211479</v>
      </c>
      <c r="S874" s="2">
        <v>203224270</v>
      </c>
      <c r="T874" s="2">
        <v>0.88468754999999999</v>
      </c>
      <c r="U874" s="2">
        <v>0.88428377999999996</v>
      </c>
      <c r="V874" s="2">
        <v>6.5657859999999998E-2</v>
      </c>
      <c r="W874" s="2">
        <f t="shared" si="105"/>
        <v>0</v>
      </c>
      <c r="X874" s="2">
        <f t="shared" si="106"/>
        <v>0</v>
      </c>
      <c r="Y874" s="2">
        <f t="shared" si="107"/>
        <v>0</v>
      </c>
      <c r="Z874" s="2">
        <f t="shared" si="108"/>
        <v>0</v>
      </c>
      <c r="AA874" s="5" t="str">
        <f t="shared" si="112"/>
        <v/>
      </c>
      <c r="AB874" s="7">
        <f t="shared" si="109"/>
        <v>0.99518755000000003</v>
      </c>
      <c r="AC874" s="7">
        <f t="shared" si="110"/>
        <v>0.99478378000000001</v>
      </c>
      <c r="AD874" s="7">
        <f t="shared" si="111"/>
        <v>0.99993681000000001</v>
      </c>
    </row>
    <row r="875" spans="2:30" x14ac:dyDescent="0.2">
      <c r="B875" s="1">
        <v>872</v>
      </c>
      <c r="C875" s="2">
        <v>20240718369</v>
      </c>
      <c r="D875" s="2">
        <v>0</v>
      </c>
      <c r="E875" s="2">
        <v>50000000</v>
      </c>
      <c r="F875" s="2">
        <v>0.87744999999999995</v>
      </c>
      <c r="G875" s="2">
        <v>7.0000000000000007E-2</v>
      </c>
      <c r="H875" s="2">
        <v>1001099</v>
      </c>
      <c r="I875" s="2">
        <v>0</v>
      </c>
      <c r="J875" s="2">
        <v>4.99E-2</v>
      </c>
      <c r="K875" s="2">
        <v>4.4699999999999997E-2</v>
      </c>
      <c r="L875" s="2" t="s">
        <v>730</v>
      </c>
      <c r="M875" s="2">
        <v>49845.004342729997</v>
      </c>
      <c r="N875" s="2">
        <v>0.87535200000000002</v>
      </c>
      <c r="O875" s="2">
        <v>0.87339999999999995</v>
      </c>
      <c r="P875" s="2">
        <v>0.193046</v>
      </c>
      <c r="Q875" s="2">
        <v>49630625</v>
      </c>
      <c r="R875" s="2">
        <v>43671077</v>
      </c>
      <c r="S875" s="2">
        <v>43767600</v>
      </c>
      <c r="T875" s="2">
        <v>0.88326148000000004</v>
      </c>
      <c r="U875" s="2">
        <v>0.87931999999999999</v>
      </c>
      <c r="V875" s="2">
        <v>0.79334389000000005</v>
      </c>
      <c r="W875" s="2">
        <f t="shared" si="105"/>
        <v>0</v>
      </c>
      <c r="X875" s="2">
        <f t="shared" si="106"/>
        <v>0</v>
      </c>
      <c r="Y875" s="2">
        <f t="shared" si="107"/>
        <v>0</v>
      </c>
      <c r="Z875" s="2">
        <f t="shared" si="108"/>
        <v>0</v>
      </c>
      <c r="AA875" s="5" t="str">
        <f t="shared" si="112"/>
        <v/>
      </c>
      <c r="AB875" s="7">
        <f t="shared" si="109"/>
        <v>0.99013851999999991</v>
      </c>
      <c r="AC875" s="7">
        <f t="shared" si="110"/>
        <v>0.99407999999999996</v>
      </c>
      <c r="AD875" s="7">
        <f t="shared" si="111"/>
        <v>0.99804799999999994</v>
      </c>
    </row>
    <row r="876" spans="2:30" x14ac:dyDescent="0.2">
      <c r="B876" s="1">
        <v>873</v>
      </c>
      <c r="C876" s="2">
        <v>20241009543</v>
      </c>
      <c r="D876" s="2">
        <v>0</v>
      </c>
      <c r="E876" s="2">
        <v>89728970</v>
      </c>
      <c r="F876" s="2">
        <v>0.87744999999999995</v>
      </c>
      <c r="G876" s="2">
        <v>0.05</v>
      </c>
      <c r="H876" s="2">
        <v>4924129</v>
      </c>
      <c r="I876" s="2">
        <v>0</v>
      </c>
      <c r="J876" s="2">
        <v>0.05</v>
      </c>
      <c r="K876" s="2">
        <v>9.11E-2</v>
      </c>
      <c r="L876" s="2" t="s">
        <v>731</v>
      </c>
      <c r="M876" s="2">
        <v>39971.487403179999</v>
      </c>
      <c r="N876" s="2">
        <v>0.88613900000000001</v>
      </c>
      <c r="O876" s="2">
        <v>0.88390000000000002</v>
      </c>
      <c r="P876" s="2">
        <v>0.21956787999999999</v>
      </c>
      <c r="Q876" s="2">
        <v>89705250</v>
      </c>
      <c r="R876" s="2">
        <v>79315324</v>
      </c>
      <c r="S876" s="2">
        <v>79512340</v>
      </c>
      <c r="T876" s="2">
        <v>0.88565815999999997</v>
      </c>
      <c r="U876" s="2">
        <v>0.88319857000000002</v>
      </c>
      <c r="V876" s="2">
        <v>0.26302066000000002</v>
      </c>
      <c r="W876" s="2">
        <f t="shared" si="105"/>
        <v>1</v>
      </c>
      <c r="X876" s="2">
        <f t="shared" si="106"/>
        <v>0</v>
      </c>
      <c r="Y876" s="2">
        <f t="shared" si="107"/>
        <v>0</v>
      </c>
      <c r="Z876" s="2">
        <f t="shared" si="108"/>
        <v>0</v>
      </c>
      <c r="AA876" s="5" t="str">
        <f t="shared" si="112"/>
        <v>Y</v>
      </c>
      <c r="AB876" s="7">
        <f t="shared" si="109"/>
        <v>0.99824184000000005</v>
      </c>
      <c r="AC876" s="7">
        <f t="shared" si="110"/>
        <v>0.99929857</v>
      </c>
      <c r="AD876" s="7">
        <f t="shared" si="111"/>
        <v>0.99776100000000001</v>
      </c>
    </row>
    <row r="877" spans="2:30" x14ac:dyDescent="0.2">
      <c r="B877" s="1">
        <v>874</v>
      </c>
      <c r="C877" s="2">
        <v>20241006367</v>
      </c>
      <c r="D877" s="2">
        <v>0</v>
      </c>
      <c r="E877" s="2">
        <v>110801000</v>
      </c>
      <c r="F877" s="2">
        <v>0.87744999999999995</v>
      </c>
      <c r="G877" s="2">
        <v>0.96</v>
      </c>
      <c r="H877" s="2">
        <v>5929900</v>
      </c>
      <c r="I877" s="2">
        <v>0</v>
      </c>
      <c r="J877" s="2">
        <v>9.9900000000000003E-2</v>
      </c>
      <c r="K877" s="2">
        <v>8.3699999999999997E-2</v>
      </c>
      <c r="L877" s="2" t="s">
        <v>732</v>
      </c>
      <c r="M877" s="2">
        <v>45307.872431240001</v>
      </c>
      <c r="N877" s="2">
        <v>0.87648848000000001</v>
      </c>
      <c r="O877" s="2">
        <v>0.87629999999999997</v>
      </c>
      <c r="P877" s="2">
        <v>2.120468E-2</v>
      </c>
      <c r="Q877" s="2">
        <v>109824600</v>
      </c>
      <c r="R877" s="2">
        <v>97092305</v>
      </c>
      <c r="S877" s="2">
        <v>97115800</v>
      </c>
      <c r="T877" s="2">
        <v>0.88371330000000003</v>
      </c>
      <c r="U877" s="2">
        <v>0.88294600000000001</v>
      </c>
      <c r="V877" s="2">
        <v>0.24234565999999999</v>
      </c>
      <c r="W877" s="2">
        <f t="shared" si="105"/>
        <v>0</v>
      </c>
      <c r="X877" s="2">
        <f t="shared" si="106"/>
        <v>0</v>
      </c>
      <c r="Y877" s="2">
        <f t="shared" si="107"/>
        <v>0</v>
      </c>
      <c r="Z877" s="2">
        <f t="shared" si="108"/>
        <v>0</v>
      </c>
      <c r="AA877" s="5" t="str">
        <f t="shared" si="112"/>
        <v/>
      </c>
      <c r="AB877" s="7">
        <f t="shared" si="109"/>
        <v>0.99258669999999993</v>
      </c>
      <c r="AC877" s="7">
        <f t="shared" si="110"/>
        <v>0.99335399999999996</v>
      </c>
      <c r="AD877" s="7">
        <f t="shared" si="111"/>
        <v>0.99981151999999995</v>
      </c>
    </row>
    <row r="878" spans="2:30" x14ac:dyDescent="0.2">
      <c r="B878" s="1">
        <v>875</v>
      </c>
      <c r="C878" s="2">
        <v>20240439919</v>
      </c>
      <c r="D878" s="2">
        <v>0</v>
      </c>
      <c r="E878" s="2">
        <v>52000000</v>
      </c>
      <c r="F878" s="2">
        <v>0.87744999999999995</v>
      </c>
      <c r="G878" s="2">
        <v>0.94</v>
      </c>
      <c r="H878" s="2">
        <v>1629133</v>
      </c>
      <c r="I878" s="2">
        <v>0</v>
      </c>
      <c r="J878" s="2">
        <v>4.99E-2</v>
      </c>
      <c r="K878" s="2">
        <v>3.9100000000000003E-2</v>
      </c>
      <c r="L878" s="2" t="s">
        <v>733</v>
      </c>
      <c r="M878" s="2">
        <v>37317.658836299997</v>
      </c>
      <c r="N878" s="2">
        <v>0.87428846000000005</v>
      </c>
      <c r="O878" s="2">
        <v>0.87350000000000005</v>
      </c>
      <c r="P878" s="2">
        <v>8.1171149999999997E-2</v>
      </c>
      <c r="Q878" s="2">
        <v>51537000</v>
      </c>
      <c r="R878" s="2">
        <v>45420791</v>
      </c>
      <c r="S878" s="2">
        <v>45463000</v>
      </c>
      <c r="T878" s="2">
        <v>0.88130436000000001</v>
      </c>
      <c r="U878" s="2">
        <v>0.88080026</v>
      </c>
      <c r="V878" s="2">
        <v>6.5657859999999998E-2</v>
      </c>
      <c r="W878" s="2">
        <f t="shared" si="105"/>
        <v>0</v>
      </c>
      <c r="X878" s="2">
        <f t="shared" si="106"/>
        <v>0</v>
      </c>
      <c r="Y878" s="2">
        <f t="shared" si="107"/>
        <v>0</v>
      </c>
      <c r="Z878" s="2">
        <f t="shared" si="108"/>
        <v>0</v>
      </c>
      <c r="AA878" s="5" t="str">
        <f t="shared" si="112"/>
        <v/>
      </c>
      <c r="AB878" s="7">
        <f t="shared" si="109"/>
        <v>0.99219564000000005</v>
      </c>
      <c r="AC878" s="7">
        <f t="shared" si="110"/>
        <v>0.99269974000000005</v>
      </c>
      <c r="AD878" s="7">
        <f t="shared" si="111"/>
        <v>0.99921154000000001</v>
      </c>
    </row>
    <row r="879" spans="2:30" x14ac:dyDescent="0.2">
      <c r="B879" s="1">
        <v>876</v>
      </c>
      <c r="C879" s="2">
        <v>20241208819</v>
      </c>
      <c r="D879" s="2">
        <v>0</v>
      </c>
      <c r="E879" s="2">
        <v>74420000</v>
      </c>
      <c r="F879" s="2">
        <v>0.87744999999999995</v>
      </c>
      <c r="G879" s="2">
        <v>0.78</v>
      </c>
      <c r="H879" s="2">
        <v>3739674</v>
      </c>
      <c r="I879" s="2">
        <v>0</v>
      </c>
      <c r="J879" s="2">
        <v>4.99E-2</v>
      </c>
      <c r="K879" s="2">
        <v>4.6199999999999998E-2</v>
      </c>
      <c r="L879" s="2" t="s">
        <v>734</v>
      </c>
      <c r="M879" s="2">
        <v>47052.882680930001</v>
      </c>
      <c r="N879" s="2">
        <v>0.87243349000000003</v>
      </c>
      <c r="O879" s="2">
        <v>0.87150000000000005</v>
      </c>
      <c r="P879" s="2">
        <v>9.7742540000000003E-2</v>
      </c>
      <c r="Q879" s="2">
        <v>73389325</v>
      </c>
      <c r="R879" s="2">
        <v>64853760</v>
      </c>
      <c r="S879" s="2">
        <v>64926500</v>
      </c>
      <c r="T879" s="2">
        <v>0.88351142000000005</v>
      </c>
      <c r="U879" s="2">
        <v>0.88314093000000005</v>
      </c>
      <c r="V879" s="2">
        <v>6.5657859999999998E-2</v>
      </c>
      <c r="W879" s="2">
        <f t="shared" si="105"/>
        <v>0</v>
      </c>
      <c r="X879" s="2">
        <f t="shared" si="106"/>
        <v>0</v>
      </c>
      <c r="Y879" s="2">
        <f t="shared" si="107"/>
        <v>0</v>
      </c>
      <c r="Z879" s="2">
        <f t="shared" si="108"/>
        <v>0</v>
      </c>
      <c r="AA879" s="5" t="str">
        <f t="shared" si="112"/>
        <v/>
      </c>
      <c r="AB879" s="7">
        <f t="shared" si="109"/>
        <v>0.98798858000000001</v>
      </c>
      <c r="AC879" s="7">
        <f t="shared" si="110"/>
        <v>0.98835907000000001</v>
      </c>
      <c r="AD879" s="7">
        <f t="shared" si="111"/>
        <v>0.99906651000000002</v>
      </c>
    </row>
    <row r="880" spans="2:30" x14ac:dyDescent="0.2">
      <c r="B880" s="1">
        <v>877</v>
      </c>
      <c r="C880" s="2">
        <v>20240333293</v>
      </c>
      <c r="D880" s="2">
        <v>0</v>
      </c>
      <c r="E880" s="2">
        <v>115660000</v>
      </c>
      <c r="F880" s="2">
        <v>0.87744999999999995</v>
      </c>
      <c r="G880" s="2">
        <v>0.13</v>
      </c>
      <c r="H880" s="2">
        <v>6932267</v>
      </c>
      <c r="I880" s="2">
        <v>0</v>
      </c>
      <c r="J880" s="2">
        <v>0.05</v>
      </c>
      <c r="K880" s="2">
        <v>4.58E-2</v>
      </c>
      <c r="L880" s="2" t="s">
        <v>735</v>
      </c>
      <c r="M880" s="2">
        <v>55042.544590099998</v>
      </c>
      <c r="N880" s="2">
        <v>0.89481237999999996</v>
      </c>
      <c r="O880" s="2">
        <v>0.89070000000000005</v>
      </c>
      <c r="P880" s="2">
        <v>0.40962995000000002</v>
      </c>
      <c r="Q880" s="2">
        <v>116440450</v>
      </c>
      <c r="R880" s="2">
        <v>103020222</v>
      </c>
      <c r="S880" s="2">
        <v>103494000</v>
      </c>
      <c r="T880" s="2">
        <v>0.88621629000000002</v>
      </c>
      <c r="U880" s="2">
        <v>0.88419318999999996</v>
      </c>
      <c r="V880" s="2">
        <v>0.29933891000000001</v>
      </c>
      <c r="W880" s="2">
        <f t="shared" si="105"/>
        <v>0</v>
      </c>
      <c r="X880" s="2">
        <f t="shared" si="106"/>
        <v>0</v>
      </c>
      <c r="Y880" s="2">
        <f t="shared" si="107"/>
        <v>0</v>
      </c>
      <c r="Z880" s="2">
        <f t="shared" si="108"/>
        <v>0</v>
      </c>
      <c r="AA880" s="5" t="str">
        <f t="shared" si="112"/>
        <v/>
      </c>
      <c r="AB880" s="7">
        <f t="shared" si="109"/>
        <v>0.99551628999999997</v>
      </c>
      <c r="AC880" s="7">
        <f t="shared" si="110"/>
        <v>0.99349318999999991</v>
      </c>
      <c r="AD880" s="7">
        <f t="shared" si="111"/>
        <v>0.99588762000000008</v>
      </c>
    </row>
    <row r="881" spans="2:30" x14ac:dyDescent="0.2">
      <c r="B881" s="1">
        <v>878</v>
      </c>
      <c r="C881" s="2">
        <v>20240106481</v>
      </c>
      <c r="D881" s="2">
        <v>0</v>
      </c>
      <c r="E881" s="2">
        <v>110000000</v>
      </c>
      <c r="F881" s="2">
        <v>0.87744999999999995</v>
      </c>
      <c r="G881" s="2">
        <v>0.51</v>
      </c>
      <c r="H881" s="2">
        <v>7168901</v>
      </c>
      <c r="I881" s="2">
        <v>0</v>
      </c>
      <c r="J881" s="2">
        <v>4.0000000000000002E-4</v>
      </c>
      <c r="K881" s="2">
        <v>4.5999999999999999E-2</v>
      </c>
      <c r="L881" s="2" t="s">
        <v>736</v>
      </c>
      <c r="M881" s="2">
        <v>39537.211830439999</v>
      </c>
      <c r="N881" s="2">
        <v>0.88826570999999999</v>
      </c>
      <c r="O881" s="2">
        <v>0.88770000000000004</v>
      </c>
      <c r="P881" s="2">
        <v>5.4752729999999999E-2</v>
      </c>
      <c r="Q881" s="2">
        <v>110286000</v>
      </c>
      <c r="R881" s="2">
        <v>97649000</v>
      </c>
      <c r="S881" s="2">
        <v>97709228</v>
      </c>
      <c r="T881" s="2">
        <v>0.88460154999999996</v>
      </c>
      <c r="U881" s="2">
        <v>0.88464556000000005</v>
      </c>
      <c r="V881" s="2">
        <v>6.5657859999999998E-2</v>
      </c>
      <c r="W881" s="2">
        <f t="shared" si="105"/>
        <v>0</v>
      </c>
      <c r="X881" s="2">
        <f t="shared" si="106"/>
        <v>0</v>
      </c>
      <c r="Y881" s="2">
        <f t="shared" si="107"/>
        <v>0</v>
      </c>
      <c r="Z881" s="2">
        <f t="shared" si="108"/>
        <v>0</v>
      </c>
      <c r="AA881" s="5" t="str">
        <f t="shared" si="112"/>
        <v/>
      </c>
      <c r="AB881" s="7">
        <f t="shared" si="109"/>
        <v>0.99690154999999991</v>
      </c>
      <c r="AC881" s="7">
        <f t="shared" si="110"/>
        <v>0.99694556000000001</v>
      </c>
      <c r="AD881" s="7">
        <f t="shared" si="111"/>
        <v>0.99943429000000006</v>
      </c>
    </row>
    <row r="882" spans="2:30" x14ac:dyDescent="0.2">
      <c r="B882" s="1">
        <v>879</v>
      </c>
      <c r="C882" s="2">
        <v>20240341416</v>
      </c>
      <c r="D882" s="2">
        <v>0</v>
      </c>
      <c r="E882" s="2">
        <v>42300000</v>
      </c>
      <c r="F882" s="2">
        <v>0.87744999999999995</v>
      </c>
      <c r="G882" s="2">
        <v>0.99</v>
      </c>
      <c r="H882" s="2">
        <v>822762</v>
      </c>
      <c r="I882" s="2">
        <v>0</v>
      </c>
      <c r="J882" s="2">
        <v>6.2E-2</v>
      </c>
      <c r="K882" s="2">
        <v>0</v>
      </c>
      <c r="L882" s="2" t="s">
        <v>737</v>
      </c>
      <c r="M882" s="2">
        <v>46488.942229300003</v>
      </c>
      <c r="N882" s="2">
        <v>0.87964326000000004</v>
      </c>
      <c r="O882" s="2">
        <v>0.87960000000000005</v>
      </c>
      <c r="P882" s="2">
        <v>3.6737599999999999E-3</v>
      </c>
      <c r="Q882" s="2">
        <v>42289050</v>
      </c>
      <c r="R882" s="2">
        <v>37207356</v>
      </c>
      <c r="S882" s="2">
        <v>37208910</v>
      </c>
      <c r="T882" s="2">
        <v>0.88049111000000002</v>
      </c>
      <c r="U882" s="2">
        <v>0.87870214999999996</v>
      </c>
      <c r="V882" s="2">
        <v>6.5657859999999998E-2</v>
      </c>
      <c r="W882" s="2">
        <f t="shared" si="105"/>
        <v>0</v>
      </c>
      <c r="X882" s="2">
        <f t="shared" si="106"/>
        <v>0</v>
      </c>
      <c r="Y882" s="2">
        <f t="shared" si="107"/>
        <v>0</v>
      </c>
      <c r="Z882" s="2">
        <f t="shared" si="108"/>
        <v>0</v>
      </c>
      <c r="AA882" s="5" t="str">
        <f t="shared" si="112"/>
        <v/>
      </c>
      <c r="AB882" s="7">
        <f t="shared" si="109"/>
        <v>0.99910889000000003</v>
      </c>
      <c r="AC882" s="7">
        <f t="shared" si="110"/>
        <v>0.99910214999999991</v>
      </c>
      <c r="AD882" s="7">
        <f t="shared" si="111"/>
        <v>0.99995674000000001</v>
      </c>
    </row>
    <row r="883" spans="2:30" x14ac:dyDescent="0.2">
      <c r="B883" s="1">
        <v>880</v>
      </c>
      <c r="C883" s="2">
        <v>20240824151</v>
      </c>
      <c r="D883" s="2">
        <v>1</v>
      </c>
      <c r="E883" s="2">
        <v>38100000</v>
      </c>
      <c r="F883" s="2">
        <v>0.87744999999999995</v>
      </c>
      <c r="G883" s="2">
        <v>7.78</v>
      </c>
      <c r="H883" s="2">
        <v>1504942</v>
      </c>
      <c r="I883" s="2">
        <v>0</v>
      </c>
      <c r="J883" s="2">
        <v>4.99E-2</v>
      </c>
      <c r="K883" s="2">
        <v>6.4699999999999994E-2</v>
      </c>
      <c r="L883" s="2" t="s">
        <v>738</v>
      </c>
      <c r="M883" s="2">
        <v>45578.755625409998</v>
      </c>
      <c r="N883" s="2">
        <v>0.88809590999999999</v>
      </c>
      <c r="O883" s="2">
        <v>0.88800000000000001</v>
      </c>
      <c r="P883" s="2">
        <v>6.3779500000000003E-3</v>
      </c>
      <c r="Q883" s="2">
        <v>38349300</v>
      </c>
      <c r="R883" s="2">
        <v>33834024</v>
      </c>
      <c r="S883" s="2">
        <v>33836454</v>
      </c>
      <c r="T883" s="2">
        <v>0.88070313</v>
      </c>
      <c r="U883" s="2">
        <v>0.88459441000000005</v>
      </c>
      <c r="V883" s="2">
        <v>6.5657859999999998E-2</v>
      </c>
      <c r="W883" s="2">
        <f t="shared" si="105"/>
        <v>0</v>
      </c>
      <c r="X883" s="2">
        <f t="shared" si="106"/>
        <v>0</v>
      </c>
      <c r="Y883" s="2">
        <f t="shared" si="107"/>
        <v>0</v>
      </c>
      <c r="Z883" s="2">
        <f t="shared" si="108"/>
        <v>0</v>
      </c>
      <c r="AA883" s="5" t="str">
        <f t="shared" si="112"/>
        <v/>
      </c>
      <c r="AB883" s="7">
        <f t="shared" si="109"/>
        <v>0.99270312999999999</v>
      </c>
      <c r="AC883" s="7">
        <f t="shared" si="110"/>
        <v>0.99659441000000004</v>
      </c>
      <c r="AD883" s="7">
        <f t="shared" si="111"/>
        <v>0.99990409000000002</v>
      </c>
    </row>
    <row r="884" spans="2:30" x14ac:dyDescent="0.2">
      <c r="B884" s="1">
        <v>881</v>
      </c>
      <c r="C884" s="2">
        <v>20240909900</v>
      </c>
      <c r="D884" s="2">
        <v>0</v>
      </c>
      <c r="E884" s="2">
        <v>82170000</v>
      </c>
      <c r="F884" s="2">
        <v>0.87744999999999995</v>
      </c>
      <c r="G884" s="2">
        <v>1.3</v>
      </c>
      <c r="H884" s="2">
        <v>3837669</v>
      </c>
      <c r="I884" s="2">
        <v>0</v>
      </c>
      <c r="J884" s="2">
        <v>6.2E-2</v>
      </c>
      <c r="K884" s="2">
        <v>9.0200000000000002E-2</v>
      </c>
      <c r="L884" s="2" t="s">
        <v>739</v>
      </c>
      <c r="M884" s="2">
        <v>48001.158114489997</v>
      </c>
      <c r="N884" s="2">
        <v>0.88080795999999995</v>
      </c>
      <c r="O884" s="2">
        <v>0.88060000000000005</v>
      </c>
      <c r="P884" s="2">
        <v>2.2257510000000001E-2</v>
      </c>
      <c r="Q884" s="2">
        <v>81927625</v>
      </c>
      <c r="R884" s="2">
        <v>72357701</v>
      </c>
      <c r="S884" s="2">
        <v>72375990</v>
      </c>
      <c r="T884" s="2">
        <v>0.88279328999999995</v>
      </c>
      <c r="U884" s="2">
        <v>0.88283436000000004</v>
      </c>
      <c r="V884" s="2">
        <v>6.6676399999999997E-2</v>
      </c>
      <c r="W884" s="2">
        <f t="shared" si="105"/>
        <v>0</v>
      </c>
      <c r="X884" s="2">
        <f t="shared" si="106"/>
        <v>0</v>
      </c>
      <c r="Y884" s="2">
        <f t="shared" si="107"/>
        <v>0</v>
      </c>
      <c r="Z884" s="2">
        <f t="shared" si="108"/>
        <v>0</v>
      </c>
      <c r="AA884" s="5" t="str">
        <f t="shared" si="112"/>
        <v/>
      </c>
      <c r="AB884" s="7">
        <f t="shared" si="109"/>
        <v>0.9978067100000001</v>
      </c>
      <c r="AC884" s="7">
        <f t="shared" si="110"/>
        <v>0.99776564000000001</v>
      </c>
      <c r="AD884" s="7">
        <f t="shared" si="111"/>
        <v>0.9997920400000001</v>
      </c>
    </row>
    <row r="885" spans="2:30" x14ac:dyDescent="0.2">
      <c r="B885" s="1">
        <v>882</v>
      </c>
      <c r="C885" s="2">
        <v>20240439736</v>
      </c>
      <c r="D885" s="2">
        <v>0</v>
      </c>
      <c r="E885" s="2">
        <v>46085000</v>
      </c>
      <c r="F885" s="2">
        <v>0.87744999999999995</v>
      </c>
      <c r="G885" s="2">
        <v>2.95</v>
      </c>
      <c r="H885" s="2">
        <v>0</v>
      </c>
      <c r="I885" s="2">
        <v>0</v>
      </c>
      <c r="J885" s="2">
        <v>4.99E-2</v>
      </c>
      <c r="K885" s="2">
        <v>1.2800000000000001E-2</v>
      </c>
      <c r="L885" s="2" t="s">
        <v>740</v>
      </c>
      <c r="M885" s="2">
        <v>27566.783606950001</v>
      </c>
      <c r="N885" s="2">
        <v>0.87732365999999995</v>
      </c>
      <c r="O885" s="2">
        <v>0.87729999999999997</v>
      </c>
      <c r="P885" s="2">
        <v>6.5487699999999998E-3</v>
      </c>
      <c r="Q885" s="2">
        <v>46074925</v>
      </c>
      <c r="R885" s="2">
        <v>40428443</v>
      </c>
      <c r="S885" s="2">
        <v>40431461</v>
      </c>
      <c r="T885" s="2">
        <v>0.87921948000000005</v>
      </c>
      <c r="U885" s="2">
        <v>0.87790968999999996</v>
      </c>
      <c r="V885" s="2">
        <v>6.5657859999999998E-2</v>
      </c>
      <c r="W885" s="2">
        <f t="shared" si="105"/>
        <v>0</v>
      </c>
      <c r="X885" s="2">
        <f t="shared" si="106"/>
        <v>0</v>
      </c>
      <c r="Y885" s="2">
        <f t="shared" si="107"/>
        <v>0</v>
      </c>
      <c r="Z885" s="2">
        <f t="shared" si="108"/>
        <v>0</v>
      </c>
      <c r="AA885" s="5" t="str">
        <f t="shared" si="112"/>
        <v/>
      </c>
      <c r="AB885" s="7">
        <f t="shared" si="109"/>
        <v>0.99808051999999992</v>
      </c>
      <c r="AC885" s="7">
        <f t="shared" si="110"/>
        <v>0.99939031</v>
      </c>
      <c r="AD885" s="7">
        <f t="shared" si="111"/>
        <v>0.99997634000000002</v>
      </c>
    </row>
    <row r="886" spans="2:30" x14ac:dyDescent="0.2">
      <c r="B886" s="1">
        <v>883</v>
      </c>
      <c r="C886" s="2">
        <v>20240714006</v>
      </c>
      <c r="D886" s="2">
        <v>0</v>
      </c>
      <c r="E886" s="2">
        <v>370480000</v>
      </c>
      <c r="F886" s="2">
        <v>0.87744999999999995</v>
      </c>
      <c r="G886" s="2">
        <v>8.31</v>
      </c>
      <c r="H886" s="2">
        <v>16082769</v>
      </c>
      <c r="I886" s="2">
        <v>312308569</v>
      </c>
      <c r="J886" s="2">
        <v>4.99E-2</v>
      </c>
      <c r="K886" s="2">
        <v>5.5300000000000002E-2</v>
      </c>
      <c r="L886" s="2" t="s">
        <v>741</v>
      </c>
      <c r="M886" s="2">
        <v>47877.219069860002</v>
      </c>
      <c r="N886" s="2">
        <v>0.89533872000000003</v>
      </c>
      <c r="O886" s="2">
        <v>0.89510000000000001</v>
      </c>
      <c r="P886" s="2">
        <v>1.944396E-2</v>
      </c>
      <c r="Q886" s="2">
        <v>375704725</v>
      </c>
      <c r="R886" s="2">
        <v>331633054</v>
      </c>
      <c r="S886" s="2">
        <v>331705090</v>
      </c>
      <c r="T886" s="2">
        <v>0.88206582</v>
      </c>
      <c r="U886" s="2">
        <v>0.88233556000000002</v>
      </c>
      <c r="V886" s="2">
        <v>6.5657859999999998E-2</v>
      </c>
      <c r="W886" s="2">
        <f t="shared" si="105"/>
        <v>0</v>
      </c>
      <c r="X886" s="2">
        <f t="shared" si="106"/>
        <v>0</v>
      </c>
      <c r="Y886" s="2">
        <f t="shared" si="107"/>
        <v>0</v>
      </c>
      <c r="Z886" s="2">
        <f t="shared" si="108"/>
        <v>0</v>
      </c>
      <c r="AA886" s="5" t="str">
        <f t="shared" si="112"/>
        <v/>
      </c>
      <c r="AB886" s="7">
        <f t="shared" si="109"/>
        <v>0.98696581999999999</v>
      </c>
      <c r="AC886" s="7">
        <f t="shared" si="110"/>
        <v>0.98723556000000001</v>
      </c>
      <c r="AD886" s="7">
        <f t="shared" si="111"/>
        <v>0.99976127999999997</v>
      </c>
    </row>
    <row r="887" spans="2:30" x14ac:dyDescent="0.2">
      <c r="B887" s="1">
        <v>884</v>
      </c>
      <c r="C887" s="2">
        <v>20240120992</v>
      </c>
      <c r="D887" s="2">
        <v>0</v>
      </c>
      <c r="E887" s="2">
        <v>80000000</v>
      </c>
      <c r="F887" s="2">
        <v>0.87744999999999995</v>
      </c>
      <c r="G887" s="2">
        <v>0.11</v>
      </c>
      <c r="H887" s="2">
        <v>4067541</v>
      </c>
      <c r="I887" s="2">
        <v>0</v>
      </c>
      <c r="J887" s="2">
        <v>1.2200000000000001E-2</v>
      </c>
      <c r="K887" s="2">
        <v>5.6899999999999999E-2</v>
      </c>
      <c r="L887" s="2" t="s">
        <v>742</v>
      </c>
      <c r="M887" s="2">
        <v>43345.304398289998</v>
      </c>
      <c r="N887" s="2">
        <v>0.87691249999999998</v>
      </c>
      <c r="O887" s="2">
        <v>0.87670000000000003</v>
      </c>
      <c r="P887" s="2">
        <v>2.0726250000000002E-2</v>
      </c>
      <c r="Q887" s="2">
        <v>79364000</v>
      </c>
      <c r="R887" s="2">
        <v>70136419</v>
      </c>
      <c r="S887" s="2">
        <v>70153000</v>
      </c>
      <c r="T887" s="2">
        <v>0.88635861999999999</v>
      </c>
      <c r="U887" s="2">
        <v>0.88286642000000004</v>
      </c>
      <c r="V887" s="2">
        <v>0.59649083999999997</v>
      </c>
      <c r="W887" s="2">
        <f t="shared" si="105"/>
        <v>0</v>
      </c>
      <c r="X887" s="2">
        <f t="shared" si="106"/>
        <v>0</v>
      </c>
      <c r="Y887" s="2">
        <f t="shared" si="107"/>
        <v>0</v>
      </c>
      <c r="Z887" s="2">
        <f t="shared" si="108"/>
        <v>0</v>
      </c>
      <c r="AA887" s="5" t="str">
        <f t="shared" si="112"/>
        <v/>
      </c>
      <c r="AB887" s="7">
        <f t="shared" si="109"/>
        <v>0.99034138000000005</v>
      </c>
      <c r="AC887" s="7">
        <f t="shared" si="110"/>
        <v>0.99383357999999999</v>
      </c>
      <c r="AD887" s="7">
        <f t="shared" si="111"/>
        <v>0.99978750000000005</v>
      </c>
    </row>
    <row r="888" spans="2:30" x14ac:dyDescent="0.2">
      <c r="B888" s="1">
        <v>885</v>
      </c>
      <c r="C888" s="2">
        <v>20240616426</v>
      </c>
      <c r="D888" s="2">
        <v>0</v>
      </c>
      <c r="E888" s="2">
        <v>145629000</v>
      </c>
      <c r="F888" s="2">
        <v>0.87744999999999995</v>
      </c>
      <c r="G888" s="2">
        <v>0.57999999999999996</v>
      </c>
      <c r="H888" s="2">
        <v>7507273</v>
      </c>
      <c r="I888" s="2">
        <v>0</v>
      </c>
      <c r="J888" s="2">
        <v>0</v>
      </c>
      <c r="K888" s="2">
        <v>7.7499999999999999E-2</v>
      </c>
      <c r="L888" s="2" t="s">
        <v>22</v>
      </c>
      <c r="M888" s="2">
        <v>1640</v>
      </c>
      <c r="N888" s="2">
        <v>0.88013993999999995</v>
      </c>
      <c r="O888" s="2">
        <v>0.87960000000000005</v>
      </c>
      <c r="P888" s="2">
        <v>5.0482390000000002E-2</v>
      </c>
      <c r="Q888" s="2">
        <v>144943150</v>
      </c>
      <c r="R888" s="2">
        <v>128100383</v>
      </c>
      <c r="S888" s="2">
        <v>128173900</v>
      </c>
      <c r="T888" s="2">
        <v>0.88367700999999999</v>
      </c>
      <c r="U888" s="2">
        <v>0.88295133999999997</v>
      </c>
      <c r="V888" s="2">
        <v>7.5184139999999997E-2</v>
      </c>
      <c r="W888" s="2">
        <f t="shared" si="105"/>
        <v>0</v>
      </c>
      <c r="X888" s="2">
        <f t="shared" si="106"/>
        <v>0</v>
      </c>
      <c r="Y888" s="2">
        <f t="shared" si="107"/>
        <v>0</v>
      </c>
      <c r="Z888" s="2">
        <f t="shared" si="108"/>
        <v>0</v>
      </c>
      <c r="AA888" s="5" t="str">
        <f t="shared" si="112"/>
        <v/>
      </c>
      <c r="AB888" s="7">
        <f t="shared" si="109"/>
        <v>0.99592299000000006</v>
      </c>
      <c r="AC888" s="7">
        <f t="shared" si="110"/>
        <v>0.99664866000000008</v>
      </c>
      <c r="AD888" s="7">
        <f t="shared" si="111"/>
        <v>0.99946006000000009</v>
      </c>
    </row>
    <row r="889" spans="2:30" x14ac:dyDescent="0.2">
      <c r="B889" s="1">
        <v>886</v>
      </c>
      <c r="C889" s="2">
        <v>20241210172</v>
      </c>
      <c r="D889" s="2">
        <v>0</v>
      </c>
      <c r="E889" s="2">
        <v>232000000</v>
      </c>
      <c r="F889" s="2">
        <v>0.87744999999999995</v>
      </c>
      <c r="G889" s="2">
        <v>0.47</v>
      </c>
      <c r="H889" s="2">
        <v>31369000</v>
      </c>
      <c r="I889" s="2">
        <v>196490002</v>
      </c>
      <c r="J889" s="2">
        <v>9.9900000000000003E-2</v>
      </c>
      <c r="K889" s="2">
        <v>1.61E-2</v>
      </c>
      <c r="L889" s="2" t="s">
        <v>743</v>
      </c>
      <c r="M889" s="2">
        <v>32844.807831999999</v>
      </c>
      <c r="N889" s="2">
        <v>0.89526172000000004</v>
      </c>
      <c r="O889" s="2">
        <v>0.8952</v>
      </c>
      <c r="P889" s="2">
        <v>6.3461200000000002E-3</v>
      </c>
      <c r="Q889" s="2">
        <v>232311500</v>
      </c>
      <c r="R889" s="2">
        <v>207685997</v>
      </c>
      <c r="S889" s="2">
        <v>207700720</v>
      </c>
      <c r="T889" s="2">
        <v>0.89290906999999997</v>
      </c>
      <c r="U889" s="2">
        <v>0.89085250999999999</v>
      </c>
      <c r="V889" s="2">
        <v>6.5657859999999998E-2</v>
      </c>
      <c r="W889" s="2">
        <f t="shared" si="105"/>
        <v>0</v>
      </c>
      <c r="X889" s="2">
        <f t="shared" si="106"/>
        <v>0</v>
      </c>
      <c r="Y889" s="2">
        <f t="shared" si="107"/>
        <v>0</v>
      </c>
      <c r="Z889" s="2">
        <f t="shared" si="108"/>
        <v>0</v>
      </c>
      <c r="AA889" s="5" t="str">
        <f t="shared" si="112"/>
        <v/>
      </c>
      <c r="AB889" s="7">
        <f t="shared" si="109"/>
        <v>0.99770906999999998</v>
      </c>
      <c r="AC889" s="7">
        <f t="shared" si="110"/>
        <v>0.99565250999999999</v>
      </c>
      <c r="AD889" s="7">
        <f t="shared" si="111"/>
        <v>0.99993827999999996</v>
      </c>
    </row>
    <row r="890" spans="2:30" x14ac:dyDescent="0.2">
      <c r="B890" s="1">
        <v>887</v>
      </c>
      <c r="C890" s="2">
        <v>20240726893</v>
      </c>
      <c r="D890" s="2">
        <v>0</v>
      </c>
      <c r="E890" s="2">
        <v>62889000</v>
      </c>
      <c r="F890" s="2">
        <v>0.87744999999999995</v>
      </c>
      <c r="G890" s="2">
        <v>0.22</v>
      </c>
      <c r="H890" s="2">
        <v>664312</v>
      </c>
      <c r="I890" s="2">
        <v>0</v>
      </c>
      <c r="J890" s="2">
        <v>1.4800000000000001E-2</v>
      </c>
      <c r="K890" s="2">
        <v>0</v>
      </c>
      <c r="L890" s="2" t="s">
        <v>744</v>
      </c>
      <c r="M890" s="2">
        <v>54199.384351269997</v>
      </c>
      <c r="N890" s="2">
        <v>0.88306381</v>
      </c>
      <c r="O890" s="2">
        <v>0.88200000000000001</v>
      </c>
      <c r="P890" s="2">
        <v>0.10572278</v>
      </c>
      <c r="Q890" s="2">
        <v>63122800</v>
      </c>
      <c r="R890" s="2">
        <v>55468512</v>
      </c>
      <c r="S890" s="2">
        <v>55535000</v>
      </c>
      <c r="T890" s="2">
        <v>0.88077148999999999</v>
      </c>
      <c r="U890" s="2">
        <v>0.87758928000000003</v>
      </c>
      <c r="V890" s="2">
        <v>0.29523335000000001</v>
      </c>
      <c r="W890" s="2">
        <f t="shared" si="105"/>
        <v>0</v>
      </c>
      <c r="X890" s="2">
        <f t="shared" si="106"/>
        <v>0</v>
      </c>
      <c r="Y890" s="2">
        <f t="shared" si="107"/>
        <v>0</v>
      </c>
      <c r="Z890" s="2">
        <f t="shared" si="108"/>
        <v>0</v>
      </c>
      <c r="AA890" s="5" t="str">
        <f t="shared" si="112"/>
        <v/>
      </c>
      <c r="AB890" s="7">
        <f t="shared" si="109"/>
        <v>0.99877148999999998</v>
      </c>
      <c r="AC890" s="7">
        <f t="shared" si="110"/>
        <v>0.99558928000000002</v>
      </c>
      <c r="AD890" s="7">
        <f t="shared" si="111"/>
        <v>0.99893619</v>
      </c>
    </row>
    <row r="891" spans="2:30" x14ac:dyDescent="0.2">
      <c r="B891" s="1">
        <v>888</v>
      </c>
      <c r="C891" s="2">
        <v>20241115292</v>
      </c>
      <c r="D891" s="2">
        <v>0</v>
      </c>
      <c r="E891" s="2">
        <v>300000000</v>
      </c>
      <c r="F891" s="2">
        <v>0.87744999999999995</v>
      </c>
      <c r="G891" s="2">
        <v>0.78</v>
      </c>
      <c r="H891" s="2">
        <v>21892889</v>
      </c>
      <c r="I891" s="2">
        <v>262446844</v>
      </c>
      <c r="J891" s="2">
        <v>4.99E-2</v>
      </c>
      <c r="K891" s="2">
        <v>6.3100000000000003E-2</v>
      </c>
      <c r="L891" s="2" t="s">
        <v>745</v>
      </c>
      <c r="M891" s="2">
        <v>32936.803700459997</v>
      </c>
      <c r="N891" s="2">
        <v>0.88716987000000003</v>
      </c>
      <c r="O891" s="2">
        <v>0.8871</v>
      </c>
      <c r="P891" s="2">
        <v>9.221E-3</v>
      </c>
      <c r="Q891" s="2">
        <v>300234000</v>
      </c>
      <c r="R891" s="2">
        <v>266123297</v>
      </c>
      <c r="S891" s="2">
        <v>266150960</v>
      </c>
      <c r="T891" s="2">
        <v>0.88814243000000004</v>
      </c>
      <c r="U891" s="2">
        <v>0.88565503999999995</v>
      </c>
      <c r="V891" s="2">
        <v>8.7618409999999994E-2</v>
      </c>
      <c r="W891" s="2">
        <f t="shared" si="105"/>
        <v>0</v>
      </c>
      <c r="X891" s="2">
        <f t="shared" si="106"/>
        <v>0</v>
      </c>
      <c r="Y891" s="2">
        <f t="shared" si="107"/>
        <v>0</v>
      </c>
      <c r="Z891" s="2">
        <f t="shared" si="108"/>
        <v>0</v>
      </c>
      <c r="AA891" s="5" t="str">
        <f t="shared" si="112"/>
        <v/>
      </c>
      <c r="AB891" s="7">
        <f t="shared" si="109"/>
        <v>0.99895756999999996</v>
      </c>
      <c r="AC891" s="7">
        <f t="shared" si="110"/>
        <v>0.99855503999999995</v>
      </c>
      <c r="AD891" s="7">
        <f t="shared" si="111"/>
        <v>0.99993012999999997</v>
      </c>
    </row>
    <row r="892" spans="2:30" x14ac:dyDescent="0.2">
      <c r="B892" s="1">
        <v>889</v>
      </c>
      <c r="C892" s="2">
        <v>20240349820</v>
      </c>
      <c r="D892" s="2">
        <v>0</v>
      </c>
      <c r="E892" s="2">
        <v>3772530000</v>
      </c>
      <c r="F892" s="2">
        <v>0.86745000000000005</v>
      </c>
      <c r="G892" s="2">
        <v>5.45</v>
      </c>
      <c r="H892" s="2">
        <v>412617353</v>
      </c>
      <c r="I892" s="2">
        <v>3066966899</v>
      </c>
      <c r="J892" s="2">
        <v>0</v>
      </c>
      <c r="K892" s="2">
        <v>6.4699999999999994E-2</v>
      </c>
      <c r="L892" s="2" t="s">
        <v>746</v>
      </c>
      <c r="M892" s="2">
        <v>49419.300494000003</v>
      </c>
      <c r="N892" s="2">
        <v>0.88701518999999995</v>
      </c>
      <c r="O892" s="2">
        <v>0.88700000000000001</v>
      </c>
      <c r="P892" s="2">
        <v>2.34031E-3</v>
      </c>
      <c r="Q892" s="2">
        <v>3794467325</v>
      </c>
      <c r="R892" s="2">
        <v>3346203111</v>
      </c>
      <c r="S892" s="2">
        <v>3346291400</v>
      </c>
      <c r="T892" s="2">
        <v>0.88143967999999995</v>
      </c>
      <c r="U892" s="2">
        <v>0.88005166999999995</v>
      </c>
      <c r="V892" s="2">
        <v>6.5657859999999998E-2</v>
      </c>
      <c r="W892" s="2">
        <f t="shared" si="105"/>
        <v>0</v>
      </c>
      <c r="X892" s="2">
        <f t="shared" si="106"/>
        <v>0</v>
      </c>
      <c r="Y892" s="2">
        <f t="shared" si="107"/>
        <v>0</v>
      </c>
      <c r="Z892" s="2">
        <f t="shared" si="108"/>
        <v>0</v>
      </c>
      <c r="AA892" s="5" t="str">
        <f t="shared" si="112"/>
        <v/>
      </c>
      <c r="AB892" s="7">
        <f t="shared" si="109"/>
        <v>0.99443967999999994</v>
      </c>
      <c r="AC892" s="7">
        <f t="shared" si="110"/>
        <v>0.99305166999999994</v>
      </c>
      <c r="AD892" s="7">
        <f t="shared" si="111"/>
        <v>0.99998481000000006</v>
      </c>
    </row>
    <row r="893" spans="2:30" x14ac:dyDescent="0.2">
      <c r="B893" s="1">
        <v>890</v>
      </c>
      <c r="C893" s="2">
        <v>20240822912</v>
      </c>
      <c r="D893" s="2">
        <v>0</v>
      </c>
      <c r="E893" s="2">
        <v>41756000</v>
      </c>
      <c r="F893" s="2">
        <v>0.87744999999999995</v>
      </c>
      <c r="G893" s="2">
        <v>0.53</v>
      </c>
      <c r="H893" s="2">
        <v>1796494</v>
      </c>
      <c r="I893" s="2">
        <v>0</v>
      </c>
      <c r="J893" s="2">
        <v>4.99E-2</v>
      </c>
      <c r="K893" s="2">
        <v>0.05</v>
      </c>
      <c r="L893" s="2" t="s">
        <v>747</v>
      </c>
      <c r="M893" s="2">
        <v>42826.881242149997</v>
      </c>
      <c r="N893" s="2">
        <v>0.89973871999999999</v>
      </c>
      <c r="O893" s="2">
        <v>0.89910000000000001</v>
      </c>
      <c r="P893" s="2">
        <v>6.3071180000000004E-2</v>
      </c>
      <c r="Q893" s="2">
        <v>42535750</v>
      </c>
      <c r="R893" s="2">
        <v>37543154</v>
      </c>
      <c r="S893" s="2">
        <v>37569490</v>
      </c>
      <c r="T893" s="2">
        <v>0.88247949999999997</v>
      </c>
      <c r="U893" s="2">
        <v>0.88201916000000002</v>
      </c>
      <c r="V893" s="2">
        <v>6.5657859999999998E-2</v>
      </c>
      <c r="W893" s="2">
        <f t="shared" si="105"/>
        <v>0</v>
      </c>
      <c r="X893" s="2">
        <f t="shared" si="106"/>
        <v>0</v>
      </c>
      <c r="Y893" s="2">
        <f t="shared" si="107"/>
        <v>0</v>
      </c>
      <c r="Z893" s="2">
        <f t="shared" si="108"/>
        <v>0</v>
      </c>
      <c r="AA893" s="5" t="str">
        <f t="shared" si="112"/>
        <v/>
      </c>
      <c r="AB893" s="7">
        <f t="shared" si="109"/>
        <v>0.98337949999999996</v>
      </c>
      <c r="AC893" s="7">
        <f t="shared" si="110"/>
        <v>0.98291916000000001</v>
      </c>
      <c r="AD893" s="7">
        <f t="shared" si="111"/>
        <v>0.99936128000000002</v>
      </c>
    </row>
    <row r="894" spans="2:30" x14ac:dyDescent="0.2">
      <c r="B894" s="1">
        <v>891</v>
      </c>
      <c r="C894" s="2">
        <v>20240405127</v>
      </c>
      <c r="D894" s="2">
        <v>0</v>
      </c>
      <c r="E894" s="2">
        <v>33131000</v>
      </c>
      <c r="F894" s="2">
        <v>0.87744999999999995</v>
      </c>
      <c r="G894" s="2">
        <v>1.04</v>
      </c>
      <c r="H894" s="2">
        <v>2221246</v>
      </c>
      <c r="I894" s="2">
        <v>0</v>
      </c>
      <c r="J894" s="2">
        <v>4.99E-2</v>
      </c>
      <c r="K894" s="2">
        <v>5.0900000000000001E-2</v>
      </c>
      <c r="L894" s="2" t="s">
        <v>748</v>
      </c>
      <c r="M894" s="2">
        <v>33068.046171679998</v>
      </c>
      <c r="N894" s="2">
        <v>0.89005765000000003</v>
      </c>
      <c r="O894" s="2">
        <v>0.88959999999999995</v>
      </c>
      <c r="P894" s="2">
        <v>4.9618179999999998E-2</v>
      </c>
      <c r="Q894" s="2">
        <v>33278075</v>
      </c>
      <c r="R894" s="2">
        <v>29472061</v>
      </c>
      <c r="S894" s="2">
        <v>29488500</v>
      </c>
      <c r="T894" s="2">
        <v>0.88458349999999997</v>
      </c>
      <c r="U894" s="2">
        <v>0.88495045999999999</v>
      </c>
      <c r="V894" s="2">
        <v>6.5657859999999998E-2</v>
      </c>
      <c r="W894" s="2">
        <f t="shared" si="105"/>
        <v>0</v>
      </c>
      <c r="X894" s="2">
        <f t="shared" si="106"/>
        <v>0</v>
      </c>
      <c r="Y894" s="2">
        <f t="shared" si="107"/>
        <v>0</v>
      </c>
      <c r="Z894" s="2">
        <f t="shared" si="108"/>
        <v>0</v>
      </c>
      <c r="AA894" s="5" t="str">
        <f t="shared" si="112"/>
        <v/>
      </c>
      <c r="AB894" s="7">
        <f t="shared" si="109"/>
        <v>0.99498350000000002</v>
      </c>
      <c r="AC894" s="7">
        <f t="shared" si="110"/>
        <v>0.99535046000000005</v>
      </c>
      <c r="AD894" s="7">
        <f t="shared" si="111"/>
        <v>0.99954234999999991</v>
      </c>
    </row>
    <row r="895" spans="2:30" x14ac:dyDescent="0.2">
      <c r="B895" s="1">
        <v>892</v>
      </c>
      <c r="C895" s="2">
        <v>20240715771</v>
      </c>
      <c r="D895" s="2">
        <v>0</v>
      </c>
      <c r="E895" s="2">
        <v>279576000</v>
      </c>
      <c r="F895" s="2">
        <v>0.87744999999999995</v>
      </c>
      <c r="G895" s="2">
        <v>5.0999999999999996</v>
      </c>
      <c r="H895" s="2">
        <v>14037930</v>
      </c>
      <c r="I895" s="2">
        <v>0</v>
      </c>
      <c r="J895" s="2">
        <v>1E-4</v>
      </c>
      <c r="K895" s="2">
        <v>3.3099999999999997E-2</v>
      </c>
      <c r="L895" s="2" t="s">
        <v>749</v>
      </c>
      <c r="M895" s="2">
        <v>30610.258193310001</v>
      </c>
      <c r="N895" s="2">
        <v>0.88420465000000004</v>
      </c>
      <c r="O895" s="2">
        <v>0.8841</v>
      </c>
      <c r="P895" s="2">
        <v>5.9214699999999999E-3</v>
      </c>
      <c r="Q895" s="2">
        <v>279748700</v>
      </c>
      <c r="R895" s="2">
        <v>247185845</v>
      </c>
      <c r="S895" s="2">
        <v>247202400</v>
      </c>
      <c r="T895" s="2">
        <v>0.88385654999999996</v>
      </c>
      <c r="U895" s="2">
        <v>0.88310999000000001</v>
      </c>
      <c r="V895" s="2">
        <v>6.5657859999999998E-2</v>
      </c>
      <c r="W895" s="2">
        <f t="shared" si="105"/>
        <v>0</v>
      </c>
      <c r="X895" s="2">
        <f t="shared" si="106"/>
        <v>0</v>
      </c>
      <c r="Y895" s="2">
        <f t="shared" si="107"/>
        <v>0</v>
      </c>
      <c r="Z895" s="2">
        <f t="shared" si="108"/>
        <v>0</v>
      </c>
      <c r="AA895" s="5" t="str">
        <f t="shared" si="112"/>
        <v/>
      </c>
      <c r="AB895" s="7">
        <f t="shared" si="109"/>
        <v>0.99975654999999997</v>
      </c>
      <c r="AC895" s="7">
        <f t="shared" si="110"/>
        <v>0.99900999000000001</v>
      </c>
      <c r="AD895" s="7">
        <f t="shared" si="111"/>
        <v>0.99989534999999996</v>
      </c>
    </row>
    <row r="896" spans="2:30" x14ac:dyDescent="0.2">
      <c r="B896" s="1">
        <v>893</v>
      </c>
      <c r="C896" s="2">
        <v>20240926357</v>
      </c>
      <c r="D896" s="2">
        <v>0</v>
      </c>
      <c r="E896" s="2">
        <v>98000000</v>
      </c>
      <c r="F896" s="2">
        <v>0.87744999999999995</v>
      </c>
      <c r="G896" s="2">
        <v>0.13</v>
      </c>
      <c r="H896" s="2">
        <v>3793882</v>
      </c>
      <c r="I896" s="2">
        <v>0</v>
      </c>
      <c r="J896" s="2">
        <v>0.05</v>
      </c>
      <c r="K896" s="2">
        <v>4.65E-2</v>
      </c>
      <c r="L896" s="2" t="s">
        <v>750</v>
      </c>
      <c r="M896" s="2">
        <v>49170.682387870002</v>
      </c>
      <c r="N896" s="2">
        <v>0.89319137000000004</v>
      </c>
      <c r="O896" s="2">
        <v>0.88939999999999997</v>
      </c>
      <c r="P896" s="2">
        <v>0.37753571000000002</v>
      </c>
      <c r="Q896" s="2">
        <v>98806575</v>
      </c>
      <c r="R896" s="2">
        <v>87162769</v>
      </c>
      <c r="S896" s="2">
        <v>87532754</v>
      </c>
      <c r="T896" s="2">
        <v>0.88437197999999995</v>
      </c>
      <c r="U896" s="2">
        <v>0.88162083000000002</v>
      </c>
      <c r="V896" s="2">
        <v>0.47388075000000002</v>
      </c>
      <c r="W896" s="2">
        <f t="shared" si="105"/>
        <v>0</v>
      </c>
      <c r="X896" s="2">
        <f t="shared" si="106"/>
        <v>0</v>
      </c>
      <c r="Y896" s="2">
        <f t="shared" si="107"/>
        <v>0</v>
      </c>
      <c r="Z896" s="2">
        <f t="shared" si="108"/>
        <v>0</v>
      </c>
      <c r="AA896" s="5" t="str">
        <f t="shared" si="112"/>
        <v/>
      </c>
      <c r="AB896" s="7">
        <f t="shared" si="109"/>
        <v>0.99497197999999998</v>
      </c>
      <c r="AC896" s="7">
        <f t="shared" si="110"/>
        <v>0.99222083000000005</v>
      </c>
      <c r="AD896" s="7">
        <f t="shared" si="111"/>
        <v>0.99620862999999993</v>
      </c>
    </row>
    <row r="897" spans="2:30" x14ac:dyDescent="0.2">
      <c r="B897" s="1">
        <v>894</v>
      </c>
      <c r="C897" s="2">
        <v>20240447962</v>
      </c>
      <c r="D897" s="2">
        <v>0</v>
      </c>
      <c r="E897" s="2">
        <v>191126000</v>
      </c>
      <c r="F897" s="2">
        <v>0.87744999999999995</v>
      </c>
      <c r="G897" s="2">
        <v>2.2000000000000002</v>
      </c>
      <c r="H897" s="2">
        <v>7619377</v>
      </c>
      <c r="I897" s="2">
        <v>0</v>
      </c>
      <c r="J897" s="2">
        <v>4.99E-2</v>
      </c>
      <c r="K897" s="2">
        <v>7.3999999999999996E-2</v>
      </c>
      <c r="L897" s="2" t="s">
        <v>751</v>
      </c>
      <c r="M897" s="2">
        <v>38739.382647650003</v>
      </c>
      <c r="N897" s="2">
        <v>0.87877552000000003</v>
      </c>
      <c r="O897" s="2">
        <v>0.87870000000000004</v>
      </c>
      <c r="P897" s="2">
        <v>8.3353400000000001E-3</v>
      </c>
      <c r="Q897" s="2">
        <v>190332400</v>
      </c>
      <c r="R897" s="2">
        <v>167940919</v>
      </c>
      <c r="S897" s="2">
        <v>167956850</v>
      </c>
      <c r="T897" s="2">
        <v>0.88286414999999996</v>
      </c>
      <c r="U897" s="2">
        <v>0.88170199999999999</v>
      </c>
      <c r="V897" s="2">
        <v>6.5657859999999998E-2</v>
      </c>
      <c r="W897" s="2">
        <f t="shared" si="105"/>
        <v>0</v>
      </c>
      <c r="X897" s="2">
        <f t="shared" si="106"/>
        <v>0</v>
      </c>
      <c r="Y897" s="2">
        <f t="shared" si="107"/>
        <v>0</v>
      </c>
      <c r="Z897" s="2">
        <f t="shared" si="108"/>
        <v>0</v>
      </c>
      <c r="AA897" s="5" t="str">
        <f t="shared" si="112"/>
        <v/>
      </c>
      <c r="AB897" s="7">
        <f t="shared" si="109"/>
        <v>0.99583585000000008</v>
      </c>
      <c r="AC897" s="7">
        <f t="shared" si="110"/>
        <v>0.99699800000000005</v>
      </c>
      <c r="AD897" s="7">
        <f t="shared" si="111"/>
        <v>0.99992448</v>
      </c>
    </row>
    <row r="898" spans="2:30" x14ac:dyDescent="0.2">
      <c r="B898" s="1">
        <v>895</v>
      </c>
      <c r="C898" s="2">
        <v>20240349506</v>
      </c>
      <c r="D898" s="2">
        <v>0</v>
      </c>
      <c r="E898" s="2">
        <v>85600000</v>
      </c>
      <c r="F898" s="2">
        <v>0.87744999999999995</v>
      </c>
      <c r="G898" s="2">
        <v>0.24</v>
      </c>
      <c r="H898" s="2">
        <v>3627420</v>
      </c>
      <c r="I898" s="2">
        <v>0</v>
      </c>
      <c r="J898" s="2">
        <v>4.99E-2</v>
      </c>
      <c r="K898" s="2">
        <v>5.3800000000000001E-2</v>
      </c>
      <c r="L898" s="2" t="s">
        <v>752</v>
      </c>
      <c r="M898" s="2">
        <v>24630.773928139999</v>
      </c>
      <c r="N898" s="2">
        <v>0.88584299</v>
      </c>
      <c r="O898" s="2">
        <v>0.88370000000000004</v>
      </c>
      <c r="P898" s="2">
        <v>0.21311448999999999</v>
      </c>
      <c r="Q898" s="2">
        <v>85704250</v>
      </c>
      <c r="R898" s="2">
        <v>75645734</v>
      </c>
      <c r="S898" s="2">
        <v>75828160</v>
      </c>
      <c r="T898" s="2">
        <v>0.88347765</v>
      </c>
      <c r="U898" s="2">
        <v>0.88212531999999999</v>
      </c>
      <c r="V898" s="2">
        <v>0.17521624</v>
      </c>
      <c r="W898" s="2">
        <f t="shared" si="105"/>
        <v>0</v>
      </c>
      <c r="X898" s="2">
        <f t="shared" si="106"/>
        <v>0</v>
      </c>
      <c r="Y898" s="2">
        <f t="shared" si="107"/>
        <v>0</v>
      </c>
      <c r="Z898" s="2">
        <f t="shared" si="108"/>
        <v>0</v>
      </c>
      <c r="AA898" s="5" t="str">
        <f t="shared" si="112"/>
        <v/>
      </c>
      <c r="AB898" s="7">
        <f t="shared" si="109"/>
        <v>0.99977764999999996</v>
      </c>
      <c r="AC898" s="7">
        <f t="shared" si="110"/>
        <v>0.99842531999999995</v>
      </c>
      <c r="AD898" s="7">
        <f t="shared" si="111"/>
        <v>0.99785701000000004</v>
      </c>
    </row>
    <row r="899" spans="2:30" x14ac:dyDescent="0.2">
      <c r="B899" s="1">
        <v>896</v>
      </c>
      <c r="C899" s="2">
        <v>20240601307</v>
      </c>
      <c r="D899" s="2">
        <v>0</v>
      </c>
      <c r="E899" s="2">
        <v>110000000</v>
      </c>
      <c r="F899" s="2">
        <v>0.87744999999999995</v>
      </c>
      <c r="G899" s="2">
        <v>0.22</v>
      </c>
      <c r="H899" s="2">
        <v>0</v>
      </c>
      <c r="I899" s="2">
        <v>0</v>
      </c>
      <c r="J899" s="2">
        <v>0</v>
      </c>
      <c r="K899" s="2">
        <v>0</v>
      </c>
      <c r="L899" s="2" t="s">
        <v>22</v>
      </c>
      <c r="M899" s="2">
        <v>1640</v>
      </c>
      <c r="N899" s="2">
        <v>0.88096364000000005</v>
      </c>
      <c r="O899" s="2">
        <v>0.88019999999999998</v>
      </c>
      <c r="P899" s="2">
        <v>7.6502730000000005E-2</v>
      </c>
      <c r="Q899" s="2">
        <v>110344575</v>
      </c>
      <c r="R899" s="2">
        <v>96821847</v>
      </c>
      <c r="S899" s="2">
        <v>96906000</v>
      </c>
      <c r="T899" s="2">
        <v>0.88147955</v>
      </c>
      <c r="U899" s="2">
        <v>0.87687636000000002</v>
      </c>
      <c r="V899" s="2">
        <v>0.51431404000000003</v>
      </c>
      <c r="W899" s="2">
        <f t="shared" si="105"/>
        <v>0</v>
      </c>
      <c r="X899" s="2">
        <f t="shared" si="106"/>
        <v>0</v>
      </c>
      <c r="Y899" s="2">
        <f t="shared" si="107"/>
        <v>0</v>
      </c>
      <c r="Z899" s="2">
        <f t="shared" si="108"/>
        <v>0</v>
      </c>
      <c r="AA899" s="5" t="str">
        <f t="shared" si="112"/>
        <v/>
      </c>
      <c r="AB899" s="7">
        <f t="shared" si="109"/>
        <v>0.99872044999999998</v>
      </c>
      <c r="AC899" s="7">
        <f t="shared" si="110"/>
        <v>0.99667636000000004</v>
      </c>
      <c r="AD899" s="7">
        <f t="shared" si="111"/>
        <v>0.99923635999999993</v>
      </c>
    </row>
    <row r="900" spans="2:30" x14ac:dyDescent="0.2">
      <c r="B900" s="1">
        <v>897</v>
      </c>
      <c r="C900" s="2">
        <v>20240926590</v>
      </c>
      <c r="D900" s="2">
        <v>0</v>
      </c>
      <c r="E900" s="2">
        <v>59650000</v>
      </c>
      <c r="F900" s="2">
        <v>0.87744999999999995</v>
      </c>
      <c r="G900" s="2">
        <v>1.72</v>
      </c>
      <c r="H900" s="2">
        <v>3078380</v>
      </c>
      <c r="I900" s="2">
        <v>0</v>
      </c>
      <c r="J900" s="2">
        <v>0.1323</v>
      </c>
      <c r="K900" s="2">
        <v>3.6299999999999999E-2</v>
      </c>
      <c r="L900" s="2" t="s">
        <v>753</v>
      </c>
      <c r="M900" s="2">
        <v>36155.504827270001</v>
      </c>
      <c r="N900" s="2">
        <v>0.87946806</v>
      </c>
      <c r="O900" s="2">
        <v>0.87919999999999998</v>
      </c>
      <c r="P900" s="2">
        <v>2.7537300000000001E-2</v>
      </c>
      <c r="Q900" s="2">
        <v>59338525</v>
      </c>
      <c r="R900" s="2">
        <v>52443844</v>
      </c>
      <c r="S900" s="2">
        <v>52460270</v>
      </c>
      <c r="T900" s="2">
        <v>0.88218450000000004</v>
      </c>
      <c r="U900" s="2">
        <v>0.88321048999999996</v>
      </c>
      <c r="V900" s="2">
        <v>6.5657859999999998E-2</v>
      </c>
      <c r="W900" s="2">
        <f t="shared" ref="W900:W963" si="113">IF(T900&lt;$N900,IF(T900&gt;$O900,1,0),0)</f>
        <v>0</v>
      </c>
      <c r="X900" s="2">
        <f t="shared" ref="X900:X963" si="114">IF(U900&lt;$N900,IF(U900&gt;$O900,1,0),0)</f>
        <v>0</v>
      </c>
      <c r="Y900" s="2">
        <f t="shared" ref="Y900:Y963" si="115">IF(($T900-$X$1)&lt;$N900,IF(($T900-$X$1)&gt;$O900,1,0),0)</f>
        <v>0</v>
      </c>
      <c r="Z900" s="2">
        <f t="shared" ref="Z900:Z963" si="116">IF(($U900+$X$1)&lt;$N900,IF(($U900+$X$1)&gt;$O900,1,0),0)</f>
        <v>0</v>
      </c>
      <c r="AA900" s="5" t="str">
        <f t="shared" si="112"/>
        <v/>
      </c>
      <c r="AB900" s="7">
        <f t="shared" ref="AB900:AB963" si="117">(1-ABS(T900-$O900))</f>
        <v>0.99701549999999994</v>
      </c>
      <c r="AC900" s="7">
        <f t="shared" ref="AC900:AC963" si="118">(1-ABS(U900-$O900))</f>
        <v>0.99598951000000002</v>
      </c>
      <c r="AD900" s="7">
        <f t="shared" ref="AD900:AD963" si="119">(1-ABS(N900-$O900))</f>
        <v>0.99973193999999999</v>
      </c>
    </row>
    <row r="901" spans="2:30" x14ac:dyDescent="0.2">
      <c r="B901" s="1">
        <v>898</v>
      </c>
      <c r="C901" s="2">
        <v>20241011013</v>
      </c>
      <c r="D901" s="2">
        <v>0</v>
      </c>
      <c r="E901" s="2">
        <v>49693600</v>
      </c>
      <c r="F901" s="2">
        <v>0.87744999999999995</v>
      </c>
      <c r="G901" s="2">
        <v>0.23</v>
      </c>
      <c r="H901" s="2">
        <v>834861</v>
      </c>
      <c r="I901" s="2">
        <v>0</v>
      </c>
      <c r="J901" s="2">
        <v>0.1241</v>
      </c>
      <c r="K901" s="2">
        <v>0</v>
      </c>
      <c r="L901" s="2" t="s">
        <v>754</v>
      </c>
      <c r="M901" s="2">
        <v>51735.188826999998</v>
      </c>
      <c r="N901" s="2">
        <v>0.88195871999999997</v>
      </c>
      <c r="O901" s="2">
        <v>0.88080000000000003</v>
      </c>
      <c r="P901" s="2">
        <v>0.11542734</v>
      </c>
      <c r="Q901" s="2">
        <v>49766975</v>
      </c>
      <c r="R901" s="2">
        <v>43770344</v>
      </c>
      <c r="S901" s="2">
        <v>43827704</v>
      </c>
      <c r="T901" s="2">
        <v>0.88166749</v>
      </c>
      <c r="U901" s="2">
        <v>0.87961058000000003</v>
      </c>
      <c r="V901" s="2">
        <v>0.56547378999999998</v>
      </c>
      <c r="W901" s="2">
        <f t="shared" si="113"/>
        <v>1</v>
      </c>
      <c r="X901" s="2">
        <f t="shared" si="114"/>
        <v>0</v>
      </c>
      <c r="Y901" s="2">
        <f t="shared" si="115"/>
        <v>0</v>
      </c>
      <c r="Z901" s="2">
        <f t="shared" si="116"/>
        <v>0</v>
      </c>
      <c r="AA901" s="5" t="str">
        <f t="shared" si="112"/>
        <v>Y</v>
      </c>
      <c r="AB901" s="7">
        <f t="shared" si="117"/>
        <v>0.99913251000000003</v>
      </c>
      <c r="AC901" s="7">
        <f t="shared" si="118"/>
        <v>0.99881058</v>
      </c>
      <c r="AD901" s="7">
        <f t="shared" si="119"/>
        <v>0.99884128000000005</v>
      </c>
    </row>
    <row r="902" spans="2:30" x14ac:dyDescent="0.2">
      <c r="B902" s="1">
        <v>899</v>
      </c>
      <c r="C902" s="2">
        <v>20241112675</v>
      </c>
      <c r="D902" s="2">
        <v>0</v>
      </c>
      <c r="E902" s="2">
        <v>92840000</v>
      </c>
      <c r="F902" s="2">
        <v>0.87744999999999995</v>
      </c>
      <c r="G902" s="2">
        <v>0.34</v>
      </c>
      <c r="H902" s="2">
        <v>4013484</v>
      </c>
      <c r="I902" s="2">
        <v>0</v>
      </c>
      <c r="J902" s="2">
        <v>1.1999999999999999E-3</v>
      </c>
      <c r="K902" s="2">
        <v>8.5300000000000001E-2</v>
      </c>
      <c r="L902" s="2" t="s">
        <v>755</v>
      </c>
      <c r="M902" s="2">
        <v>34546.154189120003</v>
      </c>
      <c r="N902" s="2">
        <v>0.87394353000000002</v>
      </c>
      <c r="O902" s="2">
        <v>0.871</v>
      </c>
      <c r="P902" s="2">
        <v>0.29792007999999998</v>
      </c>
      <c r="Q902" s="2">
        <v>91593225</v>
      </c>
      <c r="R902" s="2">
        <v>80860328</v>
      </c>
      <c r="S902" s="2">
        <v>81136917</v>
      </c>
      <c r="T902" s="2">
        <v>0.88288381000000005</v>
      </c>
      <c r="U902" s="2">
        <v>0.88193257999999997</v>
      </c>
      <c r="V902" s="2">
        <v>0.15152351</v>
      </c>
      <c r="W902" s="2">
        <f t="shared" si="113"/>
        <v>0</v>
      </c>
      <c r="X902" s="2">
        <f t="shared" si="114"/>
        <v>0</v>
      </c>
      <c r="Y902" s="2">
        <f t="shared" si="115"/>
        <v>0</v>
      </c>
      <c r="Z902" s="2">
        <f t="shared" si="116"/>
        <v>0</v>
      </c>
      <c r="AA902" s="5" t="str">
        <f t="shared" ref="AA902:AA965" si="120">IF(SUM(W902:X902)&gt;0,"Y","")</f>
        <v/>
      </c>
      <c r="AB902" s="7">
        <f t="shared" si="117"/>
        <v>0.98811618999999995</v>
      </c>
      <c r="AC902" s="7">
        <f t="shared" si="118"/>
        <v>0.98906742000000003</v>
      </c>
      <c r="AD902" s="7">
        <f t="shared" si="119"/>
        <v>0.99705646999999997</v>
      </c>
    </row>
    <row r="903" spans="2:30" x14ac:dyDescent="0.2">
      <c r="B903" s="1">
        <v>900</v>
      </c>
      <c r="C903" s="2">
        <v>20240132463</v>
      </c>
      <c r="D903" s="2">
        <v>0</v>
      </c>
      <c r="E903" s="2">
        <v>805684000</v>
      </c>
      <c r="F903" s="2">
        <v>0.87744999999999995</v>
      </c>
      <c r="G903" s="2">
        <v>3.06</v>
      </c>
      <c r="H903" s="2">
        <v>37663425</v>
      </c>
      <c r="I903" s="2">
        <v>703422626</v>
      </c>
      <c r="J903" s="2">
        <v>4.99E-2</v>
      </c>
      <c r="K903" s="2">
        <v>3.5099999999999999E-2</v>
      </c>
      <c r="L903" s="2" t="s">
        <v>756</v>
      </c>
      <c r="M903" s="2">
        <v>34228.97039224</v>
      </c>
      <c r="N903" s="2">
        <v>0.88252649999999999</v>
      </c>
      <c r="O903" s="2">
        <v>0.88229999999999997</v>
      </c>
      <c r="P903" s="2">
        <v>2.1404670000000001E-2</v>
      </c>
      <c r="Q903" s="2">
        <v>804888450</v>
      </c>
      <c r="R903" s="2">
        <v>710865023</v>
      </c>
      <c r="S903" s="2">
        <v>711037477</v>
      </c>
      <c r="T903" s="2">
        <v>0.88403282000000005</v>
      </c>
      <c r="U903" s="2">
        <v>0.88314716000000004</v>
      </c>
      <c r="V903" s="2">
        <v>6.5657859999999998E-2</v>
      </c>
      <c r="W903" s="2">
        <f t="shared" si="113"/>
        <v>0</v>
      </c>
      <c r="X903" s="2">
        <f t="shared" si="114"/>
        <v>0</v>
      </c>
      <c r="Y903" s="2">
        <f t="shared" si="115"/>
        <v>0</v>
      </c>
      <c r="Z903" s="2">
        <f t="shared" si="116"/>
        <v>0</v>
      </c>
      <c r="AA903" s="5" t="str">
        <f t="shared" si="120"/>
        <v/>
      </c>
      <c r="AB903" s="7">
        <f t="shared" si="117"/>
        <v>0.99826717999999992</v>
      </c>
      <c r="AC903" s="7">
        <f t="shared" si="118"/>
        <v>0.99915283999999993</v>
      </c>
      <c r="AD903" s="7">
        <f t="shared" si="119"/>
        <v>0.99977349999999998</v>
      </c>
    </row>
    <row r="904" spans="2:30" x14ac:dyDescent="0.2">
      <c r="B904" s="1">
        <v>901</v>
      </c>
      <c r="C904" s="2">
        <v>20241111619</v>
      </c>
      <c r="D904" s="2">
        <v>0</v>
      </c>
      <c r="E904" s="2">
        <v>43910000</v>
      </c>
      <c r="F904" s="2">
        <v>0.87744999999999995</v>
      </c>
      <c r="G904" s="2">
        <v>0.8</v>
      </c>
      <c r="H904" s="2">
        <v>2033932</v>
      </c>
      <c r="I904" s="2">
        <v>0</v>
      </c>
      <c r="J904" s="2">
        <v>4.99E-2</v>
      </c>
      <c r="K904" s="2">
        <v>4.4999999999999998E-2</v>
      </c>
      <c r="L904" s="2" t="s">
        <v>757</v>
      </c>
      <c r="M904" s="2">
        <v>41596.472905770002</v>
      </c>
      <c r="N904" s="2">
        <v>0.8851059</v>
      </c>
      <c r="O904" s="2">
        <v>0.88500000000000001</v>
      </c>
      <c r="P904" s="2">
        <v>6.2969699999999998E-3</v>
      </c>
      <c r="Q904" s="2">
        <v>44005900</v>
      </c>
      <c r="R904" s="2">
        <v>38862235</v>
      </c>
      <c r="S904" s="2">
        <v>38865000</v>
      </c>
      <c r="T904" s="2">
        <v>0.88270720999999996</v>
      </c>
      <c r="U904" s="2">
        <v>0.88255477000000004</v>
      </c>
      <c r="V904" s="2">
        <v>6.5657859999999998E-2</v>
      </c>
      <c r="W904" s="2">
        <f t="shared" si="113"/>
        <v>0</v>
      </c>
      <c r="X904" s="2">
        <f t="shared" si="114"/>
        <v>0</v>
      </c>
      <c r="Y904" s="2">
        <f t="shared" si="115"/>
        <v>0</v>
      </c>
      <c r="Z904" s="2">
        <f t="shared" si="116"/>
        <v>0</v>
      </c>
      <c r="AA904" s="5" t="str">
        <f t="shared" si="120"/>
        <v/>
      </c>
      <c r="AB904" s="7">
        <f t="shared" si="117"/>
        <v>0.99770720999999996</v>
      </c>
      <c r="AC904" s="7">
        <f t="shared" si="118"/>
        <v>0.99755477000000004</v>
      </c>
      <c r="AD904" s="7">
        <f t="shared" si="119"/>
        <v>0.99989410000000001</v>
      </c>
    </row>
    <row r="905" spans="2:30" x14ac:dyDescent="0.2">
      <c r="B905" s="1">
        <v>902</v>
      </c>
      <c r="C905" s="2">
        <v>20240304007</v>
      </c>
      <c r="D905" s="2">
        <v>0</v>
      </c>
      <c r="E905" s="2">
        <v>54593000</v>
      </c>
      <c r="F905" s="2">
        <v>0.87744999999999995</v>
      </c>
      <c r="G905" s="2">
        <v>0.98</v>
      </c>
      <c r="H905" s="2">
        <v>2351975</v>
      </c>
      <c r="I905" s="2">
        <v>0</v>
      </c>
      <c r="J905" s="2">
        <v>4.99E-2</v>
      </c>
      <c r="K905" s="2">
        <v>5.4699999999999999E-2</v>
      </c>
      <c r="L905" s="2" t="s">
        <v>758</v>
      </c>
      <c r="M905" s="2">
        <v>28293.07999084</v>
      </c>
      <c r="N905" s="2">
        <v>0.88634807000000004</v>
      </c>
      <c r="O905" s="2">
        <v>0.88629999999999998</v>
      </c>
      <c r="P905" s="2">
        <v>4.3959999999999999E-5</v>
      </c>
      <c r="Q905" s="2">
        <v>54818100</v>
      </c>
      <c r="R905" s="2">
        <v>48388376</v>
      </c>
      <c r="S905" s="2">
        <v>48388400</v>
      </c>
      <c r="T905" s="2">
        <v>0.88244926000000001</v>
      </c>
      <c r="U905" s="2">
        <v>0.88247925999999999</v>
      </c>
      <c r="V905" s="2">
        <v>6.5657859999999998E-2</v>
      </c>
      <c r="W905" s="2">
        <f t="shared" si="113"/>
        <v>0</v>
      </c>
      <c r="X905" s="2">
        <f t="shared" si="114"/>
        <v>0</v>
      </c>
      <c r="Y905" s="2">
        <f t="shared" si="115"/>
        <v>0</v>
      </c>
      <c r="Z905" s="2">
        <f t="shared" si="116"/>
        <v>0</v>
      </c>
      <c r="AA905" s="5" t="str">
        <f t="shared" si="120"/>
        <v/>
      </c>
      <c r="AB905" s="7">
        <f t="shared" si="117"/>
        <v>0.99614926000000004</v>
      </c>
      <c r="AC905" s="7">
        <f t="shared" si="118"/>
        <v>0.99617926000000001</v>
      </c>
      <c r="AD905" s="7">
        <f t="shared" si="119"/>
        <v>0.99995192999999993</v>
      </c>
    </row>
    <row r="906" spans="2:30" x14ac:dyDescent="0.2">
      <c r="B906" s="1">
        <v>903</v>
      </c>
      <c r="C906" s="2">
        <v>20240135127</v>
      </c>
      <c r="D906" s="2">
        <v>0</v>
      </c>
      <c r="E906" s="2">
        <v>129371000</v>
      </c>
      <c r="F906" s="2">
        <v>0.87744999999999995</v>
      </c>
      <c r="G906" s="2">
        <v>0.06</v>
      </c>
      <c r="H906" s="2">
        <v>6780239</v>
      </c>
      <c r="I906" s="2">
        <v>0</v>
      </c>
      <c r="J906" s="2">
        <v>5.5899999999999998E-2</v>
      </c>
      <c r="K906" s="2">
        <v>5.6800000000000003E-2</v>
      </c>
      <c r="L906" s="2" t="s">
        <v>759</v>
      </c>
      <c r="M906" s="2">
        <v>45285.773055329999</v>
      </c>
      <c r="N906" s="2">
        <v>0.88637262000000006</v>
      </c>
      <c r="O906" s="2">
        <v>0.8851</v>
      </c>
      <c r="P906" s="2">
        <v>0.12953057000000001</v>
      </c>
      <c r="Q906" s="2">
        <v>129548600</v>
      </c>
      <c r="R906" s="2">
        <v>114503337</v>
      </c>
      <c r="S906" s="2">
        <v>114670912</v>
      </c>
      <c r="T906" s="2">
        <v>0.88675413999999997</v>
      </c>
      <c r="U906" s="2">
        <v>0.88319128999999996</v>
      </c>
      <c r="V906" s="2">
        <v>0.55217249000000002</v>
      </c>
      <c r="W906" s="2">
        <f t="shared" si="113"/>
        <v>0</v>
      </c>
      <c r="X906" s="2">
        <f t="shared" si="114"/>
        <v>0</v>
      </c>
      <c r="Y906" s="2">
        <f t="shared" si="115"/>
        <v>0</v>
      </c>
      <c r="Z906" s="2">
        <f t="shared" si="116"/>
        <v>0</v>
      </c>
      <c r="AA906" s="5" t="str">
        <f t="shared" si="120"/>
        <v/>
      </c>
      <c r="AB906" s="7">
        <f t="shared" si="117"/>
        <v>0.99834586000000003</v>
      </c>
      <c r="AC906" s="7">
        <f t="shared" si="118"/>
        <v>0.99809128999999996</v>
      </c>
      <c r="AD906" s="7">
        <f t="shared" si="119"/>
        <v>0.99872737999999994</v>
      </c>
    </row>
    <row r="907" spans="2:30" x14ac:dyDescent="0.2">
      <c r="B907" s="1">
        <v>904</v>
      </c>
      <c r="C907" s="2">
        <v>20240212640</v>
      </c>
      <c r="D907" s="2">
        <v>0</v>
      </c>
      <c r="E907" s="2">
        <v>66920000</v>
      </c>
      <c r="F907" s="2">
        <v>0.87744999999999995</v>
      </c>
      <c r="G907" s="2">
        <v>0.63</v>
      </c>
      <c r="H907" s="2">
        <v>2474689</v>
      </c>
      <c r="I907" s="2">
        <v>0</v>
      </c>
      <c r="J907" s="2">
        <v>4.99E-2</v>
      </c>
      <c r="K907" s="2">
        <v>4.8800000000000003E-2</v>
      </c>
      <c r="L907" s="2" t="s">
        <v>760</v>
      </c>
      <c r="M907" s="2">
        <v>23546.561487120001</v>
      </c>
      <c r="N907" s="2">
        <v>0.87408845999999996</v>
      </c>
      <c r="O907" s="2">
        <v>0.87380000000000002</v>
      </c>
      <c r="P907" s="2">
        <v>3.120293E-2</v>
      </c>
      <c r="Q907" s="2">
        <v>66294200</v>
      </c>
      <c r="R907" s="2">
        <v>58473119</v>
      </c>
      <c r="S907" s="2">
        <v>58494000</v>
      </c>
      <c r="T907" s="2">
        <v>0.88210971000000005</v>
      </c>
      <c r="U907" s="2">
        <v>0.88164447000000001</v>
      </c>
      <c r="V907" s="2">
        <v>6.5657859999999998E-2</v>
      </c>
      <c r="W907" s="2">
        <f t="shared" si="113"/>
        <v>0</v>
      </c>
      <c r="X907" s="2">
        <f t="shared" si="114"/>
        <v>0</v>
      </c>
      <c r="Y907" s="2">
        <f t="shared" si="115"/>
        <v>0</v>
      </c>
      <c r="Z907" s="2">
        <f t="shared" si="116"/>
        <v>0</v>
      </c>
      <c r="AA907" s="5" t="str">
        <f t="shared" si="120"/>
        <v/>
      </c>
      <c r="AB907" s="7">
        <f t="shared" si="117"/>
        <v>0.99169028999999997</v>
      </c>
      <c r="AC907" s="7">
        <f t="shared" si="118"/>
        <v>0.99215553000000001</v>
      </c>
      <c r="AD907" s="7">
        <f t="shared" si="119"/>
        <v>0.99971154000000007</v>
      </c>
    </row>
    <row r="908" spans="2:30" x14ac:dyDescent="0.2">
      <c r="B908" s="1">
        <v>905</v>
      </c>
      <c r="C908" s="2">
        <v>20240815727</v>
      </c>
      <c r="D908" s="2">
        <v>0</v>
      </c>
      <c r="E908" s="2">
        <v>120521000</v>
      </c>
      <c r="F908" s="2">
        <v>0.87744999999999995</v>
      </c>
      <c r="G908" s="2">
        <v>0.14000000000000001</v>
      </c>
      <c r="H908" s="2">
        <v>6576813</v>
      </c>
      <c r="I908" s="2">
        <v>0</v>
      </c>
      <c r="J908" s="2">
        <v>4.0000000000000002E-4</v>
      </c>
      <c r="K908" s="2">
        <v>4.24E-2</v>
      </c>
      <c r="L908" s="2" t="s">
        <v>761</v>
      </c>
      <c r="M908" s="2">
        <v>22942.231040760002</v>
      </c>
      <c r="N908" s="2">
        <v>0.88150530000000005</v>
      </c>
      <c r="O908" s="2">
        <v>0.88039999999999996</v>
      </c>
      <c r="P908" s="2">
        <v>0.11272143</v>
      </c>
      <c r="Q908" s="2">
        <v>120004625</v>
      </c>
      <c r="R908" s="2">
        <v>106104047</v>
      </c>
      <c r="S908" s="2">
        <v>106239900</v>
      </c>
      <c r="T908" s="2">
        <v>0.88608452999999998</v>
      </c>
      <c r="U908" s="2">
        <v>0.88331068999999995</v>
      </c>
      <c r="V908" s="2">
        <v>0.23893898</v>
      </c>
      <c r="W908" s="2">
        <f t="shared" si="113"/>
        <v>0</v>
      </c>
      <c r="X908" s="2">
        <f t="shared" si="114"/>
        <v>0</v>
      </c>
      <c r="Y908" s="2">
        <f t="shared" si="115"/>
        <v>0</v>
      </c>
      <c r="Z908" s="2">
        <f t="shared" si="116"/>
        <v>0</v>
      </c>
      <c r="AA908" s="5" t="str">
        <f t="shared" si="120"/>
        <v/>
      </c>
      <c r="AB908" s="7">
        <f t="shared" si="117"/>
        <v>0.99431546999999998</v>
      </c>
      <c r="AC908" s="7">
        <f t="shared" si="118"/>
        <v>0.99708931000000001</v>
      </c>
      <c r="AD908" s="7">
        <f t="shared" si="119"/>
        <v>0.99889469999999991</v>
      </c>
    </row>
    <row r="909" spans="2:30" x14ac:dyDescent="0.2">
      <c r="B909" s="1">
        <v>906</v>
      </c>
      <c r="C909" s="2">
        <v>20241028168</v>
      </c>
      <c r="D909" s="2">
        <v>0</v>
      </c>
      <c r="E909" s="2">
        <v>40427000</v>
      </c>
      <c r="F909" s="2">
        <v>0.87744999999999995</v>
      </c>
      <c r="G909" s="2">
        <v>1.42</v>
      </c>
      <c r="H909" s="2">
        <v>1876477</v>
      </c>
      <c r="I909" s="2">
        <v>0</v>
      </c>
      <c r="J909" s="2">
        <v>4.0000000000000002E-4</v>
      </c>
      <c r="K909" s="2">
        <v>4.82E-2</v>
      </c>
      <c r="L909" s="2" t="s">
        <v>762</v>
      </c>
      <c r="M909" s="2">
        <v>50603.828348069997</v>
      </c>
      <c r="N909" s="2">
        <v>0.87104130999999996</v>
      </c>
      <c r="O909" s="2">
        <v>0.871</v>
      </c>
      <c r="P909" s="2">
        <v>2.6046899999999998E-3</v>
      </c>
      <c r="Q909" s="2">
        <v>39868450</v>
      </c>
      <c r="R909" s="2">
        <v>35212534</v>
      </c>
      <c r="S909" s="2">
        <v>35213587</v>
      </c>
      <c r="T909" s="2">
        <v>0.88201320000000005</v>
      </c>
      <c r="U909" s="2">
        <v>0.88230900000000001</v>
      </c>
      <c r="V909" s="2">
        <v>6.5657859999999998E-2</v>
      </c>
      <c r="W909" s="2">
        <f t="shared" si="113"/>
        <v>0</v>
      </c>
      <c r="X909" s="2">
        <f t="shared" si="114"/>
        <v>0</v>
      </c>
      <c r="Y909" s="2">
        <f t="shared" si="115"/>
        <v>0</v>
      </c>
      <c r="Z909" s="2">
        <f t="shared" si="116"/>
        <v>0</v>
      </c>
      <c r="AA909" s="5" t="str">
        <f t="shared" si="120"/>
        <v/>
      </c>
      <c r="AB909" s="7">
        <f t="shared" si="117"/>
        <v>0.98898679999999994</v>
      </c>
      <c r="AC909" s="7">
        <f t="shared" si="118"/>
        <v>0.98869099999999999</v>
      </c>
      <c r="AD909" s="7">
        <f t="shared" si="119"/>
        <v>0.99995869000000004</v>
      </c>
    </row>
    <row r="910" spans="2:30" x14ac:dyDescent="0.2">
      <c r="B910" s="1">
        <v>907</v>
      </c>
      <c r="C910" s="2">
        <v>20240120366</v>
      </c>
      <c r="D910" s="2">
        <v>0</v>
      </c>
      <c r="E910" s="2">
        <v>92697000</v>
      </c>
      <c r="F910" s="2">
        <v>0.87744999999999995</v>
      </c>
      <c r="G910" s="2">
        <v>0.31</v>
      </c>
      <c r="H910" s="2">
        <v>4345419</v>
      </c>
      <c r="I910" s="2">
        <v>0</v>
      </c>
      <c r="J910" s="2">
        <v>0.05</v>
      </c>
      <c r="K910" s="2">
        <v>3.8300000000000001E-2</v>
      </c>
      <c r="L910" s="2" t="s">
        <v>763</v>
      </c>
      <c r="M910" s="2">
        <v>52195.364208190003</v>
      </c>
      <c r="N910" s="2">
        <v>0.89303860999999995</v>
      </c>
      <c r="O910" s="2">
        <v>0.89290000000000003</v>
      </c>
      <c r="P910" s="2">
        <v>1.0582869999999999E-2</v>
      </c>
      <c r="Q910" s="2">
        <v>93725750</v>
      </c>
      <c r="R910" s="2">
        <v>82772190</v>
      </c>
      <c r="S910" s="2">
        <v>82782000</v>
      </c>
      <c r="T910" s="2">
        <v>0.88364679999999995</v>
      </c>
      <c r="U910" s="2">
        <v>0.88268676999999995</v>
      </c>
      <c r="V910" s="2">
        <v>0.17325926999999999</v>
      </c>
      <c r="W910" s="2">
        <f t="shared" si="113"/>
        <v>0</v>
      </c>
      <c r="X910" s="2">
        <f t="shared" si="114"/>
        <v>0</v>
      </c>
      <c r="Y910" s="2">
        <f t="shared" si="115"/>
        <v>0</v>
      </c>
      <c r="Z910" s="2">
        <f t="shared" si="116"/>
        <v>0</v>
      </c>
      <c r="AA910" s="5" t="str">
        <f t="shared" si="120"/>
        <v/>
      </c>
      <c r="AB910" s="7">
        <f t="shared" si="117"/>
        <v>0.99074679999999993</v>
      </c>
      <c r="AC910" s="7">
        <f t="shared" si="118"/>
        <v>0.98978676999999993</v>
      </c>
      <c r="AD910" s="7">
        <f t="shared" si="119"/>
        <v>0.99986139000000007</v>
      </c>
    </row>
    <row r="911" spans="2:30" x14ac:dyDescent="0.2">
      <c r="B911" s="1">
        <v>908</v>
      </c>
      <c r="C911" s="2">
        <v>20241001447</v>
      </c>
      <c r="D911" s="2">
        <v>0</v>
      </c>
      <c r="E911" s="2">
        <v>81213000</v>
      </c>
      <c r="F911" s="2">
        <v>0.87744999999999995</v>
      </c>
      <c r="G911" s="2">
        <v>0.06</v>
      </c>
      <c r="H911" s="2">
        <v>4665331</v>
      </c>
      <c r="I911" s="2">
        <v>0</v>
      </c>
      <c r="J911" s="2">
        <v>4.0000000000000002E-4</v>
      </c>
      <c r="K911" s="2">
        <v>4.5900000000000003E-2</v>
      </c>
      <c r="L911" s="2" t="s">
        <v>764</v>
      </c>
      <c r="M911" s="2">
        <v>50912.131030819997</v>
      </c>
      <c r="N911" s="2">
        <v>0.89723319999999995</v>
      </c>
      <c r="O911" s="2">
        <v>0.89539999999999997</v>
      </c>
      <c r="P911" s="2">
        <v>0.18206322</v>
      </c>
      <c r="Q911" s="2">
        <v>82223950</v>
      </c>
      <c r="R911" s="2">
        <v>72719141</v>
      </c>
      <c r="S911" s="2">
        <v>72867000</v>
      </c>
      <c r="T911" s="2">
        <v>0.88870877000000004</v>
      </c>
      <c r="U911" s="2">
        <v>0.88344219999999996</v>
      </c>
      <c r="V911" s="2">
        <v>0.70781322999999996</v>
      </c>
      <c r="W911" s="2">
        <f t="shared" si="113"/>
        <v>0</v>
      </c>
      <c r="X911" s="2">
        <f t="shared" si="114"/>
        <v>0</v>
      </c>
      <c r="Y911" s="2">
        <f t="shared" si="115"/>
        <v>0</v>
      </c>
      <c r="Z911" s="2">
        <f t="shared" si="116"/>
        <v>0</v>
      </c>
      <c r="AA911" s="5" t="str">
        <f t="shared" si="120"/>
        <v/>
      </c>
      <c r="AB911" s="7">
        <f t="shared" si="117"/>
        <v>0.99330877000000006</v>
      </c>
      <c r="AC911" s="7">
        <f t="shared" si="118"/>
        <v>0.98804219999999998</v>
      </c>
      <c r="AD911" s="7">
        <f t="shared" si="119"/>
        <v>0.99816680000000002</v>
      </c>
    </row>
    <row r="912" spans="2:30" x14ac:dyDescent="0.2">
      <c r="B912" s="1">
        <v>909</v>
      </c>
      <c r="C912" s="2">
        <v>20240627762</v>
      </c>
      <c r="D912" s="2">
        <v>0</v>
      </c>
      <c r="E912" s="2">
        <v>58619000</v>
      </c>
      <c r="F912" s="2">
        <v>0.87744999999999995</v>
      </c>
      <c r="G912" s="2">
        <v>0.18</v>
      </c>
      <c r="H912" s="2">
        <v>3435414</v>
      </c>
      <c r="I912" s="2">
        <v>0</v>
      </c>
      <c r="J912" s="2">
        <v>0</v>
      </c>
      <c r="K912" s="2">
        <v>8.6099999999999996E-2</v>
      </c>
      <c r="L912" s="2" t="s">
        <v>22</v>
      </c>
      <c r="M912" s="2">
        <v>1640</v>
      </c>
      <c r="N912" s="2">
        <v>0.89456047000000005</v>
      </c>
      <c r="O912" s="2">
        <v>0.89229999999999998</v>
      </c>
      <c r="P912" s="2">
        <v>0.22411505000000001</v>
      </c>
      <c r="Q912" s="2">
        <v>59132550</v>
      </c>
      <c r="R912" s="2">
        <v>52306866</v>
      </c>
      <c r="S912" s="2">
        <v>52438240</v>
      </c>
      <c r="T912" s="2">
        <v>0.88574196000000005</v>
      </c>
      <c r="U912" s="2">
        <v>0.88401269999999998</v>
      </c>
      <c r="V912" s="2">
        <v>0.15809628000000001</v>
      </c>
      <c r="W912" s="2">
        <f t="shared" si="113"/>
        <v>0</v>
      </c>
      <c r="X912" s="2">
        <f t="shared" si="114"/>
        <v>0</v>
      </c>
      <c r="Y912" s="2">
        <f t="shared" si="115"/>
        <v>0</v>
      </c>
      <c r="Z912" s="2">
        <f t="shared" si="116"/>
        <v>0</v>
      </c>
      <c r="AA912" s="5" t="str">
        <f t="shared" si="120"/>
        <v/>
      </c>
      <c r="AB912" s="7">
        <f t="shared" si="117"/>
        <v>0.99344196000000007</v>
      </c>
      <c r="AC912" s="7">
        <f t="shared" si="118"/>
        <v>0.9917127</v>
      </c>
      <c r="AD912" s="7">
        <f t="shared" si="119"/>
        <v>0.99773952999999993</v>
      </c>
    </row>
    <row r="913" spans="2:30" x14ac:dyDescent="0.2">
      <c r="B913" s="1">
        <v>910</v>
      </c>
      <c r="C913" s="2">
        <v>20240910131</v>
      </c>
      <c r="D913" s="2">
        <v>0</v>
      </c>
      <c r="E913" s="2">
        <v>311698000</v>
      </c>
      <c r="F913" s="2">
        <v>0.87744999999999995</v>
      </c>
      <c r="G913" s="2">
        <v>3.16</v>
      </c>
      <c r="H913" s="2">
        <v>21739211</v>
      </c>
      <c r="I913" s="2">
        <v>259237952</v>
      </c>
      <c r="J913" s="2">
        <v>4.0000000000000002E-4</v>
      </c>
      <c r="K913" s="2">
        <v>1.23E-2</v>
      </c>
      <c r="L913" s="2" t="s">
        <v>765</v>
      </c>
      <c r="M913" s="2">
        <v>58871.801495350002</v>
      </c>
      <c r="N913" s="2">
        <v>0.88437741000000003</v>
      </c>
      <c r="O913" s="2">
        <v>0.88439999999999996</v>
      </c>
      <c r="P913" s="2">
        <v>2.5348300000000001E-3</v>
      </c>
      <c r="Q913" s="2">
        <v>311113600</v>
      </c>
      <c r="R913" s="2">
        <v>275650769</v>
      </c>
      <c r="S913" s="2">
        <v>275658670</v>
      </c>
      <c r="T913" s="2">
        <v>0.88522396000000003</v>
      </c>
      <c r="U913" s="2">
        <v>0.88561553000000004</v>
      </c>
      <c r="V913" s="2">
        <v>6.5657859999999998E-2</v>
      </c>
      <c r="W913" s="2">
        <f t="shared" si="113"/>
        <v>0</v>
      </c>
      <c r="X913" s="2">
        <f t="shared" si="114"/>
        <v>0</v>
      </c>
      <c r="Y913" s="2">
        <f t="shared" si="115"/>
        <v>0</v>
      </c>
      <c r="Z913" s="2">
        <f t="shared" si="116"/>
        <v>0</v>
      </c>
      <c r="AA913" s="5" t="str">
        <f t="shared" si="120"/>
        <v/>
      </c>
      <c r="AB913" s="7">
        <f t="shared" si="117"/>
        <v>0.99917603999999993</v>
      </c>
      <c r="AC913" s="7">
        <f t="shared" si="118"/>
        <v>0.99878446999999992</v>
      </c>
      <c r="AD913" s="7">
        <f t="shared" si="119"/>
        <v>0.99997741000000007</v>
      </c>
    </row>
    <row r="914" spans="2:30" x14ac:dyDescent="0.2">
      <c r="B914" s="1">
        <v>911</v>
      </c>
      <c r="C914" s="2">
        <v>20240728859</v>
      </c>
      <c r="D914" s="2">
        <v>0</v>
      </c>
      <c r="E914" s="2">
        <v>98516000</v>
      </c>
      <c r="F914" s="2">
        <v>0.87744999999999995</v>
      </c>
      <c r="G914" s="2">
        <v>0.37</v>
      </c>
      <c r="H914" s="2">
        <v>0</v>
      </c>
      <c r="I914" s="2">
        <v>0</v>
      </c>
      <c r="J914" s="2">
        <v>1E-4</v>
      </c>
      <c r="K914" s="2">
        <v>7.0099999999999996E-2</v>
      </c>
      <c r="L914" s="2" t="s">
        <v>766</v>
      </c>
      <c r="M914" s="2">
        <v>42329.673051099999</v>
      </c>
      <c r="N914" s="2">
        <v>0.87841568999999997</v>
      </c>
      <c r="O914" s="2">
        <v>0.87829999999999997</v>
      </c>
      <c r="P914" s="2">
        <v>1.119818E-2</v>
      </c>
      <c r="Q914" s="2">
        <v>98611850</v>
      </c>
      <c r="R914" s="2">
        <v>86526968</v>
      </c>
      <c r="S914" s="2">
        <v>86538000</v>
      </c>
      <c r="T914" s="2">
        <v>0.87807747000000003</v>
      </c>
      <c r="U914" s="2">
        <v>0.87743135000000005</v>
      </c>
      <c r="V914" s="2">
        <v>0.14156978000000001</v>
      </c>
      <c r="W914" s="2">
        <f t="shared" si="113"/>
        <v>0</v>
      </c>
      <c r="X914" s="2">
        <f t="shared" si="114"/>
        <v>0</v>
      </c>
      <c r="Y914" s="2">
        <f t="shared" si="115"/>
        <v>0</v>
      </c>
      <c r="Z914" s="2">
        <f t="shared" si="116"/>
        <v>0</v>
      </c>
      <c r="AA914" s="5" t="str">
        <f t="shared" si="120"/>
        <v/>
      </c>
      <c r="AB914" s="7">
        <f t="shared" si="117"/>
        <v>0.99977747000000006</v>
      </c>
      <c r="AC914" s="7">
        <f t="shared" si="118"/>
        <v>0.99913135000000008</v>
      </c>
      <c r="AD914" s="7">
        <f t="shared" si="119"/>
        <v>0.99988431</v>
      </c>
    </row>
    <row r="915" spans="2:30" x14ac:dyDescent="0.2">
      <c r="B915" s="1">
        <v>912</v>
      </c>
      <c r="C915" s="2">
        <v>20240135272</v>
      </c>
      <c r="D915" s="2">
        <v>0</v>
      </c>
      <c r="E915" s="2">
        <v>10926883000</v>
      </c>
      <c r="F915" s="2">
        <v>0.85494999999999999</v>
      </c>
      <c r="G915" s="2">
        <v>5.29</v>
      </c>
      <c r="H915" s="2">
        <v>610390026</v>
      </c>
      <c r="I915" s="2">
        <v>0</v>
      </c>
      <c r="J915" s="2">
        <v>0</v>
      </c>
      <c r="K915" s="2">
        <v>4.0099999999999997E-2</v>
      </c>
      <c r="L915" s="2" t="s">
        <v>767</v>
      </c>
      <c r="M915" s="2">
        <v>32446.505302170001</v>
      </c>
      <c r="N915" s="2">
        <v>0.87240850000000003</v>
      </c>
      <c r="O915" s="2">
        <v>0.86770000000000003</v>
      </c>
      <c r="P915" s="2">
        <v>0.47540415000000003</v>
      </c>
      <c r="Q915" s="2">
        <v>10985697025</v>
      </c>
      <c r="R915" s="2">
        <v>9480758745</v>
      </c>
      <c r="S915" s="2">
        <v>9532705600</v>
      </c>
      <c r="T915" s="2">
        <v>0.86517608999999995</v>
      </c>
      <c r="U915" s="2">
        <v>0.86291629999999997</v>
      </c>
      <c r="V915" s="2">
        <v>0.41065388000000003</v>
      </c>
      <c r="W915" s="2">
        <f t="shared" si="113"/>
        <v>0</v>
      </c>
      <c r="X915" s="2">
        <f t="shared" si="114"/>
        <v>0</v>
      </c>
      <c r="Y915" s="2">
        <f t="shared" si="115"/>
        <v>0</v>
      </c>
      <c r="Z915" s="2">
        <f t="shared" si="116"/>
        <v>1</v>
      </c>
      <c r="AA915" s="5" t="str">
        <f t="shared" si="120"/>
        <v/>
      </c>
      <c r="AB915" s="7">
        <f t="shared" si="117"/>
        <v>0.99747608999999993</v>
      </c>
      <c r="AC915" s="7">
        <f t="shared" si="118"/>
        <v>0.99521629999999994</v>
      </c>
      <c r="AD915" s="7">
        <f t="shared" si="119"/>
        <v>0.9952915</v>
      </c>
    </row>
    <row r="916" spans="2:30" x14ac:dyDescent="0.2">
      <c r="B916" s="1">
        <v>913</v>
      </c>
      <c r="C916" s="2">
        <v>20240406868</v>
      </c>
      <c r="D916" s="2">
        <v>0</v>
      </c>
      <c r="E916" s="2">
        <v>582700000</v>
      </c>
      <c r="F916" s="2">
        <v>0.87744999999999995</v>
      </c>
      <c r="G916" s="2">
        <v>1.47</v>
      </c>
      <c r="H916" s="2">
        <v>30827973</v>
      </c>
      <c r="I916" s="2">
        <v>481238739</v>
      </c>
      <c r="J916" s="2">
        <v>0</v>
      </c>
      <c r="K916" s="2">
        <v>3.5799999999999998E-2</v>
      </c>
      <c r="L916" s="2" t="s">
        <v>768</v>
      </c>
      <c r="M916" s="2">
        <v>39542.491424100001</v>
      </c>
      <c r="N916" s="2">
        <v>0.88075183999999995</v>
      </c>
      <c r="O916" s="2">
        <v>0.88070000000000004</v>
      </c>
      <c r="P916" s="2">
        <v>6.2610299999999999E-3</v>
      </c>
      <c r="Q916" s="2">
        <v>580545500</v>
      </c>
      <c r="R916" s="2">
        <v>513177617</v>
      </c>
      <c r="S916" s="2">
        <v>513214100</v>
      </c>
      <c r="T916" s="2">
        <v>0.88327533999999996</v>
      </c>
      <c r="U916" s="2">
        <v>0.88313600999999997</v>
      </c>
      <c r="V916" s="2">
        <v>6.5657859999999998E-2</v>
      </c>
      <c r="W916" s="2">
        <f t="shared" si="113"/>
        <v>0</v>
      </c>
      <c r="X916" s="2">
        <f t="shared" si="114"/>
        <v>0</v>
      </c>
      <c r="Y916" s="2">
        <f t="shared" si="115"/>
        <v>0</v>
      </c>
      <c r="Z916" s="2">
        <f t="shared" si="116"/>
        <v>0</v>
      </c>
      <c r="AA916" s="5" t="str">
        <f t="shared" si="120"/>
        <v/>
      </c>
      <c r="AB916" s="7">
        <f t="shared" si="117"/>
        <v>0.99742466000000007</v>
      </c>
      <c r="AC916" s="7">
        <f t="shared" si="118"/>
        <v>0.99756399000000007</v>
      </c>
      <c r="AD916" s="7">
        <f t="shared" si="119"/>
        <v>0.99994816000000009</v>
      </c>
    </row>
    <row r="917" spans="2:30" x14ac:dyDescent="0.2">
      <c r="B917" s="1">
        <v>914</v>
      </c>
      <c r="C917" s="2">
        <v>20240319530</v>
      </c>
      <c r="D917" s="2">
        <v>0</v>
      </c>
      <c r="E917" s="2">
        <v>102501880</v>
      </c>
      <c r="F917" s="2">
        <v>0.87744999999999995</v>
      </c>
      <c r="G917" s="2">
        <v>0.34</v>
      </c>
      <c r="H917" s="2">
        <v>8028948</v>
      </c>
      <c r="I917" s="2">
        <v>0</v>
      </c>
      <c r="J917" s="2">
        <v>4.99E-2</v>
      </c>
      <c r="K917" s="2">
        <v>4.5199999999999997E-2</v>
      </c>
      <c r="L917" s="2" t="s">
        <v>769</v>
      </c>
      <c r="M917" s="2">
        <v>31239.484673340001</v>
      </c>
      <c r="N917" s="2">
        <v>0.89575722999999996</v>
      </c>
      <c r="O917" s="2">
        <v>0.89470000000000005</v>
      </c>
      <c r="P917" s="2">
        <v>0.10779217000000001</v>
      </c>
      <c r="Q917" s="2">
        <v>103393200</v>
      </c>
      <c r="R917" s="2">
        <v>91706311</v>
      </c>
      <c r="S917" s="2">
        <v>91816800</v>
      </c>
      <c r="T917" s="2">
        <v>0.88640388999999997</v>
      </c>
      <c r="U917" s="2">
        <v>0.88646219000000004</v>
      </c>
      <c r="V917" s="2">
        <v>7.9661759999999998E-2</v>
      </c>
      <c r="W917" s="2">
        <f t="shared" si="113"/>
        <v>0</v>
      </c>
      <c r="X917" s="2">
        <f t="shared" si="114"/>
        <v>0</v>
      </c>
      <c r="Y917" s="2">
        <f t="shared" si="115"/>
        <v>0</v>
      </c>
      <c r="Z917" s="2">
        <f t="shared" si="116"/>
        <v>0</v>
      </c>
      <c r="AA917" s="5" t="str">
        <f t="shared" si="120"/>
        <v/>
      </c>
      <c r="AB917" s="7">
        <f t="shared" si="117"/>
        <v>0.99170388999999992</v>
      </c>
      <c r="AC917" s="7">
        <f t="shared" si="118"/>
        <v>0.99176218999999999</v>
      </c>
      <c r="AD917" s="7">
        <f t="shared" si="119"/>
        <v>0.99894277000000009</v>
      </c>
    </row>
    <row r="918" spans="2:30" x14ac:dyDescent="0.2">
      <c r="B918" s="1">
        <v>915</v>
      </c>
      <c r="C918" s="2">
        <v>20240347992</v>
      </c>
      <c r="D918" s="2">
        <v>2</v>
      </c>
      <c r="E918" s="2">
        <v>144507000</v>
      </c>
      <c r="F918" s="2">
        <v>0.87744999999999995</v>
      </c>
      <c r="G918" s="2">
        <v>0.38</v>
      </c>
      <c r="H918" s="2">
        <v>7775906</v>
      </c>
      <c r="I918" s="2">
        <v>0</v>
      </c>
      <c r="J918" s="2">
        <v>4.0000000000000002E-4</v>
      </c>
      <c r="K918" s="2">
        <v>8.7499999999999994E-2</v>
      </c>
      <c r="L918" s="2" t="s">
        <v>770</v>
      </c>
      <c r="M918" s="2">
        <v>20135.672962690001</v>
      </c>
      <c r="N918" s="2">
        <v>0.87039529999999998</v>
      </c>
      <c r="O918" s="2">
        <v>0.87009999999999998</v>
      </c>
      <c r="P918" s="2">
        <v>3.3280049999999999E-2</v>
      </c>
      <c r="Q918" s="2">
        <v>142204325</v>
      </c>
      <c r="R918" s="2">
        <v>125730122</v>
      </c>
      <c r="S918" s="2">
        <v>125778214</v>
      </c>
      <c r="T918" s="2">
        <v>0.88394455999999999</v>
      </c>
      <c r="U918" s="2">
        <v>0.88329780000000002</v>
      </c>
      <c r="V918" s="2">
        <v>0.15006845999999999</v>
      </c>
      <c r="W918" s="2">
        <f t="shared" si="113"/>
        <v>0</v>
      </c>
      <c r="X918" s="2">
        <f t="shared" si="114"/>
        <v>0</v>
      </c>
      <c r="Y918" s="2">
        <f t="shared" si="115"/>
        <v>0</v>
      </c>
      <c r="Z918" s="2">
        <f t="shared" si="116"/>
        <v>0</v>
      </c>
      <c r="AA918" s="5" t="str">
        <f t="shared" si="120"/>
        <v/>
      </c>
      <c r="AB918" s="7">
        <f t="shared" si="117"/>
        <v>0.98615543999999999</v>
      </c>
      <c r="AC918" s="7">
        <f t="shared" si="118"/>
        <v>0.98680219999999996</v>
      </c>
      <c r="AD918" s="7">
        <f t="shared" si="119"/>
        <v>0.9997047</v>
      </c>
    </row>
    <row r="919" spans="2:30" x14ac:dyDescent="0.2">
      <c r="B919" s="1">
        <v>916</v>
      </c>
      <c r="C919" s="2">
        <v>20240827053</v>
      </c>
      <c r="D919" s="2">
        <v>0</v>
      </c>
      <c r="E919" s="2">
        <v>312728000</v>
      </c>
      <c r="F919" s="2">
        <v>0.87744999999999995</v>
      </c>
      <c r="G919" s="2">
        <v>7.75</v>
      </c>
      <c r="H919" s="2">
        <v>22325480</v>
      </c>
      <c r="I919" s="2">
        <v>260442333</v>
      </c>
      <c r="J919" s="2">
        <v>4.0000000000000002E-4</v>
      </c>
      <c r="K919" s="2">
        <v>0</v>
      </c>
      <c r="L919" s="2" t="s">
        <v>771</v>
      </c>
      <c r="M919" s="2">
        <v>45966.371274210003</v>
      </c>
      <c r="N919" s="2">
        <v>0.88839080000000004</v>
      </c>
      <c r="O919" s="2">
        <v>0.88839999999999997</v>
      </c>
      <c r="P919" s="2">
        <v>3.1145299999999999E-3</v>
      </c>
      <c r="Q919" s="2">
        <v>313498150</v>
      </c>
      <c r="R919" s="2">
        <v>277814939</v>
      </c>
      <c r="S919" s="2">
        <v>277824679</v>
      </c>
      <c r="T919" s="2">
        <v>0.88479755999999998</v>
      </c>
      <c r="U919" s="2">
        <v>0.88572903000000003</v>
      </c>
      <c r="V919" s="2">
        <v>6.5657859999999998E-2</v>
      </c>
      <c r="W919" s="2">
        <f t="shared" si="113"/>
        <v>0</v>
      </c>
      <c r="X919" s="2">
        <f t="shared" si="114"/>
        <v>0</v>
      </c>
      <c r="Y919" s="2">
        <f t="shared" si="115"/>
        <v>0</v>
      </c>
      <c r="Z919" s="2">
        <f t="shared" si="116"/>
        <v>0</v>
      </c>
      <c r="AA919" s="5" t="str">
        <f t="shared" si="120"/>
        <v/>
      </c>
      <c r="AB919" s="7">
        <f t="shared" si="117"/>
        <v>0.99639756000000002</v>
      </c>
      <c r="AC919" s="7">
        <f t="shared" si="118"/>
        <v>0.99732903000000006</v>
      </c>
      <c r="AD919" s="7">
        <f t="shared" si="119"/>
        <v>0.99999080000000007</v>
      </c>
    </row>
    <row r="920" spans="2:30" x14ac:dyDescent="0.2">
      <c r="B920" s="1">
        <v>917</v>
      </c>
      <c r="C920" s="2">
        <v>20240913657</v>
      </c>
      <c r="D920" s="2">
        <v>0</v>
      </c>
      <c r="E920" s="2">
        <v>197732000</v>
      </c>
      <c r="F920" s="2">
        <v>0.87744999999999995</v>
      </c>
      <c r="G920" s="2">
        <v>9.48</v>
      </c>
      <c r="H920" s="2">
        <v>11670000</v>
      </c>
      <c r="I920" s="2">
        <v>151006062</v>
      </c>
      <c r="J920" s="2">
        <v>4.0000000000000002E-4</v>
      </c>
      <c r="K920" s="2">
        <v>5.6800000000000003E-2</v>
      </c>
      <c r="L920" s="2" t="s">
        <v>772</v>
      </c>
      <c r="M920" s="2">
        <v>37664.733237040004</v>
      </c>
      <c r="N920" s="2">
        <v>0.89553684</v>
      </c>
      <c r="O920" s="2">
        <v>0.89549999999999996</v>
      </c>
      <c r="P920" s="2">
        <v>5.6748500000000004E-3</v>
      </c>
      <c r="Q920" s="2">
        <v>200165150</v>
      </c>
      <c r="R920" s="2">
        <v>177065069</v>
      </c>
      <c r="S920" s="2">
        <v>177076290</v>
      </c>
      <c r="T920" s="2">
        <v>0.88303514999999999</v>
      </c>
      <c r="U920" s="2">
        <v>0.88398299000000002</v>
      </c>
      <c r="V920" s="2">
        <v>6.5657859999999998E-2</v>
      </c>
      <c r="W920" s="2">
        <f t="shared" si="113"/>
        <v>0</v>
      </c>
      <c r="X920" s="2">
        <f t="shared" si="114"/>
        <v>0</v>
      </c>
      <c r="Y920" s="2">
        <f t="shared" si="115"/>
        <v>0</v>
      </c>
      <c r="Z920" s="2">
        <f t="shared" si="116"/>
        <v>0</v>
      </c>
      <c r="AA920" s="5" t="str">
        <f t="shared" si="120"/>
        <v/>
      </c>
      <c r="AB920" s="7">
        <f t="shared" si="117"/>
        <v>0.98753515000000003</v>
      </c>
      <c r="AC920" s="7">
        <f t="shared" si="118"/>
        <v>0.98848299000000006</v>
      </c>
      <c r="AD920" s="7">
        <f t="shared" si="119"/>
        <v>0.99996315999999996</v>
      </c>
    </row>
    <row r="921" spans="2:30" x14ac:dyDescent="0.2">
      <c r="B921" s="1">
        <v>918</v>
      </c>
      <c r="C921" s="2">
        <v>20240307509</v>
      </c>
      <c r="D921" s="2">
        <v>0</v>
      </c>
      <c r="E921" s="2">
        <v>42684000</v>
      </c>
      <c r="F921" s="2">
        <v>0.87744999999999995</v>
      </c>
      <c r="G921" s="2">
        <v>0.27</v>
      </c>
      <c r="H921" s="2">
        <v>785875</v>
      </c>
      <c r="I921" s="2">
        <v>0</v>
      </c>
      <c r="J921" s="2">
        <v>4.99E-2</v>
      </c>
      <c r="K921" s="2">
        <v>4.5100000000000001E-2</v>
      </c>
      <c r="L921" s="2" t="s">
        <v>773</v>
      </c>
      <c r="M921" s="2">
        <v>38950.230025390003</v>
      </c>
      <c r="N921" s="2">
        <v>0.87956610999999996</v>
      </c>
      <c r="O921" s="2">
        <v>0.87829999999999997</v>
      </c>
      <c r="P921" s="2">
        <v>0.12427608</v>
      </c>
      <c r="Q921" s="2">
        <v>42616725</v>
      </c>
      <c r="R921" s="2">
        <v>37490354</v>
      </c>
      <c r="S921" s="2">
        <v>37543400</v>
      </c>
      <c r="T921" s="2">
        <v>0.88100856999999999</v>
      </c>
      <c r="U921" s="2">
        <v>0.87937882000000001</v>
      </c>
      <c r="V921" s="2">
        <v>0.19950248000000001</v>
      </c>
      <c r="W921" s="2">
        <f t="shared" si="113"/>
        <v>0</v>
      </c>
      <c r="X921" s="2">
        <f t="shared" si="114"/>
        <v>1</v>
      </c>
      <c r="Y921" s="2">
        <f t="shared" si="115"/>
        <v>0</v>
      </c>
      <c r="Z921" s="2">
        <f t="shared" si="116"/>
        <v>0</v>
      </c>
      <c r="AA921" s="5" t="str">
        <f t="shared" si="120"/>
        <v>Y</v>
      </c>
      <c r="AB921" s="7">
        <f t="shared" si="117"/>
        <v>0.99729142999999998</v>
      </c>
      <c r="AC921" s="7">
        <f t="shared" si="118"/>
        <v>0.99892117999999996</v>
      </c>
      <c r="AD921" s="7">
        <f t="shared" si="119"/>
        <v>0.99873389000000001</v>
      </c>
    </row>
    <row r="922" spans="2:30" x14ac:dyDescent="0.2">
      <c r="B922" s="1">
        <v>919</v>
      </c>
      <c r="C922" s="2">
        <v>20240402465</v>
      </c>
      <c r="D922" s="2">
        <v>0</v>
      </c>
      <c r="E922" s="2">
        <v>197362000</v>
      </c>
      <c r="F922" s="2">
        <v>0.87744999999999995</v>
      </c>
      <c r="G922" s="2">
        <v>0.38</v>
      </c>
      <c r="H922" s="2">
        <v>13409119</v>
      </c>
      <c r="I922" s="2">
        <v>0</v>
      </c>
      <c r="J922" s="2">
        <v>4.99E-2</v>
      </c>
      <c r="K922" s="2">
        <v>4.0399999999999998E-2</v>
      </c>
      <c r="L922" s="2" t="s">
        <v>774</v>
      </c>
      <c r="M922" s="2">
        <v>36838.416756289997</v>
      </c>
      <c r="N922" s="2">
        <v>0.8873238</v>
      </c>
      <c r="O922" s="2">
        <v>0.88729999999999998</v>
      </c>
      <c r="P922" s="2">
        <v>5.9945700000000003E-3</v>
      </c>
      <c r="Q922" s="2">
        <v>197696600</v>
      </c>
      <c r="R922" s="2">
        <v>175112169</v>
      </c>
      <c r="S922" s="2">
        <v>175124000</v>
      </c>
      <c r="T922" s="2">
        <v>0.88621037999999996</v>
      </c>
      <c r="U922" s="2">
        <v>0.88552540999999996</v>
      </c>
      <c r="V922" s="2">
        <v>6.596805E-2</v>
      </c>
      <c r="W922" s="2">
        <f t="shared" si="113"/>
        <v>0</v>
      </c>
      <c r="X922" s="2">
        <f t="shared" si="114"/>
        <v>0</v>
      </c>
      <c r="Y922" s="2">
        <f t="shared" si="115"/>
        <v>0</v>
      </c>
      <c r="Z922" s="2">
        <f t="shared" si="116"/>
        <v>0</v>
      </c>
      <c r="AA922" s="5" t="str">
        <f t="shared" si="120"/>
        <v/>
      </c>
      <c r="AB922" s="7">
        <f t="shared" si="117"/>
        <v>0.99891037999999999</v>
      </c>
      <c r="AC922" s="7">
        <f t="shared" si="118"/>
        <v>0.99822540999999998</v>
      </c>
      <c r="AD922" s="7">
        <f t="shared" si="119"/>
        <v>0.99997619999999998</v>
      </c>
    </row>
    <row r="923" spans="2:30" x14ac:dyDescent="0.2">
      <c r="B923" s="1">
        <v>920</v>
      </c>
      <c r="C923" s="2">
        <v>20240337581</v>
      </c>
      <c r="D923" s="2">
        <v>0</v>
      </c>
      <c r="E923" s="2">
        <v>160923060</v>
      </c>
      <c r="F923" s="2">
        <v>0.87744999999999995</v>
      </c>
      <c r="G923" s="2">
        <v>0.11</v>
      </c>
      <c r="H923" s="2">
        <v>12651522</v>
      </c>
      <c r="I923" s="2">
        <v>0</v>
      </c>
      <c r="J923" s="2">
        <v>0.1065</v>
      </c>
      <c r="K923" s="2">
        <v>0</v>
      </c>
      <c r="L923" s="2" t="s">
        <v>775</v>
      </c>
      <c r="M923" s="2">
        <v>43023.839786910001</v>
      </c>
      <c r="N923" s="2">
        <v>0.89066469000000004</v>
      </c>
      <c r="O923" s="2">
        <v>0.8901</v>
      </c>
      <c r="P923" s="2">
        <v>5.503189E-2</v>
      </c>
      <c r="Q923" s="2">
        <v>161478700</v>
      </c>
      <c r="R923" s="2">
        <v>143239929</v>
      </c>
      <c r="S923" s="2">
        <v>143328488</v>
      </c>
      <c r="T923" s="2">
        <v>0.88831793000000003</v>
      </c>
      <c r="U923" s="2">
        <v>0.88624727000000003</v>
      </c>
      <c r="V923" s="2">
        <v>0.43181788999999998</v>
      </c>
      <c r="W923" s="2">
        <f t="shared" si="113"/>
        <v>0</v>
      </c>
      <c r="X923" s="2">
        <f t="shared" si="114"/>
        <v>0</v>
      </c>
      <c r="Y923" s="2">
        <f t="shared" si="115"/>
        <v>0</v>
      </c>
      <c r="Z923" s="2">
        <f t="shared" si="116"/>
        <v>0</v>
      </c>
      <c r="AA923" s="5" t="str">
        <f t="shared" si="120"/>
        <v/>
      </c>
      <c r="AB923" s="7">
        <f t="shared" si="117"/>
        <v>0.99821793000000003</v>
      </c>
      <c r="AC923" s="7">
        <f t="shared" si="118"/>
        <v>0.99614727000000003</v>
      </c>
      <c r="AD923" s="7">
        <f t="shared" si="119"/>
        <v>0.99943530999999997</v>
      </c>
    </row>
    <row r="924" spans="2:30" x14ac:dyDescent="0.2">
      <c r="B924" s="1">
        <v>921</v>
      </c>
      <c r="C924" s="2">
        <v>20240924965</v>
      </c>
      <c r="D924" s="2">
        <v>0</v>
      </c>
      <c r="E924" s="2">
        <v>1453736000</v>
      </c>
      <c r="F924" s="2">
        <v>0.86745000000000005</v>
      </c>
      <c r="G924" s="2">
        <v>6.78</v>
      </c>
      <c r="H924" s="2">
        <v>64102819</v>
      </c>
      <c r="I924" s="2">
        <v>1261097946</v>
      </c>
      <c r="J924" s="2">
        <v>0</v>
      </c>
      <c r="K924" s="2">
        <v>4.6699999999999998E-2</v>
      </c>
      <c r="L924" s="2" t="s">
        <v>776</v>
      </c>
      <c r="M924" s="2">
        <v>38623.576205680001</v>
      </c>
      <c r="N924" s="2">
        <v>0.87575316000000003</v>
      </c>
      <c r="O924" s="2">
        <v>0.87570000000000003</v>
      </c>
      <c r="P924" s="2">
        <v>5.5889999999999998E-4</v>
      </c>
      <c r="Q924" s="2">
        <v>1457846500</v>
      </c>
      <c r="R924" s="2">
        <v>1273105775</v>
      </c>
      <c r="S924" s="2">
        <v>1273113900</v>
      </c>
      <c r="T924" s="2">
        <v>0.87422146000000001</v>
      </c>
      <c r="U924" s="2">
        <v>0.87220863999999998</v>
      </c>
      <c r="V924" s="2">
        <v>6.5657859999999998E-2</v>
      </c>
      <c r="W924" s="2">
        <f t="shared" si="113"/>
        <v>0</v>
      </c>
      <c r="X924" s="2">
        <f t="shared" si="114"/>
        <v>0</v>
      </c>
      <c r="Y924" s="2">
        <f t="shared" si="115"/>
        <v>0</v>
      </c>
      <c r="Z924" s="2">
        <f t="shared" si="116"/>
        <v>0</v>
      </c>
      <c r="AA924" s="5" t="str">
        <f t="shared" si="120"/>
        <v/>
      </c>
      <c r="AB924" s="7">
        <f t="shared" si="117"/>
        <v>0.99852145999999997</v>
      </c>
      <c r="AC924" s="7">
        <f t="shared" si="118"/>
        <v>0.99650863999999995</v>
      </c>
      <c r="AD924" s="7">
        <f t="shared" si="119"/>
        <v>0.99994684</v>
      </c>
    </row>
    <row r="925" spans="2:30" x14ac:dyDescent="0.2">
      <c r="B925" s="1">
        <v>922</v>
      </c>
      <c r="C925" s="2">
        <v>20240239200</v>
      </c>
      <c r="D925" s="2">
        <v>1</v>
      </c>
      <c r="E925" s="2">
        <v>1021120000</v>
      </c>
      <c r="F925" s="2">
        <v>0.87744999999999995</v>
      </c>
      <c r="G925" s="2">
        <v>7.64</v>
      </c>
      <c r="H925" s="2">
        <v>65471004</v>
      </c>
      <c r="I925" s="2">
        <v>845348117</v>
      </c>
      <c r="J925" s="2">
        <v>0</v>
      </c>
      <c r="K925" s="2">
        <v>5.3600000000000002E-2</v>
      </c>
      <c r="L925" s="2" t="s">
        <v>777</v>
      </c>
      <c r="M925" s="2">
        <v>36098.493075279999</v>
      </c>
      <c r="N925" s="2">
        <v>0.90688705000000003</v>
      </c>
      <c r="O925" s="2">
        <v>0.90349999999999997</v>
      </c>
      <c r="P925" s="2">
        <v>0.3418466</v>
      </c>
      <c r="Q925" s="2">
        <v>1042254675</v>
      </c>
      <c r="R925" s="2">
        <v>922549836</v>
      </c>
      <c r="S925" s="2">
        <v>926040500</v>
      </c>
      <c r="T925" s="2">
        <v>0.88485767000000004</v>
      </c>
      <c r="U925" s="2">
        <v>0.88425103000000005</v>
      </c>
      <c r="V925" s="2">
        <v>6.5657859999999998E-2</v>
      </c>
      <c r="W925" s="2">
        <f t="shared" si="113"/>
        <v>0</v>
      </c>
      <c r="X925" s="2">
        <f t="shared" si="114"/>
        <v>0</v>
      </c>
      <c r="Y925" s="2">
        <f t="shared" si="115"/>
        <v>0</v>
      </c>
      <c r="Z925" s="2">
        <f t="shared" si="116"/>
        <v>0</v>
      </c>
      <c r="AA925" s="5" t="str">
        <f t="shared" si="120"/>
        <v/>
      </c>
      <c r="AB925" s="7">
        <f t="shared" si="117"/>
        <v>0.98135767000000007</v>
      </c>
      <c r="AC925" s="7">
        <f t="shared" si="118"/>
        <v>0.98075103000000008</v>
      </c>
      <c r="AD925" s="7">
        <f t="shared" si="119"/>
        <v>0.99661294999999994</v>
      </c>
    </row>
    <row r="926" spans="2:30" x14ac:dyDescent="0.2">
      <c r="B926" s="1">
        <v>923</v>
      </c>
      <c r="C926" s="2">
        <v>20240201493</v>
      </c>
      <c r="D926" s="2">
        <v>0</v>
      </c>
      <c r="E926" s="2">
        <v>121470000</v>
      </c>
      <c r="F926" s="2">
        <v>0.87744999999999995</v>
      </c>
      <c r="G926" s="2">
        <v>2.76</v>
      </c>
      <c r="H926" s="2">
        <v>6056131</v>
      </c>
      <c r="I926" s="2">
        <v>0</v>
      </c>
      <c r="J926" s="2">
        <v>4.99E-2</v>
      </c>
      <c r="K926" s="2">
        <v>3.4700000000000002E-2</v>
      </c>
      <c r="L926" s="2" t="s">
        <v>778</v>
      </c>
      <c r="M926" s="2">
        <v>19207.864341370001</v>
      </c>
      <c r="N926" s="2">
        <v>0.88240965000000005</v>
      </c>
      <c r="O926" s="2">
        <v>0.88239999999999996</v>
      </c>
      <c r="P926" s="2">
        <v>3.0954000000000002E-4</v>
      </c>
      <c r="Q926" s="2">
        <v>121310325</v>
      </c>
      <c r="R926" s="2">
        <v>107185924</v>
      </c>
      <c r="S926" s="2">
        <v>107186300</v>
      </c>
      <c r="T926" s="2">
        <v>0.88309678000000003</v>
      </c>
      <c r="U926" s="2">
        <v>0.88344268999999997</v>
      </c>
      <c r="V926" s="2">
        <v>6.5657859999999998E-2</v>
      </c>
      <c r="W926" s="2">
        <f t="shared" si="113"/>
        <v>0</v>
      </c>
      <c r="X926" s="2">
        <f t="shared" si="114"/>
        <v>0</v>
      </c>
      <c r="Y926" s="2">
        <f t="shared" si="115"/>
        <v>0</v>
      </c>
      <c r="Z926" s="2">
        <f t="shared" si="116"/>
        <v>0</v>
      </c>
      <c r="AA926" s="5" t="str">
        <f t="shared" si="120"/>
        <v/>
      </c>
      <c r="AB926" s="7">
        <f t="shared" si="117"/>
        <v>0.99930321999999994</v>
      </c>
      <c r="AC926" s="7">
        <f t="shared" si="118"/>
        <v>0.99895730999999999</v>
      </c>
      <c r="AD926" s="7">
        <f t="shared" si="119"/>
        <v>0.99999034999999992</v>
      </c>
    </row>
    <row r="927" spans="2:30" x14ac:dyDescent="0.2">
      <c r="B927" s="1">
        <v>924</v>
      </c>
      <c r="C927" s="2">
        <v>20240113911</v>
      </c>
      <c r="D927" s="2">
        <v>0</v>
      </c>
      <c r="E927" s="2">
        <v>40600000</v>
      </c>
      <c r="F927" s="2">
        <v>0.87744999999999995</v>
      </c>
      <c r="G927" s="2">
        <v>1.53</v>
      </c>
      <c r="H927" s="2">
        <v>2160407</v>
      </c>
      <c r="I927" s="2">
        <v>0</v>
      </c>
      <c r="J927" s="2">
        <v>4.99E-2</v>
      </c>
      <c r="K927" s="2">
        <v>3.5099999999999999E-2</v>
      </c>
      <c r="L927" s="2" t="s">
        <v>779</v>
      </c>
      <c r="M927" s="2">
        <v>38087.020122469999</v>
      </c>
      <c r="N927" s="2">
        <v>0.88899015000000003</v>
      </c>
      <c r="O927" s="2">
        <v>0.88870000000000005</v>
      </c>
      <c r="P927" s="2">
        <v>3.2758620000000002E-2</v>
      </c>
      <c r="Q927" s="2">
        <v>40817075</v>
      </c>
      <c r="R927" s="2">
        <v>36079700</v>
      </c>
      <c r="S927" s="2">
        <v>36093000</v>
      </c>
      <c r="T927" s="2">
        <v>0.88298715999999999</v>
      </c>
      <c r="U927" s="2">
        <v>0.88399401</v>
      </c>
      <c r="V927" s="2">
        <v>6.5657859999999998E-2</v>
      </c>
      <c r="W927" s="2">
        <f t="shared" si="113"/>
        <v>0</v>
      </c>
      <c r="X927" s="2">
        <f t="shared" si="114"/>
        <v>0</v>
      </c>
      <c r="Y927" s="2">
        <f t="shared" si="115"/>
        <v>0</v>
      </c>
      <c r="Z927" s="2">
        <f t="shared" si="116"/>
        <v>0</v>
      </c>
      <c r="AA927" s="5" t="str">
        <f t="shared" si="120"/>
        <v/>
      </c>
      <c r="AB927" s="7">
        <f t="shared" si="117"/>
        <v>0.99428715999999995</v>
      </c>
      <c r="AC927" s="7">
        <f t="shared" si="118"/>
        <v>0.99529400999999995</v>
      </c>
      <c r="AD927" s="7">
        <f t="shared" si="119"/>
        <v>0.99970985000000001</v>
      </c>
    </row>
    <row r="928" spans="2:30" x14ac:dyDescent="0.2">
      <c r="B928" s="1">
        <v>925</v>
      </c>
      <c r="C928" s="2">
        <v>20240402569</v>
      </c>
      <c r="D928" s="2">
        <v>0</v>
      </c>
      <c r="E928" s="2">
        <v>49420000</v>
      </c>
      <c r="F928" s="2">
        <v>0.87744999999999995</v>
      </c>
      <c r="G928" s="2">
        <v>0.37</v>
      </c>
      <c r="H928" s="2">
        <v>1980848</v>
      </c>
      <c r="I928" s="2">
        <v>0</v>
      </c>
      <c r="J928" s="2">
        <v>4.99E-2</v>
      </c>
      <c r="K928" s="2">
        <v>5.0599999999999999E-2</v>
      </c>
      <c r="L928" s="2" t="s">
        <v>780</v>
      </c>
      <c r="M928" s="2">
        <v>44306.553695139999</v>
      </c>
      <c r="N928" s="2">
        <v>0.89013273999999998</v>
      </c>
      <c r="O928" s="2">
        <v>0.89</v>
      </c>
      <c r="P928" s="2">
        <v>1.378389E-2</v>
      </c>
      <c r="Q928" s="2">
        <v>49849900</v>
      </c>
      <c r="R928" s="2">
        <v>43983548</v>
      </c>
      <c r="S928" s="2">
        <v>43990360</v>
      </c>
      <c r="T928" s="2">
        <v>0.88237047000000002</v>
      </c>
      <c r="U928" s="2">
        <v>0.88173241999999996</v>
      </c>
      <c r="V928" s="2">
        <v>0.14084078999999999</v>
      </c>
      <c r="W928" s="2">
        <f t="shared" si="113"/>
        <v>0</v>
      </c>
      <c r="X928" s="2">
        <f t="shared" si="114"/>
        <v>0</v>
      </c>
      <c r="Y928" s="2">
        <f t="shared" si="115"/>
        <v>0</v>
      </c>
      <c r="Z928" s="2">
        <f t="shared" si="116"/>
        <v>0</v>
      </c>
      <c r="AA928" s="5" t="str">
        <f t="shared" si="120"/>
        <v/>
      </c>
      <c r="AB928" s="7">
        <f t="shared" si="117"/>
        <v>0.99237047</v>
      </c>
      <c r="AC928" s="7">
        <f t="shared" si="118"/>
        <v>0.99173241999999995</v>
      </c>
      <c r="AD928" s="7">
        <f t="shared" si="119"/>
        <v>0.99986726000000004</v>
      </c>
    </row>
    <row r="929" spans="2:30" x14ac:dyDescent="0.2">
      <c r="B929" s="1">
        <v>926</v>
      </c>
      <c r="C929" s="2">
        <v>20241115201</v>
      </c>
      <c r="D929" s="2">
        <v>0</v>
      </c>
      <c r="E929" s="2">
        <v>90917000</v>
      </c>
      <c r="F929" s="2">
        <v>0.87744999999999995</v>
      </c>
      <c r="G929" s="2">
        <v>0.17</v>
      </c>
      <c r="H929" s="2">
        <v>932037</v>
      </c>
      <c r="I929" s="2">
        <v>0</v>
      </c>
      <c r="J929" s="2">
        <v>1.4800000000000001E-2</v>
      </c>
      <c r="K929" s="2">
        <v>0</v>
      </c>
      <c r="L929" s="2" t="s">
        <v>781</v>
      </c>
      <c r="M929" s="2">
        <v>37545.544205749997</v>
      </c>
      <c r="N929" s="2">
        <v>0.87859255999999997</v>
      </c>
      <c r="O929" s="2">
        <v>0.87760000000000005</v>
      </c>
      <c r="P929" s="2">
        <v>9.801907E-2</v>
      </c>
      <c r="Q929" s="2">
        <v>90803650</v>
      </c>
      <c r="R929" s="2">
        <v>79789884</v>
      </c>
      <c r="S929" s="2">
        <v>79879000</v>
      </c>
      <c r="T929" s="2">
        <v>0.88268603999999995</v>
      </c>
      <c r="U929" s="2">
        <v>0.87770649999999995</v>
      </c>
      <c r="V929" s="2">
        <v>0.41446016000000002</v>
      </c>
      <c r="W929" s="2">
        <f t="shared" si="113"/>
        <v>0</v>
      </c>
      <c r="X929" s="2">
        <f t="shared" si="114"/>
        <v>1</v>
      </c>
      <c r="Y929" s="2">
        <f t="shared" si="115"/>
        <v>0</v>
      </c>
      <c r="Z929" s="2">
        <f t="shared" si="116"/>
        <v>0</v>
      </c>
      <c r="AA929" s="5" t="str">
        <f t="shared" si="120"/>
        <v>Y</v>
      </c>
      <c r="AB929" s="7">
        <f t="shared" si="117"/>
        <v>0.9949139600000001</v>
      </c>
      <c r="AC929" s="7">
        <f t="shared" si="118"/>
        <v>0.9998935000000001</v>
      </c>
      <c r="AD929" s="7">
        <f t="shared" si="119"/>
        <v>0.99900744000000008</v>
      </c>
    </row>
    <row r="930" spans="2:30" x14ac:dyDescent="0.2">
      <c r="B930" s="1">
        <v>927</v>
      </c>
      <c r="C930" s="2">
        <v>20240323355</v>
      </c>
      <c r="D930" s="2">
        <v>1</v>
      </c>
      <c r="E930" s="2">
        <v>328270000</v>
      </c>
      <c r="F930" s="2">
        <v>0.87744999999999995</v>
      </c>
      <c r="G930" s="2">
        <v>4.78</v>
      </c>
      <c r="H930" s="2">
        <v>19515000</v>
      </c>
      <c r="I930" s="2">
        <v>247997247</v>
      </c>
      <c r="J930" s="2">
        <v>4.99E-2</v>
      </c>
      <c r="K930" s="2">
        <v>1.61E-2</v>
      </c>
      <c r="L930" s="2" t="s">
        <v>782</v>
      </c>
      <c r="M930" s="2">
        <v>31782.067088489999</v>
      </c>
      <c r="N930" s="2">
        <v>0.88434763999999999</v>
      </c>
      <c r="O930" s="2">
        <v>0.88429999999999997</v>
      </c>
      <c r="P930" s="2">
        <v>5.5195399999999999E-3</v>
      </c>
      <c r="Q930" s="2">
        <v>328104300</v>
      </c>
      <c r="R930" s="2">
        <v>290286681</v>
      </c>
      <c r="S930" s="2">
        <v>290304800</v>
      </c>
      <c r="T930" s="2">
        <v>0.88410577999999995</v>
      </c>
      <c r="U930" s="2">
        <v>0.88468709000000001</v>
      </c>
      <c r="V930" s="2">
        <v>6.5657859999999998E-2</v>
      </c>
      <c r="W930" s="2">
        <f t="shared" si="113"/>
        <v>0</v>
      </c>
      <c r="X930" s="2">
        <f t="shared" si="114"/>
        <v>0</v>
      </c>
      <c r="Y930" s="2">
        <f t="shared" si="115"/>
        <v>0</v>
      </c>
      <c r="Z930" s="2">
        <f t="shared" si="116"/>
        <v>0</v>
      </c>
      <c r="AA930" s="5" t="str">
        <f t="shared" si="120"/>
        <v/>
      </c>
      <c r="AB930" s="7">
        <f t="shared" si="117"/>
        <v>0.99980577999999998</v>
      </c>
      <c r="AC930" s="7">
        <f t="shared" si="118"/>
        <v>0.99961290999999997</v>
      </c>
      <c r="AD930" s="7">
        <f t="shared" si="119"/>
        <v>0.99995235999999998</v>
      </c>
    </row>
    <row r="931" spans="2:30" x14ac:dyDescent="0.2">
      <c r="B931" s="1">
        <v>928</v>
      </c>
      <c r="C931" s="2">
        <v>20240605208</v>
      </c>
      <c r="D931" s="2">
        <v>0</v>
      </c>
      <c r="E931" s="2">
        <v>48730000</v>
      </c>
      <c r="F931" s="2">
        <v>0.87744999999999995</v>
      </c>
      <c r="G931" s="2">
        <v>1.4</v>
      </c>
      <c r="H931" s="2">
        <v>2526368</v>
      </c>
      <c r="I931" s="2">
        <v>0</v>
      </c>
      <c r="J931" s="2">
        <v>0</v>
      </c>
      <c r="K931" s="2">
        <v>5.1200000000000002E-2</v>
      </c>
      <c r="L931" s="2" t="s">
        <v>22</v>
      </c>
      <c r="M931" s="2">
        <v>1640</v>
      </c>
      <c r="N931" s="2">
        <v>0.87687031000000004</v>
      </c>
      <c r="O931" s="2">
        <v>0.87690000000000001</v>
      </c>
      <c r="P931" s="2">
        <v>4.2068999999999999E-4</v>
      </c>
      <c r="Q931" s="2">
        <v>48344725</v>
      </c>
      <c r="R931" s="2">
        <v>42729685</v>
      </c>
      <c r="S931" s="2">
        <v>42729890</v>
      </c>
      <c r="T931" s="2">
        <v>0.88339460999999997</v>
      </c>
      <c r="U931" s="2">
        <v>0.88346011000000002</v>
      </c>
      <c r="V931" s="2">
        <v>6.5657859999999998E-2</v>
      </c>
      <c r="W931" s="2">
        <f t="shared" si="113"/>
        <v>0</v>
      </c>
      <c r="X931" s="2">
        <f t="shared" si="114"/>
        <v>0</v>
      </c>
      <c r="Y931" s="2">
        <f t="shared" si="115"/>
        <v>0</v>
      </c>
      <c r="Z931" s="2">
        <f t="shared" si="116"/>
        <v>0</v>
      </c>
      <c r="AA931" s="5" t="str">
        <f t="shared" si="120"/>
        <v/>
      </c>
      <c r="AB931" s="7">
        <f t="shared" si="117"/>
        <v>0.99350539000000004</v>
      </c>
      <c r="AC931" s="7">
        <f t="shared" si="118"/>
        <v>0.99343988999999999</v>
      </c>
      <c r="AD931" s="7">
        <f t="shared" si="119"/>
        <v>0.99997031000000003</v>
      </c>
    </row>
    <row r="932" spans="2:30" x14ac:dyDescent="0.2">
      <c r="B932" s="1">
        <v>929</v>
      </c>
      <c r="C932" s="2">
        <v>20240419148</v>
      </c>
      <c r="D932" s="2">
        <v>1</v>
      </c>
      <c r="E932" s="2">
        <v>124197000</v>
      </c>
      <c r="F932" s="2">
        <v>0.87744999999999995</v>
      </c>
      <c r="G932" s="2">
        <v>0.72</v>
      </c>
      <c r="H932" s="2">
        <v>7527153</v>
      </c>
      <c r="I932" s="2">
        <v>111604067</v>
      </c>
      <c r="J932" s="2">
        <v>6.2E-2</v>
      </c>
      <c r="K932" s="2">
        <v>7.0000000000000007E-2</v>
      </c>
      <c r="L932" s="2" t="s">
        <v>783</v>
      </c>
      <c r="M932" s="2">
        <v>26842.245770720001</v>
      </c>
      <c r="N932" s="2">
        <v>0.89845600000000003</v>
      </c>
      <c r="O932" s="2">
        <v>0.89090000000000003</v>
      </c>
      <c r="P932" s="2">
        <v>0.75481693999999999</v>
      </c>
      <c r="Q932" s="2">
        <v>125050575</v>
      </c>
      <c r="R932" s="2">
        <v>110648080</v>
      </c>
      <c r="S932" s="2">
        <v>111585540</v>
      </c>
      <c r="T932" s="2">
        <v>0.89171124999999996</v>
      </c>
      <c r="U932" s="2">
        <v>0.88454297000000004</v>
      </c>
      <c r="V932" s="2">
        <v>0.10248959000000001</v>
      </c>
      <c r="W932" s="2">
        <f t="shared" si="113"/>
        <v>1</v>
      </c>
      <c r="X932" s="2">
        <f t="shared" si="114"/>
        <v>0</v>
      </c>
      <c r="Y932" s="2">
        <f t="shared" si="115"/>
        <v>0</v>
      </c>
      <c r="Z932" s="2">
        <f t="shared" si="116"/>
        <v>0</v>
      </c>
      <c r="AA932" s="5" t="str">
        <f t="shared" si="120"/>
        <v>Y</v>
      </c>
      <c r="AB932" s="7">
        <f t="shared" si="117"/>
        <v>0.99918875000000007</v>
      </c>
      <c r="AC932" s="7">
        <f t="shared" si="118"/>
        <v>0.99364297000000001</v>
      </c>
      <c r="AD932" s="7">
        <f t="shared" si="119"/>
        <v>0.99244399999999999</v>
      </c>
    </row>
    <row r="933" spans="2:30" x14ac:dyDescent="0.2">
      <c r="B933" s="1">
        <v>930</v>
      </c>
      <c r="C933" s="2">
        <v>20240629026</v>
      </c>
      <c r="D933" s="2">
        <v>0</v>
      </c>
      <c r="E933" s="2">
        <v>76052000</v>
      </c>
      <c r="F933" s="2">
        <v>0.87744999999999995</v>
      </c>
      <c r="G933" s="2">
        <v>0.02</v>
      </c>
      <c r="H933" s="2">
        <v>5175680</v>
      </c>
      <c r="I933" s="2">
        <v>0</v>
      </c>
      <c r="J933" s="2">
        <v>0</v>
      </c>
      <c r="K933" s="2">
        <v>4.2700000000000002E-2</v>
      </c>
      <c r="L933" s="2" t="s">
        <v>22</v>
      </c>
      <c r="M933" s="2">
        <v>1640</v>
      </c>
      <c r="N933" s="2">
        <v>0.95833113999999997</v>
      </c>
      <c r="O933" s="2">
        <v>0.88119999999999998</v>
      </c>
      <c r="P933" s="2">
        <v>7.7142796999999996</v>
      </c>
      <c r="Q933" s="2">
        <v>75653150</v>
      </c>
      <c r="R933" s="2">
        <v>67016136</v>
      </c>
      <c r="S933" s="2">
        <v>72883000</v>
      </c>
      <c r="T933" s="2">
        <v>0.88917078000000005</v>
      </c>
      <c r="U933" s="2">
        <v>0.88546142000000005</v>
      </c>
      <c r="V933" s="2">
        <v>0.55605099999999996</v>
      </c>
      <c r="W933" s="2">
        <f t="shared" si="113"/>
        <v>1</v>
      </c>
      <c r="X933" s="2">
        <f t="shared" si="114"/>
        <v>1</v>
      </c>
      <c r="Y933" s="2">
        <f t="shared" si="115"/>
        <v>1</v>
      </c>
      <c r="Z933" s="2">
        <f t="shared" si="116"/>
        <v>1</v>
      </c>
      <c r="AA933" s="5" t="str">
        <f t="shared" si="120"/>
        <v>Y</v>
      </c>
      <c r="AB933" s="7">
        <f t="shared" si="117"/>
        <v>0.99202921999999993</v>
      </c>
      <c r="AC933" s="7">
        <f t="shared" si="118"/>
        <v>0.99573857999999993</v>
      </c>
      <c r="AD933" s="7">
        <f t="shared" si="119"/>
        <v>0.92286886000000001</v>
      </c>
    </row>
    <row r="934" spans="2:30" x14ac:dyDescent="0.2">
      <c r="B934" s="1">
        <v>931</v>
      </c>
      <c r="C934" s="2">
        <v>20241226846</v>
      </c>
      <c r="D934" s="2">
        <v>0</v>
      </c>
      <c r="E934" s="2">
        <v>195404000</v>
      </c>
      <c r="F934" s="2">
        <v>0.87744999999999995</v>
      </c>
      <c r="G934" s="2">
        <v>6.95</v>
      </c>
      <c r="H934" s="2">
        <v>12250793</v>
      </c>
      <c r="I934" s="2">
        <v>165588477</v>
      </c>
      <c r="J934" s="2">
        <v>4.0000000000000002E-4</v>
      </c>
      <c r="K934" s="2">
        <v>3.5400000000000001E-2</v>
      </c>
      <c r="L934" s="2" t="s">
        <v>784</v>
      </c>
      <c r="M934" s="2">
        <v>42352.045887829998</v>
      </c>
      <c r="N934" s="2">
        <v>0.88173829999999997</v>
      </c>
      <c r="O934" s="2">
        <v>0.88160000000000005</v>
      </c>
      <c r="P934" s="2">
        <v>9.9184300000000006E-3</v>
      </c>
      <c r="Q934" s="2">
        <v>194625875</v>
      </c>
      <c r="R934" s="2">
        <v>172275809</v>
      </c>
      <c r="S934" s="2">
        <v>172295190</v>
      </c>
      <c r="T934" s="2">
        <v>0.88496657000000001</v>
      </c>
      <c r="U934" s="2">
        <v>0.88444624000000005</v>
      </c>
      <c r="V934" s="2">
        <v>6.5657859999999998E-2</v>
      </c>
      <c r="W934" s="2">
        <f t="shared" si="113"/>
        <v>0</v>
      </c>
      <c r="X934" s="2">
        <f t="shared" si="114"/>
        <v>0</v>
      </c>
      <c r="Y934" s="2">
        <f t="shared" si="115"/>
        <v>0</v>
      </c>
      <c r="Z934" s="2">
        <f t="shared" si="116"/>
        <v>0</v>
      </c>
      <c r="AA934" s="5" t="str">
        <f t="shared" si="120"/>
        <v/>
      </c>
      <c r="AB934" s="7">
        <f t="shared" si="117"/>
        <v>0.99663343000000004</v>
      </c>
      <c r="AC934" s="7">
        <f t="shared" si="118"/>
        <v>0.99715376</v>
      </c>
      <c r="AD934" s="7">
        <f t="shared" si="119"/>
        <v>0.99986170000000008</v>
      </c>
    </row>
    <row r="935" spans="2:30" x14ac:dyDescent="0.2">
      <c r="B935" s="1">
        <v>932</v>
      </c>
      <c r="C935" s="2">
        <v>20240238954</v>
      </c>
      <c r="D935" s="2">
        <v>0</v>
      </c>
      <c r="E935" s="2">
        <v>158730000</v>
      </c>
      <c r="F935" s="2">
        <v>0.87744999999999995</v>
      </c>
      <c r="G935" s="2">
        <v>2.85</v>
      </c>
      <c r="H935" s="2">
        <v>9739966</v>
      </c>
      <c r="I935" s="2">
        <v>132853591</v>
      </c>
      <c r="J935" s="2">
        <v>4.99E-2</v>
      </c>
      <c r="K935" s="2">
        <v>1.61E-2</v>
      </c>
      <c r="L935" s="2" t="s">
        <v>785</v>
      </c>
      <c r="M935" s="2">
        <v>35199.589894279998</v>
      </c>
      <c r="N935" s="2">
        <v>0.88355874999999995</v>
      </c>
      <c r="O935" s="2">
        <v>0.88349999999999995</v>
      </c>
      <c r="P935" s="2">
        <v>7.3798300000000004E-3</v>
      </c>
      <c r="Q935" s="2">
        <v>158461375</v>
      </c>
      <c r="R935" s="2">
        <v>140235566</v>
      </c>
      <c r="S935" s="2">
        <v>140247280</v>
      </c>
      <c r="T935" s="2">
        <v>0.88517948000000002</v>
      </c>
      <c r="U935" s="2">
        <v>0.88449573999999997</v>
      </c>
      <c r="V935" s="2">
        <v>6.5657859999999998E-2</v>
      </c>
      <c r="W935" s="2">
        <f t="shared" si="113"/>
        <v>0</v>
      </c>
      <c r="X935" s="2">
        <f t="shared" si="114"/>
        <v>0</v>
      </c>
      <c r="Y935" s="2">
        <f t="shared" si="115"/>
        <v>0</v>
      </c>
      <c r="Z935" s="2">
        <f t="shared" si="116"/>
        <v>0</v>
      </c>
      <c r="AA935" s="5" t="str">
        <f t="shared" si="120"/>
        <v/>
      </c>
      <c r="AB935" s="7">
        <f t="shared" si="117"/>
        <v>0.99832051999999993</v>
      </c>
      <c r="AC935" s="7">
        <f t="shared" si="118"/>
        <v>0.99900425999999998</v>
      </c>
      <c r="AD935" s="7">
        <f t="shared" si="119"/>
        <v>0.99994125</v>
      </c>
    </row>
    <row r="936" spans="2:30" x14ac:dyDescent="0.2">
      <c r="B936" s="1">
        <v>933</v>
      </c>
      <c r="C936" s="2">
        <v>20240409914</v>
      </c>
      <c r="D936" s="2">
        <v>0</v>
      </c>
      <c r="E936" s="2">
        <v>29676000</v>
      </c>
      <c r="F936" s="2">
        <v>0.87744999999999995</v>
      </c>
      <c r="G936" s="2">
        <v>0.65</v>
      </c>
      <c r="H936" s="2">
        <v>1693842</v>
      </c>
      <c r="I936" s="2">
        <v>0</v>
      </c>
      <c r="J936" s="2">
        <v>0.1323</v>
      </c>
      <c r="K936" s="2">
        <v>4.8099999999999997E-2</v>
      </c>
      <c r="L936" s="2" t="s">
        <v>786</v>
      </c>
      <c r="M936" s="2">
        <v>46058.374200509999</v>
      </c>
      <c r="N936" s="2">
        <v>0.89772879999999999</v>
      </c>
      <c r="O936" s="2">
        <v>0.89419999999999999</v>
      </c>
      <c r="P936" s="2">
        <v>0.35147593999999999</v>
      </c>
      <c r="Q936" s="2">
        <v>30006400</v>
      </c>
      <c r="R936" s="2">
        <v>26536696</v>
      </c>
      <c r="S936" s="2">
        <v>26641000</v>
      </c>
      <c r="T936" s="2">
        <v>0.88360658999999997</v>
      </c>
      <c r="U936" s="2">
        <v>0.88217239999999997</v>
      </c>
      <c r="V936" s="2">
        <v>6.5657859999999998E-2</v>
      </c>
      <c r="W936" s="2">
        <f t="shared" si="113"/>
        <v>0</v>
      </c>
      <c r="X936" s="2">
        <f t="shared" si="114"/>
        <v>0</v>
      </c>
      <c r="Y936" s="2">
        <f t="shared" si="115"/>
        <v>0</v>
      </c>
      <c r="Z936" s="2">
        <f t="shared" si="116"/>
        <v>0</v>
      </c>
      <c r="AA936" s="5" t="str">
        <f t="shared" si="120"/>
        <v/>
      </c>
      <c r="AB936" s="7">
        <f t="shared" si="117"/>
        <v>0.98940658999999997</v>
      </c>
      <c r="AC936" s="7">
        <f t="shared" si="118"/>
        <v>0.98797239999999997</v>
      </c>
      <c r="AD936" s="7">
        <f t="shared" si="119"/>
        <v>0.9964712</v>
      </c>
    </row>
    <row r="937" spans="2:30" x14ac:dyDescent="0.2">
      <c r="B937" s="1">
        <v>934</v>
      </c>
      <c r="C937" s="2">
        <v>20240609977</v>
      </c>
      <c r="D937" s="2">
        <v>0</v>
      </c>
      <c r="E937" s="2">
        <v>264251000</v>
      </c>
      <c r="F937" s="2">
        <v>0.87744999999999995</v>
      </c>
      <c r="G937" s="2">
        <v>4.22</v>
      </c>
      <c r="H937" s="2">
        <v>13950847</v>
      </c>
      <c r="I937" s="2">
        <v>222046810</v>
      </c>
      <c r="J937" s="2">
        <v>0</v>
      </c>
      <c r="K937" s="2">
        <v>6.4100000000000004E-2</v>
      </c>
      <c r="L937" s="2" t="s">
        <v>22</v>
      </c>
      <c r="M937" s="2">
        <v>1640</v>
      </c>
      <c r="N937" s="2">
        <v>0.88401558000000002</v>
      </c>
      <c r="O937" s="2">
        <v>0.88390000000000002</v>
      </c>
      <c r="P937" s="2">
        <v>9.3358199999999999E-3</v>
      </c>
      <c r="Q937" s="2">
        <v>264251700</v>
      </c>
      <c r="R937" s="2">
        <v>233577330</v>
      </c>
      <c r="S937" s="2">
        <v>233602000</v>
      </c>
      <c r="T937" s="2">
        <v>0.88376902999999996</v>
      </c>
      <c r="U937" s="2">
        <v>0.88333735000000002</v>
      </c>
      <c r="V937" s="2">
        <v>6.5657859999999998E-2</v>
      </c>
      <c r="W937" s="2">
        <f t="shared" si="113"/>
        <v>0</v>
      </c>
      <c r="X937" s="2">
        <f t="shared" si="114"/>
        <v>0</v>
      </c>
      <c r="Y937" s="2">
        <f t="shared" si="115"/>
        <v>0</v>
      </c>
      <c r="Z937" s="2">
        <f t="shared" si="116"/>
        <v>0</v>
      </c>
      <c r="AA937" s="5" t="str">
        <f t="shared" si="120"/>
        <v/>
      </c>
      <c r="AB937" s="7">
        <f t="shared" si="117"/>
        <v>0.99986902999999994</v>
      </c>
      <c r="AC937" s="7">
        <f t="shared" si="118"/>
        <v>0.99943735</v>
      </c>
      <c r="AD937" s="7">
        <f t="shared" si="119"/>
        <v>0.99988442</v>
      </c>
    </row>
    <row r="938" spans="2:30" x14ac:dyDescent="0.2">
      <c r="B938" s="1">
        <v>935</v>
      </c>
      <c r="C938" s="2">
        <v>20240732872</v>
      </c>
      <c r="D938" s="2">
        <v>0</v>
      </c>
      <c r="E938" s="2">
        <v>28247000</v>
      </c>
      <c r="F938" s="2">
        <v>0.87744999999999995</v>
      </c>
      <c r="G938" s="2">
        <v>7.0000000000000007E-2</v>
      </c>
      <c r="H938" s="2">
        <v>531035</v>
      </c>
      <c r="I938" s="2">
        <v>0</v>
      </c>
      <c r="J938" s="2">
        <v>4.99E-2</v>
      </c>
      <c r="K938" s="2">
        <v>4.4200000000000003E-2</v>
      </c>
      <c r="L938" s="2" t="s">
        <v>787</v>
      </c>
      <c r="M938" s="2">
        <v>39418.816959180003</v>
      </c>
      <c r="N938" s="2">
        <v>0.88239847999999999</v>
      </c>
      <c r="O938" s="2">
        <v>0.88029999999999997</v>
      </c>
      <c r="P938" s="2">
        <v>0.20683612000000001</v>
      </c>
      <c r="Q938" s="2">
        <v>28265550</v>
      </c>
      <c r="R938" s="2">
        <v>24866685</v>
      </c>
      <c r="S938" s="2">
        <v>24925110</v>
      </c>
      <c r="T938" s="2">
        <v>0.88370683999999999</v>
      </c>
      <c r="U938" s="2">
        <v>0.87985382000000001</v>
      </c>
      <c r="V938" s="2">
        <v>0.73410761000000002</v>
      </c>
      <c r="W938" s="2">
        <f t="shared" si="113"/>
        <v>0</v>
      </c>
      <c r="X938" s="2">
        <f t="shared" si="114"/>
        <v>0</v>
      </c>
      <c r="Y938" s="2">
        <f t="shared" si="115"/>
        <v>0</v>
      </c>
      <c r="Z938" s="2">
        <f t="shared" si="116"/>
        <v>0</v>
      </c>
      <c r="AA938" s="5" t="str">
        <f t="shared" si="120"/>
        <v/>
      </c>
      <c r="AB938" s="7">
        <f t="shared" si="117"/>
        <v>0.99659315999999998</v>
      </c>
      <c r="AC938" s="7">
        <f t="shared" si="118"/>
        <v>0.99955382000000004</v>
      </c>
      <c r="AD938" s="7">
        <f t="shared" si="119"/>
        <v>0.99790151999999999</v>
      </c>
    </row>
    <row r="939" spans="2:30" x14ac:dyDescent="0.2">
      <c r="B939" s="1">
        <v>936</v>
      </c>
      <c r="C939" s="2">
        <v>20240617865</v>
      </c>
      <c r="D939" s="2">
        <v>0</v>
      </c>
      <c r="E939" s="2">
        <v>256630000</v>
      </c>
      <c r="F939" s="2">
        <v>0.87744999999999995</v>
      </c>
      <c r="G939" s="2">
        <v>6.1</v>
      </c>
      <c r="H939" s="2">
        <v>12701469</v>
      </c>
      <c r="I939" s="2">
        <v>216517871</v>
      </c>
      <c r="J939" s="2">
        <v>0</v>
      </c>
      <c r="K939" s="2">
        <v>1.61E-2</v>
      </c>
      <c r="L939" s="2" t="s">
        <v>22</v>
      </c>
      <c r="M939" s="2">
        <v>1640</v>
      </c>
      <c r="N939" s="2">
        <v>0.87868942999999999</v>
      </c>
      <c r="O939" s="2">
        <v>0.87870000000000004</v>
      </c>
      <c r="P939" s="2">
        <v>1.5080099999999999E-3</v>
      </c>
      <c r="Q939" s="2">
        <v>255214125</v>
      </c>
      <c r="R939" s="2">
        <v>225494199</v>
      </c>
      <c r="S939" s="2">
        <v>225498069</v>
      </c>
      <c r="T939" s="2">
        <v>0.88358965</v>
      </c>
      <c r="U939" s="2">
        <v>0.88349407999999996</v>
      </c>
      <c r="V939" s="2">
        <v>6.5657859999999998E-2</v>
      </c>
      <c r="W939" s="2">
        <f t="shared" si="113"/>
        <v>0</v>
      </c>
      <c r="X939" s="2">
        <f t="shared" si="114"/>
        <v>0</v>
      </c>
      <c r="Y939" s="2">
        <f t="shared" si="115"/>
        <v>0</v>
      </c>
      <c r="Z939" s="2">
        <f t="shared" si="116"/>
        <v>0</v>
      </c>
      <c r="AA939" s="5" t="str">
        <f t="shared" si="120"/>
        <v/>
      </c>
      <c r="AB939" s="7">
        <f t="shared" si="117"/>
        <v>0.99511035000000003</v>
      </c>
      <c r="AC939" s="7">
        <f t="shared" si="118"/>
        <v>0.99520592000000008</v>
      </c>
      <c r="AD939" s="7">
        <f t="shared" si="119"/>
        <v>0.99998942999999996</v>
      </c>
    </row>
    <row r="940" spans="2:30" x14ac:dyDescent="0.2">
      <c r="B940" s="1">
        <v>937</v>
      </c>
      <c r="C940" s="2">
        <v>20241110417</v>
      </c>
      <c r="D940" s="2">
        <v>0</v>
      </c>
      <c r="E940" s="2">
        <v>140372000</v>
      </c>
      <c r="F940" s="2">
        <v>0.87744999999999995</v>
      </c>
      <c r="G940" s="2">
        <v>0.13</v>
      </c>
      <c r="H940" s="2">
        <v>1337070</v>
      </c>
      <c r="I940" s="2">
        <v>0</v>
      </c>
      <c r="J940" s="2">
        <v>0</v>
      </c>
      <c r="K940" s="2">
        <v>0</v>
      </c>
      <c r="L940" s="2" t="s">
        <v>788</v>
      </c>
      <c r="M940" s="2">
        <v>33049.344496600002</v>
      </c>
      <c r="N940" s="2">
        <v>0.88410082000000001</v>
      </c>
      <c r="O940" s="2">
        <v>0.88100000000000001</v>
      </c>
      <c r="P940" s="2">
        <v>0.30876956</v>
      </c>
      <c r="Q940" s="2">
        <v>140755275</v>
      </c>
      <c r="R940" s="2">
        <v>123669574</v>
      </c>
      <c r="S940" s="2">
        <v>124103000</v>
      </c>
      <c r="T940" s="2">
        <v>0.88447045999999996</v>
      </c>
      <c r="U940" s="2">
        <v>0.87793312000000001</v>
      </c>
      <c r="V940" s="2">
        <v>0.44737178</v>
      </c>
      <c r="W940" s="2">
        <f t="shared" si="113"/>
        <v>0</v>
      </c>
      <c r="X940" s="2">
        <f t="shared" si="114"/>
        <v>0</v>
      </c>
      <c r="Y940" s="2">
        <f t="shared" si="115"/>
        <v>0</v>
      </c>
      <c r="Z940" s="2">
        <f t="shared" si="116"/>
        <v>1</v>
      </c>
      <c r="AA940" s="5" t="str">
        <f t="shared" si="120"/>
        <v/>
      </c>
      <c r="AB940" s="7">
        <f t="shared" si="117"/>
        <v>0.99652954000000005</v>
      </c>
      <c r="AC940" s="7">
        <f t="shared" si="118"/>
        <v>0.99693312000000001</v>
      </c>
      <c r="AD940" s="7">
        <f t="shared" si="119"/>
        <v>0.99689918</v>
      </c>
    </row>
    <row r="941" spans="2:30" x14ac:dyDescent="0.2">
      <c r="B941" s="1">
        <v>938</v>
      </c>
      <c r="C941" s="2">
        <v>20241021730</v>
      </c>
      <c r="D941" s="2">
        <v>0</v>
      </c>
      <c r="E941" s="2">
        <v>211161000</v>
      </c>
      <c r="F941" s="2">
        <v>0.87744999999999995</v>
      </c>
      <c r="G941" s="2">
        <v>3.35</v>
      </c>
      <c r="H941" s="2">
        <v>12066065</v>
      </c>
      <c r="I941" s="2">
        <v>0</v>
      </c>
      <c r="J941" s="2">
        <v>4.99E-2</v>
      </c>
      <c r="K941" s="2">
        <v>8.3400000000000002E-2</v>
      </c>
      <c r="L941" s="2" t="s">
        <v>789</v>
      </c>
      <c r="M941" s="2">
        <v>35844.734984269999</v>
      </c>
      <c r="N941" s="2">
        <v>0.87632314</v>
      </c>
      <c r="O941" s="2">
        <v>0.876</v>
      </c>
      <c r="P941" s="2">
        <v>3.2441600000000001E-2</v>
      </c>
      <c r="Q941" s="2">
        <v>209126525</v>
      </c>
      <c r="R941" s="2">
        <v>184976766</v>
      </c>
      <c r="S941" s="2">
        <v>185045270</v>
      </c>
      <c r="T941" s="2">
        <v>0.88470377</v>
      </c>
      <c r="U941" s="2">
        <v>0.88412499</v>
      </c>
      <c r="V941" s="2">
        <v>6.5657859999999998E-2</v>
      </c>
      <c r="W941" s="2">
        <f t="shared" si="113"/>
        <v>0</v>
      </c>
      <c r="X941" s="2">
        <f t="shared" si="114"/>
        <v>0</v>
      </c>
      <c r="Y941" s="2">
        <f t="shared" si="115"/>
        <v>0</v>
      </c>
      <c r="Z941" s="2">
        <f t="shared" si="116"/>
        <v>0</v>
      </c>
      <c r="AA941" s="5" t="str">
        <f t="shared" si="120"/>
        <v/>
      </c>
      <c r="AB941" s="7">
        <f t="shared" si="117"/>
        <v>0.99129623</v>
      </c>
      <c r="AC941" s="7">
        <f t="shared" si="118"/>
        <v>0.99187501</v>
      </c>
      <c r="AD941" s="7">
        <f t="shared" si="119"/>
        <v>0.99967686</v>
      </c>
    </row>
    <row r="942" spans="2:30" x14ac:dyDescent="0.2">
      <c r="B942" s="1">
        <v>939</v>
      </c>
      <c r="C942" s="2">
        <v>20240607119</v>
      </c>
      <c r="D942" s="2">
        <v>0</v>
      </c>
      <c r="E942" s="2">
        <v>67760000</v>
      </c>
      <c r="F942" s="2">
        <v>0.87744999999999995</v>
      </c>
      <c r="G942" s="2">
        <v>0.16</v>
      </c>
      <c r="H942" s="2">
        <v>2854308</v>
      </c>
      <c r="I942" s="2">
        <v>0</v>
      </c>
      <c r="J942" s="2">
        <v>0</v>
      </c>
      <c r="K942" s="2">
        <v>4.4900000000000002E-2</v>
      </c>
      <c r="L942" s="2" t="s">
        <v>22</v>
      </c>
      <c r="M942" s="2">
        <v>1640</v>
      </c>
      <c r="N942" s="2">
        <v>0.88044509999999998</v>
      </c>
      <c r="O942" s="2">
        <v>0.87980000000000003</v>
      </c>
      <c r="P942" s="2">
        <v>6.8623080000000003E-2</v>
      </c>
      <c r="Q942" s="2">
        <v>67539650</v>
      </c>
      <c r="R942" s="2">
        <v>59612461</v>
      </c>
      <c r="S942" s="2">
        <v>59658960</v>
      </c>
      <c r="T942" s="2">
        <v>0.88469781999999997</v>
      </c>
      <c r="U942" s="2">
        <v>0.88123735999999997</v>
      </c>
      <c r="V942" s="2">
        <v>0.25248605000000002</v>
      </c>
      <c r="W942" s="2">
        <f t="shared" si="113"/>
        <v>0</v>
      </c>
      <c r="X942" s="2">
        <f t="shared" si="114"/>
        <v>0</v>
      </c>
      <c r="Y942" s="2">
        <f t="shared" si="115"/>
        <v>0</v>
      </c>
      <c r="Z942" s="2">
        <f t="shared" si="116"/>
        <v>0</v>
      </c>
      <c r="AA942" s="5" t="str">
        <f t="shared" si="120"/>
        <v/>
      </c>
      <c r="AB942" s="7">
        <f t="shared" si="117"/>
        <v>0.99510218000000006</v>
      </c>
      <c r="AC942" s="7">
        <f t="shared" si="118"/>
        <v>0.99856264000000006</v>
      </c>
      <c r="AD942" s="7">
        <f t="shared" si="119"/>
        <v>0.99935490000000005</v>
      </c>
    </row>
    <row r="943" spans="2:30" x14ac:dyDescent="0.2">
      <c r="B943" s="1">
        <v>940</v>
      </c>
      <c r="C943" s="2">
        <v>20240639447</v>
      </c>
      <c r="D943" s="2">
        <v>0</v>
      </c>
      <c r="E943" s="2">
        <v>134850000</v>
      </c>
      <c r="F943" s="2">
        <v>0.87744999999999995</v>
      </c>
      <c r="G943" s="2">
        <v>2.13</v>
      </c>
      <c r="H943" s="2">
        <v>7937937</v>
      </c>
      <c r="I943" s="2">
        <v>0</v>
      </c>
      <c r="J943" s="2">
        <v>0</v>
      </c>
      <c r="K943" s="2">
        <v>7.3899999999999993E-2</v>
      </c>
      <c r="L943" s="2" t="s">
        <v>22</v>
      </c>
      <c r="M943" s="2">
        <v>1640</v>
      </c>
      <c r="N943" s="2">
        <v>0.87694751999999998</v>
      </c>
      <c r="O943" s="2">
        <v>0.87690000000000001</v>
      </c>
      <c r="P943" s="2">
        <v>9.2175999999999998E-4</v>
      </c>
      <c r="Q943" s="2">
        <v>133662700</v>
      </c>
      <c r="R943" s="2">
        <v>118255130</v>
      </c>
      <c r="S943" s="2">
        <v>118256373</v>
      </c>
      <c r="T943" s="2">
        <v>0.88377660999999996</v>
      </c>
      <c r="U943" s="2">
        <v>0.88423569000000002</v>
      </c>
      <c r="V943" s="2">
        <v>6.5657859999999998E-2</v>
      </c>
      <c r="W943" s="2">
        <f t="shared" si="113"/>
        <v>0</v>
      </c>
      <c r="X943" s="2">
        <f t="shared" si="114"/>
        <v>0</v>
      </c>
      <c r="Y943" s="2">
        <f t="shared" si="115"/>
        <v>0</v>
      </c>
      <c r="Z943" s="2">
        <f t="shared" si="116"/>
        <v>0</v>
      </c>
      <c r="AA943" s="5" t="str">
        <f t="shared" si="120"/>
        <v/>
      </c>
      <c r="AB943" s="7">
        <f t="shared" si="117"/>
        <v>0.99312339000000005</v>
      </c>
      <c r="AC943" s="7">
        <f t="shared" si="118"/>
        <v>0.99266430999999999</v>
      </c>
      <c r="AD943" s="7">
        <f t="shared" si="119"/>
        <v>0.99995248000000003</v>
      </c>
    </row>
    <row r="944" spans="2:30" x14ac:dyDescent="0.2">
      <c r="B944" s="1">
        <v>941</v>
      </c>
      <c r="C944" s="2">
        <v>20240733782</v>
      </c>
      <c r="D944" s="2">
        <v>0</v>
      </c>
      <c r="E944" s="2">
        <v>47449000</v>
      </c>
      <c r="F944" s="2">
        <v>0.87744999999999995</v>
      </c>
      <c r="G944" s="2">
        <v>0.3</v>
      </c>
      <c r="H944" s="2">
        <v>2585321</v>
      </c>
      <c r="I944" s="2">
        <v>0</v>
      </c>
      <c r="J944" s="2">
        <v>1.1999999999999999E-3</v>
      </c>
      <c r="K944" s="2">
        <v>8.2900000000000001E-2</v>
      </c>
      <c r="L944" s="2" t="s">
        <v>790</v>
      </c>
      <c r="M944" s="2">
        <v>41966.907114200003</v>
      </c>
      <c r="N944" s="2">
        <v>0.87423755999999997</v>
      </c>
      <c r="O944" s="2">
        <v>0.87419999999999998</v>
      </c>
      <c r="P944" s="2">
        <v>1.3446E-3</v>
      </c>
      <c r="Q944" s="2">
        <v>46913475</v>
      </c>
      <c r="R944" s="2">
        <v>41481060</v>
      </c>
      <c r="S944" s="2">
        <v>41481698</v>
      </c>
      <c r="T944" s="2">
        <v>0.88378780000000001</v>
      </c>
      <c r="U944" s="2">
        <v>0.88319322</v>
      </c>
      <c r="V944" s="2">
        <v>0.15566187000000001</v>
      </c>
      <c r="W944" s="2">
        <f t="shared" si="113"/>
        <v>0</v>
      </c>
      <c r="X944" s="2">
        <f t="shared" si="114"/>
        <v>0</v>
      </c>
      <c r="Y944" s="2">
        <f t="shared" si="115"/>
        <v>0</v>
      </c>
      <c r="Z944" s="2">
        <f t="shared" si="116"/>
        <v>0</v>
      </c>
      <c r="AA944" s="5" t="str">
        <f t="shared" si="120"/>
        <v/>
      </c>
      <c r="AB944" s="7">
        <f t="shared" si="117"/>
        <v>0.99041219999999996</v>
      </c>
      <c r="AC944" s="7">
        <f t="shared" si="118"/>
        <v>0.99100677999999998</v>
      </c>
      <c r="AD944" s="7">
        <f t="shared" si="119"/>
        <v>0.99996244000000001</v>
      </c>
    </row>
    <row r="945" spans="2:30" x14ac:dyDescent="0.2">
      <c r="B945" s="1">
        <v>942</v>
      </c>
      <c r="C945" s="2">
        <v>20240712258</v>
      </c>
      <c r="D945" s="2">
        <v>0</v>
      </c>
      <c r="E945" s="2">
        <v>40000000</v>
      </c>
      <c r="F945" s="2">
        <v>0.87744999999999995</v>
      </c>
      <c r="G945" s="2">
        <v>0.02</v>
      </c>
      <c r="H945" s="2">
        <v>1970900</v>
      </c>
      <c r="I945" s="2">
        <v>0</v>
      </c>
      <c r="J945" s="2">
        <v>4.1599999999999998E-2</v>
      </c>
      <c r="K945" s="2">
        <v>4.8800000000000003E-2</v>
      </c>
      <c r="L945" s="2" t="s">
        <v>791</v>
      </c>
      <c r="M945" s="2">
        <v>26403.348413889998</v>
      </c>
      <c r="N945" s="2">
        <v>0.89622500000000005</v>
      </c>
      <c r="O945" s="2">
        <v>0.87929999999999997</v>
      </c>
      <c r="P945" s="2">
        <v>1.6963775000000001</v>
      </c>
      <c r="Q945" s="2">
        <v>39807300</v>
      </c>
      <c r="R945" s="2">
        <v>35170449</v>
      </c>
      <c r="S945" s="2">
        <v>35849000</v>
      </c>
      <c r="T945" s="2">
        <v>0.88713964999999995</v>
      </c>
      <c r="U945" s="2">
        <v>0.88255812</v>
      </c>
      <c r="V945" s="2">
        <v>0.86307078000000004</v>
      </c>
      <c r="W945" s="2">
        <f t="shared" si="113"/>
        <v>1</v>
      </c>
      <c r="X945" s="2">
        <f t="shared" si="114"/>
        <v>1</v>
      </c>
      <c r="Y945" s="2">
        <f t="shared" si="115"/>
        <v>1</v>
      </c>
      <c r="Z945" s="2">
        <f t="shared" si="116"/>
        <v>1</v>
      </c>
      <c r="AA945" s="5" t="str">
        <f t="shared" si="120"/>
        <v>Y</v>
      </c>
      <c r="AB945" s="7">
        <f t="shared" si="117"/>
        <v>0.99216035000000002</v>
      </c>
      <c r="AC945" s="7">
        <f t="shared" si="118"/>
        <v>0.99674187999999997</v>
      </c>
      <c r="AD945" s="7">
        <f t="shared" si="119"/>
        <v>0.98307499999999992</v>
      </c>
    </row>
    <row r="946" spans="2:30" x14ac:dyDescent="0.2">
      <c r="B946" s="1">
        <v>943</v>
      </c>
      <c r="C946" s="2">
        <v>20240911338</v>
      </c>
      <c r="D946" s="2">
        <v>0</v>
      </c>
      <c r="E946" s="2">
        <v>816860000</v>
      </c>
      <c r="F946" s="2">
        <v>0.87744999999999995</v>
      </c>
      <c r="G946" s="2">
        <v>14.56</v>
      </c>
      <c r="H946" s="2">
        <v>53843767</v>
      </c>
      <c r="I946" s="2">
        <v>694096730</v>
      </c>
      <c r="J946" s="2">
        <v>4.0000000000000002E-4</v>
      </c>
      <c r="K946" s="2">
        <v>1.23E-2</v>
      </c>
      <c r="L946" s="2" t="s">
        <v>792</v>
      </c>
      <c r="M946" s="2">
        <v>33611.337264059999</v>
      </c>
      <c r="N946" s="2">
        <v>0.89044953000000004</v>
      </c>
      <c r="O946" s="2">
        <v>0.89039999999999997</v>
      </c>
      <c r="P946" s="2">
        <v>5.6179000000000005E-4</v>
      </c>
      <c r="Q946" s="2">
        <v>821436500</v>
      </c>
      <c r="R946" s="2">
        <v>727368011</v>
      </c>
      <c r="S946" s="2">
        <v>727372600</v>
      </c>
      <c r="T946" s="2">
        <v>0.88616760999999999</v>
      </c>
      <c r="U946" s="2">
        <v>0.88433514999999996</v>
      </c>
      <c r="V946" s="2">
        <v>6.5657859999999998E-2</v>
      </c>
      <c r="W946" s="2">
        <f t="shared" si="113"/>
        <v>0</v>
      </c>
      <c r="X946" s="2">
        <f t="shared" si="114"/>
        <v>0</v>
      </c>
      <c r="Y946" s="2">
        <f t="shared" si="115"/>
        <v>0</v>
      </c>
      <c r="Z946" s="2">
        <f t="shared" si="116"/>
        <v>0</v>
      </c>
      <c r="AA946" s="5" t="str">
        <f t="shared" si="120"/>
        <v/>
      </c>
      <c r="AB946" s="7">
        <f t="shared" si="117"/>
        <v>0.99576761000000003</v>
      </c>
      <c r="AC946" s="7">
        <f t="shared" si="118"/>
        <v>0.99393514999999999</v>
      </c>
      <c r="AD946" s="7">
        <f t="shared" si="119"/>
        <v>0.99995046999999992</v>
      </c>
    </row>
    <row r="947" spans="2:30" x14ac:dyDescent="0.2">
      <c r="B947" s="1">
        <v>944</v>
      </c>
      <c r="C947" s="2">
        <v>20240319953</v>
      </c>
      <c r="D947" s="2">
        <v>0</v>
      </c>
      <c r="E947" s="2">
        <v>302170000</v>
      </c>
      <c r="F947" s="2">
        <v>0.87744999999999995</v>
      </c>
      <c r="G947" s="2">
        <v>2.48</v>
      </c>
      <c r="H947" s="2">
        <v>20668726</v>
      </c>
      <c r="I947" s="2">
        <v>274963445</v>
      </c>
      <c r="J947" s="2">
        <v>4.99E-2</v>
      </c>
      <c r="K947" s="2">
        <v>1.61E-2</v>
      </c>
      <c r="L947" s="2" t="s">
        <v>793</v>
      </c>
      <c r="M947" s="2">
        <v>37242.98654333</v>
      </c>
      <c r="N947" s="2">
        <v>0.89381275000000004</v>
      </c>
      <c r="O947" s="2">
        <v>0.88780000000000003</v>
      </c>
      <c r="P947" s="2">
        <v>0.59794751000000002</v>
      </c>
      <c r="Q947" s="2">
        <v>302859000</v>
      </c>
      <c r="R947" s="2">
        <v>268276582</v>
      </c>
      <c r="S947" s="2">
        <v>270083400</v>
      </c>
      <c r="T947" s="2">
        <v>0.89410217999999997</v>
      </c>
      <c r="U947" s="2">
        <v>0.88565634999999998</v>
      </c>
      <c r="V947" s="2">
        <v>6.5657859999999998E-2</v>
      </c>
      <c r="W947" s="2">
        <f t="shared" si="113"/>
        <v>0</v>
      </c>
      <c r="X947" s="2">
        <f t="shared" si="114"/>
        <v>0</v>
      </c>
      <c r="Y947" s="2">
        <f t="shared" si="115"/>
        <v>1</v>
      </c>
      <c r="Z947" s="2">
        <f t="shared" si="116"/>
        <v>1</v>
      </c>
      <c r="AA947" s="5" t="str">
        <f t="shared" si="120"/>
        <v/>
      </c>
      <c r="AB947" s="7">
        <f t="shared" si="117"/>
        <v>0.99369782000000006</v>
      </c>
      <c r="AC947" s="7">
        <f t="shared" si="118"/>
        <v>0.99785634999999995</v>
      </c>
      <c r="AD947" s="7">
        <f t="shared" si="119"/>
        <v>0.99398724999999999</v>
      </c>
    </row>
    <row r="948" spans="2:30" x14ac:dyDescent="0.2">
      <c r="B948" s="1">
        <v>945</v>
      </c>
      <c r="C948" s="2">
        <v>20241209327</v>
      </c>
      <c r="D948" s="2">
        <v>0</v>
      </c>
      <c r="E948" s="2">
        <v>100852000</v>
      </c>
      <c r="F948" s="2">
        <v>0.87744999999999995</v>
      </c>
      <c r="G948" s="2">
        <v>1.37</v>
      </c>
      <c r="H948" s="2">
        <v>9007809</v>
      </c>
      <c r="I948" s="2">
        <v>0</v>
      </c>
      <c r="J948" s="2">
        <v>4.99E-2</v>
      </c>
      <c r="K948" s="2">
        <v>6.5100000000000005E-2</v>
      </c>
      <c r="L948" s="2" t="s">
        <v>794</v>
      </c>
      <c r="M948" s="2">
        <v>38094.964006360002</v>
      </c>
      <c r="N948" s="2">
        <v>0.88637577999999995</v>
      </c>
      <c r="O948" s="2">
        <v>0.88639999999999997</v>
      </c>
      <c r="P948" s="2">
        <v>8.6761E-4</v>
      </c>
      <c r="Q948" s="2">
        <v>100618825</v>
      </c>
      <c r="R948" s="2">
        <v>89391895</v>
      </c>
      <c r="S948" s="2">
        <v>89392770</v>
      </c>
      <c r="T948" s="2">
        <v>0.88634259999999998</v>
      </c>
      <c r="U948" s="2">
        <v>0.88805148</v>
      </c>
      <c r="V948" s="2">
        <v>6.5657859999999998E-2</v>
      </c>
      <c r="W948" s="2">
        <f t="shared" si="113"/>
        <v>0</v>
      </c>
      <c r="X948" s="2">
        <f t="shared" si="114"/>
        <v>0</v>
      </c>
      <c r="Y948" s="2">
        <f t="shared" si="115"/>
        <v>0</v>
      </c>
      <c r="Z948" s="2">
        <f t="shared" si="116"/>
        <v>0</v>
      </c>
      <c r="AA948" s="5" t="str">
        <f t="shared" si="120"/>
        <v/>
      </c>
      <c r="AB948" s="7">
        <f t="shared" si="117"/>
        <v>0.99994260000000001</v>
      </c>
      <c r="AC948" s="7">
        <f t="shared" si="118"/>
        <v>0.99834851999999996</v>
      </c>
      <c r="AD948" s="7">
        <f t="shared" si="119"/>
        <v>0.99997577999999998</v>
      </c>
    </row>
    <row r="949" spans="2:30" x14ac:dyDescent="0.2">
      <c r="B949" s="1">
        <v>946</v>
      </c>
      <c r="C949" s="2">
        <v>20241014989</v>
      </c>
      <c r="D949" s="2">
        <v>0</v>
      </c>
      <c r="E949" s="2">
        <v>48950000</v>
      </c>
      <c r="F949" s="2">
        <v>0.87744999999999995</v>
      </c>
      <c r="G949" s="2">
        <v>0.48</v>
      </c>
      <c r="H949" s="2">
        <v>2761061</v>
      </c>
      <c r="I949" s="2">
        <v>0</v>
      </c>
      <c r="J949" s="2">
        <v>0.05</v>
      </c>
      <c r="K949" s="2">
        <v>3.8600000000000002E-2</v>
      </c>
      <c r="L949" s="2" t="s">
        <v>795</v>
      </c>
      <c r="M949" s="2">
        <v>42029.366546220001</v>
      </c>
      <c r="N949" s="2">
        <v>0.88573749000000002</v>
      </c>
      <c r="O949" s="2">
        <v>0.88560000000000005</v>
      </c>
      <c r="P949" s="2">
        <v>1.233299E-2</v>
      </c>
      <c r="Q949" s="2">
        <v>49019825</v>
      </c>
      <c r="R949" s="2">
        <v>43350813</v>
      </c>
      <c r="S949" s="2">
        <v>43356850</v>
      </c>
      <c r="T949" s="2">
        <v>0.88380424999999996</v>
      </c>
      <c r="U949" s="2">
        <v>0.88395838999999998</v>
      </c>
      <c r="V949" s="2">
        <v>6.5657859999999998E-2</v>
      </c>
      <c r="W949" s="2">
        <f t="shared" si="113"/>
        <v>0</v>
      </c>
      <c r="X949" s="2">
        <f t="shared" si="114"/>
        <v>0</v>
      </c>
      <c r="Y949" s="2">
        <f t="shared" si="115"/>
        <v>0</v>
      </c>
      <c r="Z949" s="2">
        <f t="shared" si="116"/>
        <v>0</v>
      </c>
      <c r="AA949" s="5" t="str">
        <f t="shared" si="120"/>
        <v/>
      </c>
      <c r="AB949" s="7">
        <f t="shared" si="117"/>
        <v>0.9982042499999999</v>
      </c>
      <c r="AC949" s="7">
        <f t="shared" si="118"/>
        <v>0.99835838999999993</v>
      </c>
      <c r="AD949" s="7">
        <f t="shared" si="119"/>
        <v>0.99986251000000004</v>
      </c>
    </row>
    <row r="950" spans="2:30" x14ac:dyDescent="0.2">
      <c r="B950" s="1">
        <v>947</v>
      </c>
      <c r="C950" s="2">
        <v>20240302424</v>
      </c>
      <c r="D950" s="2">
        <v>0</v>
      </c>
      <c r="E950" s="2">
        <v>16700000</v>
      </c>
      <c r="F950" s="2">
        <v>0.87744999999999995</v>
      </c>
      <c r="G950" s="2">
        <v>0.92</v>
      </c>
      <c r="H950" s="2">
        <v>306365</v>
      </c>
      <c r="I950" s="2">
        <v>0</v>
      </c>
      <c r="J950" s="2">
        <v>4.99E-2</v>
      </c>
      <c r="K950" s="2">
        <v>5.21E-2</v>
      </c>
      <c r="L950" s="2" t="s">
        <v>796</v>
      </c>
      <c r="M950" s="2">
        <v>38406.018758010003</v>
      </c>
      <c r="N950" s="2">
        <v>0.88021795999999997</v>
      </c>
      <c r="O950" s="2">
        <v>0.88</v>
      </c>
      <c r="P950" s="2">
        <v>2.4916170000000001E-2</v>
      </c>
      <c r="Q950" s="2">
        <v>16705150</v>
      </c>
      <c r="R950" s="2">
        <v>14695479</v>
      </c>
      <c r="S950" s="2">
        <v>14699640</v>
      </c>
      <c r="T950" s="2">
        <v>0.88120898999999997</v>
      </c>
      <c r="U950" s="2">
        <v>0.88058429999999999</v>
      </c>
      <c r="V950" s="2">
        <v>6.5657859999999998E-2</v>
      </c>
      <c r="W950" s="2">
        <f t="shared" si="113"/>
        <v>0</v>
      </c>
      <c r="X950" s="2">
        <f t="shared" si="114"/>
        <v>0</v>
      </c>
      <c r="Y950" s="2">
        <f t="shared" si="115"/>
        <v>0</v>
      </c>
      <c r="Z950" s="2">
        <f t="shared" si="116"/>
        <v>0</v>
      </c>
      <c r="AA950" s="5" t="str">
        <f t="shared" si="120"/>
        <v/>
      </c>
      <c r="AB950" s="7">
        <f t="shared" si="117"/>
        <v>0.99879101000000003</v>
      </c>
      <c r="AC950" s="7">
        <f t="shared" si="118"/>
        <v>0.99941570000000002</v>
      </c>
      <c r="AD950" s="7">
        <f t="shared" si="119"/>
        <v>0.99978204000000004</v>
      </c>
    </row>
    <row r="951" spans="2:30" x14ac:dyDescent="0.2">
      <c r="B951" s="1">
        <v>948</v>
      </c>
      <c r="C951" s="2">
        <v>20241003196</v>
      </c>
      <c r="D951" s="2">
        <v>0</v>
      </c>
      <c r="E951" s="2">
        <v>1389000</v>
      </c>
      <c r="F951" s="2">
        <v>0.87744999999999995</v>
      </c>
      <c r="G951" s="2">
        <v>0.46</v>
      </c>
      <c r="H951" s="2">
        <v>73054</v>
      </c>
      <c r="I951" s="2">
        <v>0</v>
      </c>
      <c r="J951" s="2">
        <v>4.0000000000000002E-4</v>
      </c>
      <c r="K951" s="2">
        <v>4.9299999999999997E-2</v>
      </c>
      <c r="L951" s="2" t="s">
        <v>797</v>
      </c>
      <c r="M951" s="2">
        <v>42046.92011318</v>
      </c>
      <c r="N951" s="2">
        <v>0.88291576999999999</v>
      </c>
      <c r="O951" s="2">
        <v>0.88280000000000003</v>
      </c>
      <c r="P951" s="2">
        <v>7.8473699999999993E-3</v>
      </c>
      <c r="Q951" s="2">
        <v>1387325</v>
      </c>
      <c r="R951" s="2">
        <v>1226261</v>
      </c>
      <c r="S951" s="2">
        <v>1226370</v>
      </c>
      <c r="T951" s="2">
        <v>0.88373095999999995</v>
      </c>
      <c r="U951" s="2">
        <v>0.88074452000000003</v>
      </c>
      <c r="V951" s="2">
        <v>6.7061389999999999E-2</v>
      </c>
      <c r="W951" s="2">
        <f t="shared" si="113"/>
        <v>0</v>
      </c>
      <c r="X951" s="2">
        <f t="shared" si="114"/>
        <v>0</v>
      </c>
      <c r="Y951" s="2">
        <f t="shared" si="115"/>
        <v>0</v>
      </c>
      <c r="Z951" s="2">
        <f t="shared" si="116"/>
        <v>0</v>
      </c>
      <c r="AA951" s="5" t="str">
        <f t="shared" si="120"/>
        <v/>
      </c>
      <c r="AB951" s="7">
        <f t="shared" si="117"/>
        <v>0.99906904000000007</v>
      </c>
      <c r="AC951" s="7">
        <f t="shared" si="118"/>
        <v>0.99794452</v>
      </c>
      <c r="AD951" s="7">
        <f t="shared" si="119"/>
        <v>0.99988423000000004</v>
      </c>
    </row>
    <row r="952" spans="2:30" x14ac:dyDescent="0.2">
      <c r="B952" s="1">
        <v>949</v>
      </c>
      <c r="C952" s="2">
        <v>20240618262</v>
      </c>
      <c r="D952" s="2">
        <v>0</v>
      </c>
      <c r="E952" s="2">
        <v>26862000</v>
      </c>
      <c r="F952" s="2">
        <v>0.87744999999999995</v>
      </c>
      <c r="G952" s="2">
        <v>0.65</v>
      </c>
      <c r="H952" s="2">
        <v>886429</v>
      </c>
      <c r="I952" s="2">
        <v>0</v>
      </c>
      <c r="J952" s="2">
        <v>0</v>
      </c>
      <c r="K952" s="2">
        <v>4.6399999999999997E-2</v>
      </c>
      <c r="L952" s="2" t="s">
        <v>22</v>
      </c>
      <c r="M952" s="2">
        <v>1640</v>
      </c>
      <c r="N952" s="2">
        <v>0.87642505999999998</v>
      </c>
      <c r="O952" s="2">
        <v>0.87639999999999996</v>
      </c>
      <c r="P952" s="2">
        <v>7.1662599999999998E-3</v>
      </c>
      <c r="Q952" s="2">
        <v>26704625</v>
      </c>
      <c r="R952" s="2">
        <v>23540605</v>
      </c>
      <c r="S952" s="2">
        <v>23542530</v>
      </c>
      <c r="T952" s="2">
        <v>0.88144962999999998</v>
      </c>
      <c r="U952" s="2">
        <v>0.88039135000000002</v>
      </c>
      <c r="V952" s="2">
        <v>6.5657859999999998E-2</v>
      </c>
      <c r="W952" s="2">
        <f t="shared" si="113"/>
        <v>0</v>
      </c>
      <c r="X952" s="2">
        <f t="shared" si="114"/>
        <v>0</v>
      </c>
      <c r="Y952" s="2">
        <f t="shared" si="115"/>
        <v>0</v>
      </c>
      <c r="Z952" s="2">
        <f t="shared" si="116"/>
        <v>0</v>
      </c>
      <c r="AA952" s="5" t="str">
        <f t="shared" si="120"/>
        <v/>
      </c>
      <c r="AB952" s="7">
        <f t="shared" si="117"/>
        <v>0.99495036999999997</v>
      </c>
      <c r="AC952" s="7">
        <f t="shared" si="118"/>
        <v>0.99600864999999994</v>
      </c>
      <c r="AD952" s="7">
        <f t="shared" si="119"/>
        <v>0.99997493999999998</v>
      </c>
    </row>
    <row r="953" spans="2:30" x14ac:dyDescent="0.2">
      <c r="B953" s="1">
        <v>950</v>
      </c>
      <c r="C953" s="2">
        <v>20240231778</v>
      </c>
      <c r="D953" s="2">
        <v>0</v>
      </c>
      <c r="E953" s="2">
        <v>1962797000</v>
      </c>
      <c r="F953" s="2">
        <v>0.86745000000000005</v>
      </c>
      <c r="G953" s="2">
        <v>28.01</v>
      </c>
      <c r="H953" s="2">
        <v>114698265</v>
      </c>
      <c r="I953" s="2">
        <v>1643614196</v>
      </c>
      <c r="J953" s="2">
        <v>4.0000000000000002E-4</v>
      </c>
      <c r="K953" s="2">
        <v>1.23E-2</v>
      </c>
      <c r="L953" s="2" t="s">
        <v>22</v>
      </c>
      <c r="M953" s="2">
        <v>1640</v>
      </c>
      <c r="N953" s="2">
        <v>0.87294640999999995</v>
      </c>
      <c r="O953" s="2">
        <v>0.87290000000000001</v>
      </c>
      <c r="P953" s="2">
        <v>3.8750999999999998E-4</v>
      </c>
      <c r="Q953" s="2">
        <v>1957698700</v>
      </c>
      <c r="R953" s="2">
        <v>1713408992</v>
      </c>
      <c r="S953" s="2">
        <v>1713416598</v>
      </c>
      <c r="T953" s="2">
        <v>0.87479567000000003</v>
      </c>
      <c r="U953" s="2">
        <v>0.87462662000000002</v>
      </c>
      <c r="V953" s="2">
        <v>6.5657859999999998E-2</v>
      </c>
      <c r="W953" s="2">
        <f t="shared" si="113"/>
        <v>0</v>
      </c>
      <c r="X953" s="2">
        <f t="shared" si="114"/>
        <v>0</v>
      </c>
      <c r="Y953" s="2">
        <f t="shared" si="115"/>
        <v>0</v>
      </c>
      <c r="Z953" s="2">
        <f t="shared" si="116"/>
        <v>0</v>
      </c>
      <c r="AA953" s="5" t="str">
        <f t="shared" si="120"/>
        <v/>
      </c>
      <c r="AB953" s="7">
        <f t="shared" si="117"/>
        <v>0.99810432999999998</v>
      </c>
      <c r="AC953" s="7">
        <f t="shared" si="118"/>
        <v>0.99827337999999999</v>
      </c>
      <c r="AD953" s="7">
        <f t="shared" si="119"/>
        <v>0.99995359000000006</v>
      </c>
    </row>
    <row r="954" spans="2:30" x14ac:dyDescent="0.2">
      <c r="B954" s="1">
        <v>951</v>
      </c>
      <c r="C954" s="2">
        <v>20241112069</v>
      </c>
      <c r="D954" s="2">
        <v>0</v>
      </c>
      <c r="E954" s="2">
        <v>68992000</v>
      </c>
      <c r="F954" s="2">
        <v>0.87744999999999995</v>
      </c>
      <c r="G954" s="2">
        <v>0.6</v>
      </c>
      <c r="H954" s="2">
        <v>3427645</v>
      </c>
      <c r="I954" s="2">
        <v>0</v>
      </c>
      <c r="J954" s="2">
        <v>4.0000000000000002E-4</v>
      </c>
      <c r="K954" s="2">
        <v>8.7999999999999995E-2</v>
      </c>
      <c r="L954" s="2" t="s">
        <v>798</v>
      </c>
      <c r="M954" s="2">
        <v>53622.215430060001</v>
      </c>
      <c r="N954" s="2">
        <v>0.88591998999999999</v>
      </c>
      <c r="O954" s="2">
        <v>0.88529999999999998</v>
      </c>
      <c r="P954" s="2">
        <v>5.8632879999999998E-2</v>
      </c>
      <c r="Q954" s="2">
        <v>69133150</v>
      </c>
      <c r="R954" s="2">
        <v>61080940</v>
      </c>
      <c r="S954" s="2">
        <v>61121392</v>
      </c>
      <c r="T954" s="2">
        <v>0.88280829999999999</v>
      </c>
      <c r="U954" s="2">
        <v>0.88268356000000003</v>
      </c>
      <c r="V954" s="2">
        <v>8.1215049999999997E-2</v>
      </c>
      <c r="W954" s="2">
        <f t="shared" si="113"/>
        <v>0</v>
      </c>
      <c r="X954" s="2">
        <f t="shared" si="114"/>
        <v>0</v>
      </c>
      <c r="Y954" s="2">
        <f t="shared" si="115"/>
        <v>0</v>
      </c>
      <c r="Z954" s="2">
        <f t="shared" si="116"/>
        <v>0</v>
      </c>
      <c r="AA954" s="5" t="str">
        <f t="shared" si="120"/>
        <v/>
      </c>
      <c r="AB954" s="7">
        <f t="shared" si="117"/>
        <v>0.99750830000000001</v>
      </c>
      <c r="AC954" s="7">
        <f t="shared" si="118"/>
        <v>0.99738356000000006</v>
      </c>
      <c r="AD954" s="7">
        <f t="shared" si="119"/>
        <v>0.99938000999999999</v>
      </c>
    </row>
    <row r="955" spans="2:30" x14ac:dyDescent="0.2">
      <c r="B955" s="1">
        <v>952</v>
      </c>
      <c r="C955" s="2">
        <v>20240826861</v>
      </c>
      <c r="D955" s="2">
        <v>0</v>
      </c>
      <c r="E955" s="2">
        <v>23120000</v>
      </c>
      <c r="F955" s="2">
        <v>0.87744999999999995</v>
      </c>
      <c r="G955" s="2">
        <v>0.57999999999999996</v>
      </c>
      <c r="H955" s="2">
        <v>1283080</v>
      </c>
      <c r="I955" s="2">
        <v>0</v>
      </c>
      <c r="J955" s="2">
        <v>4.99E-2</v>
      </c>
      <c r="K955" s="2">
        <v>4.9099999999999998E-2</v>
      </c>
      <c r="L955" s="2" t="s">
        <v>799</v>
      </c>
      <c r="M955" s="2">
        <v>34724.265907269997</v>
      </c>
      <c r="N955" s="2">
        <v>0.87794419999999995</v>
      </c>
      <c r="O955" s="2">
        <v>0.87780000000000002</v>
      </c>
      <c r="P955" s="2">
        <v>1.8006060000000001E-2</v>
      </c>
      <c r="Q955" s="2">
        <v>22949075</v>
      </c>
      <c r="R955" s="2">
        <v>20293907</v>
      </c>
      <c r="S955" s="2">
        <v>20298070</v>
      </c>
      <c r="T955" s="2">
        <v>0.88335733999999999</v>
      </c>
      <c r="U955" s="2">
        <v>0.88296626</v>
      </c>
      <c r="V955" s="2">
        <v>6.5657859999999998E-2</v>
      </c>
      <c r="W955" s="2">
        <f t="shared" si="113"/>
        <v>0</v>
      </c>
      <c r="X955" s="2">
        <f t="shared" si="114"/>
        <v>0</v>
      </c>
      <c r="Y955" s="2">
        <f t="shared" si="115"/>
        <v>0</v>
      </c>
      <c r="Z955" s="2">
        <f t="shared" si="116"/>
        <v>0</v>
      </c>
      <c r="AA955" s="5" t="str">
        <f t="shared" si="120"/>
        <v/>
      </c>
      <c r="AB955" s="7">
        <f t="shared" si="117"/>
        <v>0.99444266000000003</v>
      </c>
      <c r="AC955" s="7">
        <f t="shared" si="118"/>
        <v>0.99483374000000002</v>
      </c>
      <c r="AD955" s="7">
        <f t="shared" si="119"/>
        <v>0.99985580000000007</v>
      </c>
    </row>
    <row r="956" spans="2:30" x14ac:dyDescent="0.2">
      <c r="B956" s="1">
        <v>953</v>
      </c>
      <c r="C956" s="2">
        <v>20240610786</v>
      </c>
      <c r="D956" s="2">
        <v>0</v>
      </c>
      <c r="E956" s="2">
        <v>139370000</v>
      </c>
      <c r="F956" s="2">
        <v>0.87744999999999995</v>
      </c>
      <c r="G956" s="2">
        <v>18.48</v>
      </c>
      <c r="H956" s="2">
        <v>0</v>
      </c>
      <c r="I956" s="2">
        <v>0</v>
      </c>
      <c r="J956" s="2">
        <v>0</v>
      </c>
      <c r="K956" s="2">
        <v>0</v>
      </c>
      <c r="L956" s="2" t="s">
        <v>22</v>
      </c>
      <c r="M956" s="2">
        <v>1640</v>
      </c>
      <c r="N956" s="2">
        <v>0.87527217000000002</v>
      </c>
      <c r="O956" s="2">
        <v>0.87529999999999997</v>
      </c>
      <c r="P956" s="2">
        <v>2.2602000000000001E-4</v>
      </c>
      <c r="Q956" s="2">
        <v>139023725</v>
      </c>
      <c r="R956" s="2">
        <v>121986368</v>
      </c>
      <c r="S956" s="2">
        <v>121986683</v>
      </c>
      <c r="T956" s="2">
        <v>0.88058729000000002</v>
      </c>
      <c r="U956" s="2">
        <v>0.87918987000000004</v>
      </c>
      <c r="V956" s="2">
        <v>6.5657859999999998E-2</v>
      </c>
      <c r="W956" s="2">
        <f t="shared" si="113"/>
        <v>0</v>
      </c>
      <c r="X956" s="2">
        <f t="shared" si="114"/>
        <v>0</v>
      </c>
      <c r="Y956" s="2">
        <f t="shared" si="115"/>
        <v>0</v>
      </c>
      <c r="Z956" s="2">
        <f t="shared" si="116"/>
        <v>0</v>
      </c>
      <c r="AA956" s="5" t="str">
        <f t="shared" si="120"/>
        <v/>
      </c>
      <c r="AB956" s="7">
        <f t="shared" si="117"/>
        <v>0.99471270999999994</v>
      </c>
      <c r="AC956" s="7">
        <f t="shared" si="118"/>
        <v>0.99611012999999993</v>
      </c>
      <c r="AD956" s="7">
        <f t="shared" si="119"/>
        <v>0.99997217000000005</v>
      </c>
    </row>
    <row r="957" spans="2:30" x14ac:dyDescent="0.2">
      <c r="B957" s="1">
        <v>954</v>
      </c>
      <c r="C957" s="2">
        <v>20240532439</v>
      </c>
      <c r="D957" s="2">
        <v>0</v>
      </c>
      <c r="E957" s="2">
        <v>132000000</v>
      </c>
      <c r="F957" s="2">
        <v>0.87744999999999995</v>
      </c>
      <c r="G957" s="2">
        <v>2.4900000000000002</v>
      </c>
      <c r="H957" s="2">
        <v>4478742</v>
      </c>
      <c r="I957" s="2">
        <v>0</v>
      </c>
      <c r="J957" s="2">
        <v>0</v>
      </c>
      <c r="K957" s="2">
        <v>5.62E-2</v>
      </c>
      <c r="L957" s="2" t="s">
        <v>22</v>
      </c>
      <c r="M957" s="2">
        <v>1640</v>
      </c>
      <c r="N957" s="2">
        <v>0.88754230000000001</v>
      </c>
      <c r="O957" s="2">
        <v>0.88749999999999996</v>
      </c>
      <c r="P957" s="2">
        <v>3.7499999999999999E-3</v>
      </c>
      <c r="Q957" s="2">
        <v>132887075</v>
      </c>
      <c r="R957" s="2">
        <v>117150634</v>
      </c>
      <c r="S957" s="2">
        <v>117155584</v>
      </c>
      <c r="T957" s="2">
        <v>0.88147936999999998</v>
      </c>
      <c r="U957" s="2">
        <v>0.88099850000000002</v>
      </c>
      <c r="V957" s="2">
        <v>6.5657859999999998E-2</v>
      </c>
      <c r="W957" s="2">
        <f t="shared" si="113"/>
        <v>0</v>
      </c>
      <c r="X957" s="2">
        <f t="shared" si="114"/>
        <v>0</v>
      </c>
      <c r="Y957" s="2">
        <f t="shared" si="115"/>
        <v>0</v>
      </c>
      <c r="Z957" s="2">
        <f t="shared" si="116"/>
        <v>0</v>
      </c>
      <c r="AA957" s="5" t="str">
        <f t="shared" si="120"/>
        <v/>
      </c>
      <c r="AB957" s="7">
        <f t="shared" si="117"/>
        <v>0.99397937000000003</v>
      </c>
      <c r="AC957" s="7">
        <f t="shared" si="118"/>
        <v>0.99349850000000006</v>
      </c>
      <c r="AD957" s="7">
        <f t="shared" si="119"/>
        <v>0.99995769999999995</v>
      </c>
    </row>
    <row r="958" spans="2:30" x14ac:dyDescent="0.2">
      <c r="B958" s="1">
        <v>955</v>
      </c>
      <c r="C958" s="2">
        <v>20240826943</v>
      </c>
      <c r="D958" s="2">
        <v>0</v>
      </c>
      <c r="E958" s="2">
        <v>29955882</v>
      </c>
      <c r="F958" s="2">
        <v>0.87744999999999995</v>
      </c>
      <c r="G958" s="2">
        <v>4.24</v>
      </c>
      <c r="H958" s="2">
        <v>1696291</v>
      </c>
      <c r="I958" s="2">
        <v>25565651</v>
      </c>
      <c r="J958" s="2">
        <v>4.0000000000000002E-4</v>
      </c>
      <c r="K958" s="2">
        <v>0</v>
      </c>
      <c r="L958" s="2" t="s">
        <v>800</v>
      </c>
      <c r="M958" s="2">
        <v>62205.296738030003</v>
      </c>
      <c r="N958" s="2">
        <v>0.88960602</v>
      </c>
      <c r="O958" s="2">
        <v>0.88959999999999995</v>
      </c>
      <c r="P958" s="2">
        <v>4.4532199999999999E-3</v>
      </c>
      <c r="Q958" s="2">
        <v>30132450</v>
      </c>
      <c r="R958" s="2">
        <v>26647599</v>
      </c>
      <c r="S958" s="2">
        <v>26648933</v>
      </c>
      <c r="T958" s="2">
        <v>0.88314013999999996</v>
      </c>
      <c r="U958" s="2">
        <v>0.88310244000000004</v>
      </c>
      <c r="V958" s="2">
        <v>6.5657859999999998E-2</v>
      </c>
      <c r="W958" s="2">
        <f t="shared" si="113"/>
        <v>0</v>
      </c>
      <c r="X958" s="2">
        <f t="shared" si="114"/>
        <v>0</v>
      </c>
      <c r="Y958" s="2">
        <f t="shared" si="115"/>
        <v>0</v>
      </c>
      <c r="Z958" s="2">
        <f t="shared" si="116"/>
        <v>0</v>
      </c>
      <c r="AA958" s="5" t="str">
        <f t="shared" si="120"/>
        <v/>
      </c>
      <c r="AB958" s="7">
        <f t="shared" si="117"/>
        <v>0.99354014000000002</v>
      </c>
      <c r="AC958" s="7">
        <f t="shared" si="118"/>
        <v>0.9935024400000001</v>
      </c>
      <c r="AD958" s="7">
        <f t="shared" si="119"/>
        <v>0.99999397999999995</v>
      </c>
    </row>
    <row r="959" spans="2:30" x14ac:dyDescent="0.2">
      <c r="B959" s="1">
        <v>956</v>
      </c>
      <c r="C959" s="2">
        <v>20240809913</v>
      </c>
      <c r="D959" s="2">
        <v>0</v>
      </c>
      <c r="E959" s="2">
        <v>206689080</v>
      </c>
      <c r="F959" s="2">
        <v>0.87744999999999995</v>
      </c>
      <c r="G959" s="2">
        <v>0.19</v>
      </c>
      <c r="H959" s="2">
        <v>18665383</v>
      </c>
      <c r="I959" s="2">
        <v>170673509</v>
      </c>
      <c r="J959" s="2">
        <v>0.05</v>
      </c>
      <c r="K959" s="2">
        <v>0</v>
      </c>
      <c r="L959" s="2" t="s">
        <v>22</v>
      </c>
      <c r="M959" s="2">
        <v>1640</v>
      </c>
      <c r="N959" s="2">
        <v>0.88734248000000004</v>
      </c>
      <c r="O959" s="2">
        <v>0.88670000000000004</v>
      </c>
      <c r="P959" s="2">
        <v>6.3263620000000007E-2</v>
      </c>
      <c r="Q959" s="2">
        <v>206263375</v>
      </c>
      <c r="R959" s="2">
        <v>183273241</v>
      </c>
      <c r="S959" s="2">
        <v>183404000</v>
      </c>
      <c r="T959" s="2">
        <v>0.89154316</v>
      </c>
      <c r="U959" s="2">
        <v>0.88743987999999996</v>
      </c>
      <c r="V959" s="2">
        <v>0.57850968000000003</v>
      </c>
      <c r="W959" s="2">
        <f t="shared" si="113"/>
        <v>0</v>
      </c>
      <c r="X959" s="2">
        <f t="shared" si="114"/>
        <v>0</v>
      </c>
      <c r="Y959" s="2">
        <f t="shared" si="115"/>
        <v>0</v>
      </c>
      <c r="Z959" s="2">
        <f t="shared" si="116"/>
        <v>0</v>
      </c>
      <c r="AA959" s="5" t="str">
        <f t="shared" si="120"/>
        <v/>
      </c>
      <c r="AB959" s="7">
        <f t="shared" si="117"/>
        <v>0.99515684000000004</v>
      </c>
      <c r="AC959" s="7">
        <f t="shared" si="118"/>
        <v>0.99926012000000008</v>
      </c>
      <c r="AD959" s="7">
        <f t="shared" si="119"/>
        <v>0.99935752</v>
      </c>
    </row>
    <row r="960" spans="2:30" x14ac:dyDescent="0.2">
      <c r="B960" s="1">
        <v>957</v>
      </c>
      <c r="C960" s="2">
        <v>20240715149</v>
      </c>
      <c r="D960" s="2">
        <v>0</v>
      </c>
      <c r="E960" s="2">
        <v>53369000</v>
      </c>
      <c r="F960" s="2">
        <v>0.87744999999999995</v>
      </c>
      <c r="G960" s="2">
        <v>1.82</v>
      </c>
      <c r="H960" s="2">
        <v>2930566</v>
      </c>
      <c r="I960" s="2">
        <v>0</v>
      </c>
      <c r="J960" s="2">
        <v>4.99E-2</v>
      </c>
      <c r="K960" s="2">
        <v>5.7299999999999997E-2</v>
      </c>
      <c r="L960" s="2" t="s">
        <v>801</v>
      </c>
      <c r="M960" s="2">
        <v>57042.559501110001</v>
      </c>
      <c r="N960" s="2">
        <v>0.87588843999999999</v>
      </c>
      <c r="O960" s="2">
        <v>0.87560000000000004</v>
      </c>
      <c r="P960" s="2">
        <v>2.8969999999999999E-2</v>
      </c>
      <c r="Q960" s="2">
        <v>52847100</v>
      </c>
      <c r="R960" s="2">
        <v>46729829</v>
      </c>
      <c r="S960" s="2">
        <v>46745290</v>
      </c>
      <c r="T960" s="2">
        <v>0.88328728000000001</v>
      </c>
      <c r="U960" s="2">
        <v>0.88400679999999998</v>
      </c>
      <c r="V960" s="2">
        <v>6.5657859999999998E-2</v>
      </c>
      <c r="W960" s="2">
        <f t="shared" si="113"/>
        <v>0</v>
      </c>
      <c r="X960" s="2">
        <f t="shared" si="114"/>
        <v>0</v>
      </c>
      <c r="Y960" s="2">
        <f t="shared" si="115"/>
        <v>0</v>
      </c>
      <c r="Z960" s="2">
        <f t="shared" si="116"/>
        <v>0</v>
      </c>
      <c r="AA960" s="5" t="str">
        <f t="shared" si="120"/>
        <v/>
      </c>
      <c r="AB960" s="7">
        <f t="shared" si="117"/>
        <v>0.99231272000000004</v>
      </c>
      <c r="AC960" s="7">
        <f t="shared" si="118"/>
        <v>0.99159320000000006</v>
      </c>
      <c r="AD960" s="7">
        <f t="shared" si="119"/>
        <v>0.99971156000000005</v>
      </c>
    </row>
    <row r="961" spans="2:30" x14ac:dyDescent="0.2">
      <c r="B961" s="1">
        <v>958</v>
      </c>
      <c r="C961" s="2">
        <v>20240910850</v>
      </c>
      <c r="D961" s="2">
        <v>0</v>
      </c>
      <c r="E961" s="2">
        <v>199980000</v>
      </c>
      <c r="F961" s="2">
        <v>0.87744999999999995</v>
      </c>
      <c r="G961" s="2">
        <v>2.0299999999999998</v>
      </c>
      <c r="H961" s="2">
        <v>14381679</v>
      </c>
      <c r="I961" s="2">
        <v>0</v>
      </c>
      <c r="J961" s="2">
        <v>6.2E-2</v>
      </c>
      <c r="K961" s="2">
        <v>0</v>
      </c>
      <c r="L961" s="2" t="s">
        <v>802</v>
      </c>
      <c r="M961" s="2">
        <v>25257.774832980002</v>
      </c>
      <c r="N961" s="2">
        <v>0.88599804999999998</v>
      </c>
      <c r="O961" s="2">
        <v>0.88590000000000002</v>
      </c>
      <c r="P961" s="2">
        <v>6.7931800000000002E-3</v>
      </c>
      <c r="Q961" s="2">
        <v>199904075</v>
      </c>
      <c r="R961" s="2">
        <v>177168305</v>
      </c>
      <c r="S961" s="2">
        <v>177181890</v>
      </c>
      <c r="T961" s="2">
        <v>0.88567390999999995</v>
      </c>
      <c r="U961" s="2">
        <v>0.88605539</v>
      </c>
      <c r="V961" s="2">
        <v>6.5657859999999998E-2</v>
      </c>
      <c r="W961" s="2">
        <f t="shared" si="113"/>
        <v>0</v>
      </c>
      <c r="X961" s="2">
        <f t="shared" si="114"/>
        <v>0</v>
      </c>
      <c r="Y961" s="2">
        <f t="shared" si="115"/>
        <v>0</v>
      </c>
      <c r="Z961" s="2">
        <f t="shared" si="116"/>
        <v>0</v>
      </c>
      <c r="AA961" s="5" t="str">
        <f t="shared" si="120"/>
        <v/>
      </c>
      <c r="AB961" s="7">
        <f t="shared" si="117"/>
        <v>0.99977390999999993</v>
      </c>
      <c r="AC961" s="7">
        <f t="shared" si="118"/>
        <v>0.99984461000000002</v>
      </c>
      <c r="AD961" s="7">
        <f t="shared" si="119"/>
        <v>0.99990195000000004</v>
      </c>
    </row>
    <row r="962" spans="2:30" x14ac:dyDescent="0.2">
      <c r="B962" s="1">
        <v>959</v>
      </c>
      <c r="C962" s="2">
        <v>20241026970</v>
      </c>
      <c r="D962" s="2">
        <v>0</v>
      </c>
      <c r="E962" s="2">
        <v>37075000</v>
      </c>
      <c r="F962" s="2">
        <v>0.87744999999999995</v>
      </c>
      <c r="G962" s="2">
        <v>1.92</v>
      </c>
      <c r="H962" s="2">
        <v>1899326</v>
      </c>
      <c r="I962" s="2">
        <v>0</v>
      </c>
      <c r="J962" s="2">
        <v>4.99E-2</v>
      </c>
      <c r="K962" s="2">
        <v>5.7200000000000001E-2</v>
      </c>
      <c r="L962" s="2" t="s">
        <v>803</v>
      </c>
      <c r="M962" s="2">
        <v>45001.53110552</v>
      </c>
      <c r="N962" s="2">
        <v>0.89209899000000004</v>
      </c>
      <c r="O962" s="2">
        <v>0.89200000000000002</v>
      </c>
      <c r="P962" s="2">
        <v>6.9076199999999997E-3</v>
      </c>
      <c r="Q962" s="2">
        <v>37425775</v>
      </c>
      <c r="R962" s="2">
        <v>33072009</v>
      </c>
      <c r="S962" s="2">
        <v>33074570</v>
      </c>
      <c r="T962" s="2">
        <v>0.88249138999999999</v>
      </c>
      <c r="U962" s="2">
        <v>0.88349776999999996</v>
      </c>
      <c r="V962" s="2">
        <v>6.5657859999999998E-2</v>
      </c>
      <c r="W962" s="2">
        <f t="shared" si="113"/>
        <v>0</v>
      </c>
      <c r="X962" s="2">
        <f t="shared" si="114"/>
        <v>0</v>
      </c>
      <c r="Y962" s="2">
        <f t="shared" si="115"/>
        <v>0</v>
      </c>
      <c r="Z962" s="2">
        <f t="shared" si="116"/>
        <v>0</v>
      </c>
      <c r="AA962" s="5" t="str">
        <f t="shared" si="120"/>
        <v/>
      </c>
      <c r="AB962" s="7">
        <f t="shared" si="117"/>
        <v>0.99049138999999997</v>
      </c>
      <c r="AC962" s="7">
        <f t="shared" si="118"/>
        <v>0.99149776999999994</v>
      </c>
      <c r="AD962" s="7">
        <f t="shared" si="119"/>
        <v>0.99990100999999998</v>
      </c>
    </row>
    <row r="963" spans="2:30" x14ac:dyDescent="0.2">
      <c r="B963" s="1">
        <v>960</v>
      </c>
      <c r="C963" s="2">
        <v>20240204029</v>
      </c>
      <c r="D963" s="2">
        <v>0</v>
      </c>
      <c r="E963" s="2">
        <v>94600000</v>
      </c>
      <c r="F963" s="2">
        <v>0.87744999999999995</v>
      </c>
      <c r="G963" s="2">
        <v>0.81</v>
      </c>
      <c r="H963" s="2">
        <v>3484823</v>
      </c>
      <c r="I963" s="2">
        <v>0</v>
      </c>
      <c r="J963" s="2">
        <v>4.99E-2</v>
      </c>
      <c r="K963" s="2">
        <v>3.7999999999999999E-2</v>
      </c>
      <c r="L963" s="2" t="s">
        <v>804</v>
      </c>
      <c r="M963" s="2">
        <v>38074.800442860003</v>
      </c>
      <c r="N963" s="2">
        <v>0.87444907999999999</v>
      </c>
      <c r="O963" s="2">
        <v>0.87439999999999996</v>
      </c>
      <c r="P963" s="2">
        <v>7.6078200000000004E-3</v>
      </c>
      <c r="Q963" s="2">
        <v>93781550</v>
      </c>
      <c r="R963" s="2">
        <v>82715686</v>
      </c>
      <c r="S963" s="2">
        <v>82722883</v>
      </c>
      <c r="T963" s="2">
        <v>0.88219532000000001</v>
      </c>
      <c r="U963" s="2">
        <v>0.88148331999999996</v>
      </c>
      <c r="V963" s="2">
        <v>6.5657859999999998E-2</v>
      </c>
      <c r="W963" s="2">
        <f t="shared" si="113"/>
        <v>0</v>
      </c>
      <c r="X963" s="2">
        <f t="shared" si="114"/>
        <v>0</v>
      </c>
      <c r="Y963" s="2">
        <f t="shared" si="115"/>
        <v>0</v>
      </c>
      <c r="Z963" s="2">
        <f t="shared" si="116"/>
        <v>0</v>
      </c>
      <c r="AA963" s="5" t="str">
        <f t="shared" si="120"/>
        <v/>
      </c>
      <c r="AB963" s="7">
        <f t="shared" si="117"/>
        <v>0.99220467999999995</v>
      </c>
      <c r="AC963" s="7">
        <f t="shared" si="118"/>
        <v>0.99291668</v>
      </c>
      <c r="AD963" s="7">
        <f t="shared" si="119"/>
        <v>0.99995091999999997</v>
      </c>
    </row>
    <row r="964" spans="2:30" x14ac:dyDescent="0.2">
      <c r="B964" s="1">
        <v>961</v>
      </c>
      <c r="C964" s="2">
        <v>20240636273</v>
      </c>
      <c r="D964" s="2">
        <v>0</v>
      </c>
      <c r="E964" s="2">
        <v>31658000</v>
      </c>
      <c r="F964" s="2">
        <v>0.87744999999999995</v>
      </c>
      <c r="G964" s="2">
        <v>0.1</v>
      </c>
      <c r="H964" s="2">
        <v>347250</v>
      </c>
      <c r="I964" s="2">
        <v>0</v>
      </c>
      <c r="J964" s="2">
        <v>0</v>
      </c>
      <c r="K964" s="2">
        <v>0</v>
      </c>
      <c r="L964" s="2" t="s">
        <v>22</v>
      </c>
      <c r="M964" s="2">
        <v>1640</v>
      </c>
      <c r="N964" s="2">
        <v>0.88474951000000002</v>
      </c>
      <c r="O964" s="2">
        <v>0.88009999999999999</v>
      </c>
      <c r="P964" s="2">
        <v>0.46713311000000002</v>
      </c>
      <c r="Q964" s="2">
        <v>31704325</v>
      </c>
      <c r="R964" s="2">
        <v>27861515</v>
      </c>
      <c r="S964" s="2">
        <v>28009400</v>
      </c>
      <c r="T964" s="2">
        <v>0.88941097999999996</v>
      </c>
      <c r="U964" s="2">
        <v>0.87761341000000004</v>
      </c>
      <c r="V964" s="2">
        <v>0.75221077000000003</v>
      </c>
      <c r="W964" s="2">
        <f t="shared" ref="W964:W1027" si="121">IF(T964&lt;$N964,IF(T964&gt;$O964,1,0),0)</f>
        <v>0</v>
      </c>
      <c r="X964" s="2">
        <f t="shared" ref="X964:X1027" si="122">IF(U964&lt;$N964,IF(U964&gt;$O964,1,0),0)</f>
        <v>0</v>
      </c>
      <c r="Y964" s="2">
        <f t="shared" ref="Y964:Y1027" si="123">IF(($T964-$X$1)&lt;$N964,IF(($T964-$X$1)&gt;$O964,1,0),0)</f>
        <v>1</v>
      </c>
      <c r="Z964" s="2">
        <f t="shared" ref="Z964:Z1027" si="124">IF(($U964+$X$1)&lt;$N964,IF(($U964+$X$1)&gt;$O964,1,0),0)</f>
        <v>1</v>
      </c>
      <c r="AA964" s="5" t="str">
        <f t="shared" si="120"/>
        <v/>
      </c>
      <c r="AB964" s="7">
        <f t="shared" ref="AB964:AB1027" si="125">(1-ABS(T964-$O964))</f>
        <v>0.99068902000000003</v>
      </c>
      <c r="AC964" s="7">
        <f t="shared" ref="AC964:AC1027" si="126">(1-ABS(U964-$O964))</f>
        <v>0.99751341000000004</v>
      </c>
      <c r="AD964" s="7">
        <f t="shared" ref="AD964:AD1027" si="127">(1-ABS(N964-$O964))</f>
        <v>0.99535048999999998</v>
      </c>
    </row>
    <row r="965" spans="2:30" x14ac:dyDescent="0.2">
      <c r="B965" s="1">
        <v>962</v>
      </c>
      <c r="C965" s="2">
        <v>20240814312</v>
      </c>
      <c r="D965" s="2">
        <v>0</v>
      </c>
      <c r="E965" s="2">
        <v>146880000</v>
      </c>
      <c r="F965" s="2">
        <v>0.87744999999999995</v>
      </c>
      <c r="G965" s="2">
        <v>0.32</v>
      </c>
      <c r="H965" s="2">
        <v>8361595</v>
      </c>
      <c r="I965" s="2">
        <v>0</v>
      </c>
      <c r="J965" s="2">
        <v>0.05</v>
      </c>
      <c r="K965" s="2">
        <v>3.6600000000000001E-2</v>
      </c>
      <c r="L965" s="2" t="s">
        <v>805</v>
      </c>
      <c r="M965" s="2">
        <v>30398.686138239998</v>
      </c>
      <c r="N965" s="2">
        <v>0.88787601999999999</v>
      </c>
      <c r="O965" s="2">
        <v>0.88749999999999996</v>
      </c>
      <c r="P965" s="2">
        <v>3.297522E-2</v>
      </c>
      <c r="Q965" s="2">
        <v>147402225</v>
      </c>
      <c r="R965" s="2">
        <v>130362796</v>
      </c>
      <c r="S965" s="2">
        <v>130411230</v>
      </c>
      <c r="T965" s="2">
        <v>0.88471411</v>
      </c>
      <c r="U965" s="2">
        <v>0.88410650000000002</v>
      </c>
      <c r="V965" s="2">
        <v>7.4798829999999997E-2</v>
      </c>
      <c r="W965" s="2">
        <f t="shared" si="121"/>
        <v>0</v>
      </c>
      <c r="X965" s="2">
        <f t="shared" si="122"/>
        <v>0</v>
      </c>
      <c r="Y965" s="2">
        <f t="shared" si="123"/>
        <v>0</v>
      </c>
      <c r="Z965" s="2">
        <f t="shared" si="124"/>
        <v>0</v>
      </c>
      <c r="AA965" s="5" t="str">
        <f t="shared" si="120"/>
        <v/>
      </c>
      <c r="AB965" s="7">
        <f t="shared" si="125"/>
        <v>0.99721411000000004</v>
      </c>
      <c r="AC965" s="7">
        <f t="shared" si="126"/>
        <v>0.99660650000000006</v>
      </c>
      <c r="AD965" s="7">
        <f t="shared" si="127"/>
        <v>0.99962397999999997</v>
      </c>
    </row>
    <row r="966" spans="2:30" x14ac:dyDescent="0.2">
      <c r="B966" s="1">
        <v>963</v>
      </c>
      <c r="C966" s="2">
        <v>20240915484</v>
      </c>
      <c r="D966" s="2">
        <v>1</v>
      </c>
      <c r="E966" s="2">
        <v>3111273000</v>
      </c>
      <c r="F966" s="2">
        <v>0.86745000000000005</v>
      </c>
      <c r="G966" s="2">
        <v>6.84</v>
      </c>
      <c r="H966" s="2">
        <v>210537022</v>
      </c>
      <c r="I966" s="2">
        <v>2682830153</v>
      </c>
      <c r="J966" s="2">
        <v>4.0000000000000002E-4</v>
      </c>
      <c r="K966" s="2">
        <v>3.4799999999999998E-2</v>
      </c>
      <c r="L966" s="2" t="s">
        <v>22</v>
      </c>
      <c r="M966" s="2">
        <v>1640</v>
      </c>
      <c r="N966" s="2">
        <v>0.88016779000000001</v>
      </c>
      <c r="O966" s="2">
        <v>0.88019999999999998</v>
      </c>
      <c r="P966" s="2">
        <v>1.1699099999999999E-3</v>
      </c>
      <c r="Q966" s="2">
        <v>3124674850</v>
      </c>
      <c r="R966" s="2">
        <v>2738405881</v>
      </c>
      <c r="S966" s="2">
        <v>2738442280</v>
      </c>
      <c r="T966" s="2">
        <v>0.87660729999999998</v>
      </c>
      <c r="U966" s="2">
        <v>0.87571962000000003</v>
      </c>
      <c r="V966" s="2">
        <v>6.5657859999999998E-2</v>
      </c>
      <c r="W966" s="2">
        <f t="shared" si="121"/>
        <v>0</v>
      </c>
      <c r="X966" s="2">
        <f t="shared" si="122"/>
        <v>0</v>
      </c>
      <c r="Y966" s="2">
        <f t="shared" si="123"/>
        <v>0</v>
      </c>
      <c r="Z966" s="2">
        <f t="shared" si="124"/>
        <v>0</v>
      </c>
      <c r="AA966" s="5" t="str">
        <f t="shared" ref="AA966:AA1029" si="128">IF(SUM(W966:X966)&gt;0,"Y","")</f>
        <v/>
      </c>
      <c r="AB966" s="7">
        <f t="shared" si="125"/>
        <v>0.9964073</v>
      </c>
      <c r="AC966" s="7">
        <f t="shared" si="126"/>
        <v>0.99551962000000005</v>
      </c>
      <c r="AD966" s="7">
        <f t="shared" si="127"/>
        <v>0.99996779000000002</v>
      </c>
    </row>
    <row r="967" spans="2:30" x14ac:dyDescent="0.2">
      <c r="B967" s="1">
        <v>964</v>
      </c>
      <c r="C967" s="2">
        <v>20240237852</v>
      </c>
      <c r="D967" s="2">
        <v>0</v>
      </c>
      <c r="E967" s="2">
        <v>30105000</v>
      </c>
      <c r="F967" s="2">
        <v>0.87744999999999995</v>
      </c>
      <c r="G967" s="2">
        <v>0.2</v>
      </c>
      <c r="H967" s="2">
        <v>961773</v>
      </c>
      <c r="I967" s="2">
        <v>0</v>
      </c>
      <c r="J967" s="2">
        <v>4.99E-2</v>
      </c>
      <c r="K967" s="2">
        <v>4.99E-2</v>
      </c>
      <c r="L967" s="2" t="s">
        <v>806</v>
      </c>
      <c r="M967" s="2">
        <v>35697.059851600003</v>
      </c>
      <c r="N967" s="2">
        <v>0.87599517999999998</v>
      </c>
      <c r="O967" s="2">
        <v>0.87580000000000002</v>
      </c>
      <c r="P967" s="2">
        <v>1.503405E-2</v>
      </c>
      <c r="Q967" s="2">
        <v>29915600</v>
      </c>
      <c r="R967" s="2">
        <v>26367309</v>
      </c>
      <c r="S967" s="2">
        <v>26371835</v>
      </c>
      <c r="T967" s="2">
        <v>0.88323443000000001</v>
      </c>
      <c r="U967" s="2">
        <v>0.88083747999999995</v>
      </c>
      <c r="V967" s="2">
        <v>0.30073742999999997</v>
      </c>
      <c r="W967" s="2">
        <f t="shared" si="121"/>
        <v>0</v>
      </c>
      <c r="X967" s="2">
        <f t="shared" si="122"/>
        <v>0</v>
      </c>
      <c r="Y967" s="2">
        <f t="shared" si="123"/>
        <v>0</v>
      </c>
      <c r="Z967" s="2">
        <f t="shared" si="124"/>
        <v>0</v>
      </c>
      <c r="AA967" s="5" t="str">
        <f t="shared" si="128"/>
        <v/>
      </c>
      <c r="AB967" s="7">
        <f t="shared" si="125"/>
        <v>0.99256557000000001</v>
      </c>
      <c r="AC967" s="7">
        <f t="shared" si="126"/>
        <v>0.99496252000000007</v>
      </c>
      <c r="AD967" s="7">
        <f t="shared" si="127"/>
        <v>0.99980482000000004</v>
      </c>
    </row>
    <row r="968" spans="2:30" x14ac:dyDescent="0.2">
      <c r="B968" s="1">
        <v>965</v>
      </c>
      <c r="C968" s="2">
        <v>20240436697</v>
      </c>
      <c r="D968" s="2">
        <v>0</v>
      </c>
      <c r="E968" s="2">
        <v>80000000</v>
      </c>
      <c r="F968" s="2">
        <v>0.87744999999999995</v>
      </c>
      <c r="G968" s="2">
        <v>0.26</v>
      </c>
      <c r="H968" s="2">
        <v>4272194</v>
      </c>
      <c r="I968" s="2">
        <v>0</v>
      </c>
      <c r="J968" s="2">
        <v>0.1323</v>
      </c>
      <c r="K968" s="2">
        <v>4.4699999999999997E-2</v>
      </c>
      <c r="L968" s="2" t="s">
        <v>807</v>
      </c>
      <c r="M968" s="2">
        <v>39007.36251662</v>
      </c>
      <c r="N968" s="2">
        <v>0.87329133999999997</v>
      </c>
      <c r="O968" s="2">
        <v>0.87019999999999997</v>
      </c>
      <c r="P968" s="2">
        <v>0.31342625000000002</v>
      </c>
      <c r="Q968" s="2">
        <v>78738400</v>
      </c>
      <c r="R968" s="2">
        <v>69612566</v>
      </c>
      <c r="S968" s="2">
        <v>69863307</v>
      </c>
      <c r="T968" s="2">
        <v>0.88494936999999996</v>
      </c>
      <c r="U968" s="2">
        <v>0.88279017000000004</v>
      </c>
      <c r="V968" s="2">
        <v>0.26893724000000002</v>
      </c>
      <c r="W968" s="2">
        <f t="shared" si="121"/>
        <v>0</v>
      </c>
      <c r="X968" s="2">
        <f t="shared" si="122"/>
        <v>0</v>
      </c>
      <c r="Y968" s="2">
        <f t="shared" si="123"/>
        <v>0</v>
      </c>
      <c r="Z968" s="2">
        <f t="shared" si="124"/>
        <v>0</v>
      </c>
      <c r="AA968" s="5" t="str">
        <f t="shared" si="128"/>
        <v/>
      </c>
      <c r="AB968" s="7">
        <f t="shared" si="125"/>
        <v>0.98525063000000002</v>
      </c>
      <c r="AC968" s="7">
        <f t="shared" si="126"/>
        <v>0.98740982999999993</v>
      </c>
      <c r="AD968" s="7">
        <f t="shared" si="127"/>
        <v>0.99690866</v>
      </c>
    </row>
    <row r="969" spans="2:30" x14ac:dyDescent="0.2">
      <c r="B969" s="1">
        <v>966</v>
      </c>
      <c r="C969" s="2">
        <v>20240212575</v>
      </c>
      <c r="D969" s="2">
        <v>0</v>
      </c>
      <c r="E969" s="2">
        <v>64060000</v>
      </c>
      <c r="F969" s="2">
        <v>0.87744999999999995</v>
      </c>
      <c r="G969" s="2">
        <v>0.41</v>
      </c>
      <c r="H969" s="2">
        <v>3076077</v>
      </c>
      <c r="I969" s="2">
        <v>0</v>
      </c>
      <c r="J969" s="2">
        <v>4.99E-2</v>
      </c>
      <c r="K969" s="2">
        <v>4.5400000000000003E-2</v>
      </c>
      <c r="L969" s="2" t="s">
        <v>808</v>
      </c>
      <c r="M969" s="2">
        <v>40004.705681339998</v>
      </c>
      <c r="N969" s="2">
        <v>0.88293100000000002</v>
      </c>
      <c r="O969" s="2">
        <v>0.88260000000000005</v>
      </c>
      <c r="P969" s="2">
        <v>3.1063070000000002E-2</v>
      </c>
      <c r="Q969" s="2">
        <v>64007850</v>
      </c>
      <c r="R969" s="2">
        <v>56540661</v>
      </c>
      <c r="S969" s="2">
        <v>56560560</v>
      </c>
      <c r="T969" s="2">
        <v>0.88348621999999999</v>
      </c>
      <c r="U969" s="2">
        <v>0.88286986000000001</v>
      </c>
      <c r="V969" s="2">
        <v>8.6527290000000007E-2</v>
      </c>
      <c r="W969" s="2">
        <f t="shared" si="121"/>
        <v>0</v>
      </c>
      <c r="X969" s="2">
        <f t="shared" si="122"/>
        <v>1</v>
      </c>
      <c r="Y969" s="2">
        <f t="shared" si="123"/>
        <v>0</v>
      </c>
      <c r="Z969" s="2">
        <f t="shared" si="124"/>
        <v>0</v>
      </c>
      <c r="AA969" s="5" t="str">
        <f t="shared" si="128"/>
        <v>Y</v>
      </c>
      <c r="AB969" s="7">
        <f t="shared" si="125"/>
        <v>0.99911378000000006</v>
      </c>
      <c r="AC969" s="7">
        <f t="shared" si="126"/>
        <v>0.99973014000000004</v>
      </c>
      <c r="AD969" s="7">
        <f t="shared" si="127"/>
        <v>0.99966900000000003</v>
      </c>
    </row>
    <row r="970" spans="2:30" x14ac:dyDescent="0.2">
      <c r="B970" s="1">
        <v>967</v>
      </c>
      <c r="C970" s="2">
        <v>20240305532</v>
      </c>
      <c r="D970" s="2">
        <v>0</v>
      </c>
      <c r="E970" s="2">
        <v>63440000</v>
      </c>
      <c r="F970" s="2">
        <v>0.87744999999999995</v>
      </c>
      <c r="G970" s="2">
        <v>0.24</v>
      </c>
      <c r="H970" s="2">
        <v>3045028</v>
      </c>
      <c r="I970" s="2">
        <v>0</v>
      </c>
      <c r="J970" s="2">
        <v>4.99E-2</v>
      </c>
      <c r="K970" s="2">
        <v>4.4699999999999997E-2</v>
      </c>
      <c r="L970" s="2" t="s">
        <v>809</v>
      </c>
      <c r="M970" s="2">
        <v>47491.141429540003</v>
      </c>
      <c r="N970" s="2">
        <v>0.88627679999999998</v>
      </c>
      <c r="O970" s="2">
        <v>0.88600000000000001</v>
      </c>
      <c r="P970" s="2">
        <v>2.3054850000000002E-2</v>
      </c>
      <c r="Q970" s="2">
        <v>63636225</v>
      </c>
      <c r="R970" s="2">
        <v>56210774</v>
      </c>
      <c r="S970" s="2">
        <v>56225400</v>
      </c>
      <c r="T970" s="2">
        <v>0.88453879999999996</v>
      </c>
      <c r="U970" s="2">
        <v>0.88284448000000004</v>
      </c>
      <c r="V970" s="2">
        <v>0.27297257000000003</v>
      </c>
      <c r="W970" s="2">
        <f t="shared" si="121"/>
        <v>0</v>
      </c>
      <c r="X970" s="2">
        <f t="shared" si="122"/>
        <v>0</v>
      </c>
      <c r="Y970" s="2">
        <f t="shared" si="123"/>
        <v>0</v>
      </c>
      <c r="Z970" s="2">
        <f t="shared" si="124"/>
        <v>0</v>
      </c>
      <c r="AA970" s="5" t="str">
        <f t="shared" si="128"/>
        <v/>
      </c>
      <c r="AB970" s="7">
        <f t="shared" si="125"/>
        <v>0.99853879999999995</v>
      </c>
      <c r="AC970" s="7">
        <f t="shared" si="126"/>
        <v>0.99684448000000003</v>
      </c>
      <c r="AD970" s="7">
        <f t="shared" si="127"/>
        <v>0.99972320000000003</v>
      </c>
    </row>
    <row r="971" spans="2:30" x14ac:dyDescent="0.2">
      <c r="B971" s="1">
        <v>968</v>
      </c>
      <c r="C971" s="2">
        <v>20240719948</v>
      </c>
      <c r="D971" s="2">
        <v>0</v>
      </c>
      <c r="E971" s="2">
        <v>1944914400</v>
      </c>
      <c r="F971" s="2">
        <v>0.86745000000000005</v>
      </c>
      <c r="G971" s="2">
        <v>8.02</v>
      </c>
      <c r="H971" s="2">
        <v>103377314</v>
      </c>
      <c r="I971" s="2">
        <v>1591436882</v>
      </c>
      <c r="J971" s="2">
        <v>1E-4</v>
      </c>
      <c r="K971" s="2">
        <v>9.7600000000000006E-2</v>
      </c>
      <c r="L971" s="2" t="s">
        <v>810</v>
      </c>
      <c r="M971" s="2">
        <v>47266.179566799998</v>
      </c>
      <c r="N971" s="2">
        <v>0.87611000000000006</v>
      </c>
      <c r="O971" s="2">
        <v>0.87609999999999999</v>
      </c>
      <c r="P971" s="2">
        <v>3.5837600000000001E-3</v>
      </c>
      <c r="Q971" s="2">
        <v>1948454200</v>
      </c>
      <c r="R971" s="2">
        <v>1703889259</v>
      </c>
      <c r="S971" s="2">
        <v>1703958960</v>
      </c>
      <c r="T971" s="2">
        <v>0.87360000999999998</v>
      </c>
      <c r="U971" s="2">
        <v>0.87426373999999996</v>
      </c>
      <c r="V971" s="2">
        <v>6.5657859999999998E-2</v>
      </c>
      <c r="W971" s="2">
        <f t="shared" si="121"/>
        <v>0</v>
      </c>
      <c r="X971" s="2">
        <f t="shared" si="122"/>
        <v>0</v>
      </c>
      <c r="Y971" s="2">
        <f t="shared" si="123"/>
        <v>0</v>
      </c>
      <c r="Z971" s="2">
        <f t="shared" si="124"/>
        <v>0</v>
      </c>
      <c r="AA971" s="5" t="str">
        <f t="shared" si="128"/>
        <v/>
      </c>
      <c r="AB971" s="7">
        <f t="shared" si="125"/>
        <v>0.99750000999999999</v>
      </c>
      <c r="AC971" s="7">
        <f t="shared" si="126"/>
        <v>0.99816373999999997</v>
      </c>
      <c r="AD971" s="7">
        <f t="shared" si="127"/>
        <v>0.99998999999999993</v>
      </c>
    </row>
    <row r="972" spans="2:30" x14ac:dyDescent="0.2">
      <c r="B972" s="1">
        <v>969</v>
      </c>
      <c r="C972" s="2">
        <v>20240814669</v>
      </c>
      <c r="D972" s="2">
        <v>0</v>
      </c>
      <c r="E972" s="2">
        <v>48000000</v>
      </c>
      <c r="F972" s="2">
        <v>0.87744999999999995</v>
      </c>
      <c r="G972" s="2">
        <v>0.39</v>
      </c>
      <c r="H972" s="2">
        <v>2713998</v>
      </c>
      <c r="I972" s="2">
        <v>0</v>
      </c>
      <c r="J972" s="2">
        <v>4.0000000000000002E-4</v>
      </c>
      <c r="K972" s="2">
        <v>4.2999999999999997E-2</v>
      </c>
      <c r="L972" s="2" t="s">
        <v>811</v>
      </c>
      <c r="M972" s="2">
        <v>57131.439881110004</v>
      </c>
      <c r="N972" s="2">
        <v>0.87188429000000001</v>
      </c>
      <c r="O972" s="2">
        <v>0.87009999999999998</v>
      </c>
      <c r="P972" s="2">
        <v>0.18112083000000001</v>
      </c>
      <c r="Q972" s="2">
        <v>47217400</v>
      </c>
      <c r="R972" s="2">
        <v>41763508</v>
      </c>
      <c r="S972" s="2">
        <v>41850446</v>
      </c>
      <c r="T972" s="2">
        <v>0.88329873999999997</v>
      </c>
      <c r="U972" s="2">
        <v>0.88376125999999999</v>
      </c>
      <c r="V972" s="2">
        <v>9.5375109999999999E-2</v>
      </c>
      <c r="W972" s="2">
        <f t="shared" si="121"/>
        <v>0</v>
      </c>
      <c r="X972" s="2">
        <f t="shared" si="122"/>
        <v>0</v>
      </c>
      <c r="Y972" s="2">
        <f t="shared" si="123"/>
        <v>0</v>
      </c>
      <c r="Z972" s="2">
        <f t="shared" si="124"/>
        <v>0</v>
      </c>
      <c r="AA972" s="5" t="str">
        <f t="shared" si="128"/>
        <v/>
      </c>
      <c r="AB972" s="7">
        <f t="shared" si="125"/>
        <v>0.98680126000000001</v>
      </c>
      <c r="AC972" s="7">
        <f t="shared" si="126"/>
        <v>0.98633873999999999</v>
      </c>
      <c r="AD972" s="7">
        <f t="shared" si="127"/>
        <v>0.99821570999999998</v>
      </c>
    </row>
    <row r="973" spans="2:30" x14ac:dyDescent="0.2">
      <c r="B973" s="1">
        <v>970</v>
      </c>
      <c r="C973" s="2">
        <v>20240619395</v>
      </c>
      <c r="D973" s="2">
        <v>0</v>
      </c>
      <c r="E973" s="2">
        <v>537097000</v>
      </c>
      <c r="F973" s="2">
        <v>0.87744999999999995</v>
      </c>
      <c r="G973" s="2">
        <v>0.54</v>
      </c>
      <c r="H973" s="2">
        <v>30060393</v>
      </c>
      <c r="I973" s="2">
        <v>461733364</v>
      </c>
      <c r="J973" s="2">
        <v>0</v>
      </c>
      <c r="K973" s="2">
        <v>6.4100000000000004E-2</v>
      </c>
      <c r="L973" s="2" t="s">
        <v>22</v>
      </c>
      <c r="M973" s="2">
        <v>1640</v>
      </c>
      <c r="N973" s="2">
        <v>0.87689355999999996</v>
      </c>
      <c r="O973" s="2">
        <v>0.87480000000000002</v>
      </c>
      <c r="P973" s="2">
        <v>0.20982782999999999</v>
      </c>
      <c r="Q973" s="2">
        <v>531273600</v>
      </c>
      <c r="R973" s="2">
        <v>469849921</v>
      </c>
      <c r="S973" s="2">
        <v>470976900</v>
      </c>
      <c r="T973" s="2">
        <v>0.88626879999999997</v>
      </c>
      <c r="U973" s="2">
        <v>0.88347871</v>
      </c>
      <c r="V973" s="2">
        <v>6.5657859999999998E-2</v>
      </c>
      <c r="W973" s="2">
        <f t="shared" si="121"/>
        <v>0</v>
      </c>
      <c r="X973" s="2">
        <f t="shared" si="122"/>
        <v>0</v>
      </c>
      <c r="Y973" s="2">
        <f t="shared" si="123"/>
        <v>0</v>
      </c>
      <c r="Z973" s="2">
        <f t="shared" si="124"/>
        <v>0</v>
      </c>
      <c r="AA973" s="5" t="str">
        <f t="shared" si="128"/>
        <v/>
      </c>
      <c r="AB973" s="7">
        <f t="shared" si="125"/>
        <v>0.98853120000000005</v>
      </c>
      <c r="AC973" s="7">
        <f t="shared" si="126"/>
        <v>0.99132129000000002</v>
      </c>
      <c r="AD973" s="7">
        <f t="shared" si="127"/>
        <v>0.99790644000000006</v>
      </c>
    </row>
    <row r="974" spans="2:30" x14ac:dyDescent="0.2">
      <c r="B974" s="1">
        <v>971</v>
      </c>
      <c r="C974" s="2">
        <v>20241018489</v>
      </c>
      <c r="D974" s="2">
        <v>1</v>
      </c>
      <c r="E974" s="2">
        <v>899899000</v>
      </c>
      <c r="F974" s="2">
        <v>0.87744999999999995</v>
      </c>
      <c r="G974" s="2">
        <v>2.82</v>
      </c>
      <c r="H974" s="2">
        <v>42874073</v>
      </c>
      <c r="I974" s="2">
        <v>773332717</v>
      </c>
      <c r="J974" s="2">
        <v>1.1999999999999999E-3</v>
      </c>
      <c r="K974" s="2">
        <v>7.1499999999999994E-2</v>
      </c>
      <c r="L974" s="2" t="s">
        <v>812</v>
      </c>
      <c r="M974" s="2">
        <v>31178.45191009</v>
      </c>
      <c r="N974" s="2">
        <v>0.87677799999999995</v>
      </c>
      <c r="O974" s="2">
        <v>0.87680000000000002</v>
      </c>
      <c r="P974" s="2">
        <v>2.6277399999999999E-3</v>
      </c>
      <c r="Q974" s="2">
        <v>893194800</v>
      </c>
      <c r="R974" s="2">
        <v>788987995</v>
      </c>
      <c r="S974" s="2">
        <v>789011642</v>
      </c>
      <c r="T974" s="2">
        <v>0.88324122000000005</v>
      </c>
      <c r="U974" s="2">
        <v>0.88300893000000003</v>
      </c>
      <c r="V974" s="2">
        <v>6.5657859999999998E-2</v>
      </c>
      <c r="W974" s="2">
        <f t="shared" si="121"/>
        <v>0</v>
      </c>
      <c r="X974" s="2">
        <f t="shared" si="122"/>
        <v>0</v>
      </c>
      <c r="Y974" s="2">
        <f t="shared" si="123"/>
        <v>0</v>
      </c>
      <c r="Z974" s="2">
        <f t="shared" si="124"/>
        <v>0</v>
      </c>
      <c r="AA974" s="5" t="str">
        <f t="shared" si="128"/>
        <v/>
      </c>
      <c r="AB974" s="7">
        <f t="shared" si="125"/>
        <v>0.99355877999999997</v>
      </c>
      <c r="AC974" s="7">
        <f t="shared" si="126"/>
        <v>0.99379107</v>
      </c>
      <c r="AD974" s="7">
        <f t="shared" si="127"/>
        <v>0.99997799999999992</v>
      </c>
    </row>
    <row r="975" spans="2:30" x14ac:dyDescent="0.2">
      <c r="B975" s="1">
        <v>972</v>
      </c>
      <c r="C975" s="2">
        <v>20240345148</v>
      </c>
      <c r="D975" s="2">
        <v>0</v>
      </c>
      <c r="E975" s="2">
        <v>75240000</v>
      </c>
      <c r="F975" s="2">
        <v>0.87744999999999995</v>
      </c>
      <c r="G975" s="2">
        <v>0.11</v>
      </c>
      <c r="H975" s="2">
        <v>3095651</v>
      </c>
      <c r="I975" s="2">
        <v>0</v>
      </c>
      <c r="J975" s="2">
        <v>4.99E-2</v>
      </c>
      <c r="K975" s="2">
        <v>3.9199999999999999E-2</v>
      </c>
      <c r="L975" s="2" t="s">
        <v>813</v>
      </c>
      <c r="M975" s="2">
        <v>38767.903064580001</v>
      </c>
      <c r="N975" s="2">
        <v>0.87496101999999998</v>
      </c>
      <c r="O975" s="2">
        <v>0.87260000000000004</v>
      </c>
      <c r="P975" s="2">
        <v>0.23483386000000001</v>
      </c>
      <c r="Q975" s="2">
        <v>74392850</v>
      </c>
      <c r="R975" s="2">
        <v>65655378</v>
      </c>
      <c r="S975" s="2">
        <v>65832067</v>
      </c>
      <c r="T975" s="2">
        <v>0.88507913000000005</v>
      </c>
      <c r="U975" s="2">
        <v>0.88202016000000005</v>
      </c>
      <c r="V975" s="2">
        <v>0.46142744000000002</v>
      </c>
      <c r="W975" s="2">
        <f t="shared" si="121"/>
        <v>0</v>
      </c>
      <c r="X975" s="2">
        <f t="shared" si="122"/>
        <v>0</v>
      </c>
      <c r="Y975" s="2">
        <f t="shared" si="123"/>
        <v>0</v>
      </c>
      <c r="Z975" s="2">
        <f t="shared" si="124"/>
        <v>0</v>
      </c>
      <c r="AA975" s="5" t="str">
        <f t="shared" si="128"/>
        <v/>
      </c>
      <c r="AB975" s="7">
        <f t="shared" si="125"/>
        <v>0.98752087</v>
      </c>
      <c r="AC975" s="7">
        <f t="shared" si="126"/>
        <v>0.99057983999999999</v>
      </c>
      <c r="AD975" s="7">
        <f t="shared" si="127"/>
        <v>0.99763898000000006</v>
      </c>
    </row>
    <row r="976" spans="2:30" x14ac:dyDescent="0.2">
      <c r="B976" s="1">
        <v>973</v>
      </c>
      <c r="C976" s="2">
        <v>20240230014</v>
      </c>
      <c r="D976" s="2">
        <v>0</v>
      </c>
      <c r="E976" s="2">
        <v>31000000</v>
      </c>
      <c r="F976" s="2">
        <v>0.87744999999999995</v>
      </c>
      <c r="G976" s="2">
        <v>1.29</v>
      </c>
      <c r="H976" s="2">
        <v>2238318</v>
      </c>
      <c r="I976" s="2">
        <v>0</v>
      </c>
      <c r="J976" s="2">
        <v>4.99E-2</v>
      </c>
      <c r="K976" s="2">
        <v>5.0299999999999997E-2</v>
      </c>
      <c r="L976" s="2" t="s">
        <v>814</v>
      </c>
      <c r="M976" s="2">
        <v>33300.257239359998</v>
      </c>
      <c r="N976" s="2">
        <v>0.88396774</v>
      </c>
      <c r="O976" s="2">
        <v>0.88390000000000002</v>
      </c>
      <c r="P976" s="2">
        <v>3.4741899999999998E-3</v>
      </c>
      <c r="Q976" s="2">
        <v>30916425</v>
      </c>
      <c r="R976" s="2">
        <v>27401923</v>
      </c>
      <c r="S976" s="2">
        <v>27403000</v>
      </c>
      <c r="T976" s="2">
        <v>0.88485831999999998</v>
      </c>
      <c r="U976" s="2">
        <v>0.88542889000000002</v>
      </c>
      <c r="V976" s="2">
        <v>6.5657859999999998E-2</v>
      </c>
      <c r="W976" s="2">
        <f t="shared" si="121"/>
        <v>0</v>
      </c>
      <c r="X976" s="2">
        <f t="shared" si="122"/>
        <v>0</v>
      </c>
      <c r="Y976" s="2">
        <f t="shared" si="123"/>
        <v>0</v>
      </c>
      <c r="Z976" s="2">
        <f t="shared" si="124"/>
        <v>0</v>
      </c>
      <c r="AA976" s="5" t="str">
        <f t="shared" si="128"/>
        <v/>
      </c>
      <c r="AB976" s="7">
        <f t="shared" si="125"/>
        <v>0.99904168000000004</v>
      </c>
      <c r="AC976" s="7">
        <f t="shared" si="126"/>
        <v>0.99847111</v>
      </c>
      <c r="AD976" s="7">
        <f t="shared" si="127"/>
        <v>0.99993226000000002</v>
      </c>
    </row>
    <row r="977" spans="2:30" x14ac:dyDescent="0.2">
      <c r="B977" s="1">
        <v>974</v>
      </c>
      <c r="C977" s="2">
        <v>20240349843</v>
      </c>
      <c r="D977" s="2">
        <v>0</v>
      </c>
      <c r="E977" s="2">
        <v>923690000</v>
      </c>
      <c r="F977" s="2">
        <v>0.87744999999999995</v>
      </c>
      <c r="G977" s="2">
        <v>1.75</v>
      </c>
      <c r="H977" s="2">
        <v>55017854</v>
      </c>
      <c r="I977" s="2">
        <v>773276018</v>
      </c>
      <c r="J977" s="2">
        <v>9.9900000000000003E-2</v>
      </c>
      <c r="K977" s="2">
        <v>4.0500000000000001E-2</v>
      </c>
      <c r="L977" s="2" t="s">
        <v>815</v>
      </c>
      <c r="M977" s="2">
        <v>24929.10348451</v>
      </c>
      <c r="N977" s="2">
        <v>0.88507674999999997</v>
      </c>
      <c r="O977" s="2">
        <v>0.88490000000000002</v>
      </c>
      <c r="P977" s="2">
        <v>1.780781E-2</v>
      </c>
      <c r="Q977" s="2">
        <v>923847075</v>
      </c>
      <c r="R977" s="2">
        <v>817372054</v>
      </c>
      <c r="S977" s="2">
        <v>817536543</v>
      </c>
      <c r="T977" s="2">
        <v>0.88411856</v>
      </c>
      <c r="U977" s="2">
        <v>0.88380539000000002</v>
      </c>
      <c r="V977" s="2">
        <v>6.5657859999999998E-2</v>
      </c>
      <c r="W977" s="2">
        <f t="shared" si="121"/>
        <v>0</v>
      </c>
      <c r="X977" s="2">
        <f t="shared" si="122"/>
        <v>0</v>
      </c>
      <c r="Y977" s="2">
        <f t="shared" si="123"/>
        <v>0</v>
      </c>
      <c r="Z977" s="2">
        <f t="shared" si="124"/>
        <v>0</v>
      </c>
      <c r="AA977" s="5" t="str">
        <f t="shared" si="128"/>
        <v/>
      </c>
      <c r="AB977" s="7">
        <f t="shared" si="125"/>
        <v>0.99921855999999998</v>
      </c>
      <c r="AC977" s="7">
        <f t="shared" si="126"/>
        <v>0.99890539</v>
      </c>
      <c r="AD977" s="7">
        <f t="shared" si="127"/>
        <v>0.99982325000000005</v>
      </c>
    </row>
    <row r="978" spans="2:30" x14ac:dyDescent="0.2">
      <c r="B978" s="1">
        <v>975</v>
      </c>
      <c r="C978" s="2">
        <v>20240230973</v>
      </c>
      <c r="D978" s="2">
        <v>0</v>
      </c>
      <c r="E978" s="2">
        <v>787349000</v>
      </c>
      <c r="F978" s="2">
        <v>0.87744999999999995</v>
      </c>
      <c r="G978" s="2">
        <v>2.7</v>
      </c>
      <c r="H978" s="2">
        <v>44663546</v>
      </c>
      <c r="I978" s="2">
        <v>666769045</v>
      </c>
      <c r="J978" s="2">
        <v>4.0000000000000002E-4</v>
      </c>
      <c r="K978" s="2">
        <v>1.23E-2</v>
      </c>
      <c r="L978" s="2" t="s">
        <v>816</v>
      </c>
      <c r="M978" s="2">
        <v>46668.687542849999</v>
      </c>
      <c r="N978" s="2">
        <v>0.88019533999999999</v>
      </c>
      <c r="O978" s="2">
        <v>0.88009999999999999</v>
      </c>
      <c r="P978" s="2">
        <v>1.104948E-2</v>
      </c>
      <c r="Q978" s="2">
        <v>783475300</v>
      </c>
      <c r="R978" s="2">
        <v>692933920</v>
      </c>
      <c r="S978" s="2">
        <v>693020918</v>
      </c>
      <c r="T978" s="2">
        <v>0.88463102000000005</v>
      </c>
      <c r="U978" s="2">
        <v>0.88314241999999998</v>
      </c>
      <c r="V978" s="2">
        <v>6.5657859999999998E-2</v>
      </c>
      <c r="W978" s="2">
        <f t="shared" si="121"/>
        <v>0</v>
      </c>
      <c r="X978" s="2">
        <f t="shared" si="122"/>
        <v>0</v>
      </c>
      <c r="Y978" s="2">
        <f t="shared" si="123"/>
        <v>0</v>
      </c>
      <c r="Z978" s="2">
        <f t="shared" si="124"/>
        <v>0</v>
      </c>
      <c r="AA978" s="5" t="str">
        <f t="shared" si="128"/>
        <v/>
      </c>
      <c r="AB978" s="7">
        <f t="shared" si="125"/>
        <v>0.99546897999999995</v>
      </c>
      <c r="AC978" s="7">
        <f t="shared" si="126"/>
        <v>0.99695758000000001</v>
      </c>
      <c r="AD978" s="7">
        <f t="shared" si="127"/>
        <v>0.99990466</v>
      </c>
    </row>
    <row r="979" spans="2:30" x14ac:dyDescent="0.2">
      <c r="B979" s="1">
        <v>976</v>
      </c>
      <c r="C979" s="2">
        <v>20240340686</v>
      </c>
      <c r="D979" s="2">
        <v>0</v>
      </c>
      <c r="E979" s="2">
        <v>71552000</v>
      </c>
      <c r="F979" s="2">
        <v>0.87744999999999995</v>
      </c>
      <c r="G979" s="2">
        <v>0.37</v>
      </c>
      <c r="H979" s="2">
        <v>3356231</v>
      </c>
      <c r="I979" s="2">
        <v>0</v>
      </c>
      <c r="J979" s="2">
        <v>0</v>
      </c>
      <c r="K979" s="2">
        <v>5.5899999999999998E-2</v>
      </c>
      <c r="L979" s="2" t="s">
        <v>817</v>
      </c>
      <c r="M979" s="2">
        <v>36456.444747380003</v>
      </c>
      <c r="N979" s="2">
        <v>0.95999888</v>
      </c>
      <c r="O979" s="2">
        <v>0.89559999999999995</v>
      </c>
      <c r="P979" s="2">
        <v>6.4425830199999998</v>
      </c>
      <c r="Q979" s="2">
        <v>72561100</v>
      </c>
      <c r="R979" s="2">
        <v>64080043</v>
      </c>
      <c r="S979" s="2">
        <v>68689840</v>
      </c>
      <c r="T979" s="2">
        <v>0.88307089000000005</v>
      </c>
      <c r="U979" s="2">
        <v>0.88225799999999999</v>
      </c>
      <c r="V979" s="2">
        <v>0.10821765</v>
      </c>
      <c r="W979" s="2">
        <f t="shared" si="121"/>
        <v>0</v>
      </c>
      <c r="X979" s="2">
        <f t="shared" si="122"/>
        <v>0</v>
      </c>
      <c r="Y979" s="2">
        <f t="shared" si="123"/>
        <v>0</v>
      </c>
      <c r="Z979" s="2">
        <f t="shared" si="124"/>
        <v>0</v>
      </c>
      <c r="AA979" s="5" t="str">
        <f t="shared" si="128"/>
        <v/>
      </c>
      <c r="AB979" s="7">
        <f t="shared" si="125"/>
        <v>0.9874708900000001</v>
      </c>
      <c r="AC979" s="7">
        <f t="shared" si="126"/>
        <v>0.98665800000000004</v>
      </c>
      <c r="AD979" s="7">
        <f t="shared" si="127"/>
        <v>0.93560111999999995</v>
      </c>
    </row>
    <row r="980" spans="2:30" x14ac:dyDescent="0.2">
      <c r="B980" s="1">
        <v>977</v>
      </c>
      <c r="C980" s="2">
        <v>20240120504</v>
      </c>
      <c r="D980" s="2">
        <v>0</v>
      </c>
      <c r="E980" s="2">
        <v>55330000</v>
      </c>
      <c r="F980" s="2">
        <v>0.87744999999999995</v>
      </c>
      <c r="G980" s="2">
        <v>3.62</v>
      </c>
      <c r="H980" s="2">
        <v>1082426</v>
      </c>
      <c r="I980" s="2">
        <v>0</v>
      </c>
      <c r="J980" s="2">
        <v>4.99E-2</v>
      </c>
      <c r="K980" s="2">
        <v>7.1499999999999994E-2</v>
      </c>
      <c r="L980" s="2" t="s">
        <v>818</v>
      </c>
      <c r="M980" s="2">
        <v>31386.361301159999</v>
      </c>
      <c r="N980" s="2">
        <v>0.89515018999999996</v>
      </c>
      <c r="O980" s="2">
        <v>0.89490000000000003</v>
      </c>
      <c r="P980" s="2">
        <v>2.1219950000000001E-2</v>
      </c>
      <c r="Q980" s="2">
        <v>56281575</v>
      </c>
      <c r="R980" s="2">
        <v>49516919</v>
      </c>
      <c r="S980" s="2">
        <v>49528660</v>
      </c>
      <c r="T980" s="2">
        <v>0.87984072999999996</v>
      </c>
      <c r="U980" s="2">
        <v>0.87993367</v>
      </c>
      <c r="V980" s="2">
        <v>6.5657859999999998E-2</v>
      </c>
      <c r="W980" s="2">
        <f t="shared" si="121"/>
        <v>0</v>
      </c>
      <c r="X980" s="2">
        <f t="shared" si="122"/>
        <v>0</v>
      </c>
      <c r="Y980" s="2">
        <f t="shared" si="123"/>
        <v>0</v>
      </c>
      <c r="Z980" s="2">
        <f t="shared" si="124"/>
        <v>0</v>
      </c>
      <c r="AA980" s="5" t="str">
        <f t="shared" si="128"/>
        <v/>
      </c>
      <c r="AB980" s="7">
        <f t="shared" si="125"/>
        <v>0.98494072999999993</v>
      </c>
      <c r="AC980" s="7">
        <f t="shared" si="126"/>
        <v>0.98503366999999997</v>
      </c>
      <c r="AD980" s="7">
        <f t="shared" si="127"/>
        <v>0.99974981000000007</v>
      </c>
    </row>
    <row r="981" spans="2:30" x14ac:dyDescent="0.2">
      <c r="B981" s="1">
        <v>978</v>
      </c>
      <c r="C981" s="2">
        <v>20240708484</v>
      </c>
      <c r="D981" s="2">
        <v>0</v>
      </c>
      <c r="E981" s="2">
        <v>348200000</v>
      </c>
      <c r="F981" s="2">
        <v>0.87744999999999995</v>
      </c>
      <c r="G981" s="2">
        <v>1.43</v>
      </c>
      <c r="H981" s="2">
        <v>27412169</v>
      </c>
      <c r="I981" s="2">
        <v>286308910</v>
      </c>
      <c r="J981" s="2">
        <v>4.99E-2</v>
      </c>
      <c r="K981" s="2">
        <v>6.3E-2</v>
      </c>
      <c r="L981" s="2" t="s">
        <v>819</v>
      </c>
      <c r="M981" s="2">
        <v>27706.395219270002</v>
      </c>
      <c r="N981" s="2">
        <v>0.87557401000000001</v>
      </c>
      <c r="O981" s="2">
        <v>0.87529999999999997</v>
      </c>
      <c r="P981" s="2">
        <v>3.238771E-2</v>
      </c>
      <c r="Q981" s="2">
        <v>343498475</v>
      </c>
      <c r="R981" s="2">
        <v>304762098</v>
      </c>
      <c r="S981" s="2">
        <v>304874872</v>
      </c>
      <c r="T981" s="2">
        <v>0.88609727999999999</v>
      </c>
      <c r="U981" s="2">
        <v>0.88592033999999997</v>
      </c>
      <c r="V981" s="2">
        <v>6.5657859999999998E-2</v>
      </c>
      <c r="W981" s="2">
        <f t="shared" si="121"/>
        <v>0</v>
      </c>
      <c r="X981" s="2">
        <f t="shared" si="122"/>
        <v>0</v>
      </c>
      <c r="Y981" s="2">
        <f t="shared" si="123"/>
        <v>0</v>
      </c>
      <c r="Z981" s="2">
        <f t="shared" si="124"/>
        <v>0</v>
      </c>
      <c r="AA981" s="5" t="str">
        <f t="shared" si="128"/>
        <v/>
      </c>
      <c r="AB981" s="7">
        <f t="shared" si="125"/>
        <v>0.98920271999999998</v>
      </c>
      <c r="AC981" s="7">
        <f t="shared" si="126"/>
        <v>0.98937965999999999</v>
      </c>
      <c r="AD981" s="7">
        <f t="shared" si="127"/>
        <v>0.99972598999999995</v>
      </c>
    </row>
    <row r="982" spans="2:30" x14ac:dyDescent="0.2">
      <c r="B982" s="1">
        <v>979</v>
      </c>
      <c r="C982" s="2">
        <v>20240639245</v>
      </c>
      <c r="D982" s="2">
        <v>0</v>
      </c>
      <c r="E982" s="2">
        <v>40970000</v>
      </c>
      <c r="F982" s="2">
        <v>0.87744999999999995</v>
      </c>
      <c r="G982" s="2">
        <v>0.42</v>
      </c>
      <c r="H982" s="2">
        <v>4627884</v>
      </c>
      <c r="I982" s="2">
        <v>0</v>
      </c>
      <c r="J982" s="2">
        <v>0</v>
      </c>
      <c r="K982" s="2">
        <v>5.1700000000000003E-2</v>
      </c>
      <c r="L982" s="2" t="s">
        <v>22</v>
      </c>
      <c r="M982" s="2">
        <v>1640</v>
      </c>
      <c r="N982" s="2">
        <v>0.88959971000000004</v>
      </c>
      <c r="O982" s="2">
        <v>0.88949999999999996</v>
      </c>
      <c r="P982" s="2">
        <v>9.7705599999999993E-3</v>
      </c>
      <c r="Q982" s="2">
        <v>40886375</v>
      </c>
      <c r="R982" s="2">
        <v>36442897</v>
      </c>
      <c r="S982" s="2">
        <v>36446900</v>
      </c>
      <c r="T982" s="2">
        <v>0.89025708999999997</v>
      </c>
      <c r="U982" s="2">
        <v>0.89051305000000003</v>
      </c>
      <c r="V982" s="2">
        <v>7.7568659999999998E-2</v>
      </c>
      <c r="W982" s="2">
        <f t="shared" si="121"/>
        <v>0</v>
      </c>
      <c r="X982" s="2">
        <f t="shared" si="122"/>
        <v>0</v>
      </c>
      <c r="Y982" s="2">
        <f t="shared" si="123"/>
        <v>0</v>
      </c>
      <c r="Z982" s="2">
        <f t="shared" si="124"/>
        <v>0</v>
      </c>
      <c r="AA982" s="5" t="str">
        <f t="shared" si="128"/>
        <v/>
      </c>
      <c r="AB982" s="7">
        <f t="shared" si="125"/>
        <v>0.99924290999999998</v>
      </c>
      <c r="AC982" s="7">
        <f t="shared" si="126"/>
        <v>0.99898694999999993</v>
      </c>
      <c r="AD982" s="7">
        <f t="shared" si="127"/>
        <v>0.99990028999999991</v>
      </c>
    </row>
    <row r="983" spans="2:30" x14ac:dyDescent="0.2">
      <c r="B983" s="1">
        <v>980</v>
      </c>
      <c r="C983" s="2">
        <v>20240733082</v>
      </c>
      <c r="D983" s="2">
        <v>0</v>
      </c>
      <c r="E983" s="2">
        <v>248908000</v>
      </c>
      <c r="F983" s="2">
        <v>0.87744999999999995</v>
      </c>
      <c r="G983" s="2">
        <v>13.07</v>
      </c>
      <c r="H983" s="2">
        <v>16818025</v>
      </c>
      <c r="I983" s="2">
        <v>208393730</v>
      </c>
      <c r="J983" s="2">
        <v>4.0000000000000002E-4</v>
      </c>
      <c r="K983" s="2">
        <v>0</v>
      </c>
      <c r="L983" s="2" t="s">
        <v>820</v>
      </c>
      <c r="M983" s="2">
        <v>48521.960114419999</v>
      </c>
      <c r="N983" s="2">
        <v>0.88065256999999997</v>
      </c>
      <c r="O983" s="2">
        <v>0.88060000000000005</v>
      </c>
      <c r="P983" s="2">
        <v>1.7785699999999999E-3</v>
      </c>
      <c r="Q983" s="2">
        <v>247462525</v>
      </c>
      <c r="R983" s="2">
        <v>219197042</v>
      </c>
      <c r="S983" s="2">
        <v>219201469</v>
      </c>
      <c r="T983" s="2">
        <v>0.88485879999999995</v>
      </c>
      <c r="U983" s="2">
        <v>0.88481412999999998</v>
      </c>
      <c r="V983" s="2">
        <v>6.5657859999999998E-2</v>
      </c>
      <c r="W983" s="2">
        <f t="shared" si="121"/>
        <v>0</v>
      </c>
      <c r="X983" s="2">
        <f t="shared" si="122"/>
        <v>0</v>
      </c>
      <c r="Y983" s="2">
        <f t="shared" si="123"/>
        <v>0</v>
      </c>
      <c r="Z983" s="2">
        <f t="shared" si="124"/>
        <v>0</v>
      </c>
      <c r="AA983" s="5" t="str">
        <f t="shared" si="128"/>
        <v/>
      </c>
      <c r="AB983" s="7">
        <f t="shared" si="125"/>
        <v>0.9957412000000001</v>
      </c>
      <c r="AC983" s="7">
        <f t="shared" si="126"/>
        <v>0.99578587000000007</v>
      </c>
      <c r="AD983" s="7">
        <f t="shared" si="127"/>
        <v>0.99994743000000008</v>
      </c>
    </row>
    <row r="984" spans="2:30" x14ac:dyDescent="0.2">
      <c r="B984" s="1">
        <v>981</v>
      </c>
      <c r="C984" s="2">
        <v>20240905076</v>
      </c>
      <c r="D984" s="2">
        <v>0</v>
      </c>
      <c r="E984" s="2">
        <v>811495000</v>
      </c>
      <c r="F984" s="2">
        <v>0.87744999999999995</v>
      </c>
      <c r="G984" s="2">
        <v>12.99</v>
      </c>
      <c r="H984" s="2">
        <v>29952793</v>
      </c>
      <c r="I984" s="2">
        <v>714456988</v>
      </c>
      <c r="J984" s="2">
        <v>1E-4</v>
      </c>
      <c r="K984" s="2">
        <v>0</v>
      </c>
      <c r="L984" s="2" t="s">
        <v>821</v>
      </c>
      <c r="M984" s="2">
        <v>51984.235329410003</v>
      </c>
      <c r="N984" s="2">
        <v>0.87768994</v>
      </c>
      <c r="O984" s="2">
        <v>0.87770000000000004</v>
      </c>
      <c r="P984" s="2">
        <v>1.3531E-4</v>
      </c>
      <c r="Q984" s="2">
        <v>807532267</v>
      </c>
      <c r="R984" s="2">
        <v>712239902</v>
      </c>
      <c r="S984" s="2">
        <v>712241000</v>
      </c>
      <c r="T984" s="2">
        <v>0.88468082999999997</v>
      </c>
      <c r="U984" s="2">
        <v>0.88164182000000002</v>
      </c>
      <c r="V984" s="2">
        <v>6.5657859999999998E-2</v>
      </c>
      <c r="W984" s="2">
        <f t="shared" si="121"/>
        <v>0</v>
      </c>
      <c r="X984" s="2">
        <f t="shared" si="122"/>
        <v>0</v>
      </c>
      <c r="Y984" s="2">
        <f t="shared" si="123"/>
        <v>0</v>
      </c>
      <c r="Z984" s="2">
        <f t="shared" si="124"/>
        <v>0</v>
      </c>
      <c r="AA984" s="5" t="str">
        <f t="shared" si="128"/>
        <v/>
      </c>
      <c r="AB984" s="7">
        <f t="shared" si="125"/>
        <v>0.99301917000000006</v>
      </c>
      <c r="AC984" s="7">
        <f t="shared" si="126"/>
        <v>0.99605818000000002</v>
      </c>
      <c r="AD984" s="7">
        <f t="shared" si="127"/>
        <v>0.99998993999999997</v>
      </c>
    </row>
    <row r="985" spans="2:30" x14ac:dyDescent="0.2">
      <c r="B985" s="1">
        <v>982</v>
      </c>
      <c r="C985" s="2">
        <v>20240807367</v>
      </c>
      <c r="D985" s="2">
        <v>0</v>
      </c>
      <c r="E985" s="2">
        <v>68700000</v>
      </c>
      <c r="F985" s="2">
        <v>0.87744999999999995</v>
      </c>
      <c r="G985" s="2">
        <v>1.32</v>
      </c>
      <c r="H985" s="2">
        <v>3731492</v>
      </c>
      <c r="I985" s="2">
        <v>0</v>
      </c>
      <c r="J985" s="2">
        <v>4.99E-2</v>
      </c>
      <c r="K985" s="2">
        <v>5.0700000000000002E-2</v>
      </c>
      <c r="L985" s="2" t="s">
        <v>822</v>
      </c>
      <c r="M985" s="2">
        <v>53516.653041060003</v>
      </c>
      <c r="N985" s="2">
        <v>0.89264745000000001</v>
      </c>
      <c r="O985" s="2">
        <v>0.89219999999999999</v>
      </c>
      <c r="P985" s="2">
        <v>4.240029E-2</v>
      </c>
      <c r="Q985" s="2">
        <v>69335525</v>
      </c>
      <c r="R985" s="2">
        <v>61295751</v>
      </c>
      <c r="S985" s="2">
        <v>61324880</v>
      </c>
      <c r="T985" s="2">
        <v>0.88339250999999996</v>
      </c>
      <c r="U985" s="2">
        <v>0.88380048</v>
      </c>
      <c r="V985" s="2">
        <v>6.5657859999999998E-2</v>
      </c>
      <c r="W985" s="2">
        <f t="shared" si="121"/>
        <v>0</v>
      </c>
      <c r="X985" s="2">
        <f t="shared" si="122"/>
        <v>0</v>
      </c>
      <c r="Y985" s="2">
        <f t="shared" si="123"/>
        <v>0</v>
      </c>
      <c r="Z985" s="2">
        <f t="shared" si="124"/>
        <v>0</v>
      </c>
      <c r="AA985" s="5" t="str">
        <f t="shared" si="128"/>
        <v/>
      </c>
      <c r="AB985" s="7">
        <f t="shared" si="125"/>
        <v>0.99119250999999997</v>
      </c>
      <c r="AC985" s="7">
        <f t="shared" si="126"/>
        <v>0.99160048000000001</v>
      </c>
      <c r="AD985" s="7">
        <f t="shared" si="127"/>
        <v>0.99955254999999998</v>
      </c>
    </row>
    <row r="986" spans="2:30" x14ac:dyDescent="0.2">
      <c r="B986" s="1">
        <v>983</v>
      </c>
      <c r="C986" s="2">
        <v>20240809217</v>
      </c>
      <c r="D986" s="2">
        <v>0</v>
      </c>
      <c r="E986" s="2">
        <v>43901000</v>
      </c>
      <c r="F986" s="2">
        <v>0.87744999999999995</v>
      </c>
      <c r="G986" s="2">
        <v>0.66</v>
      </c>
      <c r="H986" s="2">
        <v>2079972</v>
      </c>
      <c r="I986" s="2">
        <v>0</v>
      </c>
      <c r="J986" s="2">
        <v>0.05</v>
      </c>
      <c r="K986" s="2">
        <v>4.6800000000000001E-2</v>
      </c>
      <c r="L986" s="2" t="s">
        <v>823</v>
      </c>
      <c r="M986" s="2">
        <v>45503.886836669997</v>
      </c>
      <c r="N986" s="2">
        <v>0.88431470999999995</v>
      </c>
      <c r="O986" s="2">
        <v>0.88400000000000001</v>
      </c>
      <c r="P986" s="2">
        <v>2.6997110000000001E-2</v>
      </c>
      <c r="Q986" s="2">
        <v>43940450</v>
      </c>
      <c r="R986" s="2">
        <v>38810448</v>
      </c>
      <c r="S986" s="2">
        <v>38822300</v>
      </c>
      <c r="T986" s="2">
        <v>0.88284103000000003</v>
      </c>
      <c r="U986" s="2">
        <v>0.88261690999999998</v>
      </c>
      <c r="V986" s="2">
        <v>6.5657859999999998E-2</v>
      </c>
      <c r="W986" s="2">
        <f t="shared" si="121"/>
        <v>0</v>
      </c>
      <c r="X986" s="2">
        <f t="shared" si="122"/>
        <v>0</v>
      </c>
      <c r="Y986" s="2">
        <f t="shared" si="123"/>
        <v>0</v>
      </c>
      <c r="Z986" s="2">
        <f t="shared" si="124"/>
        <v>0</v>
      </c>
      <c r="AA986" s="5" t="str">
        <f t="shared" si="128"/>
        <v/>
      </c>
      <c r="AB986" s="7">
        <f t="shared" si="125"/>
        <v>0.99884103000000002</v>
      </c>
      <c r="AC986" s="7">
        <f t="shared" si="126"/>
        <v>0.99861690999999997</v>
      </c>
      <c r="AD986" s="7">
        <f t="shared" si="127"/>
        <v>0.99968529000000006</v>
      </c>
    </row>
    <row r="987" spans="2:30" x14ac:dyDescent="0.2">
      <c r="B987" s="1">
        <v>984</v>
      </c>
      <c r="C987" s="2">
        <v>20240614445</v>
      </c>
      <c r="D987" s="2">
        <v>0</v>
      </c>
      <c r="E987" s="2">
        <v>71687000</v>
      </c>
      <c r="F987" s="2">
        <v>0.87744999999999995</v>
      </c>
      <c r="G987" s="2">
        <v>3.38</v>
      </c>
      <c r="H987" s="2">
        <v>2892488</v>
      </c>
      <c r="I987" s="2">
        <v>0</v>
      </c>
      <c r="J987" s="2">
        <v>0</v>
      </c>
      <c r="K987" s="2">
        <v>3.1199999999999999E-2</v>
      </c>
      <c r="L987" s="2" t="s">
        <v>22</v>
      </c>
      <c r="M987" s="2">
        <v>1640</v>
      </c>
      <c r="N987" s="2">
        <v>0.87923890999999998</v>
      </c>
      <c r="O987" s="2">
        <v>0.87919999999999998</v>
      </c>
      <c r="P987" s="2">
        <v>6.5730199999999997E-3</v>
      </c>
      <c r="Q987" s="2">
        <v>71423800</v>
      </c>
      <c r="R987" s="2">
        <v>63025288</v>
      </c>
      <c r="S987" s="2">
        <v>63030000</v>
      </c>
      <c r="T987" s="2">
        <v>0.88225083000000004</v>
      </c>
      <c r="U987" s="2">
        <v>0.88116912000000003</v>
      </c>
      <c r="V987" s="2">
        <v>6.5657859999999998E-2</v>
      </c>
      <c r="W987" s="2">
        <f t="shared" si="121"/>
        <v>0</v>
      </c>
      <c r="X987" s="2">
        <f t="shared" si="122"/>
        <v>0</v>
      </c>
      <c r="Y987" s="2">
        <f t="shared" si="123"/>
        <v>0</v>
      </c>
      <c r="Z987" s="2">
        <f t="shared" si="124"/>
        <v>0</v>
      </c>
      <c r="AA987" s="5" t="str">
        <f t="shared" si="128"/>
        <v/>
      </c>
      <c r="AB987" s="7">
        <f t="shared" si="125"/>
        <v>0.99694916999999994</v>
      </c>
      <c r="AC987" s="7">
        <f t="shared" si="126"/>
        <v>0.99803087999999995</v>
      </c>
      <c r="AD987" s="7">
        <f t="shared" si="127"/>
        <v>0.99996109</v>
      </c>
    </row>
    <row r="988" spans="2:30" x14ac:dyDescent="0.2">
      <c r="B988" s="1">
        <v>985</v>
      </c>
      <c r="C988" s="2">
        <v>20240502054</v>
      </c>
      <c r="D988" s="2">
        <v>0</v>
      </c>
      <c r="E988" s="2">
        <v>47067000</v>
      </c>
      <c r="F988" s="2">
        <v>0.87744999999999995</v>
      </c>
      <c r="G988" s="2">
        <v>0.23</v>
      </c>
      <c r="H988" s="2">
        <v>1013185</v>
      </c>
      <c r="I988" s="2">
        <v>0</v>
      </c>
      <c r="J988" s="2">
        <v>0</v>
      </c>
      <c r="K988" s="2">
        <v>4.2099999999999999E-2</v>
      </c>
      <c r="L988" s="2" t="s">
        <v>824</v>
      </c>
      <c r="M988" s="2">
        <v>35787.76756783</v>
      </c>
      <c r="N988" s="2">
        <v>0.89710009000000002</v>
      </c>
      <c r="O988" s="2">
        <v>0.88890000000000002</v>
      </c>
      <c r="P988" s="2">
        <v>0.82211102999999996</v>
      </c>
      <c r="Q988" s="2">
        <v>47538550</v>
      </c>
      <c r="R988" s="2">
        <v>41836867</v>
      </c>
      <c r="S988" s="2">
        <v>42223810</v>
      </c>
      <c r="T988" s="2">
        <v>0.88098681999999995</v>
      </c>
      <c r="U988" s="2">
        <v>0.87826523000000001</v>
      </c>
      <c r="V988" s="2">
        <v>0.1727243</v>
      </c>
      <c r="W988" s="2">
        <f t="shared" si="121"/>
        <v>0</v>
      </c>
      <c r="X988" s="2">
        <f t="shared" si="122"/>
        <v>0</v>
      </c>
      <c r="Y988" s="2">
        <f t="shared" si="123"/>
        <v>0</v>
      </c>
      <c r="Z988" s="2">
        <f t="shared" si="124"/>
        <v>0</v>
      </c>
      <c r="AA988" s="5" t="str">
        <f t="shared" si="128"/>
        <v/>
      </c>
      <c r="AB988" s="7">
        <f t="shared" si="125"/>
        <v>0.99208681999999992</v>
      </c>
      <c r="AC988" s="7">
        <f t="shared" si="126"/>
        <v>0.98936522999999998</v>
      </c>
      <c r="AD988" s="7">
        <f t="shared" si="127"/>
        <v>0.99179991000000001</v>
      </c>
    </row>
    <row r="989" spans="2:30" x14ac:dyDescent="0.2">
      <c r="B989" s="1">
        <v>986</v>
      </c>
      <c r="C989" s="2">
        <v>20240348183</v>
      </c>
      <c r="D989" s="2">
        <v>0</v>
      </c>
      <c r="E989" s="2">
        <v>263000000</v>
      </c>
      <c r="F989" s="2">
        <v>0.87744999999999995</v>
      </c>
      <c r="G989" s="2">
        <v>6.75</v>
      </c>
      <c r="H989" s="2">
        <v>11786284</v>
      </c>
      <c r="I989" s="2">
        <v>220621574</v>
      </c>
      <c r="J989" s="2">
        <v>4.99E-2</v>
      </c>
      <c r="K989" s="2">
        <v>5.7000000000000002E-2</v>
      </c>
      <c r="L989" s="2" t="s">
        <v>825</v>
      </c>
      <c r="M989" s="2">
        <v>44098.217634799999</v>
      </c>
      <c r="N989" s="2">
        <v>0.88681255000000003</v>
      </c>
      <c r="O989" s="2">
        <v>0.88680000000000003</v>
      </c>
      <c r="P989" s="2">
        <v>2.0558899999999999E-3</v>
      </c>
      <c r="Q989" s="2">
        <v>264153950</v>
      </c>
      <c r="R989" s="2">
        <v>233226293</v>
      </c>
      <c r="S989" s="2">
        <v>233231700</v>
      </c>
      <c r="T989" s="2">
        <v>0.88239789000000002</v>
      </c>
      <c r="U989" s="2">
        <v>0.88259326000000005</v>
      </c>
      <c r="V989" s="2">
        <v>6.5657859999999998E-2</v>
      </c>
      <c r="W989" s="2">
        <f t="shared" si="121"/>
        <v>0</v>
      </c>
      <c r="X989" s="2">
        <f t="shared" si="122"/>
        <v>0</v>
      </c>
      <c r="Y989" s="2">
        <f t="shared" si="123"/>
        <v>0</v>
      </c>
      <c r="Z989" s="2">
        <f t="shared" si="124"/>
        <v>0</v>
      </c>
      <c r="AA989" s="5" t="str">
        <f t="shared" si="128"/>
        <v/>
      </c>
      <c r="AB989" s="7">
        <f t="shared" si="125"/>
        <v>0.99559788999999999</v>
      </c>
      <c r="AC989" s="7">
        <f t="shared" si="126"/>
        <v>0.99579326000000001</v>
      </c>
      <c r="AD989" s="7">
        <f t="shared" si="127"/>
        <v>0.99998745</v>
      </c>
    </row>
    <row r="990" spans="2:30" x14ac:dyDescent="0.2">
      <c r="B990" s="1">
        <v>987</v>
      </c>
      <c r="C990" s="2">
        <v>20240720635</v>
      </c>
      <c r="D990" s="2">
        <v>0</v>
      </c>
      <c r="E990" s="2">
        <v>230021000</v>
      </c>
      <c r="F990" s="2">
        <v>0.87744999999999995</v>
      </c>
      <c r="G990" s="2">
        <v>11.89</v>
      </c>
      <c r="H990" s="2">
        <v>11509369</v>
      </c>
      <c r="I990" s="2">
        <v>181412881</v>
      </c>
      <c r="J990" s="2">
        <v>4.99E-2</v>
      </c>
      <c r="K990" s="2">
        <v>8.8700000000000001E-2</v>
      </c>
      <c r="L990" s="2" t="s">
        <v>826</v>
      </c>
      <c r="M990" s="2">
        <v>37318.455021729998</v>
      </c>
      <c r="N990" s="2">
        <v>0.87801536000000002</v>
      </c>
      <c r="O990" s="2">
        <v>0.878</v>
      </c>
      <c r="P990" s="2">
        <v>2.7170999999999999E-4</v>
      </c>
      <c r="Q990" s="2">
        <v>228561025</v>
      </c>
      <c r="R990" s="2">
        <v>201961345</v>
      </c>
      <c r="S990" s="2">
        <v>201961970</v>
      </c>
      <c r="T990" s="2">
        <v>0.88216550000000005</v>
      </c>
      <c r="U990" s="2">
        <v>0.88335505000000003</v>
      </c>
      <c r="V990" s="2">
        <v>6.5657859999999998E-2</v>
      </c>
      <c r="W990" s="2">
        <f t="shared" si="121"/>
        <v>0</v>
      </c>
      <c r="X990" s="2">
        <f t="shared" si="122"/>
        <v>0</v>
      </c>
      <c r="Y990" s="2">
        <f t="shared" si="123"/>
        <v>0</v>
      </c>
      <c r="Z990" s="2">
        <f t="shared" si="124"/>
        <v>0</v>
      </c>
      <c r="AA990" s="5" t="str">
        <f t="shared" si="128"/>
        <v/>
      </c>
      <c r="AB990" s="7">
        <f t="shared" si="125"/>
        <v>0.99583449999999996</v>
      </c>
      <c r="AC990" s="7">
        <f t="shared" si="126"/>
        <v>0.99464494999999997</v>
      </c>
      <c r="AD990" s="7">
        <f t="shared" si="127"/>
        <v>0.99998463999999998</v>
      </c>
    </row>
    <row r="991" spans="2:30" x14ac:dyDescent="0.2">
      <c r="B991" s="1">
        <v>988</v>
      </c>
      <c r="C991" s="2">
        <v>20241010753</v>
      </c>
      <c r="D991" s="2">
        <v>0</v>
      </c>
      <c r="E991" s="2">
        <v>364892000</v>
      </c>
      <c r="F991" s="2">
        <v>0.87744999999999995</v>
      </c>
      <c r="G991" s="2">
        <v>0.81</v>
      </c>
      <c r="H991" s="2">
        <v>20791011</v>
      </c>
      <c r="I991" s="2">
        <v>325520545</v>
      </c>
      <c r="J991" s="2">
        <v>9.98E-2</v>
      </c>
      <c r="K991" s="2">
        <v>5.67E-2</v>
      </c>
      <c r="L991" s="2" t="s">
        <v>827</v>
      </c>
      <c r="M991" s="2">
        <v>20474.77726726</v>
      </c>
      <c r="N991" s="2">
        <v>0.88051489000000005</v>
      </c>
      <c r="O991" s="2">
        <v>0.88019999999999998</v>
      </c>
      <c r="P991" s="2">
        <v>3.2457550000000002E-2</v>
      </c>
      <c r="Q991" s="2">
        <v>363127775</v>
      </c>
      <c r="R991" s="2">
        <v>321174405</v>
      </c>
      <c r="S991" s="2">
        <v>321292840</v>
      </c>
      <c r="T991" s="2">
        <v>0.88389012</v>
      </c>
      <c r="U991" s="2">
        <v>0.88425487000000003</v>
      </c>
      <c r="V991" s="2">
        <v>6.5657859999999998E-2</v>
      </c>
      <c r="W991" s="2">
        <f t="shared" si="121"/>
        <v>0</v>
      </c>
      <c r="X991" s="2">
        <f t="shared" si="122"/>
        <v>0</v>
      </c>
      <c r="Y991" s="2">
        <f t="shared" si="123"/>
        <v>0</v>
      </c>
      <c r="Z991" s="2">
        <f t="shared" si="124"/>
        <v>0</v>
      </c>
      <c r="AA991" s="5" t="str">
        <f t="shared" si="128"/>
        <v/>
      </c>
      <c r="AB991" s="7">
        <f t="shared" si="125"/>
        <v>0.99630987999999998</v>
      </c>
      <c r="AC991" s="7">
        <f t="shared" si="126"/>
        <v>0.99594512999999996</v>
      </c>
      <c r="AD991" s="7">
        <f t="shared" si="127"/>
        <v>0.99968510999999993</v>
      </c>
    </row>
    <row r="992" spans="2:30" x14ac:dyDescent="0.2">
      <c r="B992" s="1">
        <v>989</v>
      </c>
      <c r="C992" s="2">
        <v>20240416011</v>
      </c>
      <c r="D992" s="2">
        <v>0</v>
      </c>
      <c r="E992" s="2">
        <v>140404000</v>
      </c>
      <c r="F992" s="2">
        <v>0.87744999999999995</v>
      </c>
      <c r="G992" s="2">
        <v>2.2999999999999998</v>
      </c>
      <c r="H992" s="2">
        <v>9500753</v>
      </c>
      <c r="I992" s="2">
        <v>0</v>
      </c>
      <c r="J992" s="2">
        <v>6.2E-2</v>
      </c>
      <c r="K992" s="2">
        <v>0</v>
      </c>
      <c r="L992" s="2" t="s">
        <v>828</v>
      </c>
      <c r="M992" s="2">
        <v>36124.306812579998</v>
      </c>
      <c r="N992" s="2">
        <v>0.88753881999999995</v>
      </c>
      <c r="O992" s="2">
        <v>0.88739999999999997</v>
      </c>
      <c r="P992" s="2">
        <v>1.5086459999999999E-2</v>
      </c>
      <c r="Q992" s="2">
        <v>140667275</v>
      </c>
      <c r="R992" s="2">
        <v>124592818</v>
      </c>
      <c r="S992" s="2">
        <v>124614000</v>
      </c>
      <c r="T992" s="2">
        <v>0.884328</v>
      </c>
      <c r="U992" s="2">
        <v>0.88548979999999999</v>
      </c>
      <c r="V992" s="2">
        <v>6.5657859999999998E-2</v>
      </c>
      <c r="W992" s="2">
        <f t="shared" si="121"/>
        <v>0</v>
      </c>
      <c r="X992" s="2">
        <f t="shared" si="122"/>
        <v>0</v>
      </c>
      <c r="Y992" s="2">
        <f t="shared" si="123"/>
        <v>0</v>
      </c>
      <c r="Z992" s="2">
        <f t="shared" si="124"/>
        <v>0</v>
      </c>
      <c r="AA992" s="5" t="str">
        <f t="shared" si="128"/>
        <v/>
      </c>
      <c r="AB992" s="7">
        <f t="shared" si="125"/>
        <v>0.99692800000000004</v>
      </c>
      <c r="AC992" s="7">
        <f t="shared" si="126"/>
        <v>0.99808980000000003</v>
      </c>
      <c r="AD992" s="7">
        <f t="shared" si="127"/>
        <v>0.99986118000000002</v>
      </c>
    </row>
    <row r="993" spans="2:30" x14ac:dyDescent="0.2">
      <c r="B993" s="1">
        <v>990</v>
      </c>
      <c r="C993" s="2">
        <v>20240131640</v>
      </c>
      <c r="D993" s="2">
        <v>0</v>
      </c>
      <c r="E993" s="2">
        <v>199919000</v>
      </c>
      <c r="F993" s="2">
        <v>0.87744999999999995</v>
      </c>
      <c r="G993" s="2">
        <v>3.19</v>
      </c>
      <c r="H993" s="2">
        <v>9165776</v>
      </c>
      <c r="I993" s="2">
        <v>173654239</v>
      </c>
      <c r="J993" s="2">
        <v>4.99E-2</v>
      </c>
      <c r="K993" s="2">
        <v>6.4100000000000004E-2</v>
      </c>
      <c r="L993" s="2" t="s">
        <v>829</v>
      </c>
      <c r="M993" s="2">
        <v>33417.84368985</v>
      </c>
      <c r="N993" s="2">
        <v>0.87026046999999995</v>
      </c>
      <c r="O993" s="2">
        <v>0.87009999999999998</v>
      </c>
      <c r="P993" s="2">
        <v>1.8447970000000001E-2</v>
      </c>
      <c r="Q993" s="2">
        <v>196958750</v>
      </c>
      <c r="R993" s="2">
        <v>173944721</v>
      </c>
      <c r="S993" s="2">
        <v>173981602</v>
      </c>
      <c r="T993" s="2">
        <v>0.88401867999999995</v>
      </c>
      <c r="U993" s="2">
        <v>0.88273193999999999</v>
      </c>
      <c r="V993" s="2">
        <v>6.5657859999999998E-2</v>
      </c>
      <c r="W993" s="2">
        <f t="shared" si="121"/>
        <v>0</v>
      </c>
      <c r="X993" s="2">
        <f t="shared" si="122"/>
        <v>0</v>
      </c>
      <c r="Y993" s="2">
        <f t="shared" si="123"/>
        <v>0</v>
      </c>
      <c r="Z993" s="2">
        <f t="shared" si="124"/>
        <v>0</v>
      </c>
      <c r="AA993" s="5" t="str">
        <f t="shared" si="128"/>
        <v/>
      </c>
      <c r="AB993" s="7">
        <f t="shared" si="125"/>
        <v>0.98608132000000004</v>
      </c>
      <c r="AC993" s="7">
        <f t="shared" si="126"/>
        <v>0.98736805999999999</v>
      </c>
      <c r="AD993" s="7">
        <f t="shared" si="127"/>
        <v>0.99983953000000003</v>
      </c>
    </row>
    <row r="994" spans="2:30" x14ac:dyDescent="0.2">
      <c r="B994" s="1">
        <v>991</v>
      </c>
      <c r="C994" s="2">
        <v>20240636410</v>
      </c>
      <c r="D994" s="2">
        <v>0</v>
      </c>
      <c r="E994" s="2">
        <v>281616689</v>
      </c>
      <c r="F994" s="2">
        <v>0.87744999999999995</v>
      </c>
      <c r="G994" s="2">
        <v>7.04</v>
      </c>
      <c r="H994" s="2">
        <v>0</v>
      </c>
      <c r="I994" s="2">
        <v>0</v>
      </c>
      <c r="J994" s="2">
        <v>0</v>
      </c>
      <c r="K994" s="2">
        <v>0</v>
      </c>
      <c r="L994" s="2" t="s">
        <v>22</v>
      </c>
      <c r="M994" s="2">
        <v>1640</v>
      </c>
      <c r="N994" s="2">
        <v>0.87411474</v>
      </c>
      <c r="O994" s="2">
        <v>0.87409999999999999</v>
      </c>
      <c r="P994" s="2">
        <v>1.0653E-4</v>
      </c>
      <c r="Q994" s="2">
        <v>280545900</v>
      </c>
      <c r="R994" s="2">
        <v>246165000</v>
      </c>
      <c r="S994" s="2">
        <v>246165300</v>
      </c>
      <c r="T994" s="2">
        <v>0.87893416000000002</v>
      </c>
      <c r="U994" s="2">
        <v>0.87838676000000004</v>
      </c>
      <c r="V994" s="2">
        <v>6.5657859999999998E-2</v>
      </c>
      <c r="W994" s="2">
        <f t="shared" si="121"/>
        <v>0</v>
      </c>
      <c r="X994" s="2">
        <f t="shared" si="122"/>
        <v>0</v>
      </c>
      <c r="Y994" s="2">
        <f t="shared" si="123"/>
        <v>0</v>
      </c>
      <c r="Z994" s="2">
        <f t="shared" si="124"/>
        <v>0</v>
      </c>
      <c r="AA994" s="5" t="str">
        <f t="shared" si="128"/>
        <v/>
      </c>
      <c r="AB994" s="7">
        <f t="shared" si="125"/>
        <v>0.99516583999999997</v>
      </c>
      <c r="AC994" s="7">
        <f t="shared" si="126"/>
        <v>0.99571323999999994</v>
      </c>
      <c r="AD994" s="7">
        <f t="shared" si="127"/>
        <v>0.99998525999999999</v>
      </c>
    </row>
    <row r="995" spans="2:30" x14ac:dyDescent="0.2">
      <c r="B995" s="1">
        <v>992</v>
      </c>
      <c r="C995" s="2">
        <v>20241202344</v>
      </c>
      <c r="D995" s="2">
        <v>0</v>
      </c>
      <c r="E995" s="2">
        <v>200840000</v>
      </c>
      <c r="F995" s="2">
        <v>0.87744999999999995</v>
      </c>
      <c r="G995" s="2">
        <v>1.48</v>
      </c>
      <c r="H995" s="2">
        <v>15237429</v>
      </c>
      <c r="I995" s="2">
        <v>0</v>
      </c>
      <c r="J995" s="2">
        <v>0</v>
      </c>
      <c r="K995" s="2">
        <v>4.19E-2</v>
      </c>
      <c r="L995" s="2" t="s">
        <v>830</v>
      </c>
      <c r="M995" s="2">
        <v>38793.013467179997</v>
      </c>
      <c r="N995" s="2">
        <v>0.88116799000000001</v>
      </c>
      <c r="O995" s="2">
        <v>0.88119999999999998</v>
      </c>
      <c r="P995" s="2">
        <v>5.0737000000000004E-4</v>
      </c>
      <c r="Q995" s="2">
        <v>199561700</v>
      </c>
      <c r="R995" s="2">
        <v>176972761</v>
      </c>
      <c r="S995" s="2">
        <v>176973780</v>
      </c>
      <c r="T995" s="2">
        <v>0.88599695000000001</v>
      </c>
      <c r="U995" s="2">
        <v>0.88620178999999999</v>
      </c>
      <c r="V995" s="2">
        <v>6.5657859999999998E-2</v>
      </c>
      <c r="W995" s="2">
        <f t="shared" si="121"/>
        <v>0</v>
      </c>
      <c r="X995" s="2">
        <f t="shared" si="122"/>
        <v>0</v>
      </c>
      <c r="Y995" s="2">
        <f t="shared" si="123"/>
        <v>0</v>
      </c>
      <c r="Z995" s="2">
        <f t="shared" si="124"/>
        <v>0</v>
      </c>
      <c r="AA995" s="5" t="str">
        <f t="shared" si="128"/>
        <v/>
      </c>
      <c r="AB995" s="7">
        <f t="shared" si="125"/>
        <v>0.99520304999999998</v>
      </c>
      <c r="AC995" s="7">
        <f t="shared" si="126"/>
        <v>0.99499820999999999</v>
      </c>
      <c r="AD995" s="7">
        <f t="shared" si="127"/>
        <v>0.99996799000000003</v>
      </c>
    </row>
    <row r="996" spans="2:30" x14ac:dyDescent="0.2">
      <c r="B996" s="1">
        <v>993</v>
      </c>
      <c r="C996" s="2">
        <v>20240500960</v>
      </c>
      <c r="D996" s="2">
        <v>0</v>
      </c>
      <c r="E996" s="2">
        <v>169226000</v>
      </c>
      <c r="F996" s="2">
        <v>0.87744999999999995</v>
      </c>
      <c r="G996" s="2">
        <v>0.18</v>
      </c>
      <c r="H996" s="2">
        <v>10740323</v>
      </c>
      <c r="I996" s="2">
        <v>0</v>
      </c>
      <c r="J996" s="2">
        <v>5.6500000000000002E-2</v>
      </c>
      <c r="K996" s="2">
        <v>4.0599999999999997E-2</v>
      </c>
      <c r="L996" s="2" t="s">
        <v>831</v>
      </c>
      <c r="M996" s="2">
        <v>46224.711088060001</v>
      </c>
      <c r="N996" s="2">
        <v>0.89099804000000005</v>
      </c>
      <c r="O996" s="2">
        <v>0.89029999999999998</v>
      </c>
      <c r="P996" s="2">
        <v>7.4201950000000003E-2</v>
      </c>
      <c r="Q996" s="2">
        <v>170195725</v>
      </c>
      <c r="R996" s="2">
        <v>150654465</v>
      </c>
      <c r="S996" s="2">
        <v>150780034</v>
      </c>
      <c r="T996" s="2">
        <v>0.88623264000000002</v>
      </c>
      <c r="U996" s="2">
        <v>0.88482059000000002</v>
      </c>
      <c r="V996" s="2">
        <v>0.26995954</v>
      </c>
      <c r="W996" s="2">
        <f t="shared" si="121"/>
        <v>0</v>
      </c>
      <c r="X996" s="2">
        <f t="shared" si="122"/>
        <v>0</v>
      </c>
      <c r="Y996" s="2">
        <f t="shared" si="123"/>
        <v>0</v>
      </c>
      <c r="Z996" s="2">
        <f t="shared" si="124"/>
        <v>1</v>
      </c>
      <c r="AA996" s="5" t="str">
        <f t="shared" si="128"/>
        <v/>
      </c>
      <c r="AB996" s="7">
        <f t="shared" si="125"/>
        <v>0.99593264000000004</v>
      </c>
      <c r="AC996" s="7">
        <f t="shared" si="126"/>
        <v>0.99452059000000004</v>
      </c>
      <c r="AD996" s="7">
        <f t="shared" si="127"/>
        <v>0.99930195999999993</v>
      </c>
    </row>
    <row r="997" spans="2:30" x14ac:dyDescent="0.2">
      <c r="B997" s="1">
        <v>994</v>
      </c>
      <c r="C997" s="2">
        <v>20240801538</v>
      </c>
      <c r="D997" s="2">
        <v>0</v>
      </c>
      <c r="E997" s="2">
        <v>1231989000</v>
      </c>
      <c r="F997" s="2">
        <v>0.86745000000000005</v>
      </c>
      <c r="G997" s="2">
        <v>12.1</v>
      </c>
      <c r="H997" s="2">
        <v>82389511</v>
      </c>
      <c r="I997" s="2">
        <v>1037164779</v>
      </c>
      <c r="J997" s="2">
        <v>4.0000000000000002E-4</v>
      </c>
      <c r="K997" s="2">
        <v>5.3699999999999998E-2</v>
      </c>
      <c r="L997" s="2" t="s">
        <v>22</v>
      </c>
      <c r="M997" s="2">
        <v>1640</v>
      </c>
      <c r="N997" s="2">
        <v>0.87880910000000001</v>
      </c>
      <c r="O997" s="2">
        <v>0.87880000000000003</v>
      </c>
      <c r="P997" s="2">
        <v>8.3040000000000005E-5</v>
      </c>
      <c r="Q997" s="2">
        <v>1235531025</v>
      </c>
      <c r="R997" s="2">
        <v>1082682117</v>
      </c>
      <c r="S997" s="2">
        <v>1082683140</v>
      </c>
      <c r="T997" s="2">
        <v>0.87487599999999999</v>
      </c>
      <c r="U997" s="2">
        <v>0.87500962000000004</v>
      </c>
      <c r="V997" s="2">
        <v>6.5657859999999998E-2</v>
      </c>
      <c r="W997" s="2">
        <f t="shared" si="121"/>
        <v>0</v>
      </c>
      <c r="X997" s="2">
        <f t="shared" si="122"/>
        <v>0</v>
      </c>
      <c r="Y997" s="2">
        <f t="shared" si="123"/>
        <v>0</v>
      </c>
      <c r="Z997" s="2">
        <f t="shared" si="124"/>
        <v>0</v>
      </c>
      <c r="AA997" s="5" t="str">
        <f t="shared" si="128"/>
        <v/>
      </c>
      <c r="AB997" s="7">
        <f t="shared" si="125"/>
        <v>0.99607599999999996</v>
      </c>
      <c r="AC997" s="7">
        <f t="shared" si="126"/>
        <v>0.99620962000000002</v>
      </c>
      <c r="AD997" s="7">
        <f t="shared" si="127"/>
        <v>0.99999090000000002</v>
      </c>
    </row>
    <row r="998" spans="2:30" x14ac:dyDescent="0.2">
      <c r="B998" s="1">
        <v>995</v>
      </c>
      <c r="C998" s="2">
        <v>20240626329</v>
      </c>
      <c r="D998" s="2">
        <v>0</v>
      </c>
      <c r="E998" s="2">
        <v>606866010</v>
      </c>
      <c r="F998" s="2">
        <v>0.87744999999999995</v>
      </c>
      <c r="G998" s="2">
        <v>8.07</v>
      </c>
      <c r="H998" s="2">
        <v>35563922</v>
      </c>
      <c r="I998" s="2">
        <v>511864751</v>
      </c>
      <c r="J998" s="2">
        <v>0</v>
      </c>
      <c r="K998" s="2">
        <v>1.34E-2</v>
      </c>
      <c r="L998" s="2" t="s">
        <v>22</v>
      </c>
      <c r="M998" s="2">
        <v>1640</v>
      </c>
      <c r="N998" s="2">
        <v>0.89091330000000002</v>
      </c>
      <c r="O998" s="2">
        <v>0.89090000000000003</v>
      </c>
      <c r="P998" s="2">
        <v>3.8440100000000001E-3</v>
      </c>
      <c r="Q998" s="2">
        <v>611183900</v>
      </c>
      <c r="R998" s="2">
        <v>540641672</v>
      </c>
      <c r="S998" s="2">
        <v>540665000</v>
      </c>
      <c r="T998" s="2">
        <v>0.88430701</v>
      </c>
      <c r="U998" s="2">
        <v>0.88430370999999997</v>
      </c>
      <c r="V998" s="2">
        <v>6.5657859999999998E-2</v>
      </c>
      <c r="W998" s="2">
        <f t="shared" si="121"/>
        <v>0</v>
      </c>
      <c r="X998" s="2">
        <f t="shared" si="122"/>
        <v>0</v>
      </c>
      <c r="Y998" s="2">
        <f t="shared" si="123"/>
        <v>0</v>
      </c>
      <c r="Z998" s="2">
        <f t="shared" si="124"/>
        <v>0</v>
      </c>
      <c r="AA998" s="5" t="str">
        <f t="shared" si="128"/>
        <v/>
      </c>
      <c r="AB998" s="7">
        <f t="shared" si="125"/>
        <v>0.99340700999999998</v>
      </c>
      <c r="AC998" s="7">
        <f t="shared" si="126"/>
        <v>0.99340370999999994</v>
      </c>
      <c r="AD998" s="7">
        <f t="shared" si="127"/>
        <v>0.99998670000000001</v>
      </c>
    </row>
    <row r="999" spans="2:30" x14ac:dyDescent="0.2">
      <c r="B999" s="1">
        <v>996</v>
      </c>
      <c r="C999" s="2">
        <v>20240916669</v>
      </c>
      <c r="D999" s="2">
        <v>0</v>
      </c>
      <c r="E999" s="2">
        <v>56000000</v>
      </c>
      <c r="F999" s="2">
        <v>0.87744999999999995</v>
      </c>
      <c r="G999" s="2">
        <v>1.66</v>
      </c>
      <c r="H999" s="2">
        <v>2233261</v>
      </c>
      <c r="I999" s="2">
        <v>0</v>
      </c>
      <c r="J999" s="2">
        <v>4.0000000000000002E-4</v>
      </c>
      <c r="K999" s="2">
        <v>4.0099999999999997E-2</v>
      </c>
      <c r="L999" s="2" t="s">
        <v>832</v>
      </c>
      <c r="M999" s="2">
        <v>39230.622069149998</v>
      </c>
      <c r="N999" s="2">
        <v>0.88465357</v>
      </c>
      <c r="O999" s="2">
        <v>0.88460000000000005</v>
      </c>
      <c r="P999" s="2">
        <v>3.18214E-3</v>
      </c>
      <c r="Q999" s="2">
        <v>56145800</v>
      </c>
      <c r="R999" s="2">
        <v>49538818</v>
      </c>
      <c r="S999" s="2">
        <v>49540600</v>
      </c>
      <c r="T999" s="2">
        <v>0.88151926999999997</v>
      </c>
      <c r="U999" s="2">
        <v>0.88137339000000003</v>
      </c>
      <c r="V999" s="2">
        <v>6.5657859999999998E-2</v>
      </c>
      <c r="W999" s="2">
        <f t="shared" si="121"/>
        <v>0</v>
      </c>
      <c r="X999" s="2">
        <f t="shared" si="122"/>
        <v>0</v>
      </c>
      <c r="Y999" s="2">
        <f t="shared" si="123"/>
        <v>0</v>
      </c>
      <c r="Z999" s="2">
        <f t="shared" si="124"/>
        <v>0</v>
      </c>
      <c r="AA999" s="5" t="str">
        <f t="shared" si="128"/>
        <v/>
      </c>
      <c r="AB999" s="7">
        <f t="shared" si="125"/>
        <v>0.99691926999999991</v>
      </c>
      <c r="AC999" s="7">
        <f t="shared" si="126"/>
        <v>0.99677338999999998</v>
      </c>
      <c r="AD999" s="7">
        <f t="shared" si="127"/>
        <v>0.99994643000000005</v>
      </c>
    </row>
    <row r="1000" spans="2:30" x14ac:dyDescent="0.2">
      <c r="B1000" s="1">
        <v>997</v>
      </c>
      <c r="C1000" s="2">
        <v>20240329523</v>
      </c>
      <c r="D1000" s="2">
        <v>0</v>
      </c>
      <c r="E1000" s="2">
        <v>5204001000</v>
      </c>
      <c r="F1000" s="2">
        <v>0.86745000000000005</v>
      </c>
      <c r="G1000" s="2">
        <v>5.21</v>
      </c>
      <c r="H1000" s="2">
        <v>289755104</v>
      </c>
      <c r="I1000" s="2">
        <v>4128807187</v>
      </c>
      <c r="J1000" s="2">
        <v>1E-4</v>
      </c>
      <c r="K1000" s="2">
        <v>9.01E-2</v>
      </c>
      <c r="L1000" s="2" t="s">
        <v>833</v>
      </c>
      <c r="M1000" s="2">
        <v>31329.097772640001</v>
      </c>
      <c r="N1000" s="2">
        <v>0.88370864000000005</v>
      </c>
      <c r="O1000" s="2">
        <v>0.88349999999999995</v>
      </c>
      <c r="P1000" s="2">
        <v>1.6914309999999998E-2</v>
      </c>
      <c r="Q1000" s="2">
        <v>5256249225</v>
      </c>
      <c r="R1000" s="2">
        <v>4597940429</v>
      </c>
      <c r="S1000" s="2">
        <v>4598820650</v>
      </c>
      <c r="T1000" s="2">
        <v>0.87370561000000002</v>
      </c>
      <c r="U1000" s="2">
        <v>0.87405197999999995</v>
      </c>
      <c r="V1000" s="2">
        <v>0.16483244999999999</v>
      </c>
      <c r="W1000" s="2">
        <f t="shared" si="121"/>
        <v>0</v>
      </c>
      <c r="X1000" s="2">
        <f t="shared" si="122"/>
        <v>0</v>
      </c>
      <c r="Y1000" s="2">
        <f t="shared" si="123"/>
        <v>0</v>
      </c>
      <c r="Z1000" s="2">
        <f t="shared" si="124"/>
        <v>0</v>
      </c>
      <c r="AA1000" s="5" t="str">
        <f t="shared" si="128"/>
        <v/>
      </c>
      <c r="AB1000" s="7">
        <f t="shared" si="125"/>
        <v>0.99020561000000007</v>
      </c>
      <c r="AC1000" s="7">
        <f t="shared" si="126"/>
        <v>0.99055198</v>
      </c>
      <c r="AD1000" s="7">
        <f t="shared" si="127"/>
        <v>0.99979135999999991</v>
      </c>
    </row>
    <row r="1001" spans="2:30" x14ac:dyDescent="0.2">
      <c r="B1001" s="1">
        <v>998</v>
      </c>
      <c r="C1001" s="2">
        <v>20240300198</v>
      </c>
      <c r="D1001" s="2">
        <v>0</v>
      </c>
      <c r="E1001" s="2">
        <v>39780000</v>
      </c>
      <c r="F1001" s="2">
        <v>0.87744999999999995</v>
      </c>
      <c r="G1001" s="2">
        <v>4.6500000000000004</v>
      </c>
      <c r="H1001" s="2">
        <v>2884100</v>
      </c>
      <c r="I1001" s="2">
        <v>0</v>
      </c>
      <c r="J1001" s="2">
        <v>4.0000000000000002E-4</v>
      </c>
      <c r="K1001" s="2">
        <v>6.4600000000000005E-2</v>
      </c>
      <c r="L1001" s="2" t="s">
        <v>834</v>
      </c>
      <c r="M1001" s="2">
        <v>37356.337831780002</v>
      </c>
      <c r="N1001" s="2">
        <v>0.89196982999999996</v>
      </c>
      <c r="O1001" s="2">
        <v>0.89200000000000002</v>
      </c>
      <c r="P1001" s="2">
        <v>1.1236799999999999E-3</v>
      </c>
      <c r="Q1001" s="2">
        <v>40034950</v>
      </c>
      <c r="R1001" s="2">
        <v>35482113</v>
      </c>
      <c r="S1001" s="2">
        <v>35482560</v>
      </c>
      <c r="T1001" s="2">
        <v>0.88356548000000001</v>
      </c>
      <c r="U1001" s="2">
        <v>0.88705666000000005</v>
      </c>
      <c r="V1001" s="2">
        <v>6.5657859999999998E-2</v>
      </c>
      <c r="W1001" s="2">
        <f t="shared" si="121"/>
        <v>0</v>
      </c>
      <c r="X1001" s="2">
        <f t="shared" si="122"/>
        <v>0</v>
      </c>
      <c r="Y1001" s="2">
        <f t="shared" si="123"/>
        <v>0</v>
      </c>
      <c r="Z1001" s="2">
        <f t="shared" si="124"/>
        <v>0</v>
      </c>
      <c r="AA1001" s="5" t="str">
        <f t="shared" si="128"/>
        <v/>
      </c>
      <c r="AB1001" s="7">
        <f t="shared" si="125"/>
        <v>0.99156548</v>
      </c>
      <c r="AC1001" s="7">
        <f t="shared" si="126"/>
        <v>0.99505666000000004</v>
      </c>
      <c r="AD1001" s="7">
        <f t="shared" si="127"/>
        <v>0.99996982999999995</v>
      </c>
    </row>
    <row r="1002" spans="2:30" x14ac:dyDescent="0.2">
      <c r="B1002" s="1">
        <v>999</v>
      </c>
      <c r="C1002" s="2">
        <v>20240347536</v>
      </c>
      <c r="D1002" s="2">
        <v>0</v>
      </c>
      <c r="E1002" s="2">
        <v>57608000</v>
      </c>
      <c r="F1002" s="2">
        <v>0.87744999999999995</v>
      </c>
      <c r="G1002" s="2">
        <v>0.02</v>
      </c>
      <c r="H1002" s="2">
        <v>706133</v>
      </c>
      <c r="I1002" s="2">
        <v>0</v>
      </c>
      <c r="J1002" s="2">
        <v>1.4800000000000001E-2</v>
      </c>
      <c r="K1002" s="2">
        <v>0</v>
      </c>
      <c r="L1002" s="2" t="s">
        <v>835</v>
      </c>
      <c r="M1002" s="2">
        <v>38002.99897103</v>
      </c>
      <c r="N1002" s="2">
        <v>0.93999096999999998</v>
      </c>
      <c r="O1002" s="2">
        <v>0.88260000000000005</v>
      </c>
      <c r="P1002" s="2">
        <v>5.7390136800000002</v>
      </c>
      <c r="Q1002" s="2">
        <v>57847550</v>
      </c>
      <c r="R1002" s="2">
        <v>50844869</v>
      </c>
      <c r="S1002" s="2">
        <v>54151000</v>
      </c>
      <c r="T1002" s="2">
        <v>0.88647186</v>
      </c>
      <c r="U1002" s="2">
        <v>0.87750349999999999</v>
      </c>
      <c r="V1002" s="2">
        <v>0.77417643999999997</v>
      </c>
      <c r="W1002" s="2">
        <f t="shared" si="121"/>
        <v>1</v>
      </c>
      <c r="X1002" s="2">
        <f t="shared" si="122"/>
        <v>0</v>
      </c>
      <c r="Y1002" s="2">
        <f t="shared" si="123"/>
        <v>0</v>
      </c>
      <c r="Z1002" s="2">
        <f t="shared" si="124"/>
        <v>1</v>
      </c>
      <c r="AA1002" s="5" t="str">
        <f t="shared" si="128"/>
        <v>Y</v>
      </c>
      <c r="AB1002" s="7">
        <f t="shared" si="125"/>
        <v>0.99612814000000005</v>
      </c>
      <c r="AC1002" s="7">
        <f t="shared" si="126"/>
        <v>0.99490349999999994</v>
      </c>
      <c r="AD1002" s="7">
        <f t="shared" si="127"/>
        <v>0.94260903000000007</v>
      </c>
    </row>
    <row r="1003" spans="2:30" x14ac:dyDescent="0.2">
      <c r="B1003" s="1">
        <v>1000</v>
      </c>
      <c r="C1003" s="2">
        <v>20240504027</v>
      </c>
      <c r="D1003" s="2">
        <v>0</v>
      </c>
      <c r="E1003" s="2">
        <v>822514000</v>
      </c>
      <c r="F1003" s="2">
        <v>0.87744999999999995</v>
      </c>
      <c r="G1003" s="2">
        <v>8.86</v>
      </c>
      <c r="H1003" s="2">
        <v>45325538</v>
      </c>
      <c r="I1003" s="2">
        <v>694470741</v>
      </c>
      <c r="J1003" s="2">
        <v>0</v>
      </c>
      <c r="K1003" s="2">
        <v>8.5800000000000001E-2</v>
      </c>
      <c r="L1003" s="2" t="s">
        <v>836</v>
      </c>
      <c r="M1003" s="2">
        <v>36568.277977700003</v>
      </c>
      <c r="N1003" s="2">
        <v>0.87617025000000004</v>
      </c>
      <c r="O1003" s="2">
        <v>0.87609999999999999</v>
      </c>
      <c r="P1003" s="2">
        <v>6.5806800000000002E-3</v>
      </c>
      <c r="Q1003" s="2">
        <v>814922250</v>
      </c>
      <c r="R1003" s="2">
        <v>720608173</v>
      </c>
      <c r="S1003" s="2">
        <v>720662300</v>
      </c>
      <c r="T1003" s="2">
        <v>0.88303259000000001</v>
      </c>
      <c r="U1003" s="2">
        <v>0.88300405000000004</v>
      </c>
      <c r="V1003" s="2">
        <v>6.5657859999999998E-2</v>
      </c>
      <c r="W1003" s="2">
        <f t="shared" si="121"/>
        <v>0</v>
      </c>
      <c r="X1003" s="2">
        <f t="shared" si="122"/>
        <v>0</v>
      </c>
      <c r="Y1003" s="2">
        <f t="shared" si="123"/>
        <v>0</v>
      </c>
      <c r="Z1003" s="2">
        <f t="shared" si="124"/>
        <v>0</v>
      </c>
      <c r="AA1003" s="5" t="str">
        <f t="shared" si="128"/>
        <v/>
      </c>
      <c r="AB1003" s="7">
        <f t="shared" si="125"/>
        <v>0.99306740999999998</v>
      </c>
      <c r="AC1003" s="7">
        <f t="shared" si="126"/>
        <v>0.99309594999999995</v>
      </c>
      <c r="AD1003" s="7">
        <f t="shared" si="127"/>
        <v>0.99992974999999995</v>
      </c>
    </row>
    <row r="1004" spans="2:30" x14ac:dyDescent="0.2">
      <c r="B1004" s="1">
        <v>1001</v>
      </c>
      <c r="C1004" s="2">
        <v>20240707989</v>
      </c>
      <c r="D1004" s="2">
        <v>0</v>
      </c>
      <c r="E1004" s="2">
        <v>150916000</v>
      </c>
      <c r="F1004" s="2">
        <v>0.87744999999999995</v>
      </c>
      <c r="G1004" s="2">
        <v>0.4</v>
      </c>
      <c r="H1004" s="2">
        <v>10484634</v>
      </c>
      <c r="I1004" s="2">
        <v>0</v>
      </c>
      <c r="J1004" s="2">
        <v>4.99E-2</v>
      </c>
      <c r="K1004" s="2">
        <v>8.5099999999999995E-2</v>
      </c>
      <c r="L1004" s="2" t="s">
        <v>837</v>
      </c>
      <c r="M1004" s="2">
        <v>41841.428072930001</v>
      </c>
      <c r="N1004" s="2">
        <v>0.88271568</v>
      </c>
      <c r="O1004" s="2">
        <v>0.88239999999999996</v>
      </c>
      <c r="P1004" s="2">
        <v>2.876103E-2</v>
      </c>
      <c r="Q1004" s="2">
        <v>150307850</v>
      </c>
      <c r="R1004" s="2">
        <v>133172515</v>
      </c>
      <c r="S1004" s="2">
        <v>133215920</v>
      </c>
      <c r="T1004" s="2">
        <v>0.88531817000000002</v>
      </c>
      <c r="U1004" s="2">
        <v>0.88524994000000001</v>
      </c>
      <c r="V1004" s="2">
        <v>0.14738266</v>
      </c>
      <c r="W1004" s="2">
        <f t="shared" si="121"/>
        <v>0</v>
      </c>
      <c r="X1004" s="2">
        <f t="shared" si="122"/>
        <v>0</v>
      </c>
      <c r="Y1004" s="2">
        <f t="shared" si="123"/>
        <v>0</v>
      </c>
      <c r="Z1004" s="2">
        <f t="shared" si="124"/>
        <v>0</v>
      </c>
      <c r="AA1004" s="5" t="str">
        <f t="shared" si="128"/>
        <v/>
      </c>
      <c r="AB1004" s="7">
        <f t="shared" si="125"/>
        <v>0.99708182999999995</v>
      </c>
      <c r="AC1004" s="7">
        <f t="shared" si="126"/>
        <v>0.99715005999999995</v>
      </c>
      <c r="AD1004" s="7">
        <f t="shared" si="127"/>
        <v>0.99968431999999996</v>
      </c>
    </row>
    <row r="1005" spans="2:30" x14ac:dyDescent="0.2">
      <c r="B1005" s="1">
        <v>1002</v>
      </c>
      <c r="C1005" s="2">
        <v>20240715783</v>
      </c>
      <c r="D1005" s="2">
        <v>0</v>
      </c>
      <c r="E1005" s="2">
        <v>1470791000</v>
      </c>
      <c r="F1005" s="2">
        <v>0.86745000000000005</v>
      </c>
      <c r="G1005" s="2">
        <v>8.74</v>
      </c>
      <c r="H1005" s="2">
        <v>73855510</v>
      </c>
      <c r="I1005" s="2">
        <v>1272840645</v>
      </c>
      <c r="J1005" s="2">
        <v>0</v>
      </c>
      <c r="K1005" s="2">
        <v>7.1300000000000002E-2</v>
      </c>
      <c r="L1005" s="2" t="s">
        <v>838</v>
      </c>
      <c r="M1005" s="2">
        <v>48866.873873930002</v>
      </c>
      <c r="N1005" s="2">
        <v>0.87119135000000003</v>
      </c>
      <c r="O1005" s="2">
        <v>0.87119999999999997</v>
      </c>
      <c r="P1005" s="2">
        <v>1.08058E-3</v>
      </c>
      <c r="Q1005" s="2">
        <v>1465830825</v>
      </c>
      <c r="R1005" s="2">
        <v>1281324497</v>
      </c>
      <c r="S1005" s="2">
        <v>1281340390</v>
      </c>
      <c r="T1005" s="2">
        <v>0.87441502999999998</v>
      </c>
      <c r="U1005" s="2">
        <v>0.87286852000000004</v>
      </c>
      <c r="V1005" s="2">
        <v>6.5657859999999998E-2</v>
      </c>
      <c r="W1005" s="2">
        <f t="shared" si="121"/>
        <v>0</v>
      </c>
      <c r="X1005" s="2">
        <f t="shared" si="122"/>
        <v>0</v>
      </c>
      <c r="Y1005" s="2">
        <f t="shared" si="123"/>
        <v>0</v>
      </c>
      <c r="Z1005" s="2">
        <f t="shared" si="124"/>
        <v>0</v>
      </c>
      <c r="AA1005" s="5" t="str">
        <f t="shared" si="128"/>
        <v/>
      </c>
      <c r="AB1005" s="7">
        <f t="shared" si="125"/>
        <v>0.99678496999999999</v>
      </c>
      <c r="AC1005" s="7">
        <f t="shared" si="126"/>
        <v>0.99833147999999994</v>
      </c>
      <c r="AD1005" s="7">
        <f t="shared" si="127"/>
        <v>0.99999135000000006</v>
      </c>
    </row>
    <row r="1006" spans="2:30" x14ac:dyDescent="0.2">
      <c r="B1006" s="1">
        <v>1003</v>
      </c>
      <c r="C1006" s="2">
        <v>20240418516</v>
      </c>
      <c r="D1006" s="2">
        <v>0</v>
      </c>
      <c r="E1006" s="2">
        <v>94739000</v>
      </c>
      <c r="F1006" s="2">
        <v>0.87744999999999995</v>
      </c>
      <c r="G1006" s="2">
        <v>0.17</v>
      </c>
      <c r="H1006" s="2">
        <v>5414230</v>
      </c>
      <c r="I1006" s="2">
        <v>0</v>
      </c>
      <c r="J1006" s="2">
        <v>0</v>
      </c>
      <c r="K1006" s="2">
        <v>6.5000000000000002E-2</v>
      </c>
      <c r="L1006" s="2" t="s">
        <v>839</v>
      </c>
      <c r="M1006" s="2">
        <v>32724.447872029999</v>
      </c>
      <c r="N1006" s="2">
        <v>0.87887775999999995</v>
      </c>
      <c r="O1006" s="2">
        <v>0.87880000000000003</v>
      </c>
      <c r="P1006" s="2">
        <v>3.7017500000000002E-3</v>
      </c>
      <c r="Q1006" s="2">
        <v>94132975</v>
      </c>
      <c r="R1006" s="2">
        <v>83260493</v>
      </c>
      <c r="S1006" s="2">
        <v>83264000</v>
      </c>
      <c r="T1006" s="2">
        <v>0.88540680999999999</v>
      </c>
      <c r="U1006" s="2">
        <v>0.88353234999999997</v>
      </c>
      <c r="V1006" s="2">
        <v>0.31471548999999999</v>
      </c>
      <c r="W1006" s="2">
        <f t="shared" si="121"/>
        <v>0</v>
      </c>
      <c r="X1006" s="2">
        <f t="shared" si="122"/>
        <v>0</v>
      </c>
      <c r="Y1006" s="2">
        <f t="shared" si="123"/>
        <v>0</v>
      </c>
      <c r="Z1006" s="2">
        <f t="shared" si="124"/>
        <v>0</v>
      </c>
      <c r="AA1006" s="5" t="str">
        <f t="shared" si="128"/>
        <v/>
      </c>
      <c r="AB1006" s="7">
        <f t="shared" si="125"/>
        <v>0.99339319000000004</v>
      </c>
      <c r="AC1006" s="7">
        <f t="shared" si="126"/>
        <v>0.99526765000000006</v>
      </c>
      <c r="AD1006" s="7">
        <f t="shared" si="127"/>
        <v>0.99992224000000007</v>
      </c>
    </row>
    <row r="1007" spans="2:30" x14ac:dyDescent="0.2">
      <c r="B1007" s="1">
        <v>1004</v>
      </c>
      <c r="C1007" s="2">
        <v>20240821115</v>
      </c>
      <c r="D1007" s="2">
        <v>0</v>
      </c>
      <c r="E1007" s="2">
        <v>80465000</v>
      </c>
      <c r="F1007" s="2">
        <v>0.87744999999999995</v>
      </c>
      <c r="G1007" s="2">
        <v>7.45</v>
      </c>
      <c r="H1007" s="2">
        <v>5515020</v>
      </c>
      <c r="I1007" s="2">
        <v>70418942</v>
      </c>
      <c r="J1007" s="2">
        <v>4.0000000000000002E-4</v>
      </c>
      <c r="K1007" s="2">
        <v>0</v>
      </c>
      <c r="L1007" s="2" t="s">
        <v>840</v>
      </c>
      <c r="M1007" s="2">
        <v>39532.615611460002</v>
      </c>
      <c r="N1007" s="2">
        <v>0.88612588999999997</v>
      </c>
      <c r="O1007" s="2">
        <v>0.8861</v>
      </c>
      <c r="P1007" s="2">
        <v>3.7034699999999999E-3</v>
      </c>
      <c r="Q1007" s="2">
        <v>80486950</v>
      </c>
      <c r="R1007" s="2">
        <v>71299140</v>
      </c>
      <c r="S1007" s="2">
        <v>71302120</v>
      </c>
      <c r="T1007" s="2">
        <v>0.88589519999999999</v>
      </c>
      <c r="U1007" s="2">
        <v>0.88621667000000004</v>
      </c>
      <c r="V1007" s="2">
        <v>6.5657859999999998E-2</v>
      </c>
      <c r="W1007" s="2">
        <f t="shared" si="121"/>
        <v>0</v>
      </c>
      <c r="X1007" s="2">
        <f t="shared" si="122"/>
        <v>0</v>
      </c>
      <c r="Y1007" s="2">
        <f t="shared" si="123"/>
        <v>0</v>
      </c>
      <c r="Z1007" s="2">
        <f t="shared" si="124"/>
        <v>0</v>
      </c>
      <c r="AA1007" s="5" t="str">
        <f t="shared" si="128"/>
        <v/>
      </c>
      <c r="AB1007" s="7">
        <f t="shared" si="125"/>
        <v>0.9997952</v>
      </c>
      <c r="AC1007" s="7">
        <f t="shared" si="126"/>
        <v>0.99988332999999996</v>
      </c>
      <c r="AD1007" s="7">
        <f t="shared" si="127"/>
        <v>0.99997411000000003</v>
      </c>
    </row>
    <row r="1008" spans="2:30" x14ac:dyDescent="0.2">
      <c r="B1008" s="1">
        <v>1005</v>
      </c>
      <c r="C1008" s="2">
        <v>20240430452</v>
      </c>
      <c r="D1008" s="2">
        <v>0</v>
      </c>
      <c r="E1008" s="2">
        <v>91766000</v>
      </c>
      <c r="F1008" s="2">
        <v>0.87744999999999995</v>
      </c>
      <c r="G1008" s="2">
        <v>0.62</v>
      </c>
      <c r="H1008" s="2">
        <v>6523069</v>
      </c>
      <c r="I1008" s="2">
        <v>0</v>
      </c>
      <c r="J1008" s="2">
        <v>6.2E-2</v>
      </c>
      <c r="K1008" s="2">
        <v>4.19E-2</v>
      </c>
      <c r="L1008" s="2" t="s">
        <v>841</v>
      </c>
      <c r="M1008" s="2">
        <v>36839.473501580003</v>
      </c>
      <c r="N1008" s="2">
        <v>0.88014733000000001</v>
      </c>
      <c r="O1008" s="2">
        <v>0.88009999999999999</v>
      </c>
      <c r="P1008" s="2">
        <v>8.8377000000000004E-3</v>
      </c>
      <c r="Q1008" s="2">
        <v>91127800</v>
      </c>
      <c r="R1008" s="2">
        <v>80759490</v>
      </c>
      <c r="S1008" s="2">
        <v>80767600</v>
      </c>
      <c r="T1008" s="2">
        <v>0.88545644000000001</v>
      </c>
      <c r="U1008" s="2">
        <v>0.88558866999999997</v>
      </c>
      <c r="V1008" s="2">
        <v>6.5657859999999998E-2</v>
      </c>
      <c r="W1008" s="2">
        <f t="shared" si="121"/>
        <v>0</v>
      </c>
      <c r="X1008" s="2">
        <f t="shared" si="122"/>
        <v>0</v>
      </c>
      <c r="Y1008" s="2">
        <f t="shared" si="123"/>
        <v>0</v>
      </c>
      <c r="Z1008" s="2">
        <f t="shared" si="124"/>
        <v>0</v>
      </c>
      <c r="AA1008" s="5" t="str">
        <f t="shared" si="128"/>
        <v/>
      </c>
      <c r="AB1008" s="7">
        <f t="shared" si="125"/>
        <v>0.99464355999999998</v>
      </c>
      <c r="AC1008" s="7">
        <f t="shared" si="126"/>
        <v>0.99451133000000003</v>
      </c>
      <c r="AD1008" s="7">
        <f t="shared" si="127"/>
        <v>0.99995266999999999</v>
      </c>
    </row>
    <row r="1009" spans="2:30" x14ac:dyDescent="0.2">
      <c r="B1009" s="1">
        <v>1006</v>
      </c>
      <c r="C1009" s="2">
        <v>20240538866</v>
      </c>
      <c r="D1009" s="2">
        <v>0</v>
      </c>
      <c r="E1009" s="2">
        <v>116800000</v>
      </c>
      <c r="F1009" s="2">
        <v>0.87744999999999995</v>
      </c>
      <c r="G1009" s="2">
        <v>0.45</v>
      </c>
      <c r="H1009" s="2">
        <v>6416607</v>
      </c>
      <c r="I1009" s="2">
        <v>0</v>
      </c>
      <c r="J1009" s="2">
        <v>0</v>
      </c>
      <c r="K1009" s="2">
        <v>5.1700000000000003E-2</v>
      </c>
      <c r="L1009" s="2" t="s">
        <v>22</v>
      </c>
      <c r="M1009" s="2">
        <v>1640</v>
      </c>
      <c r="N1009" s="2">
        <v>0.88469755999999999</v>
      </c>
      <c r="O1009" s="2">
        <v>0.88390000000000002</v>
      </c>
      <c r="P1009" s="2">
        <v>7.6035099999999994E-2</v>
      </c>
      <c r="Q1009" s="2">
        <v>116767350</v>
      </c>
      <c r="R1009" s="2">
        <v>103243866</v>
      </c>
      <c r="S1009" s="2">
        <v>103332675</v>
      </c>
      <c r="T1009" s="2">
        <v>0.88414298999999996</v>
      </c>
      <c r="U1009" s="2">
        <v>0.88336347000000004</v>
      </c>
      <c r="V1009" s="2">
        <v>8.0674140000000005E-2</v>
      </c>
      <c r="W1009" s="2">
        <f t="shared" si="121"/>
        <v>1</v>
      </c>
      <c r="X1009" s="2">
        <f t="shared" si="122"/>
        <v>0</v>
      </c>
      <c r="Y1009" s="2">
        <f t="shared" si="123"/>
        <v>0</v>
      </c>
      <c r="Z1009" s="2">
        <f t="shared" si="124"/>
        <v>0</v>
      </c>
      <c r="AA1009" s="5" t="str">
        <f t="shared" si="128"/>
        <v>Y</v>
      </c>
      <c r="AB1009" s="7">
        <f t="shared" si="125"/>
        <v>0.99975701000000006</v>
      </c>
      <c r="AC1009" s="7">
        <f t="shared" si="126"/>
        <v>0.99946347000000002</v>
      </c>
      <c r="AD1009" s="7">
        <f t="shared" si="127"/>
        <v>0.99920244000000003</v>
      </c>
    </row>
    <row r="1010" spans="2:30" x14ac:dyDescent="0.2">
      <c r="B1010" s="1">
        <v>1007</v>
      </c>
      <c r="C1010" s="2">
        <v>20240522461</v>
      </c>
      <c r="D1010" s="2">
        <v>0</v>
      </c>
      <c r="E1010" s="2">
        <v>57750000</v>
      </c>
      <c r="F1010" s="2">
        <v>0.87744999999999995</v>
      </c>
      <c r="G1010" s="2">
        <v>7.0000000000000007E-2</v>
      </c>
      <c r="H1010" s="2">
        <v>2862643</v>
      </c>
      <c r="I1010" s="2">
        <v>0</v>
      </c>
      <c r="J1010" s="2">
        <v>0</v>
      </c>
      <c r="K1010" s="2">
        <v>4.7500000000000001E-2</v>
      </c>
      <c r="L1010" s="2" t="s">
        <v>22</v>
      </c>
      <c r="M1010" s="2">
        <v>1640</v>
      </c>
      <c r="N1010" s="2">
        <v>0.88251082000000003</v>
      </c>
      <c r="O1010" s="2">
        <v>0.88190000000000002</v>
      </c>
      <c r="P1010" s="2">
        <v>5.6699569999999998E-2</v>
      </c>
      <c r="Q1010" s="2">
        <v>57645950</v>
      </c>
      <c r="R1010" s="2">
        <v>50932256</v>
      </c>
      <c r="S1010" s="2">
        <v>50965000</v>
      </c>
      <c r="T1010" s="2">
        <v>0.88722140000000005</v>
      </c>
      <c r="U1010" s="2">
        <v>0.88253815999999996</v>
      </c>
      <c r="V1010" s="2">
        <v>0.45779843999999997</v>
      </c>
      <c r="W1010" s="2">
        <f t="shared" si="121"/>
        <v>0</v>
      </c>
      <c r="X1010" s="2">
        <f t="shared" si="122"/>
        <v>0</v>
      </c>
      <c r="Y1010" s="2">
        <f t="shared" si="123"/>
        <v>0</v>
      </c>
      <c r="Z1010" s="2">
        <f t="shared" si="124"/>
        <v>0</v>
      </c>
      <c r="AA1010" s="5" t="str">
        <f t="shared" si="128"/>
        <v/>
      </c>
      <c r="AB1010" s="7">
        <f t="shared" si="125"/>
        <v>0.99467859999999997</v>
      </c>
      <c r="AC1010" s="7">
        <f t="shared" si="126"/>
        <v>0.99936184000000006</v>
      </c>
      <c r="AD1010" s="7">
        <f t="shared" si="127"/>
        <v>0.99938917999999999</v>
      </c>
    </row>
    <row r="1011" spans="2:30" x14ac:dyDescent="0.2">
      <c r="B1011" s="1">
        <v>1008</v>
      </c>
      <c r="C1011" s="2">
        <v>20240429162</v>
      </c>
      <c r="D1011" s="2">
        <v>0</v>
      </c>
      <c r="E1011" s="2">
        <v>57210000</v>
      </c>
      <c r="F1011" s="2">
        <v>0.87744999999999995</v>
      </c>
      <c r="G1011" s="2">
        <v>0.62</v>
      </c>
      <c r="H1011" s="2">
        <v>5615763</v>
      </c>
      <c r="I1011" s="2">
        <v>0</v>
      </c>
      <c r="J1011" s="2">
        <v>4.99E-2</v>
      </c>
      <c r="K1011" s="2">
        <v>4.1799999999999997E-2</v>
      </c>
      <c r="L1011" s="2" t="s">
        <v>842</v>
      </c>
      <c r="M1011" s="2">
        <v>34403.138425830002</v>
      </c>
      <c r="N1011" s="2">
        <v>0.88914702000000001</v>
      </c>
      <c r="O1011" s="2">
        <v>0.8891</v>
      </c>
      <c r="P1011" s="2">
        <v>2.622E-5</v>
      </c>
      <c r="Q1011" s="2">
        <v>57188300</v>
      </c>
      <c r="R1011" s="2">
        <v>50868086</v>
      </c>
      <c r="S1011" s="2">
        <v>50868101</v>
      </c>
      <c r="T1011" s="2">
        <v>0.88938207999999996</v>
      </c>
      <c r="U1011" s="2">
        <v>0.88976951999999998</v>
      </c>
      <c r="V1011" s="2">
        <v>6.5657859999999998E-2</v>
      </c>
      <c r="W1011" s="2">
        <f t="shared" si="121"/>
        <v>0</v>
      </c>
      <c r="X1011" s="2">
        <f t="shared" si="122"/>
        <v>0</v>
      </c>
      <c r="Y1011" s="2">
        <f t="shared" si="123"/>
        <v>0</v>
      </c>
      <c r="Z1011" s="2">
        <f t="shared" si="124"/>
        <v>0</v>
      </c>
      <c r="AA1011" s="5" t="str">
        <f t="shared" si="128"/>
        <v/>
      </c>
      <c r="AB1011" s="7">
        <f t="shared" si="125"/>
        <v>0.99971792000000004</v>
      </c>
      <c r="AC1011" s="7">
        <f t="shared" si="126"/>
        <v>0.99933048000000002</v>
      </c>
      <c r="AD1011" s="7">
        <f t="shared" si="127"/>
        <v>0.99995297999999999</v>
      </c>
    </row>
    <row r="1012" spans="2:30" x14ac:dyDescent="0.2">
      <c r="B1012" s="1">
        <v>1009</v>
      </c>
      <c r="C1012" s="2">
        <v>20240301666</v>
      </c>
      <c r="D1012" s="2">
        <v>0</v>
      </c>
      <c r="E1012" s="2">
        <v>97055000</v>
      </c>
      <c r="F1012" s="2">
        <v>0.87744999999999995</v>
      </c>
      <c r="G1012" s="2">
        <v>0.14000000000000001</v>
      </c>
      <c r="H1012" s="2">
        <v>1119263</v>
      </c>
      <c r="I1012" s="2">
        <v>0</v>
      </c>
      <c r="J1012" s="2">
        <v>1.4800000000000001E-2</v>
      </c>
      <c r="K1012" s="2">
        <v>5.3900000000000003E-2</v>
      </c>
      <c r="L1012" s="2" t="s">
        <v>843</v>
      </c>
      <c r="M1012" s="2">
        <v>31110.70444718</v>
      </c>
      <c r="N1012" s="2">
        <v>0.87260287999999997</v>
      </c>
      <c r="O1012" s="2">
        <v>0.87060000000000004</v>
      </c>
      <c r="P1012" s="2">
        <v>0.19935810000000001</v>
      </c>
      <c r="Q1012" s="2">
        <v>96142025</v>
      </c>
      <c r="R1012" s="2">
        <v>84496986</v>
      </c>
      <c r="S1012" s="2">
        <v>84690473</v>
      </c>
      <c r="T1012" s="2">
        <v>0.88067410000000002</v>
      </c>
      <c r="U1012" s="2">
        <v>0.87813010000000002</v>
      </c>
      <c r="V1012" s="2">
        <v>0.41741455999999999</v>
      </c>
      <c r="W1012" s="2">
        <f t="shared" si="121"/>
        <v>0</v>
      </c>
      <c r="X1012" s="2">
        <f t="shared" si="122"/>
        <v>0</v>
      </c>
      <c r="Y1012" s="2">
        <f t="shared" si="123"/>
        <v>0</v>
      </c>
      <c r="Z1012" s="2">
        <f t="shared" si="124"/>
        <v>0</v>
      </c>
      <c r="AA1012" s="5" t="str">
        <f t="shared" si="128"/>
        <v/>
      </c>
      <c r="AB1012" s="7">
        <f t="shared" si="125"/>
        <v>0.98992590000000003</v>
      </c>
      <c r="AC1012" s="7">
        <f t="shared" si="126"/>
        <v>0.99246990000000002</v>
      </c>
      <c r="AD1012" s="7">
        <f t="shared" si="127"/>
        <v>0.99799712000000007</v>
      </c>
    </row>
    <row r="1013" spans="2:30" x14ac:dyDescent="0.2">
      <c r="B1013" s="1">
        <v>1010</v>
      </c>
      <c r="C1013" s="2">
        <v>20240625567</v>
      </c>
      <c r="D1013" s="2">
        <v>0</v>
      </c>
      <c r="E1013" s="2">
        <v>260300000</v>
      </c>
      <c r="F1013" s="2">
        <v>0.87744999999999995</v>
      </c>
      <c r="G1013" s="2">
        <v>5.47</v>
      </c>
      <c r="H1013" s="2">
        <v>14833108</v>
      </c>
      <c r="I1013" s="2">
        <v>219044681</v>
      </c>
      <c r="J1013" s="2">
        <v>0</v>
      </c>
      <c r="K1013" s="2">
        <v>5.3100000000000001E-2</v>
      </c>
      <c r="L1013" s="2" t="s">
        <v>22</v>
      </c>
      <c r="M1013" s="2">
        <v>1640</v>
      </c>
      <c r="N1013" s="2">
        <v>0.89732999999999996</v>
      </c>
      <c r="O1013" s="2">
        <v>0.89659999999999995</v>
      </c>
      <c r="P1013" s="2">
        <v>6.8883600000000003E-2</v>
      </c>
      <c r="Q1013" s="2">
        <v>263921475</v>
      </c>
      <c r="R1013" s="2">
        <v>233395696</v>
      </c>
      <c r="S1013" s="2">
        <v>233575000</v>
      </c>
      <c r="T1013" s="2">
        <v>0.88447273000000004</v>
      </c>
      <c r="U1013" s="2">
        <v>0.88387696999999998</v>
      </c>
      <c r="V1013" s="2">
        <v>6.5657859999999998E-2</v>
      </c>
      <c r="W1013" s="2">
        <f t="shared" si="121"/>
        <v>0</v>
      </c>
      <c r="X1013" s="2">
        <f t="shared" si="122"/>
        <v>0</v>
      </c>
      <c r="Y1013" s="2">
        <f t="shared" si="123"/>
        <v>0</v>
      </c>
      <c r="Z1013" s="2">
        <f t="shared" si="124"/>
        <v>0</v>
      </c>
      <c r="AA1013" s="5" t="str">
        <f t="shared" si="128"/>
        <v/>
      </c>
      <c r="AB1013" s="7">
        <f t="shared" si="125"/>
        <v>0.98787273000000009</v>
      </c>
      <c r="AC1013" s="7">
        <f t="shared" si="126"/>
        <v>0.98727697000000003</v>
      </c>
      <c r="AD1013" s="7">
        <f t="shared" si="127"/>
        <v>0.99926999999999999</v>
      </c>
    </row>
    <row r="1014" spans="2:30" x14ac:dyDescent="0.2">
      <c r="B1014" s="1">
        <v>1011</v>
      </c>
      <c r="C1014" s="2">
        <v>20240703291</v>
      </c>
      <c r="D1014" s="2">
        <v>0</v>
      </c>
      <c r="E1014" s="2">
        <v>310398000</v>
      </c>
      <c r="F1014" s="2">
        <v>0.87744999999999995</v>
      </c>
      <c r="G1014" s="2">
        <v>10.42</v>
      </c>
      <c r="H1014" s="2">
        <v>19143612</v>
      </c>
      <c r="I1014" s="2">
        <v>260290210</v>
      </c>
      <c r="J1014" s="2">
        <v>4.0000000000000002E-4</v>
      </c>
      <c r="K1014" s="2">
        <v>4.7E-2</v>
      </c>
      <c r="L1014" s="2" t="s">
        <v>844</v>
      </c>
      <c r="M1014" s="2">
        <v>38341.908123790003</v>
      </c>
      <c r="N1014" s="2">
        <v>0.88312427999999998</v>
      </c>
      <c r="O1014" s="2">
        <v>0.8831</v>
      </c>
      <c r="P1014" s="2">
        <v>3.0995699999999998E-3</v>
      </c>
      <c r="Q1014" s="2">
        <v>309720600</v>
      </c>
      <c r="R1014" s="2">
        <v>274110390</v>
      </c>
      <c r="S1014" s="2">
        <v>274120011</v>
      </c>
      <c r="T1014" s="2">
        <v>0.88396174000000005</v>
      </c>
      <c r="U1014" s="2">
        <v>0.88467322000000004</v>
      </c>
      <c r="V1014" s="2">
        <v>6.5657859999999998E-2</v>
      </c>
      <c r="W1014" s="2">
        <f t="shared" si="121"/>
        <v>0</v>
      </c>
      <c r="X1014" s="2">
        <f t="shared" si="122"/>
        <v>0</v>
      </c>
      <c r="Y1014" s="2">
        <f t="shared" si="123"/>
        <v>0</v>
      </c>
      <c r="Z1014" s="2">
        <f t="shared" si="124"/>
        <v>0</v>
      </c>
      <c r="AA1014" s="5" t="str">
        <f t="shared" si="128"/>
        <v/>
      </c>
      <c r="AB1014" s="7">
        <f t="shared" si="125"/>
        <v>0.99913825999999994</v>
      </c>
      <c r="AC1014" s="7">
        <f t="shared" si="126"/>
        <v>0.99842677999999996</v>
      </c>
      <c r="AD1014" s="7">
        <f t="shared" si="127"/>
        <v>0.99997572000000001</v>
      </c>
    </row>
    <row r="1015" spans="2:30" x14ac:dyDescent="0.2">
      <c r="B1015" s="1">
        <v>1012</v>
      </c>
      <c r="C1015" s="2">
        <v>20240447549</v>
      </c>
      <c r="D1015" s="2">
        <v>0</v>
      </c>
      <c r="E1015" s="2">
        <v>310406000</v>
      </c>
      <c r="F1015" s="2">
        <v>0.87744999999999995</v>
      </c>
      <c r="G1015" s="2">
        <v>3.25</v>
      </c>
      <c r="H1015" s="2">
        <v>7723189</v>
      </c>
      <c r="I1015" s="2">
        <v>255713466</v>
      </c>
      <c r="J1015" s="2">
        <v>4.99E-2</v>
      </c>
      <c r="K1015" s="2">
        <v>7.0400000000000004E-2</v>
      </c>
      <c r="L1015" s="2" t="s">
        <v>845</v>
      </c>
      <c r="M1015" s="2">
        <v>36670.781846509999</v>
      </c>
      <c r="N1015" s="2">
        <v>0.86836745999999998</v>
      </c>
      <c r="O1015" s="2">
        <v>0.86819999999999997</v>
      </c>
      <c r="P1015" s="2">
        <v>1.284092E-2</v>
      </c>
      <c r="Q1015" s="2">
        <v>306068875</v>
      </c>
      <c r="R1015" s="2">
        <v>269506611</v>
      </c>
      <c r="S1015" s="2">
        <v>269546470</v>
      </c>
      <c r="T1015" s="2">
        <v>0.88176275000000004</v>
      </c>
      <c r="U1015" s="2">
        <v>0.88019714000000004</v>
      </c>
      <c r="V1015" s="2">
        <v>6.5657859999999998E-2</v>
      </c>
      <c r="W1015" s="2">
        <f t="shared" si="121"/>
        <v>0</v>
      </c>
      <c r="X1015" s="2">
        <f t="shared" si="122"/>
        <v>0</v>
      </c>
      <c r="Y1015" s="2">
        <f t="shared" si="123"/>
        <v>0</v>
      </c>
      <c r="Z1015" s="2">
        <f t="shared" si="124"/>
        <v>0</v>
      </c>
      <c r="AA1015" s="5" t="str">
        <f t="shared" si="128"/>
        <v/>
      </c>
      <c r="AB1015" s="7">
        <f t="shared" si="125"/>
        <v>0.98643724999999993</v>
      </c>
      <c r="AC1015" s="7">
        <f t="shared" si="126"/>
        <v>0.98800285999999993</v>
      </c>
      <c r="AD1015" s="7">
        <f t="shared" si="127"/>
        <v>0.99983253999999999</v>
      </c>
    </row>
    <row r="1016" spans="2:30" x14ac:dyDescent="0.2">
      <c r="B1016" s="1">
        <v>1013</v>
      </c>
      <c r="C1016" s="2">
        <v>20240807980</v>
      </c>
      <c r="D1016" s="2">
        <v>0</v>
      </c>
      <c r="E1016" s="2">
        <v>77299000</v>
      </c>
      <c r="F1016" s="2">
        <v>0.87744999999999995</v>
      </c>
      <c r="G1016" s="2">
        <v>1.69</v>
      </c>
      <c r="H1016" s="2">
        <v>3341710</v>
      </c>
      <c r="I1016" s="2">
        <v>0</v>
      </c>
      <c r="J1016" s="2">
        <v>4.99E-2</v>
      </c>
      <c r="K1016" s="2">
        <v>3.61E-2</v>
      </c>
      <c r="L1016" s="2" t="s">
        <v>846</v>
      </c>
      <c r="M1016" s="2">
        <v>29551.494593899999</v>
      </c>
      <c r="N1016" s="2">
        <v>0.87786491</v>
      </c>
      <c r="O1016" s="2">
        <v>0.87780000000000002</v>
      </c>
      <c r="P1016" s="2">
        <v>7.8358100000000003E-3</v>
      </c>
      <c r="Q1016" s="2">
        <v>76861925</v>
      </c>
      <c r="R1016" s="2">
        <v>67852023</v>
      </c>
      <c r="S1016" s="2">
        <v>67858080</v>
      </c>
      <c r="T1016" s="2">
        <v>0.88247105999999997</v>
      </c>
      <c r="U1016" s="2">
        <v>0.88245702999999998</v>
      </c>
      <c r="V1016" s="2">
        <v>6.5657859999999998E-2</v>
      </c>
      <c r="W1016" s="2">
        <f t="shared" si="121"/>
        <v>0</v>
      </c>
      <c r="X1016" s="2">
        <f t="shared" si="122"/>
        <v>0</v>
      </c>
      <c r="Y1016" s="2">
        <f t="shared" si="123"/>
        <v>0</v>
      </c>
      <c r="Z1016" s="2">
        <f t="shared" si="124"/>
        <v>0</v>
      </c>
      <c r="AA1016" s="5" t="str">
        <f t="shared" si="128"/>
        <v/>
      </c>
      <c r="AB1016" s="7">
        <f t="shared" si="125"/>
        <v>0.99532894000000005</v>
      </c>
      <c r="AC1016" s="7">
        <f t="shared" si="126"/>
        <v>0.99534297000000005</v>
      </c>
      <c r="AD1016" s="7">
        <f t="shared" si="127"/>
        <v>0.99993509000000003</v>
      </c>
    </row>
    <row r="1017" spans="2:30" x14ac:dyDescent="0.2">
      <c r="B1017" s="1">
        <v>1014</v>
      </c>
      <c r="C1017" s="2">
        <v>20240129167</v>
      </c>
      <c r="D1017" s="2">
        <v>0</v>
      </c>
      <c r="E1017" s="2">
        <v>79783000</v>
      </c>
      <c r="F1017" s="2">
        <v>0.87744999999999995</v>
      </c>
      <c r="G1017" s="2">
        <v>0.39</v>
      </c>
      <c r="H1017" s="2">
        <v>4341212</v>
      </c>
      <c r="I1017" s="2">
        <v>0</v>
      </c>
      <c r="J1017" s="2">
        <v>6.2E-2</v>
      </c>
      <c r="K1017" s="2">
        <v>4.2000000000000003E-2</v>
      </c>
      <c r="L1017" s="2" t="s">
        <v>847</v>
      </c>
      <c r="M1017" s="2">
        <v>46249.47662324</v>
      </c>
      <c r="N1017" s="2">
        <v>0.89056941999999994</v>
      </c>
      <c r="O1017" s="2">
        <v>0.89049999999999996</v>
      </c>
      <c r="P1017" s="2">
        <v>7.58934E-3</v>
      </c>
      <c r="Q1017" s="2">
        <v>80362675</v>
      </c>
      <c r="R1017" s="2">
        <v>71046245</v>
      </c>
      <c r="S1017" s="2">
        <v>71052300</v>
      </c>
      <c r="T1017" s="2">
        <v>0.88439679999999998</v>
      </c>
      <c r="U1017" s="2">
        <v>0.88355897999999999</v>
      </c>
      <c r="V1017" s="2">
        <v>0.12549722999999999</v>
      </c>
      <c r="W1017" s="2">
        <f t="shared" si="121"/>
        <v>0</v>
      </c>
      <c r="X1017" s="2">
        <f t="shared" si="122"/>
        <v>0</v>
      </c>
      <c r="Y1017" s="2">
        <f t="shared" si="123"/>
        <v>0</v>
      </c>
      <c r="Z1017" s="2">
        <f t="shared" si="124"/>
        <v>0</v>
      </c>
      <c r="AA1017" s="5" t="str">
        <f t="shared" si="128"/>
        <v/>
      </c>
      <c r="AB1017" s="7">
        <f t="shared" si="125"/>
        <v>0.99389680000000002</v>
      </c>
      <c r="AC1017" s="7">
        <f t="shared" si="126"/>
        <v>0.99305898000000004</v>
      </c>
      <c r="AD1017" s="7">
        <f t="shared" si="127"/>
        <v>0.99993058000000001</v>
      </c>
    </row>
    <row r="1018" spans="2:30" x14ac:dyDescent="0.2">
      <c r="B1018" s="1">
        <v>1015</v>
      </c>
      <c r="C1018" s="2">
        <v>20240511774</v>
      </c>
      <c r="D1018" s="2">
        <v>0</v>
      </c>
      <c r="E1018" s="2">
        <v>37542000</v>
      </c>
      <c r="F1018" s="2">
        <v>0.87744999999999995</v>
      </c>
      <c r="G1018" s="2">
        <v>0.99</v>
      </c>
      <c r="H1018" s="2">
        <v>2277028</v>
      </c>
      <c r="I1018" s="2">
        <v>0</v>
      </c>
      <c r="J1018" s="2">
        <v>0</v>
      </c>
      <c r="K1018" s="2">
        <v>4.8300000000000003E-2</v>
      </c>
      <c r="L1018" s="2" t="s">
        <v>848</v>
      </c>
      <c r="M1018" s="2">
        <v>30285.208778659999</v>
      </c>
      <c r="N1018" s="2">
        <v>0.88512705999999997</v>
      </c>
      <c r="O1018" s="2">
        <v>0.88490000000000002</v>
      </c>
      <c r="P1018" s="2">
        <v>2.0374509999999998E-2</v>
      </c>
      <c r="Q1018" s="2">
        <v>37543725</v>
      </c>
      <c r="R1018" s="2">
        <v>33221791</v>
      </c>
      <c r="S1018" s="2">
        <v>33229440</v>
      </c>
      <c r="T1018" s="2">
        <v>0.88302144000000005</v>
      </c>
      <c r="U1018" s="2">
        <v>0.88415096000000004</v>
      </c>
      <c r="V1018" s="2">
        <v>6.5657859999999998E-2</v>
      </c>
      <c r="W1018" s="2">
        <f t="shared" si="121"/>
        <v>0</v>
      </c>
      <c r="X1018" s="2">
        <f t="shared" si="122"/>
        <v>0</v>
      </c>
      <c r="Y1018" s="2">
        <f t="shared" si="123"/>
        <v>0</v>
      </c>
      <c r="Z1018" s="2">
        <f t="shared" si="124"/>
        <v>0</v>
      </c>
      <c r="AA1018" s="5" t="str">
        <f t="shared" si="128"/>
        <v/>
      </c>
      <c r="AB1018" s="7">
        <f t="shared" si="125"/>
        <v>0.99812144000000003</v>
      </c>
      <c r="AC1018" s="7">
        <f t="shared" si="126"/>
        <v>0.99925096000000002</v>
      </c>
      <c r="AD1018" s="7">
        <f t="shared" si="127"/>
        <v>0.99977294000000005</v>
      </c>
    </row>
    <row r="1019" spans="2:30" x14ac:dyDescent="0.2">
      <c r="B1019" s="1">
        <v>1016</v>
      </c>
      <c r="C1019" s="2">
        <v>20240229964</v>
      </c>
      <c r="D1019" s="2">
        <v>0</v>
      </c>
      <c r="E1019" s="2">
        <v>227302000</v>
      </c>
      <c r="F1019" s="2">
        <v>0.87744999999999995</v>
      </c>
      <c r="G1019" s="2">
        <v>3.92</v>
      </c>
      <c r="H1019" s="2">
        <v>15035026</v>
      </c>
      <c r="I1019" s="2">
        <v>188621439</v>
      </c>
      <c r="J1019" s="2">
        <v>4.0000000000000002E-4</v>
      </c>
      <c r="K1019" s="2">
        <v>6.5199999999999994E-2</v>
      </c>
      <c r="L1019" s="2" t="s">
        <v>849</v>
      </c>
      <c r="M1019" s="2">
        <v>54693.788702450001</v>
      </c>
      <c r="N1019" s="2">
        <v>0.89311088000000005</v>
      </c>
      <c r="O1019" s="2">
        <v>0.89300000000000002</v>
      </c>
      <c r="P1019" s="2">
        <v>9.8410900000000003E-3</v>
      </c>
      <c r="Q1019" s="2">
        <v>229233550</v>
      </c>
      <c r="R1019" s="2">
        <v>202983521</v>
      </c>
      <c r="S1019" s="2">
        <v>203005890</v>
      </c>
      <c r="T1019" s="2">
        <v>0.88413748000000003</v>
      </c>
      <c r="U1019" s="2">
        <v>0.88506129</v>
      </c>
      <c r="V1019" s="2">
        <v>6.5657859999999998E-2</v>
      </c>
      <c r="W1019" s="2">
        <f t="shared" si="121"/>
        <v>0</v>
      </c>
      <c r="X1019" s="2">
        <f t="shared" si="122"/>
        <v>0</v>
      </c>
      <c r="Y1019" s="2">
        <f t="shared" si="123"/>
        <v>0</v>
      </c>
      <c r="Z1019" s="2">
        <f t="shared" si="124"/>
        <v>0</v>
      </c>
      <c r="AA1019" s="5" t="str">
        <f t="shared" si="128"/>
        <v/>
      </c>
      <c r="AB1019" s="7">
        <f t="shared" si="125"/>
        <v>0.99113748000000002</v>
      </c>
      <c r="AC1019" s="7">
        <f t="shared" si="126"/>
        <v>0.99206128999999998</v>
      </c>
      <c r="AD1019" s="7">
        <f t="shared" si="127"/>
        <v>0.99988911999999996</v>
      </c>
    </row>
    <row r="1020" spans="2:30" x14ac:dyDescent="0.2">
      <c r="B1020" s="1">
        <v>1017</v>
      </c>
      <c r="C1020" s="2">
        <v>20240635445</v>
      </c>
      <c r="D1020" s="2">
        <v>2</v>
      </c>
      <c r="E1020" s="2">
        <v>235323000</v>
      </c>
      <c r="F1020" s="2">
        <v>0.87744999999999995</v>
      </c>
      <c r="G1020" s="2">
        <v>5.19</v>
      </c>
      <c r="H1020" s="2">
        <v>10951784</v>
      </c>
      <c r="I1020" s="2">
        <v>0</v>
      </c>
      <c r="J1020" s="2">
        <v>0</v>
      </c>
      <c r="K1020" s="2">
        <v>7.1499999999999994E-2</v>
      </c>
      <c r="L1020" s="2" t="s">
        <v>22</v>
      </c>
      <c r="M1020" s="2">
        <v>1640</v>
      </c>
      <c r="N1020" s="2">
        <v>0.88389044000000005</v>
      </c>
      <c r="O1020" s="2">
        <v>0.88380000000000003</v>
      </c>
      <c r="P1020" s="2">
        <v>4.8070099999999996E-3</v>
      </c>
      <c r="Q1020" s="2">
        <v>235507775</v>
      </c>
      <c r="R1020" s="2">
        <v>207988438</v>
      </c>
      <c r="S1020" s="2">
        <v>207999750</v>
      </c>
      <c r="T1020" s="2">
        <v>0.88347485999999997</v>
      </c>
      <c r="U1020" s="2">
        <v>0.88259986999999995</v>
      </c>
      <c r="V1020" s="2">
        <v>6.5657859999999998E-2</v>
      </c>
      <c r="W1020" s="2">
        <f t="shared" si="121"/>
        <v>0</v>
      </c>
      <c r="X1020" s="2">
        <f t="shared" si="122"/>
        <v>0</v>
      </c>
      <c r="Y1020" s="2">
        <f t="shared" si="123"/>
        <v>0</v>
      </c>
      <c r="Z1020" s="2">
        <f t="shared" si="124"/>
        <v>0</v>
      </c>
      <c r="AA1020" s="5" t="str">
        <f t="shared" si="128"/>
        <v/>
      </c>
      <c r="AB1020" s="7">
        <f t="shared" si="125"/>
        <v>0.99967485999999994</v>
      </c>
      <c r="AC1020" s="7">
        <f t="shared" si="126"/>
        <v>0.99879986999999992</v>
      </c>
      <c r="AD1020" s="7">
        <f t="shared" si="127"/>
        <v>0.99990955999999998</v>
      </c>
    </row>
    <row r="1021" spans="2:30" x14ac:dyDescent="0.2">
      <c r="B1021" s="1">
        <v>1018</v>
      </c>
      <c r="C1021" s="2">
        <v>20240732457</v>
      </c>
      <c r="D1021" s="2">
        <v>0</v>
      </c>
      <c r="E1021" s="2">
        <v>201727000</v>
      </c>
      <c r="F1021" s="2">
        <v>0.87744999999999995</v>
      </c>
      <c r="G1021" s="2">
        <v>0.02</v>
      </c>
      <c r="H1021" s="2">
        <v>0</v>
      </c>
      <c r="I1021" s="2">
        <v>0</v>
      </c>
      <c r="J1021" s="2">
        <v>0</v>
      </c>
      <c r="K1021" s="2">
        <v>1.4E-2</v>
      </c>
      <c r="L1021" s="2" t="s">
        <v>22</v>
      </c>
      <c r="M1021" s="2">
        <v>1640</v>
      </c>
      <c r="N1021" s="2">
        <v>0.89298904000000001</v>
      </c>
      <c r="O1021" s="2">
        <v>0.87719999999999998</v>
      </c>
      <c r="P1021" s="2">
        <v>1.5832754200000001</v>
      </c>
      <c r="Q1021" s="2">
        <v>201659475</v>
      </c>
      <c r="R1021" s="2">
        <v>176946106</v>
      </c>
      <c r="S1021" s="2">
        <v>180140000</v>
      </c>
      <c r="T1021" s="2">
        <v>0.88345834999999995</v>
      </c>
      <c r="U1021" s="2">
        <v>0.87746144999999998</v>
      </c>
      <c r="V1021" s="2">
        <v>0.94208625999999995</v>
      </c>
      <c r="W1021" s="2">
        <f t="shared" si="121"/>
        <v>1</v>
      </c>
      <c r="X1021" s="2">
        <f t="shared" si="122"/>
        <v>1</v>
      </c>
      <c r="Y1021" s="2">
        <f t="shared" si="123"/>
        <v>1</v>
      </c>
      <c r="Z1021" s="2">
        <f t="shared" si="124"/>
        <v>1</v>
      </c>
      <c r="AA1021" s="5" t="str">
        <f t="shared" si="128"/>
        <v>Y</v>
      </c>
      <c r="AB1021" s="7">
        <f t="shared" si="125"/>
        <v>0.99374165000000003</v>
      </c>
      <c r="AC1021" s="7">
        <f t="shared" si="126"/>
        <v>0.99973855</v>
      </c>
      <c r="AD1021" s="7">
        <f t="shared" si="127"/>
        <v>0.98421095999999997</v>
      </c>
    </row>
    <row r="1022" spans="2:30" x14ac:dyDescent="0.2">
      <c r="B1022" s="1">
        <v>1019</v>
      </c>
      <c r="C1022" s="2">
        <v>20240322131</v>
      </c>
      <c r="D1022" s="2">
        <v>0</v>
      </c>
      <c r="E1022" s="2">
        <v>36784000</v>
      </c>
      <c r="F1022" s="2">
        <v>0.87744999999999995</v>
      </c>
      <c r="G1022" s="2">
        <v>1.53</v>
      </c>
      <c r="H1022" s="2">
        <v>1879065</v>
      </c>
      <c r="I1022" s="2">
        <v>0</v>
      </c>
      <c r="J1022" s="2">
        <v>4.99E-2</v>
      </c>
      <c r="K1022" s="2">
        <v>4.7100000000000003E-2</v>
      </c>
      <c r="L1022" s="2" t="s">
        <v>850</v>
      </c>
      <c r="M1022" s="2">
        <v>30756.884220870001</v>
      </c>
      <c r="N1022" s="2">
        <v>0.88467812000000001</v>
      </c>
      <c r="O1022" s="2">
        <v>0.88460000000000005</v>
      </c>
      <c r="P1022" s="2">
        <v>8.1040699999999997E-3</v>
      </c>
      <c r="Q1022" s="2">
        <v>36821175</v>
      </c>
      <c r="R1022" s="2">
        <v>32539019</v>
      </c>
      <c r="S1022" s="2">
        <v>32542000</v>
      </c>
      <c r="T1022" s="2">
        <v>0.88264149999999997</v>
      </c>
      <c r="U1022" s="2">
        <v>0.88353492</v>
      </c>
      <c r="V1022" s="2">
        <v>6.5657859999999998E-2</v>
      </c>
      <c r="W1022" s="2">
        <f t="shared" si="121"/>
        <v>0</v>
      </c>
      <c r="X1022" s="2">
        <f t="shared" si="122"/>
        <v>0</v>
      </c>
      <c r="Y1022" s="2">
        <f t="shared" si="123"/>
        <v>0</v>
      </c>
      <c r="Z1022" s="2">
        <f t="shared" si="124"/>
        <v>0</v>
      </c>
      <c r="AA1022" s="5" t="str">
        <f t="shared" si="128"/>
        <v/>
      </c>
      <c r="AB1022" s="7">
        <f t="shared" si="125"/>
        <v>0.99804149999999991</v>
      </c>
      <c r="AC1022" s="7">
        <f t="shared" si="126"/>
        <v>0.99893491999999995</v>
      </c>
      <c r="AD1022" s="7">
        <f t="shared" si="127"/>
        <v>0.99992188000000004</v>
      </c>
    </row>
    <row r="1023" spans="2:30" x14ac:dyDescent="0.2">
      <c r="B1023" s="1">
        <v>1020</v>
      </c>
      <c r="C1023" s="2">
        <v>20240309123</v>
      </c>
      <c r="D1023" s="2">
        <v>0</v>
      </c>
      <c r="E1023" s="2">
        <v>99970000</v>
      </c>
      <c r="F1023" s="2">
        <v>0.87744999999999995</v>
      </c>
      <c r="G1023" s="2">
        <v>0.68</v>
      </c>
      <c r="H1023" s="2">
        <v>5836677</v>
      </c>
      <c r="I1023" s="2">
        <v>0</v>
      </c>
      <c r="J1023" s="2">
        <v>4.99E-2</v>
      </c>
      <c r="K1023" s="2">
        <v>4.0599999999999997E-2</v>
      </c>
      <c r="L1023" s="2" t="s">
        <v>851</v>
      </c>
      <c r="M1023" s="2">
        <v>51557.760977329999</v>
      </c>
      <c r="N1023" s="2">
        <v>0.88186556999999999</v>
      </c>
      <c r="O1023" s="2">
        <v>0.88180000000000003</v>
      </c>
      <c r="P1023" s="2">
        <v>8.7686299999999995E-3</v>
      </c>
      <c r="Q1023" s="2">
        <v>99647900</v>
      </c>
      <c r="R1023" s="2">
        <v>88151335</v>
      </c>
      <c r="S1023" s="2">
        <v>88160101</v>
      </c>
      <c r="T1023" s="2">
        <v>0.88423746000000003</v>
      </c>
      <c r="U1023" s="2">
        <v>0.88406386000000003</v>
      </c>
      <c r="V1023" s="2">
        <v>6.5657859999999998E-2</v>
      </c>
      <c r="W1023" s="2">
        <f t="shared" si="121"/>
        <v>0</v>
      </c>
      <c r="X1023" s="2">
        <f t="shared" si="122"/>
        <v>0</v>
      </c>
      <c r="Y1023" s="2">
        <f t="shared" si="123"/>
        <v>0</v>
      </c>
      <c r="Z1023" s="2">
        <f t="shared" si="124"/>
        <v>0</v>
      </c>
      <c r="AA1023" s="5" t="str">
        <f t="shared" si="128"/>
        <v/>
      </c>
      <c r="AB1023" s="7">
        <f t="shared" si="125"/>
        <v>0.99756254</v>
      </c>
      <c r="AC1023" s="7">
        <f t="shared" si="126"/>
        <v>0.99773613999999999</v>
      </c>
      <c r="AD1023" s="7">
        <f t="shared" si="127"/>
        <v>0.99993443000000004</v>
      </c>
    </row>
    <row r="1024" spans="2:30" x14ac:dyDescent="0.2">
      <c r="B1024" s="1">
        <v>1021</v>
      </c>
      <c r="C1024" s="2">
        <v>20240238299</v>
      </c>
      <c r="D1024" s="2">
        <v>0</v>
      </c>
      <c r="E1024" s="2">
        <v>107600000</v>
      </c>
      <c r="F1024" s="2">
        <v>0.87744999999999995</v>
      </c>
      <c r="G1024" s="2">
        <v>3.43</v>
      </c>
      <c r="H1024" s="2">
        <v>2632822</v>
      </c>
      <c r="I1024" s="2">
        <v>0</v>
      </c>
      <c r="J1024" s="2">
        <v>4.99E-2</v>
      </c>
      <c r="K1024" s="2">
        <v>6.1100000000000002E-2</v>
      </c>
      <c r="L1024" s="2" t="s">
        <v>852</v>
      </c>
      <c r="M1024" s="2">
        <v>35404.511082899997</v>
      </c>
      <c r="N1024" s="2">
        <v>0.88016729000000005</v>
      </c>
      <c r="O1024" s="2">
        <v>0.88009999999999999</v>
      </c>
      <c r="P1024" s="2">
        <v>4.0771399999999999E-3</v>
      </c>
      <c r="Q1024" s="2">
        <v>107560500</v>
      </c>
      <c r="R1024" s="2">
        <v>94701613</v>
      </c>
      <c r="S1024" s="2">
        <v>94706000</v>
      </c>
      <c r="T1024" s="2">
        <v>0.88029292999999997</v>
      </c>
      <c r="U1024" s="2">
        <v>0.88040010000000002</v>
      </c>
      <c r="V1024" s="2">
        <v>6.5657859999999998E-2</v>
      </c>
      <c r="W1024" s="2">
        <f t="shared" si="121"/>
        <v>0</v>
      </c>
      <c r="X1024" s="2">
        <f t="shared" si="122"/>
        <v>0</v>
      </c>
      <c r="Y1024" s="2">
        <f t="shared" si="123"/>
        <v>0</v>
      </c>
      <c r="Z1024" s="2">
        <f t="shared" si="124"/>
        <v>0</v>
      </c>
      <c r="AA1024" s="5" t="str">
        <f t="shared" si="128"/>
        <v/>
      </c>
      <c r="AB1024" s="7">
        <f t="shared" si="125"/>
        <v>0.99980707000000002</v>
      </c>
      <c r="AC1024" s="7">
        <f t="shared" si="126"/>
        <v>0.99969989999999997</v>
      </c>
      <c r="AD1024" s="7">
        <f t="shared" si="127"/>
        <v>0.99993270999999995</v>
      </c>
    </row>
    <row r="1025" spans="2:30" x14ac:dyDescent="0.2">
      <c r="B1025" s="1">
        <v>1022</v>
      </c>
      <c r="C1025" s="2">
        <v>20241005970</v>
      </c>
      <c r="D1025" s="2">
        <v>0</v>
      </c>
      <c r="E1025" s="2">
        <v>183755000</v>
      </c>
      <c r="F1025" s="2">
        <v>0.87744999999999995</v>
      </c>
      <c r="G1025" s="2">
        <v>0.56000000000000005</v>
      </c>
      <c r="H1025" s="2">
        <v>7733071</v>
      </c>
      <c r="I1025" s="2">
        <v>0</v>
      </c>
      <c r="J1025" s="2">
        <v>4.99E-2</v>
      </c>
      <c r="K1025" s="2">
        <v>4.1799999999999997E-2</v>
      </c>
      <c r="L1025" s="2" t="s">
        <v>853</v>
      </c>
      <c r="M1025" s="2">
        <v>43197.821388529999</v>
      </c>
      <c r="N1025" s="2">
        <v>0.89422915999999997</v>
      </c>
      <c r="O1025" s="2">
        <v>0.89229999999999998</v>
      </c>
      <c r="P1025" s="2">
        <v>0.19784877000000001</v>
      </c>
      <c r="Q1025" s="2">
        <v>185774500</v>
      </c>
      <c r="R1025" s="2">
        <v>163955523</v>
      </c>
      <c r="S1025" s="2">
        <v>164319080</v>
      </c>
      <c r="T1025" s="2">
        <v>0.88329462000000003</v>
      </c>
      <c r="U1025" s="2">
        <v>0.88172335999999996</v>
      </c>
      <c r="V1025" s="2">
        <v>6.5657859999999998E-2</v>
      </c>
      <c r="W1025" s="2">
        <f t="shared" si="121"/>
        <v>0</v>
      </c>
      <c r="X1025" s="2">
        <f t="shared" si="122"/>
        <v>0</v>
      </c>
      <c r="Y1025" s="2">
        <f t="shared" si="123"/>
        <v>0</v>
      </c>
      <c r="Z1025" s="2">
        <f t="shared" si="124"/>
        <v>0</v>
      </c>
      <c r="AA1025" s="5" t="str">
        <f t="shared" si="128"/>
        <v/>
      </c>
      <c r="AB1025" s="7">
        <f t="shared" si="125"/>
        <v>0.99099462000000005</v>
      </c>
      <c r="AC1025" s="7">
        <f t="shared" si="126"/>
        <v>0.98942335999999997</v>
      </c>
      <c r="AD1025" s="7">
        <f t="shared" si="127"/>
        <v>0.99807084000000001</v>
      </c>
    </row>
    <row r="1026" spans="2:30" x14ac:dyDescent="0.2">
      <c r="B1026" s="1">
        <v>1023</v>
      </c>
      <c r="C1026" s="2">
        <v>20240522262</v>
      </c>
      <c r="D1026" s="2">
        <v>0</v>
      </c>
      <c r="E1026" s="2">
        <v>105990000</v>
      </c>
      <c r="F1026" s="2">
        <v>0.87744999999999995</v>
      </c>
      <c r="G1026" s="2">
        <v>1.37</v>
      </c>
      <c r="H1026" s="2">
        <v>6448543</v>
      </c>
      <c r="I1026" s="2">
        <v>0</v>
      </c>
      <c r="J1026" s="2">
        <v>0</v>
      </c>
      <c r="K1026" s="2">
        <v>5.1200000000000002E-2</v>
      </c>
      <c r="L1026" s="2" t="s">
        <v>854</v>
      </c>
      <c r="M1026" s="2">
        <v>50869.608362419996</v>
      </c>
      <c r="N1026" s="2">
        <v>0.88542410000000005</v>
      </c>
      <c r="O1026" s="2">
        <v>0.88539999999999996</v>
      </c>
      <c r="P1026" s="2">
        <v>8.6801000000000001E-4</v>
      </c>
      <c r="Q1026" s="2">
        <v>106051525</v>
      </c>
      <c r="R1026" s="2">
        <v>93845180</v>
      </c>
      <c r="S1026" s="2">
        <v>93846100</v>
      </c>
      <c r="T1026" s="2">
        <v>0.88395223000000001</v>
      </c>
      <c r="U1026" s="2">
        <v>0.88422624000000005</v>
      </c>
      <c r="V1026" s="2">
        <v>6.5657859999999998E-2</v>
      </c>
      <c r="W1026" s="2">
        <f t="shared" si="121"/>
        <v>0</v>
      </c>
      <c r="X1026" s="2">
        <f t="shared" si="122"/>
        <v>0</v>
      </c>
      <c r="Y1026" s="2">
        <f t="shared" si="123"/>
        <v>0</v>
      </c>
      <c r="Z1026" s="2">
        <f t="shared" si="124"/>
        <v>0</v>
      </c>
      <c r="AA1026" s="5" t="str">
        <f t="shared" si="128"/>
        <v/>
      </c>
      <c r="AB1026" s="7">
        <f t="shared" si="125"/>
        <v>0.99855223000000004</v>
      </c>
      <c r="AC1026" s="7">
        <f t="shared" si="126"/>
        <v>0.99882624000000009</v>
      </c>
      <c r="AD1026" s="7">
        <f t="shared" si="127"/>
        <v>0.99997589999999992</v>
      </c>
    </row>
    <row r="1027" spans="2:30" x14ac:dyDescent="0.2">
      <c r="B1027" s="1">
        <v>1024</v>
      </c>
      <c r="C1027" s="2">
        <v>20240619872</v>
      </c>
      <c r="D1027" s="2">
        <v>0</v>
      </c>
      <c r="E1027" s="2">
        <v>154900000</v>
      </c>
      <c r="F1027" s="2">
        <v>0.87744999999999995</v>
      </c>
      <c r="G1027" s="2">
        <v>1.27</v>
      </c>
      <c r="H1027" s="2">
        <v>9690813</v>
      </c>
      <c r="I1027" s="2">
        <v>0</v>
      </c>
      <c r="J1027" s="2">
        <v>0</v>
      </c>
      <c r="K1027" s="2">
        <v>5.0700000000000002E-2</v>
      </c>
      <c r="L1027" s="2" t="s">
        <v>22</v>
      </c>
      <c r="M1027" s="2">
        <v>1640</v>
      </c>
      <c r="N1027" s="2">
        <v>0.88744911999999998</v>
      </c>
      <c r="O1027" s="2">
        <v>0.88739999999999997</v>
      </c>
      <c r="P1027" s="2">
        <v>3.9567500000000002E-3</v>
      </c>
      <c r="Q1027" s="2">
        <v>155304725</v>
      </c>
      <c r="R1027" s="2">
        <v>137459740</v>
      </c>
      <c r="S1027" s="2">
        <v>137465869</v>
      </c>
      <c r="T1027" s="2">
        <v>0.88453906000000004</v>
      </c>
      <c r="U1027" s="2">
        <v>0.88427831000000001</v>
      </c>
      <c r="V1027" s="2">
        <v>6.5657859999999998E-2</v>
      </c>
      <c r="W1027" s="2">
        <f t="shared" si="121"/>
        <v>0</v>
      </c>
      <c r="X1027" s="2">
        <f t="shared" si="122"/>
        <v>0</v>
      </c>
      <c r="Y1027" s="2">
        <f t="shared" si="123"/>
        <v>0</v>
      </c>
      <c r="Z1027" s="2">
        <f t="shared" si="124"/>
        <v>0</v>
      </c>
      <c r="AA1027" s="5" t="str">
        <f t="shared" si="128"/>
        <v/>
      </c>
      <c r="AB1027" s="7">
        <f t="shared" si="125"/>
        <v>0.99713906000000008</v>
      </c>
      <c r="AC1027" s="7">
        <f t="shared" si="126"/>
        <v>0.99687831000000005</v>
      </c>
      <c r="AD1027" s="7">
        <f t="shared" si="127"/>
        <v>0.99995087999999999</v>
      </c>
    </row>
    <row r="1028" spans="2:30" x14ac:dyDescent="0.2">
      <c r="B1028" s="1">
        <v>1025</v>
      </c>
      <c r="C1028" s="2">
        <v>20240438488</v>
      </c>
      <c r="D1028" s="2">
        <v>0</v>
      </c>
      <c r="E1028" s="2">
        <v>5945401000</v>
      </c>
      <c r="F1028" s="2">
        <v>0.85494999999999999</v>
      </c>
      <c r="G1028" s="2">
        <v>2.2599999999999998</v>
      </c>
      <c r="H1028" s="2">
        <v>299525382</v>
      </c>
      <c r="I1028" s="2">
        <v>5413647736</v>
      </c>
      <c r="J1028" s="2">
        <v>0</v>
      </c>
      <c r="K1028" s="2">
        <v>6.2600000000000003E-2</v>
      </c>
      <c r="L1028" s="2" t="s">
        <v>855</v>
      </c>
      <c r="M1028" s="2">
        <v>36820.25096954</v>
      </c>
      <c r="N1028" s="2">
        <v>0.89311923999999998</v>
      </c>
      <c r="O1028" s="2">
        <v>0.8629</v>
      </c>
      <c r="P1028" s="2">
        <v>3.0220493300000002</v>
      </c>
      <c r="Q1028" s="2">
        <v>5949860100</v>
      </c>
      <c r="R1028" s="2">
        <v>5130279049</v>
      </c>
      <c r="S1028" s="2">
        <v>5309952000</v>
      </c>
      <c r="T1028" s="2">
        <v>0.86671429</v>
      </c>
      <c r="U1028" s="2">
        <v>0.86025883000000003</v>
      </c>
      <c r="V1028" s="2">
        <v>0.31890121999999999</v>
      </c>
      <c r="W1028" s="2">
        <f t="shared" ref="W1028:W1053" si="129">IF(T1028&lt;$N1028,IF(T1028&gt;$O1028,1,0),0)</f>
        <v>1</v>
      </c>
      <c r="X1028" s="2">
        <f t="shared" ref="X1028:X1053" si="130">IF(U1028&lt;$N1028,IF(U1028&gt;$O1028,1,0),0)</f>
        <v>0</v>
      </c>
      <c r="Y1028" s="2">
        <f t="shared" ref="Y1028:Y1053" si="131">IF(($T1028-$X$1)&lt;$N1028,IF(($T1028-$X$1)&gt;$O1028,1,0),0)</f>
        <v>0</v>
      </c>
      <c r="Z1028" s="2">
        <f t="shared" ref="Z1028:Z1053" si="132">IF(($U1028+$X$1)&lt;$N1028,IF(($U1028+$X$1)&gt;$O1028,1,0),0)</f>
        <v>1</v>
      </c>
      <c r="AA1028" s="5" t="str">
        <f t="shared" si="128"/>
        <v>Y</v>
      </c>
      <c r="AB1028" s="7">
        <f t="shared" ref="AB1028:AB1053" si="133">(1-ABS(T1028-$O1028))</f>
        <v>0.99618571</v>
      </c>
      <c r="AC1028" s="7">
        <f t="shared" ref="AC1028:AC1053" si="134">(1-ABS(U1028-$O1028))</f>
        <v>0.99735883000000003</v>
      </c>
      <c r="AD1028" s="7">
        <f t="shared" ref="AD1028:AD1053" si="135">(1-ABS(N1028-$O1028))</f>
        <v>0.96978076000000002</v>
      </c>
    </row>
    <row r="1029" spans="2:30" x14ac:dyDescent="0.2">
      <c r="B1029" s="1">
        <v>1026</v>
      </c>
      <c r="C1029" s="2">
        <v>20240711791</v>
      </c>
      <c r="D1029" s="2">
        <v>1</v>
      </c>
      <c r="E1029" s="2">
        <v>159775000</v>
      </c>
      <c r="F1029" s="2">
        <v>0.87744999999999995</v>
      </c>
      <c r="G1029" s="2">
        <v>11.93</v>
      </c>
      <c r="H1029" s="2">
        <v>0</v>
      </c>
      <c r="I1029" s="2">
        <v>0</v>
      </c>
      <c r="J1029" s="2">
        <v>4.99E-2</v>
      </c>
      <c r="K1029" s="2">
        <v>1.37E-2</v>
      </c>
      <c r="L1029" s="2" t="s">
        <v>856</v>
      </c>
      <c r="M1029" s="2">
        <v>33851.417032060002</v>
      </c>
      <c r="N1029" s="2">
        <v>0.88075605999999995</v>
      </c>
      <c r="O1029" s="2">
        <v>0.88070000000000004</v>
      </c>
      <c r="P1029" s="2">
        <v>6.5968000000000005E-4</v>
      </c>
      <c r="Q1029" s="2">
        <v>160375800</v>
      </c>
      <c r="R1029" s="2">
        <v>140721746</v>
      </c>
      <c r="S1029" s="2">
        <v>140722800</v>
      </c>
      <c r="T1029" s="2">
        <v>0.87895899</v>
      </c>
      <c r="U1029" s="2">
        <v>0.87836274000000003</v>
      </c>
      <c r="V1029" s="2">
        <v>6.5657859999999998E-2</v>
      </c>
      <c r="W1029" s="2">
        <f t="shared" si="129"/>
        <v>0</v>
      </c>
      <c r="X1029" s="2">
        <f t="shared" si="130"/>
        <v>0</v>
      </c>
      <c r="Y1029" s="2">
        <f t="shared" si="131"/>
        <v>0</v>
      </c>
      <c r="Z1029" s="2">
        <f t="shared" si="132"/>
        <v>0</v>
      </c>
      <c r="AA1029" s="5" t="str">
        <f t="shared" si="128"/>
        <v/>
      </c>
      <c r="AB1029" s="7">
        <f t="shared" si="133"/>
        <v>0.99825898999999996</v>
      </c>
      <c r="AC1029" s="7">
        <f t="shared" si="134"/>
        <v>0.99766273999999999</v>
      </c>
      <c r="AD1029" s="7">
        <f t="shared" si="135"/>
        <v>0.99994394000000009</v>
      </c>
    </row>
    <row r="1030" spans="2:30" x14ac:dyDescent="0.2">
      <c r="B1030" s="1">
        <v>1027</v>
      </c>
      <c r="C1030" s="2">
        <v>20240326979</v>
      </c>
      <c r="D1030" s="2">
        <v>0</v>
      </c>
      <c r="E1030" s="2">
        <v>96888220</v>
      </c>
      <c r="F1030" s="2">
        <v>0.87744999999999995</v>
      </c>
      <c r="G1030" s="2">
        <v>0.15</v>
      </c>
      <c r="H1030" s="2">
        <v>3195238</v>
      </c>
      <c r="I1030" s="2">
        <v>0</v>
      </c>
      <c r="J1030" s="2">
        <v>0.1065</v>
      </c>
      <c r="K1030" s="2">
        <v>0</v>
      </c>
      <c r="L1030" s="2" t="s">
        <v>857</v>
      </c>
      <c r="M1030" s="2">
        <v>57280.398358049999</v>
      </c>
      <c r="N1030" s="2">
        <v>0.89377428999999997</v>
      </c>
      <c r="O1030" s="2">
        <v>0.88919999999999999</v>
      </c>
      <c r="P1030" s="2">
        <v>0.45828172</v>
      </c>
      <c r="Q1030" s="2">
        <v>97738450</v>
      </c>
      <c r="R1030" s="2">
        <v>86152179</v>
      </c>
      <c r="S1030" s="2">
        <v>86596200</v>
      </c>
      <c r="T1030" s="2">
        <v>0.88383427999999997</v>
      </c>
      <c r="U1030" s="2">
        <v>0.88097411999999997</v>
      </c>
      <c r="V1030" s="2">
        <v>0.60034714</v>
      </c>
      <c r="W1030" s="2">
        <f t="shared" si="129"/>
        <v>0</v>
      </c>
      <c r="X1030" s="2">
        <f t="shared" si="130"/>
        <v>0</v>
      </c>
      <c r="Y1030" s="2">
        <f t="shared" si="131"/>
        <v>0</v>
      </c>
      <c r="Z1030" s="2">
        <f t="shared" si="132"/>
        <v>0</v>
      </c>
      <c r="AA1030" s="5" t="str">
        <f t="shared" ref="AA1030:AA1053" si="136">IF(SUM(W1030:X1030)&gt;0,"Y","")</f>
        <v/>
      </c>
      <c r="AB1030" s="7">
        <f t="shared" si="133"/>
        <v>0.99463427999999998</v>
      </c>
      <c r="AC1030" s="7">
        <f t="shared" si="134"/>
        <v>0.99177411999999998</v>
      </c>
      <c r="AD1030" s="7">
        <f t="shared" si="135"/>
        <v>0.99542571000000002</v>
      </c>
    </row>
    <row r="1031" spans="2:30" x14ac:dyDescent="0.2">
      <c r="B1031" s="1">
        <v>1028</v>
      </c>
      <c r="C1031" s="2">
        <v>20241013091</v>
      </c>
      <c r="D1031" s="2">
        <v>0</v>
      </c>
      <c r="E1031" s="2">
        <v>56573000</v>
      </c>
      <c r="F1031" s="2">
        <v>0.87744999999999995</v>
      </c>
      <c r="G1031" s="2">
        <v>4.4800000000000004</v>
      </c>
      <c r="H1031" s="2">
        <v>1206720</v>
      </c>
      <c r="I1031" s="2">
        <v>0</v>
      </c>
      <c r="J1031" s="2">
        <v>4.99E-2</v>
      </c>
      <c r="K1031" s="2">
        <v>6.54E-2</v>
      </c>
      <c r="L1031" s="2" t="s">
        <v>858</v>
      </c>
      <c r="M1031" s="2">
        <v>39870.765597409998</v>
      </c>
      <c r="N1031" s="2">
        <v>0.86417195000000002</v>
      </c>
      <c r="O1031" s="2">
        <v>0.86360000000000003</v>
      </c>
      <c r="P1031" s="2">
        <v>5.9199620000000001E-2</v>
      </c>
      <c r="Q1031" s="2">
        <v>55510200</v>
      </c>
      <c r="R1031" s="2">
        <v>48855309</v>
      </c>
      <c r="S1031" s="2">
        <v>48888800</v>
      </c>
      <c r="T1031" s="2">
        <v>0.87986306999999997</v>
      </c>
      <c r="U1031" s="2">
        <v>0.88037363999999996</v>
      </c>
      <c r="V1031" s="2">
        <v>6.5657859999999998E-2</v>
      </c>
      <c r="W1031" s="2">
        <f t="shared" si="129"/>
        <v>0</v>
      </c>
      <c r="X1031" s="2">
        <f t="shared" si="130"/>
        <v>0</v>
      </c>
      <c r="Y1031" s="2">
        <f t="shared" si="131"/>
        <v>0</v>
      </c>
      <c r="Z1031" s="2">
        <f t="shared" si="132"/>
        <v>0</v>
      </c>
      <c r="AA1031" s="5" t="str">
        <f t="shared" si="136"/>
        <v/>
      </c>
      <c r="AB1031" s="7">
        <f t="shared" si="133"/>
        <v>0.98373693000000006</v>
      </c>
      <c r="AC1031" s="7">
        <f t="shared" si="134"/>
        <v>0.98322636000000008</v>
      </c>
      <c r="AD1031" s="7">
        <f t="shared" si="135"/>
        <v>0.99942805000000001</v>
      </c>
    </row>
    <row r="1032" spans="2:30" x14ac:dyDescent="0.2">
      <c r="B1032" s="1">
        <v>1029</v>
      </c>
      <c r="C1032" s="2">
        <v>20240917160</v>
      </c>
      <c r="D1032" s="2">
        <v>0</v>
      </c>
      <c r="E1032" s="2">
        <v>13200000</v>
      </c>
      <c r="F1032" s="2">
        <v>0.87744999999999995</v>
      </c>
      <c r="G1032" s="2">
        <v>0.96</v>
      </c>
      <c r="H1032" s="2">
        <v>644566</v>
      </c>
      <c r="I1032" s="2">
        <v>0</v>
      </c>
      <c r="J1032" s="2">
        <v>4.99E-2</v>
      </c>
      <c r="K1032" s="2">
        <v>5.21E-2</v>
      </c>
      <c r="L1032" s="2" t="s">
        <v>859</v>
      </c>
      <c r="M1032" s="2">
        <v>33534.710957809999</v>
      </c>
      <c r="N1032" s="2">
        <v>0.89771970000000001</v>
      </c>
      <c r="O1032" s="2">
        <v>0.89490000000000003</v>
      </c>
      <c r="P1032" s="2">
        <v>0.27822727000000003</v>
      </c>
      <c r="Q1032" s="2">
        <v>13373050</v>
      </c>
      <c r="R1032" s="2">
        <v>11813174</v>
      </c>
      <c r="S1032" s="2">
        <v>11849900</v>
      </c>
      <c r="T1032" s="2">
        <v>0.88316525999999995</v>
      </c>
      <c r="U1032" s="2">
        <v>0.88236002999999996</v>
      </c>
      <c r="V1032" s="2">
        <v>6.5657859999999998E-2</v>
      </c>
      <c r="W1032" s="2">
        <f t="shared" si="129"/>
        <v>0</v>
      </c>
      <c r="X1032" s="2">
        <f t="shared" si="130"/>
        <v>0</v>
      </c>
      <c r="Y1032" s="2">
        <f t="shared" si="131"/>
        <v>0</v>
      </c>
      <c r="Z1032" s="2">
        <f t="shared" si="132"/>
        <v>0</v>
      </c>
      <c r="AA1032" s="5" t="str">
        <f t="shared" si="136"/>
        <v/>
      </c>
      <c r="AB1032" s="7">
        <f t="shared" si="133"/>
        <v>0.98826525999999992</v>
      </c>
      <c r="AC1032" s="7">
        <f t="shared" si="134"/>
        <v>0.98746002999999993</v>
      </c>
      <c r="AD1032" s="7">
        <f t="shared" si="135"/>
        <v>0.99718030000000002</v>
      </c>
    </row>
    <row r="1033" spans="2:30" x14ac:dyDescent="0.2">
      <c r="B1033" s="1">
        <v>1030</v>
      </c>
      <c r="C1033" s="2">
        <v>20240909652</v>
      </c>
      <c r="D1033" s="2">
        <v>0</v>
      </c>
      <c r="E1033" s="2">
        <v>2430965000</v>
      </c>
      <c r="F1033" s="2">
        <v>0.86745000000000005</v>
      </c>
      <c r="G1033" s="2">
        <v>2.33</v>
      </c>
      <c r="H1033" s="2">
        <v>111310309</v>
      </c>
      <c r="I1033" s="2">
        <v>2112314453</v>
      </c>
      <c r="J1033" s="2">
        <v>6.2E-2</v>
      </c>
      <c r="K1033" s="2">
        <v>8.1799999999999998E-2</v>
      </c>
      <c r="L1033" s="2" t="s">
        <v>22</v>
      </c>
      <c r="M1033" s="2">
        <v>1640</v>
      </c>
      <c r="N1033" s="2">
        <v>0.86540775000000003</v>
      </c>
      <c r="O1033" s="2">
        <v>0.86519999999999997</v>
      </c>
      <c r="P1033" s="2">
        <v>2.2031789999999999E-2</v>
      </c>
      <c r="Q1033" s="2">
        <v>2407615625</v>
      </c>
      <c r="R1033" s="2">
        <v>2103240355</v>
      </c>
      <c r="S1033" s="2">
        <v>2103775940</v>
      </c>
      <c r="T1033" s="2">
        <v>0.87322133999999996</v>
      </c>
      <c r="U1033" s="2">
        <v>0.87310765000000001</v>
      </c>
      <c r="V1033" s="2">
        <v>6.9508109999999998E-2</v>
      </c>
      <c r="W1033" s="2">
        <f t="shared" si="129"/>
        <v>0</v>
      </c>
      <c r="X1033" s="2">
        <f t="shared" si="130"/>
        <v>0</v>
      </c>
      <c r="Y1033" s="2">
        <f t="shared" si="131"/>
        <v>0</v>
      </c>
      <c r="Z1033" s="2">
        <f t="shared" si="132"/>
        <v>0</v>
      </c>
      <c r="AA1033" s="5" t="str">
        <f t="shared" si="136"/>
        <v/>
      </c>
      <c r="AB1033" s="7">
        <f t="shared" si="133"/>
        <v>0.99197866000000001</v>
      </c>
      <c r="AC1033" s="7">
        <f t="shared" si="134"/>
        <v>0.99209234999999996</v>
      </c>
      <c r="AD1033" s="7">
        <f t="shared" si="135"/>
        <v>0.99979224999999994</v>
      </c>
    </row>
    <row r="1034" spans="2:30" x14ac:dyDescent="0.2">
      <c r="B1034" s="1">
        <v>1031</v>
      </c>
      <c r="C1034" s="2">
        <v>20241231940</v>
      </c>
      <c r="D1034" s="2">
        <v>0</v>
      </c>
      <c r="E1034" s="2">
        <v>31823839</v>
      </c>
      <c r="F1034" s="2">
        <v>0.87744999999999995</v>
      </c>
      <c r="G1034" s="2">
        <v>1.85</v>
      </c>
      <c r="H1034" s="2">
        <v>1477915</v>
      </c>
      <c r="I1034" s="2">
        <v>0</v>
      </c>
      <c r="J1034" s="2">
        <v>4.0000000000000002E-4</v>
      </c>
      <c r="K1034" s="2">
        <v>3.9899999999999998E-2</v>
      </c>
      <c r="L1034" s="2" t="s">
        <v>22</v>
      </c>
      <c r="M1034" s="2">
        <v>1640</v>
      </c>
      <c r="N1034" s="2">
        <v>0.87902656999999995</v>
      </c>
      <c r="O1034" s="2">
        <v>0.879</v>
      </c>
      <c r="P1034" s="2">
        <v>4.22011E-3</v>
      </c>
      <c r="Q1034" s="2">
        <v>31673073.579999998</v>
      </c>
      <c r="R1034" s="2">
        <v>27972657</v>
      </c>
      <c r="S1034" s="2">
        <v>27974000</v>
      </c>
      <c r="T1034" s="2">
        <v>0.88248247000000002</v>
      </c>
      <c r="U1034" s="2">
        <v>0.88247275999999997</v>
      </c>
      <c r="V1034" s="2">
        <v>6.5657859999999998E-2</v>
      </c>
      <c r="W1034" s="2">
        <f t="shared" si="129"/>
        <v>0</v>
      </c>
      <c r="X1034" s="2">
        <f t="shared" si="130"/>
        <v>0</v>
      </c>
      <c r="Y1034" s="2">
        <f t="shared" si="131"/>
        <v>0</v>
      </c>
      <c r="Z1034" s="2">
        <f t="shared" si="132"/>
        <v>0</v>
      </c>
      <c r="AA1034" s="5" t="str">
        <f t="shared" si="136"/>
        <v/>
      </c>
      <c r="AB1034" s="7">
        <f t="shared" si="133"/>
        <v>0.99651752999999998</v>
      </c>
      <c r="AC1034" s="7">
        <f t="shared" si="134"/>
        <v>0.99652724000000004</v>
      </c>
      <c r="AD1034" s="7">
        <f t="shared" si="135"/>
        <v>0.99997343000000005</v>
      </c>
    </row>
    <row r="1035" spans="2:30" x14ac:dyDescent="0.2">
      <c r="B1035" s="1">
        <v>1032</v>
      </c>
      <c r="C1035" s="2">
        <v>20241117886</v>
      </c>
      <c r="D1035" s="2">
        <v>0</v>
      </c>
      <c r="E1035" s="2">
        <v>66030000</v>
      </c>
      <c r="F1035" s="2">
        <v>0.87744999999999995</v>
      </c>
      <c r="G1035" s="2">
        <v>0.87</v>
      </c>
      <c r="H1035" s="2">
        <v>3977803</v>
      </c>
      <c r="I1035" s="2">
        <v>0</v>
      </c>
      <c r="J1035" s="2">
        <v>4.99E-2</v>
      </c>
      <c r="K1035" s="2">
        <v>5.11E-2</v>
      </c>
      <c r="L1035" s="2" t="s">
        <v>860</v>
      </c>
      <c r="M1035" s="2">
        <v>22124.656818340001</v>
      </c>
      <c r="N1035" s="2">
        <v>0.88020264000000004</v>
      </c>
      <c r="O1035" s="2">
        <v>0.88009999999999999</v>
      </c>
      <c r="P1035" s="2">
        <v>8.3083400000000009E-3</v>
      </c>
      <c r="Q1035" s="2">
        <v>65675325</v>
      </c>
      <c r="R1035" s="2">
        <v>58114294</v>
      </c>
      <c r="S1035" s="2">
        <v>58119780</v>
      </c>
      <c r="T1035" s="2">
        <v>0.88476533999999996</v>
      </c>
      <c r="U1035" s="2">
        <v>0.88448914000000001</v>
      </c>
      <c r="V1035" s="2">
        <v>6.5657859999999998E-2</v>
      </c>
      <c r="W1035" s="2">
        <f t="shared" si="129"/>
        <v>0</v>
      </c>
      <c r="X1035" s="2">
        <f t="shared" si="130"/>
        <v>0</v>
      </c>
      <c r="Y1035" s="2">
        <f t="shared" si="131"/>
        <v>0</v>
      </c>
      <c r="Z1035" s="2">
        <f t="shared" si="132"/>
        <v>0</v>
      </c>
      <c r="AA1035" s="5" t="str">
        <f t="shared" si="136"/>
        <v/>
      </c>
      <c r="AB1035" s="7">
        <f t="shared" si="133"/>
        <v>0.99533466000000004</v>
      </c>
      <c r="AC1035" s="7">
        <f t="shared" si="134"/>
        <v>0.99561085999999999</v>
      </c>
      <c r="AD1035" s="7">
        <f t="shared" si="135"/>
        <v>0.99989735999999996</v>
      </c>
    </row>
    <row r="1036" spans="2:30" x14ac:dyDescent="0.2">
      <c r="B1036" s="1">
        <v>1033</v>
      </c>
      <c r="C1036" s="2">
        <v>20241234407</v>
      </c>
      <c r="D1036" s="2">
        <v>0</v>
      </c>
      <c r="E1036" s="2">
        <v>294542000</v>
      </c>
      <c r="F1036" s="2">
        <v>0.87744999999999995</v>
      </c>
      <c r="G1036" s="2">
        <v>6.3</v>
      </c>
      <c r="H1036" s="2">
        <v>13259465</v>
      </c>
      <c r="I1036" s="2">
        <v>254411795</v>
      </c>
      <c r="J1036" s="2">
        <v>0</v>
      </c>
      <c r="K1036" s="2">
        <v>7.7200000000000005E-2</v>
      </c>
      <c r="L1036" s="2" t="s">
        <v>22</v>
      </c>
      <c r="M1036" s="2">
        <v>1640</v>
      </c>
      <c r="N1036" s="2">
        <v>0.88354971000000004</v>
      </c>
      <c r="O1036" s="2">
        <v>0.88349999999999995</v>
      </c>
      <c r="P1036" s="2">
        <v>1.01344E-3</v>
      </c>
      <c r="Q1036" s="2">
        <v>294734250</v>
      </c>
      <c r="R1036" s="2">
        <v>260239515</v>
      </c>
      <c r="S1036" s="2">
        <v>260242500</v>
      </c>
      <c r="T1036" s="2">
        <v>0.88305635000000005</v>
      </c>
      <c r="U1036" s="2">
        <v>0.88243059000000001</v>
      </c>
      <c r="V1036" s="2">
        <v>6.5657859999999998E-2</v>
      </c>
      <c r="W1036" s="2">
        <f t="shared" si="129"/>
        <v>0</v>
      </c>
      <c r="X1036" s="2">
        <f t="shared" si="130"/>
        <v>0</v>
      </c>
      <c r="Y1036" s="2">
        <f t="shared" si="131"/>
        <v>0</v>
      </c>
      <c r="Z1036" s="2">
        <f t="shared" si="132"/>
        <v>0</v>
      </c>
      <c r="AA1036" s="5" t="str">
        <f t="shared" si="136"/>
        <v/>
      </c>
      <c r="AB1036" s="7">
        <f t="shared" si="133"/>
        <v>0.99955635000000009</v>
      </c>
      <c r="AC1036" s="7">
        <f t="shared" si="134"/>
        <v>0.99893059000000006</v>
      </c>
      <c r="AD1036" s="7">
        <f t="shared" si="135"/>
        <v>0.99995028999999991</v>
      </c>
    </row>
    <row r="1037" spans="2:30" x14ac:dyDescent="0.2">
      <c r="B1037" s="1">
        <v>1034</v>
      </c>
      <c r="C1037" s="2">
        <v>20241023921</v>
      </c>
      <c r="D1037" s="2">
        <v>0</v>
      </c>
      <c r="E1037" s="2">
        <v>56985000</v>
      </c>
      <c r="F1037" s="2">
        <v>0.87744999999999995</v>
      </c>
      <c r="G1037" s="2">
        <v>0.81</v>
      </c>
      <c r="H1037" s="2">
        <v>1696167</v>
      </c>
      <c r="I1037" s="2">
        <v>0</v>
      </c>
      <c r="J1037" s="2">
        <v>4.99E-2</v>
      </c>
      <c r="K1037" s="2">
        <v>5.62E-2</v>
      </c>
      <c r="L1037" s="2" t="s">
        <v>861</v>
      </c>
      <c r="M1037" s="2">
        <v>45517.710358359996</v>
      </c>
      <c r="N1037" s="2">
        <v>0.87750987000000003</v>
      </c>
      <c r="O1037" s="2">
        <v>0.87709999999999999</v>
      </c>
      <c r="P1037" s="2">
        <v>4.3407910000000001E-2</v>
      </c>
      <c r="Q1037" s="2">
        <v>56723800</v>
      </c>
      <c r="R1037" s="2">
        <v>49980164</v>
      </c>
      <c r="S1037" s="2">
        <v>50004900</v>
      </c>
      <c r="T1037" s="2">
        <v>0.88094127</v>
      </c>
      <c r="U1037" s="2">
        <v>0.88049747</v>
      </c>
      <c r="V1037" s="2">
        <v>6.5657859999999998E-2</v>
      </c>
      <c r="W1037" s="2">
        <f t="shared" si="129"/>
        <v>0</v>
      </c>
      <c r="X1037" s="2">
        <f t="shared" si="130"/>
        <v>0</v>
      </c>
      <c r="Y1037" s="2">
        <f t="shared" si="131"/>
        <v>0</v>
      </c>
      <c r="Z1037" s="2">
        <f t="shared" si="132"/>
        <v>0</v>
      </c>
      <c r="AA1037" s="5" t="str">
        <f t="shared" si="136"/>
        <v/>
      </c>
      <c r="AB1037" s="7">
        <f t="shared" si="133"/>
        <v>0.99615872999999999</v>
      </c>
      <c r="AC1037" s="7">
        <f t="shared" si="134"/>
        <v>0.99660252999999999</v>
      </c>
      <c r="AD1037" s="7">
        <f t="shared" si="135"/>
        <v>0.99959012999999997</v>
      </c>
    </row>
    <row r="1038" spans="2:30" x14ac:dyDescent="0.2">
      <c r="B1038" s="1">
        <v>1035</v>
      </c>
      <c r="C1038" s="2">
        <v>20240604207</v>
      </c>
      <c r="D1038" s="2">
        <v>0</v>
      </c>
      <c r="E1038" s="2">
        <v>68170000</v>
      </c>
      <c r="F1038" s="2">
        <v>0.87744999999999995</v>
      </c>
      <c r="G1038" s="2">
        <v>6.39</v>
      </c>
      <c r="H1038" s="2">
        <v>4664270</v>
      </c>
      <c r="I1038" s="2">
        <v>0</v>
      </c>
      <c r="J1038" s="2">
        <v>0</v>
      </c>
      <c r="K1038" s="2">
        <v>3.6200000000000003E-2</v>
      </c>
      <c r="L1038" s="2" t="s">
        <v>22</v>
      </c>
      <c r="M1038" s="2">
        <v>1640</v>
      </c>
      <c r="N1038" s="2">
        <v>0.89811750000000001</v>
      </c>
      <c r="O1038" s="2">
        <v>0.89790000000000003</v>
      </c>
      <c r="P1038" s="2">
        <v>2.5021270000000002E-2</v>
      </c>
      <c r="Q1038" s="2">
        <v>69104800</v>
      </c>
      <c r="R1038" s="2">
        <v>61207613</v>
      </c>
      <c r="S1038" s="2">
        <v>61224670</v>
      </c>
      <c r="T1038" s="2">
        <v>0.88471427999999996</v>
      </c>
      <c r="U1038" s="2">
        <v>0.88587371999999998</v>
      </c>
      <c r="V1038" s="2">
        <v>6.5657859999999998E-2</v>
      </c>
      <c r="W1038" s="2">
        <f t="shared" si="129"/>
        <v>0</v>
      </c>
      <c r="X1038" s="2">
        <f t="shared" si="130"/>
        <v>0</v>
      </c>
      <c r="Y1038" s="2">
        <f t="shared" si="131"/>
        <v>0</v>
      </c>
      <c r="Z1038" s="2">
        <f t="shared" si="132"/>
        <v>0</v>
      </c>
      <c r="AA1038" s="5" t="str">
        <f t="shared" si="136"/>
        <v/>
      </c>
      <c r="AB1038" s="7">
        <f t="shared" si="133"/>
        <v>0.98681427999999993</v>
      </c>
      <c r="AC1038" s="7">
        <f t="shared" si="134"/>
        <v>0.98797371999999994</v>
      </c>
      <c r="AD1038" s="7">
        <f t="shared" si="135"/>
        <v>0.99978250000000002</v>
      </c>
    </row>
    <row r="1039" spans="2:30" x14ac:dyDescent="0.2">
      <c r="B1039" s="1">
        <v>1036</v>
      </c>
      <c r="C1039" s="2">
        <v>20240722627</v>
      </c>
      <c r="D1039" s="2">
        <v>0</v>
      </c>
      <c r="E1039" s="2">
        <v>108097000</v>
      </c>
      <c r="F1039" s="2">
        <v>0.87744999999999995</v>
      </c>
      <c r="G1039" s="2">
        <v>1.98</v>
      </c>
      <c r="H1039" s="2">
        <v>5594564</v>
      </c>
      <c r="I1039" s="2">
        <v>0</v>
      </c>
      <c r="J1039" s="2">
        <v>4.99E-2</v>
      </c>
      <c r="K1039" s="2">
        <v>7.4499999999999997E-2</v>
      </c>
      <c r="L1039" s="2" t="s">
        <v>862</v>
      </c>
      <c r="M1039" s="2">
        <v>28548.526855979999</v>
      </c>
      <c r="N1039" s="2">
        <v>0.88194819000000002</v>
      </c>
      <c r="O1039" s="2">
        <v>0.88190000000000002</v>
      </c>
      <c r="P1039" s="2">
        <v>3.49593E-3</v>
      </c>
      <c r="Q1039" s="2">
        <v>107865475</v>
      </c>
      <c r="R1039" s="2">
        <v>95332175</v>
      </c>
      <c r="S1039" s="2">
        <v>95335954</v>
      </c>
      <c r="T1039" s="2">
        <v>0.88316313999999996</v>
      </c>
      <c r="U1039" s="2">
        <v>0.88354960999999999</v>
      </c>
      <c r="V1039" s="2">
        <v>6.5657859999999998E-2</v>
      </c>
      <c r="W1039" s="2">
        <f t="shared" si="129"/>
        <v>0</v>
      </c>
      <c r="X1039" s="2">
        <f t="shared" si="130"/>
        <v>0</v>
      </c>
      <c r="Y1039" s="2">
        <f t="shared" si="131"/>
        <v>0</v>
      </c>
      <c r="Z1039" s="2">
        <f t="shared" si="132"/>
        <v>0</v>
      </c>
      <c r="AA1039" s="5" t="str">
        <f t="shared" si="136"/>
        <v/>
      </c>
      <c r="AB1039" s="7">
        <f t="shared" si="133"/>
        <v>0.99873686000000006</v>
      </c>
      <c r="AC1039" s="7">
        <f t="shared" si="134"/>
        <v>0.99835039000000003</v>
      </c>
      <c r="AD1039" s="7">
        <f t="shared" si="135"/>
        <v>0.99995181</v>
      </c>
    </row>
    <row r="1040" spans="2:30" x14ac:dyDescent="0.2">
      <c r="B1040" s="1">
        <v>1037</v>
      </c>
      <c r="C1040" s="2">
        <v>20241012572</v>
      </c>
      <c r="D1040" s="2">
        <v>0</v>
      </c>
      <c r="E1040" s="2">
        <v>91409000</v>
      </c>
      <c r="F1040" s="2">
        <v>0.87744999999999995</v>
      </c>
      <c r="G1040" s="2">
        <v>0.22</v>
      </c>
      <c r="H1040" s="2">
        <v>4720549</v>
      </c>
      <c r="I1040" s="2">
        <v>0</v>
      </c>
      <c r="J1040" s="2">
        <v>4.99E-2</v>
      </c>
      <c r="K1040" s="2">
        <v>4.5100000000000001E-2</v>
      </c>
      <c r="L1040" s="2" t="s">
        <v>863</v>
      </c>
      <c r="M1040" s="2">
        <v>41997.041268690002</v>
      </c>
      <c r="N1040" s="2">
        <v>0.87516059000000002</v>
      </c>
      <c r="O1040" s="2">
        <v>0.87080000000000002</v>
      </c>
      <c r="P1040" s="2">
        <v>0.43565622999999998</v>
      </c>
      <c r="Q1040" s="2">
        <v>90057350</v>
      </c>
      <c r="R1040" s="2">
        <v>79599325</v>
      </c>
      <c r="S1040" s="2">
        <v>79997554</v>
      </c>
      <c r="T1040" s="2">
        <v>0.88484187000000003</v>
      </c>
      <c r="U1040" s="2">
        <v>0.88320571000000003</v>
      </c>
      <c r="V1040" s="2">
        <v>0.24924423000000001</v>
      </c>
      <c r="W1040" s="2">
        <f t="shared" si="129"/>
        <v>0</v>
      </c>
      <c r="X1040" s="2">
        <f t="shared" si="130"/>
        <v>0</v>
      </c>
      <c r="Y1040" s="2">
        <f t="shared" si="131"/>
        <v>0</v>
      </c>
      <c r="Z1040" s="2">
        <f t="shared" si="132"/>
        <v>0</v>
      </c>
      <c r="AA1040" s="5" t="str">
        <f t="shared" si="136"/>
        <v/>
      </c>
      <c r="AB1040" s="7">
        <f t="shared" si="133"/>
        <v>0.98595812999999999</v>
      </c>
      <c r="AC1040" s="7">
        <f t="shared" si="134"/>
        <v>0.98759428999999999</v>
      </c>
      <c r="AD1040" s="7">
        <f t="shared" si="135"/>
        <v>0.99563941</v>
      </c>
    </row>
    <row r="1041" spans="2:30" x14ac:dyDescent="0.2">
      <c r="B1041" s="1">
        <v>1038</v>
      </c>
      <c r="C1041" s="2">
        <v>20240329471</v>
      </c>
      <c r="D1041" s="2">
        <v>0</v>
      </c>
      <c r="E1041" s="2">
        <v>60000000</v>
      </c>
      <c r="F1041" s="2">
        <v>0.87744999999999995</v>
      </c>
      <c r="G1041" s="2">
        <v>1.22</v>
      </c>
      <c r="H1041" s="2">
        <v>3159846</v>
      </c>
      <c r="I1041" s="2">
        <v>0</v>
      </c>
      <c r="J1041" s="2">
        <v>4.99E-2</v>
      </c>
      <c r="K1041" s="2">
        <v>3.7999999999999999E-2</v>
      </c>
      <c r="L1041" s="2" t="s">
        <v>864</v>
      </c>
      <c r="M1041" s="2">
        <v>35779.504129599998</v>
      </c>
      <c r="N1041" s="2">
        <v>0.88599317</v>
      </c>
      <c r="O1041" s="2">
        <v>0.88600000000000001</v>
      </c>
      <c r="P1041" s="2">
        <v>3.5950000000000001E-3</v>
      </c>
      <c r="Q1041" s="2">
        <v>60140400</v>
      </c>
      <c r="R1041" s="2">
        <v>53157433</v>
      </c>
      <c r="S1041" s="2">
        <v>53159590</v>
      </c>
      <c r="T1041" s="2">
        <v>0.88370656999999997</v>
      </c>
      <c r="U1041" s="2">
        <v>0.88360802000000005</v>
      </c>
      <c r="V1041" s="2">
        <v>6.5657859999999998E-2</v>
      </c>
      <c r="W1041" s="2">
        <f t="shared" si="129"/>
        <v>0</v>
      </c>
      <c r="X1041" s="2">
        <f t="shared" si="130"/>
        <v>0</v>
      </c>
      <c r="Y1041" s="2">
        <f t="shared" si="131"/>
        <v>0</v>
      </c>
      <c r="Z1041" s="2">
        <f t="shared" si="132"/>
        <v>0</v>
      </c>
      <c r="AA1041" s="5" t="str">
        <f t="shared" si="136"/>
        <v/>
      </c>
      <c r="AB1041" s="7">
        <f t="shared" si="133"/>
        <v>0.99770656999999996</v>
      </c>
      <c r="AC1041" s="7">
        <f t="shared" si="134"/>
        <v>0.99760802000000004</v>
      </c>
      <c r="AD1041" s="7">
        <f t="shared" si="135"/>
        <v>0.99999316999999999</v>
      </c>
    </row>
    <row r="1042" spans="2:30" x14ac:dyDescent="0.2">
      <c r="B1042" s="1">
        <v>1039</v>
      </c>
      <c r="C1042" s="2">
        <v>20240344016</v>
      </c>
      <c r="D1042" s="2">
        <v>0</v>
      </c>
      <c r="E1042" s="2">
        <v>73308000</v>
      </c>
      <c r="F1042" s="2">
        <v>0.87744999999999995</v>
      </c>
      <c r="G1042" s="2">
        <v>0.21</v>
      </c>
      <c r="H1042" s="2">
        <v>915387</v>
      </c>
      <c r="I1042" s="2">
        <v>0</v>
      </c>
      <c r="J1042" s="2">
        <v>1.4800000000000001E-2</v>
      </c>
      <c r="K1042" s="2">
        <v>0</v>
      </c>
      <c r="L1042" s="2" t="s">
        <v>865</v>
      </c>
      <c r="M1042" s="2">
        <v>43575.377288930002</v>
      </c>
      <c r="N1042" s="2">
        <v>0.87847165000000005</v>
      </c>
      <c r="O1042" s="2">
        <v>0.87690000000000001</v>
      </c>
      <c r="P1042" s="2">
        <v>0.16033857000000001</v>
      </c>
      <c r="Q1042" s="2">
        <v>73131550</v>
      </c>
      <c r="R1042" s="2">
        <v>64281459</v>
      </c>
      <c r="S1042" s="2">
        <v>64399000</v>
      </c>
      <c r="T1042" s="2">
        <v>0.88140552999999999</v>
      </c>
      <c r="U1042" s="2">
        <v>0.87769483000000004</v>
      </c>
      <c r="V1042" s="2">
        <v>0.32413713999999999</v>
      </c>
      <c r="W1042" s="2">
        <f t="shared" si="129"/>
        <v>0</v>
      </c>
      <c r="X1042" s="2">
        <f t="shared" si="130"/>
        <v>1</v>
      </c>
      <c r="Y1042" s="2">
        <f t="shared" si="131"/>
        <v>0</v>
      </c>
      <c r="Z1042" s="2">
        <f t="shared" si="132"/>
        <v>0</v>
      </c>
      <c r="AA1042" s="5" t="str">
        <f t="shared" si="136"/>
        <v>Y</v>
      </c>
      <c r="AB1042" s="7">
        <f t="shared" si="133"/>
        <v>0.99549447000000002</v>
      </c>
      <c r="AC1042" s="7">
        <f t="shared" si="134"/>
        <v>0.99920516999999998</v>
      </c>
      <c r="AD1042" s="7">
        <f t="shared" si="135"/>
        <v>0.99842834999999996</v>
      </c>
    </row>
    <row r="1043" spans="2:30" x14ac:dyDescent="0.2">
      <c r="B1043" s="1">
        <v>1040</v>
      </c>
      <c r="C1043" s="2">
        <v>20240517367</v>
      </c>
      <c r="D1043" s="2">
        <v>0</v>
      </c>
      <c r="E1043" s="2">
        <v>53625000</v>
      </c>
      <c r="F1043" s="2">
        <v>0.87744999999999995</v>
      </c>
      <c r="G1043" s="2">
        <v>1.42</v>
      </c>
      <c r="H1043" s="2">
        <v>3330955</v>
      </c>
      <c r="I1043" s="2">
        <v>0</v>
      </c>
      <c r="J1043" s="2">
        <v>0</v>
      </c>
      <c r="K1043" s="2">
        <v>4.82E-2</v>
      </c>
      <c r="L1043" s="2" t="s">
        <v>866</v>
      </c>
      <c r="M1043" s="2">
        <v>48815.280862530002</v>
      </c>
      <c r="N1043" s="2">
        <v>0.88634033000000001</v>
      </c>
      <c r="O1043" s="2">
        <v>0.8861</v>
      </c>
      <c r="P1043" s="2">
        <v>2.022005E-2</v>
      </c>
      <c r="Q1043" s="2">
        <v>53690750</v>
      </c>
      <c r="R1043" s="2">
        <v>47519157</v>
      </c>
      <c r="S1043" s="2">
        <v>47530000</v>
      </c>
      <c r="T1043" s="2">
        <v>0.88378478000000005</v>
      </c>
      <c r="U1043" s="2">
        <v>0.88531101000000001</v>
      </c>
      <c r="V1043" s="2">
        <v>6.5657859999999998E-2</v>
      </c>
      <c r="W1043" s="2">
        <f t="shared" si="129"/>
        <v>0</v>
      </c>
      <c r="X1043" s="2">
        <f t="shared" si="130"/>
        <v>0</v>
      </c>
      <c r="Y1043" s="2">
        <f t="shared" si="131"/>
        <v>0</v>
      </c>
      <c r="Z1043" s="2">
        <f t="shared" si="132"/>
        <v>0</v>
      </c>
      <c r="AA1043" s="5" t="str">
        <f t="shared" si="136"/>
        <v/>
      </c>
      <c r="AB1043" s="7">
        <f t="shared" si="133"/>
        <v>0.99768478000000005</v>
      </c>
      <c r="AC1043" s="7">
        <f t="shared" si="134"/>
        <v>0.99921101000000001</v>
      </c>
      <c r="AD1043" s="7">
        <f t="shared" si="135"/>
        <v>0.99975966999999999</v>
      </c>
    </row>
    <row r="1044" spans="2:30" x14ac:dyDescent="0.2">
      <c r="B1044" s="1">
        <v>1041</v>
      </c>
      <c r="C1044" s="2">
        <v>20240701554</v>
      </c>
      <c r="D1044" s="2">
        <v>0</v>
      </c>
      <c r="E1044" s="2">
        <v>1668414000</v>
      </c>
      <c r="F1044" s="2">
        <v>0.86745000000000005</v>
      </c>
      <c r="G1044" s="2">
        <v>4.66</v>
      </c>
      <c r="H1044" s="2">
        <v>68725718</v>
      </c>
      <c r="I1044" s="2">
        <v>1471527421</v>
      </c>
      <c r="J1044" s="2">
        <v>0</v>
      </c>
      <c r="K1044" s="2">
        <v>8.09E-2</v>
      </c>
      <c r="L1044" s="2" t="s">
        <v>867</v>
      </c>
      <c r="M1044" s="2">
        <v>47613.722632060002</v>
      </c>
      <c r="N1044" s="2">
        <v>0.86399263000000004</v>
      </c>
      <c r="O1044" s="2">
        <v>0.86399999999999999</v>
      </c>
      <c r="P1044" s="2">
        <v>4.3017000000000001E-4</v>
      </c>
      <c r="Q1044" s="2">
        <v>1651254400</v>
      </c>
      <c r="R1044" s="2">
        <v>1441490223</v>
      </c>
      <c r="S1044" s="2">
        <v>1441497400</v>
      </c>
      <c r="T1044" s="2">
        <v>0.87440147000000001</v>
      </c>
      <c r="U1044" s="2">
        <v>0.87158612000000002</v>
      </c>
      <c r="V1044" s="2">
        <v>6.5657859999999998E-2</v>
      </c>
      <c r="W1044" s="2">
        <f t="shared" si="129"/>
        <v>0</v>
      </c>
      <c r="X1044" s="2">
        <f t="shared" si="130"/>
        <v>0</v>
      </c>
      <c r="Y1044" s="2">
        <f t="shared" si="131"/>
        <v>0</v>
      </c>
      <c r="Z1044" s="2">
        <f t="shared" si="132"/>
        <v>0</v>
      </c>
      <c r="AA1044" s="5" t="str">
        <f t="shared" si="136"/>
        <v/>
      </c>
      <c r="AB1044" s="7">
        <f t="shared" si="133"/>
        <v>0.98959852999999998</v>
      </c>
      <c r="AC1044" s="7">
        <f t="shared" si="134"/>
        <v>0.99241387999999997</v>
      </c>
      <c r="AD1044" s="7">
        <f t="shared" si="135"/>
        <v>0.99999263000000005</v>
      </c>
    </row>
    <row r="1045" spans="2:30" x14ac:dyDescent="0.2">
      <c r="B1045" s="1">
        <v>1042</v>
      </c>
      <c r="C1045" s="2">
        <v>20241227471</v>
      </c>
      <c r="D1045" s="2">
        <v>0</v>
      </c>
      <c r="E1045" s="2">
        <v>99000000</v>
      </c>
      <c r="F1045" s="2">
        <v>0.87744999999999995</v>
      </c>
      <c r="G1045" s="2">
        <v>0.65</v>
      </c>
      <c r="H1045" s="2">
        <v>5068698</v>
      </c>
      <c r="I1045" s="2">
        <v>0</v>
      </c>
      <c r="J1045" s="2">
        <v>4.99E-2</v>
      </c>
      <c r="K1045" s="2">
        <v>5.0500000000000003E-2</v>
      </c>
      <c r="L1045" s="2" t="s">
        <v>868</v>
      </c>
      <c r="M1045" s="2">
        <v>25382.03019392</v>
      </c>
      <c r="N1045" s="2">
        <v>0.87894000000000005</v>
      </c>
      <c r="O1045" s="2">
        <v>0.87880000000000003</v>
      </c>
      <c r="P1045" s="2">
        <v>1.596465E-2</v>
      </c>
      <c r="Q1045" s="2">
        <v>98442175</v>
      </c>
      <c r="R1045" s="2">
        <v>86999255</v>
      </c>
      <c r="S1045" s="2">
        <v>87015060</v>
      </c>
      <c r="T1045" s="2">
        <v>0.88360614999999998</v>
      </c>
      <c r="U1045" s="2">
        <v>0.88325533000000001</v>
      </c>
      <c r="V1045" s="2">
        <v>6.5657859999999998E-2</v>
      </c>
      <c r="W1045" s="2">
        <f t="shared" si="129"/>
        <v>0</v>
      </c>
      <c r="X1045" s="2">
        <f t="shared" si="130"/>
        <v>0</v>
      </c>
      <c r="Y1045" s="2">
        <f t="shared" si="131"/>
        <v>0</v>
      </c>
      <c r="Z1045" s="2">
        <f t="shared" si="132"/>
        <v>0</v>
      </c>
      <c r="AA1045" s="5" t="str">
        <f t="shared" si="136"/>
        <v/>
      </c>
      <c r="AB1045" s="7">
        <f t="shared" si="133"/>
        <v>0.99519385000000005</v>
      </c>
      <c r="AC1045" s="7">
        <f t="shared" si="134"/>
        <v>0.99554467000000002</v>
      </c>
      <c r="AD1045" s="7">
        <f t="shared" si="135"/>
        <v>0.99985999999999997</v>
      </c>
    </row>
    <row r="1046" spans="2:30" x14ac:dyDescent="0.2">
      <c r="B1046" s="1">
        <v>1043</v>
      </c>
      <c r="C1046" s="2">
        <v>20240906018</v>
      </c>
      <c r="D1046" s="2">
        <v>0</v>
      </c>
      <c r="E1046" s="2">
        <v>314897000</v>
      </c>
      <c r="F1046" s="2">
        <v>0.87744999999999995</v>
      </c>
      <c r="G1046" s="2">
        <v>10.16</v>
      </c>
      <c r="H1046" s="2">
        <v>22145060</v>
      </c>
      <c r="I1046" s="2">
        <v>262982511</v>
      </c>
      <c r="J1046" s="2">
        <v>4.0000000000000002E-4</v>
      </c>
      <c r="K1046" s="2">
        <v>4.5699999999999998E-2</v>
      </c>
      <c r="L1046" s="2" t="s">
        <v>869</v>
      </c>
      <c r="M1046" s="2">
        <v>34717.791647680002</v>
      </c>
      <c r="N1046" s="2">
        <v>0.89144171000000005</v>
      </c>
      <c r="O1046" s="2">
        <v>0.89139999999999997</v>
      </c>
      <c r="P1046" s="2">
        <v>1.1019E-4</v>
      </c>
      <c r="Q1046" s="2">
        <v>316825000</v>
      </c>
      <c r="R1046" s="2">
        <v>280711973</v>
      </c>
      <c r="S1046" s="2">
        <v>280712320</v>
      </c>
      <c r="T1046" s="2">
        <v>0.88430653000000004</v>
      </c>
      <c r="U1046" s="2">
        <v>0.88540306000000002</v>
      </c>
      <c r="V1046" s="2">
        <v>6.5657859999999998E-2</v>
      </c>
      <c r="W1046" s="2">
        <f t="shared" si="129"/>
        <v>0</v>
      </c>
      <c r="X1046" s="2">
        <f t="shared" si="130"/>
        <v>0</v>
      </c>
      <c r="Y1046" s="2">
        <f t="shared" si="131"/>
        <v>0</v>
      </c>
      <c r="Z1046" s="2">
        <f t="shared" si="132"/>
        <v>1</v>
      </c>
      <c r="AA1046" s="5" t="str">
        <f t="shared" si="136"/>
        <v/>
      </c>
      <c r="AB1046" s="7">
        <f t="shared" si="133"/>
        <v>0.99290653000000006</v>
      </c>
      <c r="AC1046" s="7">
        <f t="shared" si="134"/>
        <v>0.99400306000000005</v>
      </c>
      <c r="AD1046" s="7">
        <f t="shared" si="135"/>
        <v>0.99995828999999992</v>
      </c>
    </row>
    <row r="1047" spans="2:30" x14ac:dyDescent="0.2">
      <c r="B1047" s="1">
        <v>1044</v>
      </c>
      <c r="C1047" s="2">
        <v>20241007795</v>
      </c>
      <c r="D1047" s="2">
        <v>0</v>
      </c>
      <c r="E1047" s="2">
        <v>44800000</v>
      </c>
      <c r="F1047" s="2">
        <v>0.87744999999999995</v>
      </c>
      <c r="G1047" s="2">
        <v>2.11</v>
      </c>
      <c r="H1047" s="2">
        <v>2183753</v>
      </c>
      <c r="I1047" s="2">
        <v>0</v>
      </c>
      <c r="J1047" s="2">
        <v>4.0000000000000002E-4</v>
      </c>
      <c r="K1047" s="2">
        <v>3.95E-2</v>
      </c>
      <c r="L1047" s="2" t="s">
        <v>870</v>
      </c>
      <c r="M1047" s="2">
        <v>20854.71118006</v>
      </c>
      <c r="N1047" s="2">
        <v>0.88389286</v>
      </c>
      <c r="O1047" s="2">
        <v>0.88380000000000003</v>
      </c>
      <c r="P1047" s="2">
        <v>8.8772299999999998E-3</v>
      </c>
      <c r="Q1047" s="2">
        <v>44819425</v>
      </c>
      <c r="R1047" s="2">
        <v>39594423</v>
      </c>
      <c r="S1047" s="2">
        <v>39598400</v>
      </c>
      <c r="T1047" s="2">
        <v>0.88223666999999995</v>
      </c>
      <c r="U1047" s="2">
        <v>0.88325284000000004</v>
      </c>
      <c r="V1047" s="2">
        <v>6.5657859999999998E-2</v>
      </c>
      <c r="W1047" s="2">
        <f t="shared" si="129"/>
        <v>0</v>
      </c>
      <c r="X1047" s="2">
        <f t="shared" si="130"/>
        <v>0</v>
      </c>
      <c r="Y1047" s="2">
        <f t="shared" si="131"/>
        <v>0</v>
      </c>
      <c r="Z1047" s="2">
        <f t="shared" si="132"/>
        <v>0</v>
      </c>
      <c r="AA1047" s="5" t="str">
        <f t="shared" si="136"/>
        <v/>
      </c>
      <c r="AB1047" s="7">
        <f t="shared" si="133"/>
        <v>0.99843666999999992</v>
      </c>
      <c r="AC1047" s="7">
        <f t="shared" si="134"/>
        <v>0.99945284000000001</v>
      </c>
      <c r="AD1047" s="7">
        <f t="shared" si="135"/>
        <v>0.99990714000000003</v>
      </c>
    </row>
    <row r="1048" spans="2:30" x14ac:dyDescent="0.2">
      <c r="B1048" s="1">
        <v>1045</v>
      </c>
      <c r="C1048" s="2">
        <v>20240737681</v>
      </c>
      <c r="D1048" s="2">
        <v>0</v>
      </c>
      <c r="E1048" s="2">
        <v>53662000</v>
      </c>
      <c r="F1048" s="2">
        <v>0.87744999999999995</v>
      </c>
      <c r="G1048" s="2">
        <v>0.1</v>
      </c>
      <c r="H1048" s="2">
        <v>2296844</v>
      </c>
      <c r="I1048" s="2">
        <v>0</v>
      </c>
      <c r="J1048" s="2">
        <v>6.2E-2</v>
      </c>
      <c r="K1048" s="2">
        <v>8.2600000000000007E-2</v>
      </c>
      <c r="L1048" s="2" t="s">
        <v>871</v>
      </c>
      <c r="M1048" s="2">
        <v>48210.785667240001</v>
      </c>
      <c r="N1048" s="2">
        <v>0.87972512999999997</v>
      </c>
      <c r="O1048" s="2">
        <v>0.87790000000000001</v>
      </c>
      <c r="P1048" s="2">
        <v>0.17973985000000001</v>
      </c>
      <c r="Q1048" s="2">
        <v>53370425</v>
      </c>
      <c r="R1048" s="2">
        <v>47111358</v>
      </c>
      <c r="S1048" s="2">
        <v>47207810</v>
      </c>
      <c r="T1048" s="2">
        <v>0.88478192</v>
      </c>
      <c r="U1048" s="2">
        <v>0.88199768999999995</v>
      </c>
      <c r="V1048" s="2">
        <v>0.24833250000000001</v>
      </c>
      <c r="W1048" s="2">
        <f t="shared" si="129"/>
        <v>0</v>
      </c>
      <c r="X1048" s="2">
        <f t="shared" si="130"/>
        <v>0</v>
      </c>
      <c r="Y1048" s="2">
        <f t="shared" si="131"/>
        <v>1</v>
      </c>
      <c r="Z1048" s="2">
        <f t="shared" si="132"/>
        <v>0</v>
      </c>
      <c r="AA1048" s="5" t="str">
        <f t="shared" si="136"/>
        <v/>
      </c>
      <c r="AB1048" s="7">
        <f t="shared" si="133"/>
        <v>0.99311808000000001</v>
      </c>
      <c r="AC1048" s="7">
        <f t="shared" si="134"/>
        <v>0.99590231000000007</v>
      </c>
      <c r="AD1048" s="7">
        <f t="shared" si="135"/>
        <v>0.99817487000000005</v>
      </c>
    </row>
    <row r="1049" spans="2:30" x14ac:dyDescent="0.2">
      <c r="B1049" s="1">
        <v>1046</v>
      </c>
      <c r="C1049" s="2">
        <v>20241120052</v>
      </c>
      <c r="D1049" s="2">
        <v>0</v>
      </c>
      <c r="E1049" s="2">
        <v>24434300</v>
      </c>
      <c r="F1049" s="2">
        <v>0.87744999999999995</v>
      </c>
      <c r="G1049" s="2">
        <v>6.84</v>
      </c>
      <c r="H1049" s="2">
        <v>466439</v>
      </c>
      <c r="I1049" s="2">
        <v>0</v>
      </c>
      <c r="J1049" s="2">
        <v>4.99E-2</v>
      </c>
      <c r="K1049" s="2">
        <v>0</v>
      </c>
      <c r="L1049" s="2" t="s">
        <v>872</v>
      </c>
      <c r="M1049" s="2">
        <v>35501.16603624</v>
      </c>
      <c r="N1049" s="2">
        <v>0.87887519000000003</v>
      </c>
      <c r="O1049" s="2">
        <v>0.87890000000000001</v>
      </c>
      <c r="P1049" s="2">
        <v>3.2740999999999998E-4</v>
      </c>
      <c r="Q1049" s="2">
        <v>24408750</v>
      </c>
      <c r="R1049" s="2">
        <v>21474620</v>
      </c>
      <c r="S1049" s="2">
        <v>21474700</v>
      </c>
      <c r="T1049" s="2">
        <v>0.88132215000000003</v>
      </c>
      <c r="U1049" s="2">
        <v>0.88286739999999997</v>
      </c>
      <c r="V1049" s="2">
        <v>6.5657859999999998E-2</v>
      </c>
      <c r="W1049" s="2">
        <f t="shared" si="129"/>
        <v>0</v>
      </c>
      <c r="X1049" s="2">
        <f t="shared" si="130"/>
        <v>0</v>
      </c>
      <c r="Y1049" s="2">
        <f t="shared" si="131"/>
        <v>0</v>
      </c>
      <c r="Z1049" s="2">
        <f t="shared" si="132"/>
        <v>0</v>
      </c>
      <c r="AA1049" s="5" t="str">
        <f t="shared" si="136"/>
        <v/>
      </c>
      <c r="AB1049" s="7">
        <f t="shared" si="133"/>
        <v>0.99757784999999999</v>
      </c>
      <c r="AC1049" s="7">
        <f t="shared" si="134"/>
        <v>0.99603260000000005</v>
      </c>
      <c r="AD1049" s="7">
        <f t="shared" si="135"/>
        <v>0.99997519000000001</v>
      </c>
    </row>
    <row r="1050" spans="2:30" x14ac:dyDescent="0.2">
      <c r="B1050" s="1">
        <v>1047</v>
      </c>
      <c r="C1050" s="2">
        <v>20240134722</v>
      </c>
      <c r="D1050" s="2">
        <v>0</v>
      </c>
      <c r="E1050" s="2">
        <v>161413000</v>
      </c>
      <c r="F1050" s="2">
        <v>0.87744999999999995</v>
      </c>
      <c r="G1050" s="2">
        <v>0.12</v>
      </c>
      <c r="H1050" s="2">
        <v>8047897</v>
      </c>
      <c r="I1050" s="2">
        <v>0</v>
      </c>
      <c r="J1050" s="2">
        <v>4.1599999999999998E-2</v>
      </c>
      <c r="K1050" s="2">
        <v>5.67E-2</v>
      </c>
      <c r="L1050" s="2" t="s">
        <v>873</v>
      </c>
      <c r="M1050" s="2">
        <v>50967.538578350002</v>
      </c>
      <c r="N1050" s="2">
        <v>0.88241343999999999</v>
      </c>
      <c r="O1050" s="2">
        <v>0.88219999999999998</v>
      </c>
      <c r="P1050" s="2">
        <v>2.282592E-2</v>
      </c>
      <c r="Q1050" s="2">
        <v>161160050</v>
      </c>
      <c r="R1050" s="2">
        <v>142396156</v>
      </c>
      <c r="S1050" s="2">
        <v>142433000</v>
      </c>
      <c r="T1050" s="2">
        <v>0.88565565999999996</v>
      </c>
      <c r="U1050" s="2">
        <v>0.88277205999999997</v>
      </c>
      <c r="V1050" s="2">
        <v>0.37211917</v>
      </c>
      <c r="W1050" s="2">
        <f t="shared" si="129"/>
        <v>0</v>
      </c>
      <c r="X1050" s="2">
        <f t="shared" si="130"/>
        <v>0</v>
      </c>
      <c r="Y1050" s="2">
        <f t="shared" si="131"/>
        <v>0</v>
      </c>
      <c r="Z1050" s="2">
        <f t="shared" si="132"/>
        <v>0</v>
      </c>
      <c r="AA1050" s="5" t="str">
        <f t="shared" si="136"/>
        <v/>
      </c>
      <c r="AB1050" s="7">
        <f t="shared" si="133"/>
        <v>0.99654434000000003</v>
      </c>
      <c r="AC1050" s="7">
        <f t="shared" si="134"/>
        <v>0.99942794000000001</v>
      </c>
      <c r="AD1050" s="7">
        <f t="shared" si="135"/>
        <v>0.99978655999999999</v>
      </c>
    </row>
    <row r="1051" spans="2:30" x14ac:dyDescent="0.2">
      <c r="B1051" s="1">
        <v>1048</v>
      </c>
      <c r="C1051" s="2">
        <v>20240529317</v>
      </c>
      <c r="D1051" s="2">
        <v>0</v>
      </c>
      <c r="E1051" s="2">
        <v>293334000</v>
      </c>
      <c r="F1051" s="2">
        <v>0.87744999999999995</v>
      </c>
      <c r="G1051" s="2">
        <v>0.36</v>
      </c>
      <c r="H1051" s="2">
        <v>14323464</v>
      </c>
      <c r="I1051" s="2">
        <v>248313586</v>
      </c>
      <c r="J1051" s="2">
        <v>0</v>
      </c>
      <c r="K1051" s="2">
        <v>7.17E-2</v>
      </c>
      <c r="L1051" s="2" t="s">
        <v>22</v>
      </c>
      <c r="M1051" s="2">
        <v>1640</v>
      </c>
      <c r="N1051" s="2">
        <v>0.87714192999999996</v>
      </c>
      <c r="O1051" s="2">
        <v>0.87649999999999995</v>
      </c>
      <c r="P1051" s="2">
        <v>6.6147460000000005E-2</v>
      </c>
      <c r="Q1051" s="2">
        <v>291009375</v>
      </c>
      <c r="R1051" s="2">
        <v>257101517</v>
      </c>
      <c r="S1051" s="2">
        <v>257295550</v>
      </c>
      <c r="T1051" s="2">
        <v>0.88469629000000005</v>
      </c>
      <c r="U1051" s="2">
        <v>0.88281935</v>
      </c>
      <c r="V1051" s="2">
        <v>0.11386518</v>
      </c>
      <c r="W1051" s="2">
        <f t="shared" si="129"/>
        <v>0</v>
      </c>
      <c r="X1051" s="2">
        <f t="shared" si="130"/>
        <v>0</v>
      </c>
      <c r="Y1051" s="2">
        <f t="shared" si="131"/>
        <v>0</v>
      </c>
      <c r="Z1051" s="2">
        <f t="shared" si="132"/>
        <v>0</v>
      </c>
      <c r="AA1051" s="5" t="str">
        <f t="shared" si="136"/>
        <v/>
      </c>
      <c r="AB1051" s="7">
        <f t="shared" si="133"/>
        <v>0.99180370999999989</v>
      </c>
      <c r="AC1051" s="7">
        <f t="shared" si="134"/>
        <v>0.99368064999999994</v>
      </c>
      <c r="AD1051" s="7">
        <f t="shared" si="135"/>
        <v>0.99935806999999999</v>
      </c>
    </row>
    <row r="1052" spans="2:30" x14ac:dyDescent="0.2">
      <c r="B1052" s="1">
        <v>1049</v>
      </c>
      <c r="C1052" s="2">
        <v>20240730894</v>
      </c>
      <c r="D1052" s="2">
        <v>0</v>
      </c>
      <c r="E1052" s="2">
        <v>126180000</v>
      </c>
      <c r="F1052" s="2">
        <v>0.87744999999999995</v>
      </c>
      <c r="G1052" s="2">
        <v>0.06</v>
      </c>
      <c r="H1052" s="2">
        <v>1382823</v>
      </c>
      <c r="I1052" s="2">
        <v>0</v>
      </c>
      <c r="J1052" s="2">
        <v>5.5899999999999998E-2</v>
      </c>
      <c r="K1052" s="2">
        <v>4.53E-2</v>
      </c>
      <c r="L1052" s="2" t="s">
        <v>874</v>
      </c>
      <c r="M1052" s="2">
        <v>46279.452282190003</v>
      </c>
      <c r="N1052" s="2">
        <v>0.88318030000000003</v>
      </c>
      <c r="O1052" s="2">
        <v>0.88060000000000005</v>
      </c>
      <c r="P1052" s="2">
        <v>0.26167775999999998</v>
      </c>
      <c r="Q1052" s="2">
        <v>126434600</v>
      </c>
      <c r="R1052" s="2">
        <v>111109505</v>
      </c>
      <c r="S1052" s="2">
        <v>111439690</v>
      </c>
      <c r="T1052" s="2">
        <v>0.88219075999999996</v>
      </c>
      <c r="U1052" s="2">
        <v>0.87858610000000004</v>
      </c>
      <c r="V1052" s="2">
        <v>0.8632763</v>
      </c>
      <c r="W1052" s="2">
        <f t="shared" si="129"/>
        <v>1</v>
      </c>
      <c r="X1052" s="2">
        <f t="shared" si="130"/>
        <v>0</v>
      </c>
      <c r="Y1052" s="2">
        <f t="shared" si="131"/>
        <v>0</v>
      </c>
      <c r="Z1052" s="2">
        <f t="shared" si="132"/>
        <v>0</v>
      </c>
      <c r="AA1052" s="5" t="str">
        <f t="shared" si="136"/>
        <v>Y</v>
      </c>
      <c r="AB1052" s="7">
        <f t="shared" si="133"/>
        <v>0.99840924000000009</v>
      </c>
      <c r="AC1052" s="7">
        <f t="shared" si="134"/>
        <v>0.99798609999999999</v>
      </c>
      <c r="AD1052" s="7">
        <f t="shared" si="135"/>
        <v>0.99741970000000002</v>
      </c>
    </row>
    <row r="1053" spans="2:30" x14ac:dyDescent="0.2">
      <c r="B1053" s="1">
        <v>1050</v>
      </c>
      <c r="C1053" s="2">
        <v>20240104356</v>
      </c>
      <c r="D1053" s="2">
        <v>0</v>
      </c>
      <c r="E1053" s="2">
        <v>150435000</v>
      </c>
      <c r="F1053" s="2">
        <v>0.87744999999999995</v>
      </c>
      <c r="G1053" s="2">
        <v>0.43</v>
      </c>
      <c r="H1053" s="2">
        <v>0</v>
      </c>
      <c r="I1053" s="2">
        <v>0</v>
      </c>
      <c r="J1053" s="2">
        <v>4.99E-2</v>
      </c>
      <c r="K1053" s="2">
        <v>7.0000000000000007E-2</v>
      </c>
      <c r="L1053" s="2" t="s">
        <v>875</v>
      </c>
      <c r="M1053" s="2">
        <v>9437.3497465700002</v>
      </c>
      <c r="N1053" s="2">
        <v>0.88503673000000005</v>
      </c>
      <c r="O1053" s="2">
        <v>0.88419999999999999</v>
      </c>
      <c r="P1053" s="2">
        <v>8.4318809999999994E-2</v>
      </c>
      <c r="Q1053" s="2">
        <v>151591150</v>
      </c>
      <c r="R1053" s="2">
        <v>133013655</v>
      </c>
      <c r="S1053" s="2">
        <v>133140500</v>
      </c>
      <c r="T1053" s="2">
        <v>0.87876103999999999</v>
      </c>
      <c r="U1053" s="2">
        <v>0.87770097000000002</v>
      </c>
      <c r="V1053" s="2">
        <v>8.4465540000000006E-2</v>
      </c>
      <c r="W1053" s="2">
        <f t="shared" si="129"/>
        <v>0</v>
      </c>
      <c r="X1053" s="2">
        <f t="shared" si="130"/>
        <v>0</v>
      </c>
      <c r="Y1053" s="2">
        <f t="shared" si="131"/>
        <v>0</v>
      </c>
      <c r="Z1053" s="2">
        <f t="shared" si="132"/>
        <v>0</v>
      </c>
      <c r="AA1053" s="5" t="str">
        <f t="shared" si="136"/>
        <v/>
      </c>
      <c r="AB1053" s="7">
        <f t="shared" si="133"/>
        <v>0.99456104000000001</v>
      </c>
      <c r="AC1053" s="7">
        <f t="shared" si="134"/>
        <v>0.99350097000000004</v>
      </c>
      <c r="AD1053" s="7">
        <f t="shared" si="135"/>
        <v>0.99916326999999994</v>
      </c>
    </row>
    <row r="1054" spans="2:30" ht="16.5" x14ac:dyDescent="0.3">
      <c r="W1054" s="6">
        <f>SUM(W3:W1053)/$B$1053</f>
        <v>4.3809523809523812E-2</v>
      </c>
      <c r="X1054" s="6">
        <f>SUM(X3:X1053)/$B$1053</f>
        <v>4.0952380952380955E-2</v>
      </c>
      <c r="Y1054" s="6">
        <f>SUM(Y3:Y1053)/$B$1053</f>
        <v>5.2380952380952382E-2</v>
      </c>
      <c r="Z1054" s="6">
        <f>SUM(Z3:Z1053)/$B$1053</f>
        <v>4.7619047619047616E-2</v>
      </c>
      <c r="AA1054" s="6">
        <f>COUNTIF(AA3:AA1053, "Y")/$B$1053</f>
        <v>7.2380952380952379E-2</v>
      </c>
      <c r="AB1054" s="6">
        <f>SUM(AB3:AB1053)/$B$1053</f>
        <v>0.99514213171428656</v>
      </c>
      <c r="AC1054" s="6">
        <f>SUM(AC3:AC1053)/$B$1053</f>
        <v>0.99574370590476213</v>
      </c>
      <c r="AD1054" s="6">
        <f>SUM(AD3:AD1053)/$B$1053</f>
        <v>0.99854328808571524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YongKwon Lee</cp:lastModifiedBy>
  <dcterms:created xsi:type="dcterms:W3CDTF">2025-02-10T02:45:52Z</dcterms:created>
  <dcterms:modified xsi:type="dcterms:W3CDTF">2025-02-10T06:54:29Z</dcterms:modified>
</cp:coreProperties>
</file>