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C:\xampp\htdocs\dashboard\SIA\php\exelDFLE\plnatilla\"/>
    </mc:Choice>
  </mc:AlternateContent>
  <xr:revisionPtr revIDLastSave="0" documentId="13_ncr:1_{AA47B4BC-B822-4595-905C-3524FE5DD69B}" xr6:coauthVersionLast="47" xr6:coauthVersionMax="47" xr10:uidLastSave="{00000000-0000-0000-0000-000000000000}"/>
  <bookViews>
    <workbookView xWindow="-108" yWindow="-108" windowWidth="23256" windowHeight="12456" activeTab="1" xr2:uid="{00000000-000D-0000-FFFF-FFFF00000000}"/>
  </bookViews>
  <sheets>
    <sheet name="Acumulado 2023" sheetId="4" r:id="rId1"/>
    <sheet name="Comparativo 2023" sheetId="2" r:id="rId2"/>
  </sheets>
  <definedNames>
    <definedName name="_xlnm.Print_Area" localSheetId="0">'Acumulado 2023'!$A$1:$AK$41</definedName>
    <definedName name="_xlnm.Print_Area" localSheetId="1">'Comparativo 2023'!$A$1:$X$39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2" l="1"/>
  <c r="M28" i="2"/>
  <c r="N28" i="2"/>
  <c r="J28" i="2"/>
  <c r="O17" i="2"/>
  <c r="O18" i="2"/>
  <c r="O19" i="2"/>
  <c r="O20" i="2"/>
  <c r="O21" i="2"/>
  <c r="O22" i="2"/>
  <c r="O23" i="2"/>
  <c r="O24" i="2"/>
  <c r="O25" i="2"/>
  <c r="O26" i="2"/>
  <c r="L17" i="2"/>
  <c r="L18" i="2"/>
  <c r="L19" i="2"/>
  <c r="L20" i="2"/>
  <c r="L21" i="2"/>
  <c r="L22" i="2"/>
  <c r="L23" i="2"/>
  <c r="L24" i="2"/>
  <c r="L25" i="2"/>
  <c r="L26" i="2"/>
  <c r="L27" i="2"/>
  <c r="Y28" i="4" l="1"/>
  <c r="AA28" i="4"/>
  <c r="AB28" i="4"/>
  <c r="X28" i="4"/>
  <c r="D28" i="2"/>
  <c r="F28" i="2"/>
  <c r="G28" i="2"/>
  <c r="C28" i="2"/>
  <c r="P27" i="2"/>
  <c r="Q27" i="2"/>
  <c r="O27" i="2"/>
  <c r="H27" i="2"/>
  <c r="E27" i="2"/>
  <c r="U28" i="4"/>
  <c r="T28" i="4"/>
  <c r="R28" i="4"/>
  <c r="Q28" i="4"/>
  <c r="J28" i="4"/>
  <c r="N28" i="4"/>
  <c r="O27" i="4"/>
  <c r="BD27" i="4"/>
  <c r="M28" i="4"/>
  <c r="BC27" i="4"/>
  <c r="K28" i="4"/>
  <c r="BA27" i="4"/>
  <c r="AZ27" i="4"/>
  <c r="G28" i="4"/>
  <c r="F28" i="4"/>
  <c r="D28" i="4"/>
  <c r="C28" i="4"/>
  <c r="V27" i="4"/>
  <c r="Z27" i="4"/>
  <c r="AC27" i="4"/>
  <c r="AE27" i="4"/>
  <c r="AF27" i="4"/>
  <c r="AG27" i="4"/>
  <c r="AH27" i="4"/>
  <c r="S27" i="4"/>
  <c r="L27" i="4"/>
  <c r="H27" i="4"/>
  <c r="E27" i="4"/>
  <c r="AD27" i="4" l="1"/>
  <c r="I27" i="2"/>
  <c r="BE27" i="4"/>
  <c r="W27" i="4"/>
  <c r="BB27" i="4"/>
  <c r="AI27" i="4"/>
  <c r="R27" i="2"/>
  <c r="P27" i="4"/>
  <c r="I27" i="4"/>
  <c r="AJ27" i="4"/>
  <c r="Q26" i="2"/>
  <c r="P26" i="2"/>
  <c r="H26" i="2"/>
  <c r="E26" i="2"/>
  <c r="AC26" i="4"/>
  <c r="Z26" i="4"/>
  <c r="V26" i="4"/>
  <c r="S26" i="4"/>
  <c r="O26" i="4"/>
  <c r="L26" i="4"/>
  <c r="H26" i="4"/>
  <c r="AH26" i="4"/>
  <c r="BD26" i="4"/>
  <c r="AG26" i="4"/>
  <c r="BC26" i="4"/>
  <c r="E26" i="4"/>
  <c r="AF26" i="4"/>
  <c r="BA26" i="4"/>
  <c r="AE26" i="4"/>
  <c r="AZ26" i="4"/>
  <c r="S27" i="2" l="1"/>
  <c r="BF27" i="4"/>
  <c r="AD26" i="4"/>
  <c r="AK27" i="4"/>
  <c r="R26" i="2"/>
  <c r="W26" i="4"/>
  <c r="BE26" i="4"/>
  <c r="I26" i="4"/>
  <c r="AJ26" i="4"/>
  <c r="AI26" i="4"/>
  <c r="P26" i="4"/>
  <c r="I26" i="2"/>
  <c r="BB26" i="4"/>
  <c r="H17" i="2"/>
  <c r="H18" i="2"/>
  <c r="H19" i="2"/>
  <c r="H20" i="2"/>
  <c r="H21" i="2"/>
  <c r="H22" i="2"/>
  <c r="H23" i="2"/>
  <c r="H24" i="2"/>
  <c r="H25" i="2"/>
  <c r="H16" i="2"/>
  <c r="E17" i="2"/>
  <c r="E18" i="2"/>
  <c r="E19" i="2"/>
  <c r="E20" i="2"/>
  <c r="E21" i="2"/>
  <c r="E22" i="2"/>
  <c r="E23" i="2"/>
  <c r="E24" i="2"/>
  <c r="E25" i="2"/>
  <c r="E16" i="2"/>
  <c r="E28" i="2" l="1"/>
  <c r="S26" i="2"/>
  <c r="H28" i="2"/>
  <c r="I25" i="2"/>
  <c r="I21" i="2"/>
  <c r="I24" i="2"/>
  <c r="I20" i="2"/>
  <c r="AK26" i="4"/>
  <c r="I23" i="2"/>
  <c r="I19" i="2"/>
  <c r="I22" i="2"/>
  <c r="I18" i="2"/>
  <c r="I16" i="2"/>
  <c r="BF26" i="4"/>
  <c r="I17" i="2"/>
  <c r="BC17" i="4"/>
  <c r="AZ21" i="4"/>
  <c r="AZ18" i="4"/>
  <c r="I28" i="2" l="1"/>
  <c r="BD16" i="4"/>
  <c r="AZ16" i="4"/>
  <c r="BD17" i="4" l="1"/>
  <c r="BC18" i="4"/>
  <c r="BD18" i="4"/>
  <c r="BC19" i="4"/>
  <c r="BD19" i="4"/>
  <c r="BC20" i="4"/>
  <c r="BD20" i="4"/>
  <c r="BC21" i="4"/>
  <c r="BD21" i="4"/>
  <c r="BC22" i="4"/>
  <c r="BD22" i="4"/>
  <c r="BC23" i="4"/>
  <c r="BD23" i="4"/>
  <c r="BC24" i="4"/>
  <c r="BD24" i="4"/>
  <c r="BC25" i="4"/>
  <c r="BD25" i="4"/>
  <c r="AZ17" i="4"/>
  <c r="BA17" i="4"/>
  <c r="BA18" i="4"/>
  <c r="AZ19" i="4"/>
  <c r="BA19" i="4"/>
  <c r="AZ20" i="4"/>
  <c r="BA20" i="4"/>
  <c r="BA21" i="4"/>
  <c r="AZ22" i="4"/>
  <c r="BA22" i="4"/>
  <c r="AZ23" i="4"/>
  <c r="BA23" i="4"/>
  <c r="AZ24" i="4"/>
  <c r="BA24" i="4"/>
  <c r="AZ25" i="4"/>
  <c r="BA25" i="4"/>
  <c r="BC16" i="4"/>
  <c r="BA16" i="4"/>
  <c r="BC28" i="4" l="1"/>
  <c r="AZ28" i="4"/>
  <c r="BD28" i="4"/>
  <c r="BA28" i="4"/>
  <c r="AQ28" i="4"/>
  <c r="AR28" i="4"/>
  <c r="AT28" i="4"/>
  <c r="AU28" i="4"/>
  <c r="AW28" i="4"/>
  <c r="AX28" i="4"/>
  <c r="AY25" i="4"/>
  <c r="AY24" i="4"/>
  <c r="AY23" i="4"/>
  <c r="AY22" i="4"/>
  <c r="AY21" i="4"/>
  <c r="AY20" i="4"/>
  <c r="AY19" i="4"/>
  <c r="AY18" i="4"/>
  <c r="AY17" i="4"/>
  <c r="AY16" i="4"/>
  <c r="AV25" i="4"/>
  <c r="AV24" i="4"/>
  <c r="AV23" i="4"/>
  <c r="AV22" i="4"/>
  <c r="AV21" i="4"/>
  <c r="AV20" i="4"/>
  <c r="AV19" i="4"/>
  <c r="AV18" i="4"/>
  <c r="AV17" i="4"/>
  <c r="AV16" i="4"/>
  <c r="AS25" i="4"/>
  <c r="AS24" i="4"/>
  <c r="AS23" i="4"/>
  <c r="AS22" i="4"/>
  <c r="AS21" i="4"/>
  <c r="AS20" i="4"/>
  <c r="AS19" i="4"/>
  <c r="AS18" i="4"/>
  <c r="AS17" i="4"/>
  <c r="AS16" i="4"/>
  <c r="AG17" i="4"/>
  <c r="AH17" i="4"/>
  <c r="AG18" i="4"/>
  <c r="AH18" i="4"/>
  <c r="AG19" i="4"/>
  <c r="AH19" i="4"/>
  <c r="AG20" i="4"/>
  <c r="AH20" i="4"/>
  <c r="AG21" i="4"/>
  <c r="AH21" i="4"/>
  <c r="AG22" i="4"/>
  <c r="AH22" i="4"/>
  <c r="AG23" i="4"/>
  <c r="AH23" i="4"/>
  <c r="AG24" i="4"/>
  <c r="AH24" i="4"/>
  <c r="AG25" i="4"/>
  <c r="AH25" i="4"/>
  <c r="AF16" i="4"/>
  <c r="AH16" i="4"/>
  <c r="AG16" i="4"/>
  <c r="AF17" i="4"/>
  <c r="AF18" i="4"/>
  <c r="AF19" i="4"/>
  <c r="AF20" i="4"/>
  <c r="AF21" i="4"/>
  <c r="AJ21" i="4" s="1"/>
  <c r="AF22" i="4"/>
  <c r="AF23" i="4"/>
  <c r="AF24" i="4"/>
  <c r="AF25" i="4"/>
  <c r="AE17" i="4"/>
  <c r="AE18" i="4"/>
  <c r="AE19" i="4"/>
  <c r="AI19" i="4" s="1"/>
  <c r="AE20" i="4"/>
  <c r="AE21" i="4"/>
  <c r="AE22" i="4"/>
  <c r="AE23" i="4"/>
  <c r="AI23" i="4" s="1"/>
  <c r="AE24" i="4"/>
  <c r="AE25" i="4"/>
  <c r="AE16" i="4"/>
  <c r="AC25" i="4"/>
  <c r="Z25" i="4"/>
  <c r="AC24" i="4"/>
  <c r="Z24" i="4"/>
  <c r="AC23" i="4"/>
  <c r="Z23" i="4"/>
  <c r="AC22" i="4"/>
  <c r="Z22" i="4"/>
  <c r="AC21" i="4"/>
  <c r="Z21" i="4"/>
  <c r="AC20" i="4"/>
  <c r="Z20" i="4"/>
  <c r="AC19" i="4"/>
  <c r="Z19" i="4"/>
  <c r="AC18" i="4"/>
  <c r="Z18" i="4"/>
  <c r="AC17" i="4"/>
  <c r="Z17" i="4"/>
  <c r="AC16" i="4"/>
  <c r="Z16" i="4"/>
  <c r="V25" i="4"/>
  <c r="S25" i="4"/>
  <c r="V24" i="4"/>
  <c r="S24" i="4"/>
  <c r="V23" i="4"/>
  <c r="S23" i="4"/>
  <c r="V22" i="4"/>
  <c r="S22" i="4"/>
  <c r="V21" i="4"/>
  <c r="S21" i="4"/>
  <c r="V20" i="4"/>
  <c r="S20" i="4"/>
  <c r="V19" i="4"/>
  <c r="S19" i="4"/>
  <c r="V18" i="4"/>
  <c r="S18" i="4"/>
  <c r="V17" i="4"/>
  <c r="S17" i="4"/>
  <c r="V16" i="4"/>
  <c r="S16" i="4"/>
  <c r="O25" i="4"/>
  <c r="L25" i="4"/>
  <c r="O24" i="4"/>
  <c r="L24" i="4"/>
  <c r="O23" i="4"/>
  <c r="L23" i="4"/>
  <c r="O22" i="4"/>
  <c r="L22" i="4"/>
  <c r="O21" i="4"/>
  <c r="L21" i="4"/>
  <c r="O20" i="4"/>
  <c r="L20" i="4"/>
  <c r="O19" i="4"/>
  <c r="L19" i="4"/>
  <c r="O18" i="4"/>
  <c r="L18" i="4"/>
  <c r="O17" i="4"/>
  <c r="L17" i="4"/>
  <c r="O16" i="4"/>
  <c r="L16" i="4"/>
  <c r="AO28" i="4"/>
  <c r="AN28" i="4"/>
  <c r="BE25" i="4"/>
  <c r="BB25" i="4"/>
  <c r="AP25" i="4"/>
  <c r="BE24" i="4"/>
  <c r="BB24" i="4"/>
  <c r="AP24" i="4"/>
  <c r="BE23" i="4"/>
  <c r="BB23" i="4"/>
  <c r="AP23" i="4"/>
  <c r="BE22" i="4"/>
  <c r="BB22" i="4"/>
  <c r="AP22" i="4"/>
  <c r="BE21" i="4"/>
  <c r="BB21" i="4"/>
  <c r="AP21" i="4"/>
  <c r="BE20" i="4"/>
  <c r="BB20" i="4"/>
  <c r="AP20" i="4"/>
  <c r="BE19" i="4"/>
  <c r="BB19" i="4"/>
  <c r="AP19" i="4"/>
  <c r="BE18" i="4"/>
  <c r="BB18" i="4"/>
  <c r="AP18" i="4"/>
  <c r="BE17" i="4"/>
  <c r="BB17" i="4"/>
  <c r="AP17" i="4"/>
  <c r="BE16" i="4"/>
  <c r="BB16" i="4"/>
  <c r="AP16" i="4"/>
  <c r="H25" i="4"/>
  <c r="E25" i="4"/>
  <c r="H24" i="4"/>
  <c r="E24" i="4"/>
  <c r="H23" i="4"/>
  <c r="E23" i="4"/>
  <c r="H22" i="4"/>
  <c r="E22" i="4"/>
  <c r="H21" i="4"/>
  <c r="E21" i="4"/>
  <c r="H20" i="4"/>
  <c r="E20" i="4"/>
  <c r="H19" i="4"/>
  <c r="E19" i="4"/>
  <c r="H18" i="4"/>
  <c r="E18" i="4"/>
  <c r="H17" i="4"/>
  <c r="E17" i="4"/>
  <c r="H16" i="4"/>
  <c r="E16" i="4"/>
  <c r="AJ25" i="4" l="1"/>
  <c r="E28" i="4"/>
  <c r="AC28" i="4"/>
  <c r="Z28" i="4"/>
  <c r="V28" i="4"/>
  <c r="S28" i="4"/>
  <c r="AH28" i="4"/>
  <c r="O28" i="4"/>
  <c r="AJ17" i="4"/>
  <c r="L28" i="4"/>
  <c r="H28" i="4"/>
  <c r="AI25" i="4"/>
  <c r="AI21" i="4"/>
  <c r="AK21" i="4" s="1"/>
  <c r="BB28" i="4"/>
  <c r="BE28" i="4"/>
  <c r="AF28" i="4"/>
  <c r="AG28" i="4"/>
  <c r="AE28" i="4"/>
  <c r="W20" i="4"/>
  <c r="W22" i="4"/>
  <c r="W24" i="4"/>
  <c r="AD16" i="4"/>
  <c r="AD20" i="4"/>
  <c r="AD22" i="4"/>
  <c r="AD24" i="4"/>
  <c r="AJ23" i="4"/>
  <c r="AK23" i="4" s="1"/>
  <c r="AJ19" i="4"/>
  <c r="AK19" i="4" s="1"/>
  <c r="AS28" i="4"/>
  <c r="AY28" i="4"/>
  <c r="W17" i="4"/>
  <c r="W19" i="4"/>
  <c r="W21" i="4"/>
  <c r="W23" i="4"/>
  <c r="W25" i="4"/>
  <c r="I20" i="4"/>
  <c r="I19" i="4"/>
  <c r="I18" i="4"/>
  <c r="I25" i="4"/>
  <c r="I23" i="4"/>
  <c r="I21" i="4"/>
  <c r="I17" i="4"/>
  <c r="R30" i="4"/>
  <c r="W18" i="4"/>
  <c r="AD18" i="4"/>
  <c r="AI17" i="4"/>
  <c r="G30" i="4"/>
  <c r="W16" i="4"/>
  <c r="BF18" i="4"/>
  <c r="BF22" i="4"/>
  <c r="P24" i="4"/>
  <c r="BF23" i="4"/>
  <c r="P22" i="4"/>
  <c r="AI22" i="4"/>
  <c r="P20" i="4"/>
  <c r="BF19" i="4"/>
  <c r="P18" i="4"/>
  <c r="AI18" i="4"/>
  <c r="BF17" i="4"/>
  <c r="AI16" i="4"/>
  <c r="K30" i="4"/>
  <c r="I22" i="4"/>
  <c r="I24" i="4"/>
  <c r="BF21" i="4"/>
  <c r="BF25" i="4"/>
  <c r="AI24" i="4"/>
  <c r="AI20" i="4"/>
  <c r="BF20" i="4"/>
  <c r="BF24" i="4"/>
  <c r="D30" i="4"/>
  <c r="AP28" i="4"/>
  <c r="AJ22" i="4"/>
  <c r="AJ18" i="4"/>
  <c r="P17" i="4"/>
  <c r="P19" i="4"/>
  <c r="P21" i="4"/>
  <c r="P23" i="4"/>
  <c r="P25" i="4"/>
  <c r="N30" i="4"/>
  <c r="U30" i="4"/>
  <c r="AD17" i="4"/>
  <c r="AD19" i="4"/>
  <c r="AD21" i="4"/>
  <c r="AD23" i="4"/>
  <c r="AD25" i="4"/>
  <c r="AV28" i="4"/>
  <c r="AJ24" i="4"/>
  <c r="AJ20" i="4"/>
  <c r="AB30" i="4"/>
  <c r="AJ16" i="4"/>
  <c r="Y30" i="4"/>
  <c r="P16" i="4"/>
  <c r="I16" i="4"/>
  <c r="BF16" i="4"/>
  <c r="AK25" i="4" l="1"/>
  <c r="AK17" i="4"/>
  <c r="P28" i="4"/>
  <c r="AD28" i="4"/>
  <c r="AI28" i="4"/>
  <c r="AJ28" i="4"/>
  <c r="BF28" i="4"/>
  <c r="W28" i="4"/>
  <c r="I28" i="4"/>
  <c r="AK18" i="4"/>
  <c r="AH30" i="4"/>
  <c r="AK24" i="4"/>
  <c r="AK20" i="4"/>
  <c r="AF30" i="4"/>
  <c r="AK16" i="4"/>
  <c r="AY30" i="4"/>
  <c r="AK22" i="4"/>
  <c r="Q17" i="2"/>
  <c r="Q18" i="2"/>
  <c r="Q19" i="2"/>
  <c r="Q20" i="2"/>
  <c r="Q21" i="2"/>
  <c r="Q22" i="2"/>
  <c r="Q23" i="2"/>
  <c r="Q24" i="2"/>
  <c r="Q25" i="2"/>
  <c r="P19" i="2"/>
  <c r="P20" i="2"/>
  <c r="P21" i="2"/>
  <c r="P22" i="2"/>
  <c r="P23" i="2"/>
  <c r="P24" i="2"/>
  <c r="P25" i="2"/>
  <c r="AK28" i="4" l="1"/>
  <c r="AJ30" i="4"/>
  <c r="P18" i="2"/>
  <c r="P17" i="2"/>
  <c r="Q16" i="2"/>
  <c r="Q28" i="2" s="1"/>
  <c r="P16" i="2"/>
  <c r="O16" i="2"/>
  <c r="O28" i="2" s="1"/>
  <c r="L16" i="2"/>
  <c r="L28" i="2" s="1"/>
  <c r="P28" i="2" l="1"/>
  <c r="M30" i="2"/>
  <c r="R25" i="2"/>
  <c r="S25" i="2" s="1"/>
  <c r="R21" i="2"/>
  <c r="S21" i="2" s="1"/>
  <c r="R19" i="2"/>
  <c r="S19" i="2" s="1"/>
  <c r="R20" i="2"/>
  <c r="S20" i="2" s="1"/>
  <c r="R17" i="2"/>
  <c r="S17" i="2" s="1"/>
  <c r="R23" i="2"/>
  <c r="S23" i="2" s="1"/>
  <c r="R18" i="2"/>
  <c r="S18" i="2" s="1"/>
  <c r="R16" i="2"/>
  <c r="R22" i="2"/>
  <c r="S22" i="2" s="1"/>
  <c r="R24" i="2"/>
  <c r="S24" i="2" s="1"/>
  <c r="J30" i="2"/>
  <c r="R28" i="2" l="1"/>
  <c r="S16" i="2"/>
  <c r="Q30" i="2"/>
  <c r="Z25" i="2" l="1"/>
  <c r="Y26" i="2"/>
  <c r="Y22" i="2"/>
  <c r="S28" i="2"/>
  <c r="Y20" i="2"/>
  <c r="Y25" i="2"/>
  <c r="Y18" i="2"/>
  <c r="Y17" i="2"/>
  <c r="Y21" i="2"/>
  <c r="Y23" i="2"/>
  <c r="Y24" i="2"/>
  <c r="Y19" i="2"/>
  <c r="Y16" i="2"/>
</calcChain>
</file>

<file path=xl/sharedStrings.xml><?xml version="1.0" encoding="utf-8"?>
<sst xmlns="http://schemas.openxmlformats.org/spreadsheetml/2006/main" count="194" uniqueCount="71">
  <si>
    <t>IPN2023</t>
  </si>
  <si>
    <t>Instituto Politécnico Nacional</t>
  </si>
  <si>
    <t>Coordinación General de Planeación e Información Institucional</t>
  </si>
  <si>
    <t>Dirección de Información Institucional</t>
  </si>
  <si>
    <t>8 DE 12</t>
  </si>
  <si>
    <t>ALUMNOS ATENDIDOS EN LENGUAS</t>
  </si>
  <si>
    <t>ACUMULADO</t>
  </si>
  <si>
    <r>
      <t xml:space="preserve">Fuente: </t>
    </r>
    <r>
      <rPr>
        <b/>
        <i/>
        <sz val="14"/>
        <color indexed="8"/>
        <rFont val="Arial"/>
        <family val="2"/>
      </rPr>
      <t>Dirección de Formación en Lenguas Extranjeras</t>
    </r>
  </si>
  <si>
    <t>Acumulado al periodo (Cálculo del promedio)</t>
  </si>
  <si>
    <t>Idioma</t>
  </si>
  <si>
    <t>ENERO - MARZO</t>
  </si>
  <si>
    <t>ABRIL-JUNIO</t>
  </si>
  <si>
    <t>JULIO-SEPTIEMBRE</t>
  </si>
  <si>
    <t>OCTUBRE - DICIEMBRE</t>
  </si>
  <si>
    <t>ACUMULADO AL PERIODO</t>
  </si>
  <si>
    <t>Enero - Marzo 2020</t>
  </si>
  <si>
    <t>Abril-Junio 2020</t>
  </si>
  <si>
    <t>Julio- Agosto 2020</t>
  </si>
  <si>
    <t>Octubre-Diciembre 2020</t>
  </si>
  <si>
    <t>Enero - Diciembre 2023</t>
  </si>
  <si>
    <t>Total</t>
  </si>
  <si>
    <t>CENLEX</t>
  </si>
  <si>
    <t>CELEX</t>
  </si>
  <si>
    <t>Subtotal</t>
  </si>
  <si>
    <t>Hom</t>
  </si>
  <si>
    <t>Muj</t>
  </si>
  <si>
    <t>Inglés</t>
  </si>
  <si>
    <t>Francés</t>
  </si>
  <si>
    <t>Alemán</t>
  </si>
  <si>
    <t>Italiano</t>
  </si>
  <si>
    <t>Japonés</t>
  </si>
  <si>
    <t>Chino-mandarín</t>
  </si>
  <si>
    <t>Portugués</t>
  </si>
  <si>
    <t>Ruso</t>
  </si>
  <si>
    <t>Náhuatl</t>
  </si>
  <si>
    <t>Español</t>
  </si>
  <si>
    <t>Señas Mexicana</t>
  </si>
  <si>
    <t>Coreano</t>
  </si>
  <si>
    <t>Nota: derivado de la petición por parte del área vía correo electrónico, de fecha 19 de mayo de 2022 se integró la lengua de "Señas Mexicana" al formato. Ello derivó al cambio del titulo del mismo. 
Adicionalmente, a partir del 2023 se consideran dos registros de los Programas Generales Institucionales de portugués (PGIP) y coreano (PGIK)</t>
  </si>
  <si>
    <t>RESPONSABLE DE LA INFORMACIÒN</t>
  </si>
  <si>
    <t>TITULAR DE LA UNIDAD RESPONSABLE</t>
  </si>
  <si>
    <t>NOMBRE:</t>
  </si>
  <si>
    <t>Lic. Brenda Geraldine González Olvera</t>
  </si>
  <si>
    <t>CARGO:</t>
  </si>
  <si>
    <t>TELÉFONO:</t>
  </si>
  <si>
    <t>E_MAIL:</t>
  </si>
  <si>
    <t>FIRMA:</t>
  </si>
  <si>
    <t>CGPII-DII-235-SAC-DFLE-AAIACUM/03</t>
  </si>
  <si>
    <t>SGE-EV-590-SAC-DFLE-PAAICOMP/00</t>
  </si>
  <si>
    <t>SGE-EV-368-COMPARATIVO/00</t>
  </si>
  <si>
    <t>9 DE 12</t>
  </si>
  <si>
    <t>PROMEDIO DE ALUMNOS ATENDIDOS EN LENGUAS</t>
  </si>
  <si>
    <t>COMPARATIVO</t>
  </si>
  <si>
    <r>
      <t xml:space="preserve">Fuente: </t>
    </r>
    <r>
      <rPr>
        <b/>
        <i/>
        <sz val="10"/>
        <color indexed="8"/>
        <rFont val="Arial"/>
        <family val="2"/>
      </rPr>
      <t>Dirección de Formación en Lenguas Extranjeras</t>
    </r>
  </si>
  <si>
    <t>Variación
Porcentual</t>
  </si>
  <si>
    <t>Justificación</t>
  </si>
  <si>
    <t>Variación
Porcentual
por idioma</t>
  </si>
  <si>
    <t xml:space="preserve"> </t>
  </si>
  <si>
    <t>CGPII-DII-590-SAC-DFLE-PAAICOMP/01</t>
  </si>
  <si>
    <t>INGLÉS</t>
  </si>
  <si>
    <t>FRANCÉS</t>
  </si>
  <si>
    <t>ALEMÁN</t>
  </si>
  <si>
    <t>ITALIANO</t>
  </si>
  <si>
    <t>JAPONÉS</t>
  </si>
  <si>
    <t>CHINO-MANDARÍN</t>
  </si>
  <si>
    <t>PORTUGUÉS</t>
  </si>
  <si>
    <t>RUSO</t>
  </si>
  <si>
    <t>NÁHUATL</t>
  </si>
  <si>
    <t>ESPAÑOL</t>
  </si>
  <si>
    <t>SEÑAS MEXICANAS</t>
  </si>
  <si>
    <t>COREANO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</si>
</sst>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sz val="9"/>
      <name val="Arial"/>
      <family val="2"/>
    </font>
    <font>
      <b/>
      <sz val="10"/>
      <name val="Arial"/>
      <family val="2"/>
    </font>
    <font>
      <b/>
      <sz val="9"/>
      <name val="Arial"/>
      <family val="2"/>
    </font>
    <font>
      <b/>
      <sz val="12"/>
      <name val="Arial"/>
      <family val="2"/>
    </font>
    <font>
      <b/>
      <sz val="11"/>
      <name val="Arial"/>
      <family val="2"/>
    </font>
    <font>
      <b/>
      <sz val="8"/>
      <name val="Arial"/>
      <family val="2"/>
    </font>
    <font>
      <sz val="10"/>
      <name val="Arial"/>
      <family val="2"/>
    </font>
    <font>
      <sz val="10"/>
      <color indexed="8"/>
      <name val="Arial"/>
      <family val="2"/>
    </font>
    <font>
      <b/>
      <sz val="10"/>
      <color indexed="8"/>
      <name val="Arial"/>
      <family val="2"/>
    </font>
    <font>
      <b/>
      <sz val="8"/>
      <color indexed="8"/>
      <name val="Arial"/>
      <family val="2"/>
    </font>
    <font>
      <u/>
      <sz val="10"/>
      <color theme="10"/>
      <name val="Arial"/>
      <family val="2"/>
    </font>
    <font>
      <sz val="12"/>
      <color indexed="8"/>
      <name val="Arial"/>
      <family val="2"/>
    </font>
    <font>
      <sz val="10"/>
      <color rgb="FFFF0000"/>
      <name val="Arial"/>
      <family val="2"/>
    </font>
    <font>
      <sz val="9"/>
      <color theme="0"/>
      <name val="Arial"/>
      <family val="2"/>
    </font>
    <font>
      <b/>
      <sz val="11"/>
      <name val="Century Gothic"/>
      <family val="2"/>
    </font>
    <font>
      <sz val="10"/>
      <color rgb="FF000000"/>
      <name val="Arial"/>
      <family val="2"/>
    </font>
    <font>
      <b/>
      <sz val="10"/>
      <color theme="0"/>
      <name val="Arial"/>
      <family val="2"/>
    </font>
    <font>
      <sz val="10"/>
      <color theme="0"/>
      <name val="Arial"/>
      <family val="2"/>
    </font>
    <font>
      <b/>
      <i/>
      <sz val="10"/>
      <color indexed="8"/>
      <name val="Arial"/>
      <family val="2"/>
    </font>
    <font>
      <sz val="11"/>
      <color indexed="8"/>
      <name val="Arial"/>
      <family val="2"/>
    </font>
    <font>
      <sz val="12"/>
      <name val="Arial"/>
      <family val="2"/>
    </font>
    <font>
      <sz val="11"/>
      <name val="Arial"/>
      <family val="2"/>
    </font>
    <font>
      <b/>
      <sz val="14"/>
      <color indexed="8"/>
      <name val="Arial"/>
      <family val="2"/>
    </font>
    <font>
      <b/>
      <i/>
      <sz val="14"/>
      <color indexed="8"/>
      <name val="Arial"/>
      <family val="2"/>
    </font>
    <font>
      <b/>
      <sz val="14"/>
      <name val="Arial"/>
      <family val="2"/>
    </font>
    <font>
      <b/>
      <sz val="12"/>
      <color indexed="8"/>
      <name val="Arial"/>
      <family val="2"/>
    </font>
    <font>
      <sz val="8"/>
      <name val="Calibri"/>
      <family val="2"/>
      <scheme val="minor"/>
    </font>
    <font>
      <b/>
      <sz val="12"/>
      <color theme="0"/>
      <name val="Arial"/>
      <family val="2"/>
    </font>
    <font>
      <sz val="12"/>
      <color theme="0"/>
      <name val="Arial"/>
      <family val="2"/>
    </font>
  </fonts>
  <fills count="12">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5"/>
        <bgColor indexed="64"/>
      </patternFill>
    </fill>
    <fill>
      <patternFill patternType="solid">
        <fgColor theme="2"/>
        <bgColor indexed="64"/>
      </patternFill>
    </fill>
    <fill>
      <patternFill patternType="solid">
        <fgColor theme="0" tint="-4.9989318521683403E-2"/>
        <bgColor indexed="64"/>
      </patternFill>
    </fill>
    <fill>
      <patternFill patternType="solid">
        <fgColor rgb="FF990033"/>
        <bgColor indexed="64"/>
      </patternFill>
    </fill>
    <fill>
      <patternFill patternType="solid">
        <fgColor rgb="FF7BE0E5"/>
        <bgColor indexed="64"/>
      </patternFill>
    </fill>
    <fill>
      <patternFill patternType="solid">
        <fgColor theme="2"/>
        <bgColor rgb="FF000000"/>
      </patternFill>
    </fill>
    <fill>
      <patternFill patternType="solid">
        <fgColor rgb="FF811D42"/>
        <bgColor indexed="64"/>
      </patternFill>
    </fill>
    <fill>
      <patternFill patternType="solid">
        <fgColor rgb="FFF3FD77"/>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theme="0"/>
      </left>
      <right style="thin">
        <color theme="0"/>
      </right>
      <top style="thin">
        <color theme="0"/>
      </top>
      <bottom style="thin">
        <color theme="0"/>
      </bottom>
      <diagonal/>
    </border>
    <border>
      <left/>
      <right style="thin">
        <color indexed="64"/>
      </right>
      <top/>
      <bottom style="thin">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style="thin">
        <color theme="0"/>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medium">
        <color indexed="64"/>
      </bottom>
      <diagonal/>
    </border>
    <border>
      <left/>
      <right/>
      <top style="medium">
        <color indexed="64"/>
      </top>
      <bottom style="medium">
        <color indexed="64"/>
      </bottom>
      <diagonal/>
    </border>
  </borders>
  <cellStyleXfs count="3">
    <xf numFmtId="0" fontId="0" fillId="0" borderId="0"/>
    <xf numFmtId="0" fontId="11" fillId="0" borderId="0" applyNumberFormat="0" applyFill="0" applyBorder="0" applyAlignment="0" applyProtection="0"/>
    <xf numFmtId="0" fontId="7" fillId="0" borderId="0"/>
  </cellStyleXfs>
  <cellXfs count="197">
    <xf numFmtId="0" fontId="0" fillId="0" borderId="0" xfId="0"/>
    <xf numFmtId="0" fontId="1" fillId="2" borderId="0" xfId="0" applyFont="1" applyFill="1" applyProtection="1">
      <protection locked="0"/>
    </xf>
    <xf numFmtId="0" fontId="1" fillId="0" borderId="0" xfId="0" applyFont="1" applyProtection="1">
      <protection locked="0"/>
    </xf>
    <xf numFmtId="0" fontId="2" fillId="2" borderId="0" xfId="0" applyFont="1" applyFill="1" applyAlignment="1" applyProtection="1">
      <alignment horizontal="left" indent="5"/>
      <protection locked="0"/>
    </xf>
    <xf numFmtId="0" fontId="3" fillId="2" borderId="0" xfId="0" applyFont="1" applyFill="1" applyAlignment="1" applyProtection="1">
      <alignment horizontal="left" indent="5"/>
      <protection locked="0"/>
    </xf>
    <xf numFmtId="0" fontId="3" fillId="2" borderId="0" xfId="0" applyFont="1" applyFill="1" applyProtection="1">
      <protection locked="0"/>
    </xf>
    <xf numFmtId="0" fontId="3" fillId="2" borderId="0" xfId="0" applyFont="1" applyFill="1" applyAlignment="1" applyProtection="1">
      <alignment horizontal="right"/>
      <protection locked="0"/>
    </xf>
    <xf numFmtId="0" fontId="4" fillId="2" borderId="0" xfId="0" applyFont="1" applyFill="1" applyAlignment="1" applyProtection="1">
      <alignment horizontal="right" vertical="center"/>
      <protection locked="0"/>
    </xf>
    <xf numFmtId="0" fontId="3" fillId="2" borderId="0" xfId="0" applyFont="1" applyFill="1" applyAlignment="1" applyProtection="1">
      <alignment horizontal="left"/>
      <protection locked="0"/>
    </xf>
    <xf numFmtId="0" fontId="3" fillId="2" borderId="0" xfId="0" applyFont="1" applyFill="1" applyAlignment="1" applyProtection="1">
      <alignment horizontal="centerContinuous"/>
      <protection locked="0"/>
    </xf>
    <xf numFmtId="0" fontId="1" fillId="2" borderId="0" xfId="0" applyFont="1" applyFill="1" applyAlignment="1" applyProtection="1">
      <alignment wrapText="1"/>
      <protection locked="0"/>
    </xf>
    <xf numFmtId="0" fontId="1" fillId="2" borderId="0" xfId="0" applyFont="1" applyFill="1" applyAlignment="1" applyProtection="1">
      <alignment horizontal="centerContinuous"/>
      <protection locked="0"/>
    </xf>
    <xf numFmtId="0" fontId="6" fillId="2" borderId="0" xfId="0" applyFont="1" applyFill="1" applyAlignment="1" applyProtection="1">
      <alignment horizontal="right"/>
      <protection locked="0"/>
    </xf>
    <xf numFmtId="0" fontId="2" fillId="2" borderId="0" xfId="0" applyFont="1" applyFill="1" applyAlignment="1" applyProtection="1">
      <alignment horizontal="justify"/>
      <protection locked="0"/>
    </xf>
    <xf numFmtId="0" fontId="7" fillId="0" borderId="0" xfId="0" applyFont="1" applyProtection="1">
      <protection locked="0"/>
    </xf>
    <xf numFmtId="0" fontId="2" fillId="2" borderId="0" xfId="0" applyFont="1" applyFill="1" applyProtection="1">
      <protection locked="0"/>
    </xf>
    <xf numFmtId="0" fontId="2" fillId="0" borderId="0" xfId="0" applyFont="1" applyProtection="1">
      <protection locked="0"/>
    </xf>
    <xf numFmtId="0" fontId="13" fillId="2" borderId="0" xfId="0" applyFont="1" applyFill="1" applyProtection="1">
      <protection locked="0"/>
    </xf>
    <xf numFmtId="0" fontId="13" fillId="2" borderId="0" xfId="0" applyFont="1" applyFill="1" applyAlignment="1" applyProtection="1">
      <alignment wrapText="1"/>
      <protection locked="0"/>
    </xf>
    <xf numFmtId="0" fontId="10" fillId="2" borderId="0" xfId="0" applyFont="1" applyFill="1" applyAlignment="1" applyProtection="1">
      <alignment horizontal="justify" wrapText="1"/>
      <protection locked="0"/>
    </xf>
    <xf numFmtId="0" fontId="7" fillId="2" borderId="0" xfId="0" applyFont="1" applyFill="1" applyAlignment="1" applyProtection="1">
      <alignment wrapText="1"/>
      <protection locked="0"/>
    </xf>
    <xf numFmtId="0" fontId="7" fillId="2" borderId="0" xfId="0" applyFont="1" applyFill="1" applyAlignment="1" applyProtection="1">
      <alignment vertical="center" wrapText="1"/>
      <protection locked="0"/>
    </xf>
    <xf numFmtId="0" fontId="2" fillId="2" borderId="4" xfId="0" applyFont="1" applyFill="1" applyBorder="1" applyAlignment="1" applyProtection="1">
      <alignment vertical="center" wrapText="1"/>
      <protection locked="0"/>
    </xf>
    <xf numFmtId="0" fontId="7" fillId="2" borderId="4" xfId="0" applyFont="1" applyFill="1" applyBorder="1" applyProtection="1">
      <protection locked="0"/>
    </xf>
    <xf numFmtId="3" fontId="8" fillId="2" borderId="0" xfId="0" applyNumberFormat="1" applyFont="1" applyFill="1" applyAlignment="1" applyProtection="1">
      <alignment wrapText="1"/>
      <protection locked="0"/>
    </xf>
    <xf numFmtId="3" fontId="7" fillId="2" borderId="0" xfId="0" applyNumberFormat="1" applyFont="1" applyFill="1" applyProtection="1">
      <protection locked="0"/>
    </xf>
    <xf numFmtId="0" fontId="4" fillId="2" borderId="0" xfId="0" applyFont="1" applyFill="1" applyAlignment="1" applyProtection="1">
      <alignment horizontal="left"/>
      <protection locked="0"/>
    </xf>
    <xf numFmtId="0" fontId="14" fillId="2" borderId="0" xfId="0" applyFont="1" applyFill="1" applyProtection="1">
      <protection locked="0"/>
    </xf>
    <xf numFmtId="0" fontId="15" fillId="0" borderId="0" xfId="2" applyFont="1" applyAlignment="1" applyProtection="1">
      <alignment horizontal="right" vertical="center"/>
      <protection locked="0"/>
    </xf>
    <xf numFmtId="0" fontId="15" fillId="0" borderId="0" xfId="2" applyFont="1" applyAlignment="1" applyProtection="1">
      <alignment horizontal="right"/>
      <protection locked="0"/>
    </xf>
    <xf numFmtId="0" fontId="10" fillId="0" borderId="0" xfId="0" applyFont="1" applyAlignment="1" applyProtection="1">
      <alignment horizontal="justify" wrapText="1"/>
      <protection locked="0"/>
    </xf>
    <xf numFmtId="0" fontId="7" fillId="0" borderId="0" xfId="0" applyFont="1" applyAlignment="1" applyProtection="1">
      <alignment wrapText="1"/>
      <protection locked="0"/>
    </xf>
    <xf numFmtId="3" fontId="7" fillId="0" borderId="0" xfId="0" applyNumberFormat="1" applyFont="1" applyAlignment="1" applyProtection="1">
      <alignment wrapText="1"/>
      <protection locked="0"/>
    </xf>
    <xf numFmtId="3" fontId="8" fillId="0" borderId="0" xfId="0" applyNumberFormat="1" applyFont="1" applyAlignment="1" applyProtection="1">
      <alignment wrapText="1"/>
      <protection locked="0"/>
    </xf>
    <xf numFmtId="3" fontId="7" fillId="0" borderId="0" xfId="0" applyNumberFormat="1" applyFont="1" applyProtection="1">
      <protection locked="0"/>
    </xf>
    <xf numFmtId="3" fontId="7" fillId="2" borderId="0" xfId="0" applyNumberFormat="1" applyFont="1" applyFill="1" applyAlignment="1" applyProtection="1">
      <alignment wrapText="1"/>
      <protection locked="0"/>
    </xf>
    <xf numFmtId="2" fontId="2" fillId="2" borderId="0" xfId="0" applyNumberFormat="1" applyFont="1" applyFill="1" applyAlignment="1" applyProtection="1">
      <alignment horizontal="right" vertical="center"/>
      <protection locked="0"/>
    </xf>
    <xf numFmtId="0" fontId="7" fillId="2" borderId="4" xfId="0" applyFont="1" applyFill="1" applyBorder="1" applyAlignment="1" applyProtection="1">
      <alignment horizontal="center" vertical="center" wrapText="1"/>
      <protection locked="0"/>
    </xf>
    <xf numFmtId="0" fontId="2" fillId="0" borderId="0" xfId="0" applyFont="1" applyAlignment="1" applyProtection="1">
      <alignment horizontal="right" vertical="center"/>
      <protection locked="0"/>
    </xf>
    <xf numFmtId="3" fontId="16" fillId="0" borderId="1" xfId="0" applyNumberFormat="1" applyFont="1" applyBorder="1" applyAlignment="1" applyProtection="1">
      <alignment horizontal="center" vertical="center" wrapText="1"/>
      <protection locked="0"/>
    </xf>
    <xf numFmtId="3" fontId="2" fillId="2" borderId="1" xfId="0" applyNumberFormat="1" applyFont="1" applyFill="1" applyBorder="1" applyAlignment="1" applyProtection="1">
      <alignment horizontal="center" vertical="center" wrapText="1"/>
      <protection locked="0"/>
    </xf>
    <xf numFmtId="3" fontId="16" fillId="0" borderId="2" xfId="0" applyNumberFormat="1" applyFont="1" applyBorder="1" applyAlignment="1" applyProtection="1">
      <alignment horizontal="center" vertical="center" wrapText="1"/>
      <protection locked="0"/>
    </xf>
    <xf numFmtId="3" fontId="2" fillId="2" borderId="2" xfId="0" applyNumberFormat="1" applyFont="1" applyFill="1" applyBorder="1" applyAlignment="1" applyProtection="1">
      <alignment horizontal="center" vertical="center" wrapText="1"/>
      <protection locked="0"/>
    </xf>
    <xf numFmtId="0" fontId="7" fillId="8" borderId="0" xfId="0" applyFont="1" applyFill="1" applyProtection="1">
      <protection locked="0"/>
    </xf>
    <xf numFmtId="0" fontId="2" fillId="2" borderId="0" xfId="0" applyFont="1" applyFill="1" applyAlignment="1" applyProtection="1">
      <alignment wrapText="1"/>
      <protection locked="0"/>
    </xf>
    <xf numFmtId="3" fontId="7" fillId="3" borderId="8" xfId="0" applyNumberFormat="1" applyFont="1" applyFill="1" applyBorder="1" applyAlignment="1" applyProtection="1">
      <alignment horizontal="right" vertical="center" wrapText="1"/>
      <protection locked="0"/>
    </xf>
    <xf numFmtId="3" fontId="8" fillId="2" borderId="3" xfId="0" applyNumberFormat="1" applyFont="1" applyFill="1" applyBorder="1" applyAlignment="1" applyProtection="1">
      <alignment horizontal="right" vertical="center" wrapText="1"/>
      <protection locked="0"/>
    </xf>
    <xf numFmtId="3" fontId="7" fillId="3" borderId="6" xfId="0" applyNumberFormat="1" applyFont="1" applyFill="1" applyBorder="1" applyAlignment="1" applyProtection="1">
      <alignment horizontal="right" vertical="center" wrapText="1"/>
      <protection locked="0"/>
    </xf>
    <xf numFmtId="3" fontId="8" fillId="2" borderId="1" xfId="0" applyNumberFormat="1" applyFont="1" applyFill="1" applyBorder="1" applyAlignment="1" applyProtection="1">
      <alignment horizontal="right" vertical="center" wrapText="1"/>
      <protection locked="0"/>
    </xf>
    <xf numFmtId="3" fontId="16" fillId="3" borderId="0" xfId="0" applyNumberFormat="1" applyFont="1" applyFill="1" applyAlignment="1" applyProtection="1">
      <alignment horizontal="center" vertical="center" wrapText="1"/>
      <protection locked="0"/>
    </xf>
    <xf numFmtId="3" fontId="16" fillId="0" borderId="0" xfId="0" applyNumberFormat="1" applyFont="1" applyAlignment="1" applyProtection="1">
      <alignment horizontal="center" vertical="center" wrapText="1"/>
      <protection locked="0"/>
    </xf>
    <xf numFmtId="3" fontId="17" fillId="4" borderId="0" xfId="0" applyNumberFormat="1" applyFont="1" applyFill="1" applyAlignment="1" applyProtection="1">
      <alignment horizontal="center" vertical="center" wrapText="1"/>
      <protection locked="0"/>
    </xf>
    <xf numFmtId="3" fontId="2" fillId="2" borderId="0" xfId="0" applyNumberFormat="1" applyFont="1" applyFill="1" applyAlignment="1" applyProtection="1">
      <alignment horizontal="center" vertical="center" wrapText="1"/>
      <protection locked="0"/>
    </xf>
    <xf numFmtId="3" fontId="7" fillId="3" borderId="1" xfId="0" applyNumberFormat="1" applyFont="1" applyFill="1" applyBorder="1" applyAlignment="1" applyProtection="1">
      <alignment horizontal="right" vertical="center" wrapText="1"/>
      <protection locked="0"/>
    </xf>
    <xf numFmtId="3" fontId="20" fillId="2" borderId="3" xfId="0" applyNumberFormat="1" applyFont="1" applyFill="1" applyBorder="1" applyAlignment="1" applyProtection="1">
      <alignment horizontal="right" vertical="center" wrapText="1"/>
      <protection locked="0"/>
    </xf>
    <xf numFmtId="3" fontId="20" fillId="2" borderId="1" xfId="0" applyNumberFormat="1" applyFont="1" applyFill="1" applyBorder="1" applyAlignment="1" applyProtection="1">
      <alignment horizontal="right" vertical="center" wrapText="1"/>
      <protection locked="0"/>
    </xf>
    <xf numFmtId="3" fontId="20" fillId="2" borderId="2" xfId="0" applyNumberFormat="1" applyFont="1" applyFill="1" applyBorder="1" applyAlignment="1" applyProtection="1">
      <alignment horizontal="right" vertical="center" wrapText="1"/>
      <protection locked="0"/>
    </xf>
    <xf numFmtId="0" fontId="7" fillId="2" borderId="0" xfId="0" applyFont="1" applyFill="1" applyAlignment="1" applyProtection="1">
      <alignment vertical="center"/>
      <protection locked="0"/>
    </xf>
    <xf numFmtId="3" fontId="8" fillId="2" borderId="2" xfId="0" applyNumberFormat="1" applyFont="1" applyFill="1" applyBorder="1" applyAlignment="1" applyProtection="1">
      <alignment horizontal="right" vertical="center" wrapText="1"/>
      <protection locked="0"/>
    </xf>
    <xf numFmtId="3" fontId="7" fillId="3" borderId="2" xfId="0" applyNumberFormat="1" applyFont="1" applyFill="1" applyBorder="1" applyAlignment="1" applyProtection="1">
      <alignment horizontal="right" vertical="center" wrapText="1"/>
      <protection locked="0"/>
    </xf>
    <xf numFmtId="3" fontId="8" fillId="2" borderId="3" xfId="0" applyNumberFormat="1" applyFont="1" applyFill="1" applyBorder="1" applyAlignment="1" applyProtection="1">
      <alignment vertical="center" wrapText="1"/>
      <protection locked="0"/>
    </xf>
    <xf numFmtId="3" fontId="8" fillId="2" borderId="1" xfId="0" applyNumberFormat="1" applyFont="1" applyFill="1" applyBorder="1" applyAlignment="1" applyProtection="1">
      <alignment vertical="center" wrapText="1"/>
      <protection locked="0"/>
    </xf>
    <xf numFmtId="3" fontId="8" fillId="2" borderId="2" xfId="0" applyNumberFormat="1" applyFont="1" applyFill="1" applyBorder="1" applyAlignment="1" applyProtection="1">
      <alignment vertical="center" wrapText="1"/>
      <protection locked="0"/>
    </xf>
    <xf numFmtId="3" fontId="22" fillId="2" borderId="3" xfId="0" applyNumberFormat="1" applyFont="1" applyFill="1" applyBorder="1" applyAlignment="1" applyProtection="1">
      <alignment vertical="center" wrapText="1"/>
      <protection locked="0"/>
    </xf>
    <xf numFmtId="3" fontId="22" fillId="2" borderId="3" xfId="0" applyNumberFormat="1" applyFont="1" applyFill="1" applyBorder="1" applyAlignment="1" applyProtection="1">
      <alignment horizontal="right" vertical="center" wrapText="1"/>
      <protection locked="0"/>
    </xf>
    <xf numFmtId="3" fontId="22" fillId="2" borderId="1" xfId="0" applyNumberFormat="1" applyFont="1" applyFill="1" applyBorder="1" applyAlignment="1" applyProtection="1">
      <alignment vertical="center" wrapText="1"/>
      <protection locked="0"/>
    </xf>
    <xf numFmtId="3" fontId="22" fillId="2" borderId="1" xfId="0" applyNumberFormat="1" applyFont="1" applyFill="1" applyBorder="1" applyAlignment="1" applyProtection="1">
      <alignment horizontal="right" vertical="center" wrapText="1"/>
      <protection locked="0"/>
    </xf>
    <xf numFmtId="3" fontId="22" fillId="2" borderId="2" xfId="0" applyNumberFormat="1" applyFont="1" applyFill="1" applyBorder="1" applyAlignment="1" applyProtection="1">
      <alignment vertical="center" wrapText="1"/>
      <protection locked="0"/>
    </xf>
    <xf numFmtId="3" fontId="22" fillId="2" borderId="2" xfId="0" applyNumberFormat="1" applyFont="1" applyFill="1" applyBorder="1" applyAlignment="1" applyProtection="1">
      <alignment horizontal="right" vertical="center" wrapText="1"/>
      <protection locked="0"/>
    </xf>
    <xf numFmtId="3" fontId="22" fillId="2" borderId="10" xfId="0" applyNumberFormat="1" applyFont="1" applyFill="1" applyBorder="1" applyAlignment="1" applyProtection="1">
      <alignment vertical="center" wrapText="1"/>
      <protection locked="0"/>
    </xf>
    <xf numFmtId="3" fontId="22" fillId="2" borderId="21" xfId="0" applyNumberFormat="1" applyFont="1" applyFill="1" applyBorder="1" applyAlignment="1" applyProtection="1">
      <alignment vertical="center" wrapText="1"/>
      <protection locked="0"/>
    </xf>
    <xf numFmtId="3" fontId="22" fillId="2" borderId="22" xfId="0" applyNumberFormat="1" applyFont="1" applyFill="1" applyBorder="1" applyAlignment="1" applyProtection="1">
      <alignment vertical="center" wrapText="1"/>
      <protection locked="0"/>
    </xf>
    <xf numFmtId="0" fontId="7" fillId="7" borderId="9" xfId="0" applyFont="1" applyFill="1" applyBorder="1" applyProtection="1">
      <protection locked="0"/>
    </xf>
    <xf numFmtId="0" fontId="7" fillId="8" borderId="9" xfId="0" applyFont="1" applyFill="1" applyBorder="1" applyProtection="1">
      <protection locked="0"/>
    </xf>
    <xf numFmtId="3" fontId="8" fillId="2" borderId="10" xfId="0" applyNumberFormat="1" applyFont="1" applyFill="1" applyBorder="1" applyAlignment="1" applyProtection="1">
      <alignment horizontal="right" vertical="center" wrapText="1"/>
      <protection locked="0"/>
    </xf>
    <xf numFmtId="3" fontId="8" fillId="2" borderId="21" xfId="0" applyNumberFormat="1" applyFont="1" applyFill="1" applyBorder="1" applyAlignment="1" applyProtection="1">
      <alignment horizontal="right" vertical="center" wrapText="1"/>
      <protection locked="0"/>
    </xf>
    <xf numFmtId="3" fontId="8" fillId="2" borderId="22" xfId="0" applyNumberFormat="1" applyFont="1" applyFill="1" applyBorder="1" applyAlignment="1" applyProtection="1">
      <alignment horizontal="right" vertical="center" wrapText="1"/>
      <protection locked="0"/>
    </xf>
    <xf numFmtId="3" fontId="16" fillId="3" borderId="21" xfId="0" applyNumberFormat="1" applyFont="1" applyFill="1" applyBorder="1" applyAlignment="1" applyProtection="1">
      <alignment horizontal="center" vertical="center" wrapText="1"/>
      <protection locked="0"/>
    </xf>
    <xf numFmtId="3" fontId="16" fillId="3" borderId="22" xfId="0" applyNumberFormat="1" applyFont="1" applyFill="1" applyBorder="1" applyAlignment="1" applyProtection="1">
      <alignment horizontal="center" vertical="center" wrapText="1"/>
      <protection locked="0"/>
    </xf>
    <xf numFmtId="0" fontId="12" fillId="11" borderId="9" xfId="0" applyFont="1" applyFill="1" applyBorder="1" applyAlignment="1" applyProtection="1">
      <alignment horizontal="left" vertical="center" wrapText="1" indent="2"/>
      <protection locked="0"/>
    </xf>
    <xf numFmtId="0" fontId="2" fillId="11" borderId="9" xfId="0" applyFont="1" applyFill="1" applyBorder="1" applyAlignment="1" applyProtection="1">
      <alignment vertical="center" wrapText="1"/>
      <protection locked="0"/>
    </xf>
    <xf numFmtId="0" fontId="29" fillId="10" borderId="9" xfId="0" applyFont="1" applyFill="1" applyBorder="1" applyAlignment="1" applyProtection="1">
      <alignment vertical="center"/>
      <protection locked="0"/>
    </xf>
    <xf numFmtId="0" fontId="29" fillId="10" borderId="9" xfId="0" applyFont="1" applyFill="1" applyBorder="1" applyAlignment="1" applyProtection="1">
      <alignment vertical="center" wrapText="1"/>
      <protection locked="0"/>
    </xf>
    <xf numFmtId="0" fontId="17" fillId="10" borderId="19" xfId="0" applyFont="1" applyFill="1" applyBorder="1" applyAlignment="1" applyProtection="1">
      <alignment vertical="center" wrapText="1"/>
      <protection locked="0"/>
    </xf>
    <xf numFmtId="0" fontId="17" fillId="10" borderId="9" xfId="0" applyFont="1" applyFill="1" applyBorder="1" applyAlignment="1" applyProtection="1">
      <alignment vertical="center" wrapText="1"/>
      <protection locked="0"/>
    </xf>
    <xf numFmtId="0" fontId="2" fillId="0" borderId="0" xfId="0" applyFont="1" applyAlignment="1" applyProtection="1">
      <alignment vertical="center" wrapText="1"/>
      <protection locked="0"/>
    </xf>
    <xf numFmtId="0" fontId="7" fillId="0" borderId="0" xfId="0" applyFont="1" applyAlignment="1" applyProtection="1">
      <alignment vertical="center" wrapText="1"/>
      <protection locked="0"/>
    </xf>
    <xf numFmtId="0" fontId="2" fillId="11" borderId="9" xfId="0" applyFont="1" applyFill="1" applyBorder="1" applyAlignment="1" applyProtection="1">
      <alignment horizontal="center" vertical="center" wrapText="1"/>
      <protection locked="0"/>
    </xf>
    <xf numFmtId="0" fontId="17" fillId="10" borderId="9" xfId="0" applyFont="1" applyFill="1" applyBorder="1" applyAlignment="1" applyProtection="1">
      <alignment horizontal="center" vertical="center" wrapText="1"/>
      <protection locked="0"/>
    </xf>
    <xf numFmtId="0" fontId="28" fillId="10" borderId="9" xfId="0" applyFont="1" applyFill="1" applyBorder="1" applyAlignment="1" applyProtection="1">
      <alignment horizontal="center" vertical="center" wrapText="1"/>
      <protection locked="0"/>
    </xf>
    <xf numFmtId="0" fontId="17" fillId="10" borderId="12" xfId="0" applyFont="1" applyFill="1" applyBorder="1" applyAlignment="1" applyProtection="1">
      <alignment horizontal="center" vertical="center" wrapText="1"/>
      <protection locked="0"/>
    </xf>
    <xf numFmtId="0" fontId="7" fillId="2" borderId="0" xfId="0" applyFont="1" applyFill="1" applyProtection="1">
      <protection locked="0"/>
    </xf>
    <xf numFmtId="0" fontId="2" fillId="2" borderId="0" xfId="0" applyFont="1" applyFill="1" applyAlignment="1" applyProtection="1">
      <alignment vertical="center" wrapText="1"/>
      <protection locked="0"/>
    </xf>
    <xf numFmtId="3" fontId="7" fillId="5" borderId="8" xfId="0" applyNumberFormat="1" applyFont="1" applyFill="1" applyBorder="1" applyAlignment="1">
      <alignment horizontal="right" vertical="center" wrapText="1"/>
    </xf>
    <xf numFmtId="3" fontId="17" fillId="10" borderId="9" xfId="0" applyNumberFormat="1" applyFont="1" applyFill="1" applyBorder="1" applyAlignment="1">
      <alignment horizontal="right" vertical="center" wrapText="1"/>
    </xf>
    <xf numFmtId="3" fontId="7" fillId="5" borderId="1" xfId="0" applyNumberFormat="1" applyFont="1" applyFill="1" applyBorder="1" applyAlignment="1">
      <alignment horizontal="right" vertical="center" wrapText="1"/>
    </xf>
    <xf numFmtId="3" fontId="17" fillId="10" borderId="16" xfId="0" applyNumberFormat="1" applyFont="1" applyFill="1" applyBorder="1" applyAlignment="1">
      <alignment horizontal="right" vertical="center" wrapText="1"/>
    </xf>
    <xf numFmtId="3" fontId="7" fillId="5" borderId="2" xfId="0" applyNumberFormat="1" applyFont="1" applyFill="1" applyBorder="1" applyAlignment="1">
      <alignment horizontal="right" vertical="center" wrapText="1"/>
    </xf>
    <xf numFmtId="3" fontId="8" fillId="5" borderId="8" xfId="0" applyNumberFormat="1" applyFont="1" applyFill="1" applyBorder="1" applyAlignment="1">
      <alignment horizontal="right" vertical="center" wrapText="1"/>
    </xf>
    <xf numFmtId="3" fontId="18" fillId="10" borderId="9" xfId="0" applyNumberFormat="1" applyFont="1" applyFill="1" applyBorder="1" applyAlignment="1">
      <alignment horizontal="right" vertical="center" wrapText="1"/>
    </xf>
    <xf numFmtId="10" fontId="8" fillId="0" borderId="10" xfId="0" applyNumberFormat="1" applyFont="1" applyBorder="1" applyAlignment="1">
      <alignment horizontal="center" vertical="center" wrapText="1"/>
    </xf>
    <xf numFmtId="3" fontId="8" fillId="5" borderId="1" xfId="0" applyNumberFormat="1" applyFont="1" applyFill="1" applyBorder="1" applyAlignment="1">
      <alignment horizontal="right" vertical="center" wrapText="1"/>
    </xf>
    <xf numFmtId="3" fontId="18" fillId="10" borderId="12" xfId="0" applyNumberFormat="1" applyFont="1" applyFill="1" applyBorder="1" applyAlignment="1">
      <alignment horizontal="right" vertical="center" wrapText="1"/>
    </xf>
    <xf numFmtId="0" fontId="7" fillId="2" borderId="0" xfId="0" applyFont="1" applyFill="1" applyAlignment="1">
      <alignment vertical="center"/>
    </xf>
    <xf numFmtId="2" fontId="2" fillId="2" borderId="0" xfId="0" applyNumberFormat="1" applyFont="1" applyFill="1" applyAlignment="1">
      <alignment horizontal="right" vertical="center"/>
    </xf>
    <xf numFmtId="3" fontId="7" fillId="9" borderId="3" xfId="0" applyNumberFormat="1" applyFont="1" applyFill="1" applyBorder="1" applyAlignment="1">
      <alignment horizontal="right" vertical="center" wrapText="1"/>
    </xf>
    <xf numFmtId="3" fontId="7" fillId="9" borderId="1" xfId="0" applyNumberFormat="1" applyFont="1" applyFill="1" applyBorder="1" applyAlignment="1">
      <alignment horizontal="right" vertical="center" wrapText="1"/>
    </xf>
    <xf numFmtId="3" fontId="7" fillId="9" borderId="2" xfId="0" applyNumberFormat="1" applyFont="1" applyFill="1" applyBorder="1" applyAlignment="1">
      <alignment horizontal="right" vertical="center" wrapText="1"/>
    </xf>
    <xf numFmtId="3" fontId="8" fillId="5" borderId="3" xfId="0" applyNumberFormat="1" applyFont="1" applyFill="1" applyBorder="1" applyAlignment="1">
      <alignment horizontal="right" vertical="center" wrapText="1"/>
    </xf>
    <xf numFmtId="3" fontId="17" fillId="10" borderId="18" xfId="0" applyNumberFormat="1" applyFont="1" applyFill="1" applyBorder="1" applyAlignment="1">
      <alignment horizontal="right" vertical="center" wrapText="1"/>
    </xf>
    <xf numFmtId="3" fontId="17" fillId="10" borderId="19" xfId="0" applyNumberFormat="1" applyFont="1" applyFill="1" applyBorder="1" applyAlignment="1">
      <alignment horizontal="right" vertical="center" wrapText="1"/>
    </xf>
    <xf numFmtId="3" fontId="7" fillId="2" borderId="0" xfId="0" applyNumberFormat="1" applyFont="1" applyFill="1" applyAlignment="1">
      <alignment wrapText="1"/>
    </xf>
    <xf numFmtId="3" fontId="12" fillId="5" borderId="3" xfId="0" applyNumberFormat="1" applyFont="1" applyFill="1" applyBorder="1" applyAlignment="1">
      <alignment horizontal="right" vertical="center" wrapText="1"/>
    </xf>
    <xf numFmtId="3" fontId="26" fillId="5" borderId="3" xfId="0" applyNumberFormat="1" applyFont="1" applyFill="1" applyBorder="1" applyAlignment="1">
      <alignment horizontal="right" vertical="center" wrapText="1"/>
    </xf>
    <xf numFmtId="3" fontId="12" fillId="5" borderId="1" xfId="0" applyNumberFormat="1" applyFont="1" applyFill="1" applyBorder="1" applyAlignment="1">
      <alignment horizontal="right" vertical="center" wrapText="1"/>
    </xf>
    <xf numFmtId="3" fontId="26" fillId="5" borderId="1" xfId="0" applyNumberFormat="1" applyFont="1" applyFill="1" applyBorder="1" applyAlignment="1">
      <alignment horizontal="right" vertical="center" wrapText="1"/>
    </xf>
    <xf numFmtId="3" fontId="12" fillId="5" borderId="2" xfId="0" applyNumberFormat="1" applyFont="1" applyFill="1" applyBorder="1" applyAlignment="1">
      <alignment horizontal="right" vertical="center" wrapText="1"/>
    </xf>
    <xf numFmtId="3" fontId="26" fillId="5" borderId="2" xfId="0" applyNumberFormat="1" applyFont="1" applyFill="1" applyBorder="1" applyAlignment="1">
      <alignment horizontal="right" vertical="center" wrapText="1"/>
    </xf>
    <xf numFmtId="3" fontId="26" fillId="5" borderId="8" xfId="0" applyNumberFormat="1" applyFont="1" applyFill="1" applyBorder="1" applyAlignment="1">
      <alignment horizontal="right" vertical="center" wrapText="1"/>
    </xf>
    <xf numFmtId="3" fontId="28" fillId="10" borderId="9" xfId="0" applyNumberFormat="1" applyFont="1" applyFill="1" applyBorder="1" applyAlignment="1">
      <alignment horizontal="right" vertical="center" wrapText="1"/>
    </xf>
    <xf numFmtId="3" fontId="26" fillId="5" borderId="6" xfId="0" applyNumberFormat="1" applyFont="1" applyFill="1" applyBorder="1" applyAlignment="1">
      <alignment horizontal="right" vertical="center" wrapText="1"/>
    </xf>
    <xf numFmtId="3" fontId="26" fillId="5" borderId="7" xfId="0" applyNumberFormat="1" applyFont="1" applyFill="1" applyBorder="1" applyAlignment="1">
      <alignment horizontal="right" vertical="center" wrapText="1"/>
    </xf>
    <xf numFmtId="3" fontId="28" fillId="10" borderId="12" xfId="0" applyNumberFormat="1" applyFont="1" applyFill="1" applyBorder="1" applyAlignment="1">
      <alignment horizontal="right" vertical="center" wrapText="1"/>
    </xf>
    <xf numFmtId="164" fontId="8" fillId="2" borderId="3" xfId="0" applyNumberFormat="1" applyFont="1" applyFill="1" applyBorder="1" applyAlignment="1">
      <alignment vertical="center" wrapText="1"/>
    </xf>
    <xf numFmtId="164" fontId="8" fillId="6" borderId="3" xfId="0" applyNumberFormat="1" applyFont="1" applyFill="1" applyBorder="1" applyAlignment="1">
      <alignment horizontal="center" vertical="center" wrapText="1"/>
    </xf>
    <xf numFmtId="164" fontId="8" fillId="2" borderId="1" xfId="0" applyNumberFormat="1" applyFont="1" applyFill="1" applyBorder="1" applyAlignment="1">
      <alignment vertical="center" wrapText="1"/>
    </xf>
    <xf numFmtId="164" fontId="8" fillId="6" borderId="1" xfId="0" applyNumberFormat="1" applyFont="1" applyFill="1" applyBorder="1" applyAlignment="1">
      <alignment horizontal="center" vertical="center" wrapText="1"/>
    </xf>
    <xf numFmtId="164" fontId="8" fillId="2" borderId="2" xfId="0" applyNumberFormat="1" applyFont="1" applyFill="1" applyBorder="1" applyAlignment="1">
      <alignment vertical="center" wrapText="1"/>
    </xf>
    <xf numFmtId="164" fontId="8" fillId="6" borderId="2" xfId="0" applyNumberFormat="1" applyFont="1" applyFill="1" applyBorder="1" applyAlignment="1">
      <alignment horizontal="center" vertical="center" wrapText="1"/>
    </xf>
    <xf numFmtId="3" fontId="8" fillId="5" borderId="2" xfId="0" applyNumberFormat="1" applyFont="1" applyFill="1" applyBorder="1" applyAlignment="1">
      <alignment horizontal="right" vertical="center" wrapText="1"/>
    </xf>
    <xf numFmtId="164" fontId="8" fillId="2" borderId="0" xfId="0" applyNumberFormat="1" applyFont="1" applyFill="1" applyAlignment="1">
      <alignment vertical="center" wrapText="1"/>
    </xf>
    <xf numFmtId="164" fontId="8" fillId="6" borderId="0" xfId="0" applyNumberFormat="1" applyFont="1" applyFill="1" applyAlignment="1">
      <alignment horizontal="center" vertical="center" wrapText="1"/>
    </xf>
    <xf numFmtId="3" fontId="8" fillId="5" borderId="0" xfId="0" applyNumberFormat="1" applyFont="1" applyFill="1" applyAlignment="1">
      <alignment horizontal="right" vertical="center" wrapText="1"/>
    </xf>
    <xf numFmtId="3" fontId="17" fillId="4" borderId="1" xfId="0" applyNumberFormat="1" applyFont="1" applyFill="1" applyBorder="1" applyAlignment="1">
      <alignment horizontal="center" vertical="center" wrapText="1"/>
    </xf>
    <xf numFmtId="3" fontId="17" fillId="4" borderId="2" xfId="0" applyNumberFormat="1" applyFont="1" applyFill="1" applyBorder="1" applyAlignment="1">
      <alignment horizontal="center" vertical="center" wrapText="1"/>
    </xf>
    <xf numFmtId="3" fontId="21" fillId="5" borderId="3" xfId="0" applyNumberFormat="1" applyFont="1" applyFill="1" applyBorder="1" applyAlignment="1">
      <alignment horizontal="right" vertical="center" wrapText="1"/>
    </xf>
    <xf numFmtId="3" fontId="21" fillId="5" borderId="1" xfId="0" applyNumberFormat="1" applyFont="1" applyFill="1" applyBorder="1" applyAlignment="1">
      <alignment horizontal="right" vertical="center" wrapText="1"/>
    </xf>
    <xf numFmtId="3" fontId="21" fillId="5" borderId="2" xfId="0" applyNumberFormat="1" applyFont="1" applyFill="1" applyBorder="1" applyAlignment="1">
      <alignment horizontal="right" vertical="center" wrapText="1"/>
    </xf>
    <xf numFmtId="3" fontId="4" fillId="5" borderId="3" xfId="0" applyNumberFormat="1" applyFont="1" applyFill="1" applyBorder="1" applyAlignment="1">
      <alignment horizontal="right" vertical="center" wrapText="1"/>
    </xf>
    <xf numFmtId="3" fontId="4" fillId="5" borderId="1" xfId="0" applyNumberFormat="1" applyFont="1" applyFill="1" applyBorder="1" applyAlignment="1">
      <alignment horizontal="right" vertical="center" wrapText="1"/>
    </xf>
    <xf numFmtId="3" fontId="4" fillId="5" borderId="2" xfId="0" applyNumberFormat="1" applyFont="1" applyFill="1" applyBorder="1" applyAlignment="1">
      <alignment horizontal="right" vertical="center" wrapText="1"/>
    </xf>
    <xf numFmtId="3" fontId="28" fillId="10" borderId="19" xfId="0" applyNumberFormat="1" applyFont="1" applyFill="1" applyBorder="1" applyAlignment="1">
      <alignment horizontal="right" vertical="center" wrapText="1"/>
    </xf>
    <xf numFmtId="3" fontId="17" fillId="7" borderId="12" xfId="0" applyNumberFormat="1" applyFont="1" applyFill="1" applyBorder="1" applyAlignment="1">
      <alignment horizontal="center" vertical="center" wrapText="1"/>
    </xf>
    <xf numFmtId="3" fontId="17" fillId="7" borderId="9" xfId="0" applyNumberFormat="1" applyFont="1" applyFill="1" applyBorder="1" applyAlignment="1">
      <alignment horizontal="center" vertical="center" wrapText="1"/>
    </xf>
    <xf numFmtId="3" fontId="2" fillId="11" borderId="9" xfId="0" applyNumberFormat="1" applyFont="1" applyFill="1" applyBorder="1" applyAlignment="1">
      <alignment horizontal="center" vertical="center" wrapText="1"/>
    </xf>
    <xf numFmtId="3" fontId="2" fillId="11" borderId="9" xfId="0" applyNumberFormat="1" applyFont="1" applyFill="1" applyBorder="1" applyAlignment="1">
      <alignment vertical="center"/>
    </xf>
    <xf numFmtId="3" fontId="21" fillId="2" borderId="0" xfId="0" applyNumberFormat="1" applyFont="1" applyFill="1" applyAlignment="1">
      <alignment vertical="center"/>
    </xf>
    <xf numFmtId="0" fontId="28" fillId="10" borderId="9" xfId="0" applyFont="1" applyFill="1" applyBorder="1" applyAlignment="1" applyProtection="1">
      <alignment vertical="center" wrapText="1"/>
      <protection locked="0"/>
    </xf>
    <xf numFmtId="0" fontId="0" fillId="10" borderId="9" xfId="0" applyFill="1" applyBorder="1" applyAlignment="1" applyProtection="1">
      <alignment vertical="center" wrapText="1"/>
      <protection locked="0"/>
    </xf>
    <xf numFmtId="0" fontId="0" fillId="10" borderId="9" xfId="0" applyFill="1" applyBorder="1" applyAlignment="1" applyProtection="1">
      <alignment vertical="center"/>
      <protection locked="0"/>
    </xf>
    <xf numFmtId="0" fontId="7" fillId="0" borderId="24" xfId="0" applyFont="1" applyBorder="1" applyAlignment="1" applyProtection="1">
      <alignment horizontal="center" vertical="center" wrapText="1"/>
      <protection locked="0"/>
    </xf>
    <xf numFmtId="0" fontId="7" fillId="0" borderId="4" xfId="0" applyFont="1" applyBorder="1" applyAlignment="1" applyProtection="1">
      <alignment horizontal="center" vertical="center" wrapText="1"/>
      <protection locked="0"/>
    </xf>
    <xf numFmtId="0" fontId="2" fillId="0" borderId="0" xfId="0" applyFont="1" applyAlignment="1" applyProtection="1">
      <alignment horizontal="left" wrapText="1" indent="2"/>
      <protection locked="0"/>
    </xf>
    <xf numFmtId="0" fontId="2" fillId="0" borderId="0" xfId="0" applyFont="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0" fontId="17" fillId="4" borderId="1" xfId="0" applyFont="1" applyFill="1" applyBorder="1" applyAlignment="1" applyProtection="1">
      <alignment horizontal="center" vertical="center" wrapText="1"/>
      <protection locked="0"/>
    </xf>
    <xf numFmtId="0" fontId="17" fillId="4" borderId="6" xfId="0" applyFont="1" applyFill="1" applyBorder="1" applyAlignment="1" applyProtection="1">
      <alignment horizontal="center" vertical="center" wrapText="1"/>
      <protection locked="0"/>
    </xf>
    <xf numFmtId="0" fontId="18" fillId="4" borderId="1" xfId="0" applyFont="1" applyFill="1" applyBorder="1" applyAlignment="1" applyProtection="1">
      <alignment horizontal="center" vertical="center" wrapText="1"/>
      <protection locked="0"/>
    </xf>
    <xf numFmtId="0" fontId="18" fillId="4" borderId="6" xfId="0" applyFont="1" applyFill="1" applyBorder="1" applyAlignment="1" applyProtection="1">
      <alignment horizontal="center" vertical="center" wrapText="1"/>
      <protection locked="0"/>
    </xf>
    <xf numFmtId="0" fontId="2" fillId="11" borderId="9" xfId="0" applyFont="1" applyFill="1" applyBorder="1" applyAlignment="1" applyProtection="1">
      <alignment horizontal="center" vertical="center" wrapText="1"/>
      <protection locked="0"/>
    </xf>
    <xf numFmtId="0" fontId="7" fillId="11" borderId="9" xfId="0" applyFont="1" applyFill="1" applyBorder="1" applyAlignment="1" applyProtection="1">
      <alignment horizontal="center" vertical="center" wrapText="1"/>
      <protection locked="0"/>
    </xf>
    <xf numFmtId="0" fontId="28" fillId="10" borderId="9" xfId="0" applyFont="1" applyFill="1" applyBorder="1" applyAlignment="1" applyProtection="1">
      <alignment horizontal="center" vertical="center" wrapText="1"/>
      <protection locked="0"/>
    </xf>
    <xf numFmtId="0" fontId="29" fillId="10" borderId="9" xfId="0" applyFont="1" applyFill="1" applyBorder="1" applyAlignment="1" applyProtection="1">
      <alignment horizontal="center" vertical="center" wrapText="1"/>
      <protection locked="0"/>
    </xf>
    <xf numFmtId="0" fontId="17" fillId="10" borderId="9" xfId="0" applyFont="1" applyFill="1" applyBorder="1" applyAlignment="1" applyProtection="1">
      <alignment horizontal="center" vertical="center" wrapText="1"/>
      <protection locked="0"/>
    </xf>
    <xf numFmtId="0" fontId="18" fillId="10" borderId="9" xfId="0" applyFont="1" applyFill="1" applyBorder="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5" fillId="2" borderId="20" xfId="0" applyFont="1" applyFill="1" applyBorder="1" applyAlignment="1" applyProtection="1">
      <alignment horizontal="left" vertical="top" wrapText="1"/>
      <protection locked="0"/>
    </xf>
    <xf numFmtId="0" fontId="2" fillId="0" borderId="23" xfId="0" applyFont="1" applyBorder="1" applyAlignment="1" applyProtection="1">
      <alignment horizontal="center" vertical="center" wrapText="1"/>
      <protection locked="0"/>
    </xf>
    <xf numFmtId="0" fontId="5" fillId="2" borderId="0" xfId="0" applyFont="1" applyFill="1" applyAlignment="1" applyProtection="1">
      <alignment horizontal="center"/>
      <protection locked="0"/>
    </xf>
    <xf numFmtId="0" fontId="17" fillId="10" borderId="12" xfId="0" applyFont="1" applyFill="1" applyBorder="1" applyAlignment="1" applyProtection="1">
      <alignment horizontal="center" vertical="center" wrapText="1"/>
      <protection locked="0"/>
    </xf>
    <xf numFmtId="0" fontId="23" fillId="2" borderId="0" xfId="0" applyFont="1" applyFill="1" applyAlignment="1" applyProtection="1">
      <alignment horizontal="justify" wrapText="1"/>
      <protection locked="0"/>
    </xf>
    <xf numFmtId="0" fontId="25" fillId="2" borderId="0" xfId="0" applyFont="1" applyFill="1" applyAlignment="1" applyProtection="1">
      <alignment wrapText="1"/>
      <protection locked="0"/>
    </xf>
    <xf numFmtId="0" fontId="17" fillId="10" borderId="11" xfId="0" applyFont="1" applyFill="1" applyBorder="1" applyAlignment="1" applyProtection="1">
      <alignment horizontal="center" vertical="center" wrapText="1"/>
      <protection locked="0"/>
    </xf>
    <xf numFmtId="0" fontId="4" fillId="11" borderId="9" xfId="0" applyFont="1" applyFill="1" applyBorder="1" applyAlignment="1" applyProtection="1">
      <alignment horizontal="center" vertical="center"/>
      <protection locked="0"/>
    </xf>
    <xf numFmtId="0" fontId="17" fillId="4" borderId="21" xfId="0" applyFont="1" applyFill="1" applyBorder="1" applyAlignment="1" applyProtection="1">
      <alignment horizontal="center" vertical="center" wrapText="1"/>
      <protection locked="0"/>
    </xf>
    <xf numFmtId="0" fontId="18" fillId="4" borderId="21" xfId="0" applyFont="1" applyFill="1" applyBorder="1" applyAlignment="1" applyProtection="1">
      <alignment horizontal="center" vertical="center" wrapText="1"/>
      <protection locked="0"/>
    </xf>
    <xf numFmtId="0" fontId="2" fillId="2" borderId="0" xfId="0" applyFont="1" applyFill="1" applyAlignment="1" applyProtection="1">
      <alignment horizontal="right" wrapText="1"/>
      <protection locked="0"/>
    </xf>
    <xf numFmtId="0" fontId="7" fillId="2" borderId="0" xfId="0" applyFont="1" applyFill="1" applyAlignment="1" applyProtection="1">
      <alignment horizontal="right" wrapText="1"/>
      <protection locked="0"/>
    </xf>
    <xf numFmtId="0" fontId="9" fillId="2" borderId="0" xfId="0" applyFont="1" applyFill="1" applyAlignment="1" applyProtection="1">
      <alignment horizontal="justify" vertical="center" wrapText="1"/>
      <protection locked="0"/>
    </xf>
    <xf numFmtId="0" fontId="2" fillId="2" borderId="0" xfId="0" applyFont="1" applyFill="1" applyAlignment="1" applyProtection="1">
      <alignment vertical="center" wrapText="1"/>
      <protection locked="0"/>
    </xf>
    <xf numFmtId="0" fontId="17" fillId="10" borderId="16" xfId="0" applyFont="1" applyFill="1" applyBorder="1" applyAlignment="1" applyProtection="1">
      <alignment horizontal="center" vertical="center" wrapText="1"/>
      <protection locked="0"/>
    </xf>
    <xf numFmtId="0" fontId="17" fillId="10" borderId="17" xfId="0" applyFont="1" applyFill="1" applyBorder="1" applyAlignment="1" applyProtection="1">
      <alignment horizontal="center" vertical="center" wrapText="1"/>
      <protection locked="0"/>
    </xf>
    <xf numFmtId="0" fontId="17" fillId="10" borderId="18" xfId="0" applyFont="1" applyFill="1" applyBorder="1" applyAlignment="1" applyProtection="1">
      <alignment horizontal="center" vertical="center" wrapText="1"/>
      <protection locked="0"/>
    </xf>
    <xf numFmtId="0" fontId="27" fillId="2" borderId="6" xfId="0" applyFont="1" applyFill="1" applyBorder="1" applyAlignment="1" applyProtection="1">
      <alignment horizontal="center" vertical="center" wrapText="1"/>
      <protection locked="0"/>
    </xf>
    <xf numFmtId="0" fontId="27" fillId="2" borderId="4" xfId="0" applyFont="1" applyFill="1" applyBorder="1" applyAlignment="1" applyProtection="1">
      <alignment horizontal="center" vertical="center" wrapText="1"/>
      <protection locked="0"/>
    </xf>
    <xf numFmtId="0" fontId="27" fillId="2" borderId="21" xfId="0" applyFont="1" applyFill="1" applyBorder="1" applyAlignment="1" applyProtection="1">
      <alignment horizontal="center" vertical="center" wrapText="1"/>
      <protection locked="0"/>
    </xf>
    <xf numFmtId="0" fontId="27" fillId="2" borderId="13" xfId="0" applyFont="1" applyFill="1" applyBorder="1" applyAlignment="1" applyProtection="1">
      <alignment horizontal="left" vertical="center" wrapText="1"/>
      <protection locked="0"/>
    </xf>
    <xf numFmtId="0" fontId="27" fillId="2" borderId="14" xfId="0" applyFont="1" applyFill="1" applyBorder="1" applyAlignment="1" applyProtection="1">
      <alignment horizontal="left" vertical="center" wrapText="1"/>
      <protection locked="0"/>
    </xf>
    <xf numFmtId="0" fontId="27" fillId="2" borderId="15" xfId="0" applyFont="1" applyFill="1" applyBorder="1" applyAlignment="1" applyProtection="1">
      <alignment horizontal="left" vertical="center" wrapText="1"/>
      <protection locked="0"/>
    </xf>
    <xf numFmtId="0" fontId="2" fillId="2" borderId="5" xfId="0" applyFont="1" applyFill="1" applyBorder="1" applyAlignment="1" applyProtection="1">
      <alignment horizontal="center" vertical="center" wrapText="1"/>
      <protection locked="0"/>
    </xf>
    <xf numFmtId="0" fontId="2" fillId="2" borderId="4" xfId="0" applyFont="1" applyFill="1" applyBorder="1" applyAlignment="1" applyProtection="1">
      <alignment horizontal="center" vertical="center" wrapText="1"/>
      <protection locked="0"/>
    </xf>
    <xf numFmtId="0" fontId="2" fillId="2" borderId="0" xfId="0" applyFont="1" applyFill="1" applyAlignment="1" applyProtection="1">
      <alignment horizontal="center" vertical="center" wrapText="1"/>
      <protection locked="0"/>
    </xf>
    <xf numFmtId="0" fontId="7" fillId="2" borderId="0" xfId="0" applyFont="1" applyFill="1" applyAlignment="1" applyProtection="1">
      <alignment horizontal="center" vertical="center" wrapText="1"/>
      <protection locked="0"/>
    </xf>
    <xf numFmtId="0" fontId="7" fillId="2" borderId="0" xfId="0" applyFont="1" applyFill="1" applyProtection="1">
      <protection locked="0"/>
    </xf>
    <xf numFmtId="0" fontId="6" fillId="2" borderId="0" xfId="0" applyFont="1" applyFill="1" applyAlignment="1" applyProtection="1">
      <alignment horizontal="left" vertical="top" wrapText="1"/>
      <protection locked="0"/>
    </xf>
    <xf numFmtId="0" fontId="11" fillId="2" borderId="0" xfId="1" applyFill="1" applyBorder="1" applyAlignment="1" applyProtection="1">
      <alignment horizontal="center" vertical="center" wrapText="1"/>
      <protection locked="0"/>
    </xf>
  </cellXfs>
  <cellStyles count="3">
    <cellStyle name="Hipervínculo" xfId="1" builtinId="8"/>
    <cellStyle name="Normal" xfId="0" builtinId="0"/>
    <cellStyle name="Normal 2" xfId="2" xr:uid="{00000000-0005-0000-0000-000002000000}"/>
  </cellStyles>
  <dxfs count="0"/>
  <tableStyles count="0" defaultTableStyle="TableStyleMedium2" defaultPivotStyle="PivotStyleLight16"/>
  <colors>
    <mruColors>
      <color rgb="FFF3FD77"/>
      <color rgb="FF811D42"/>
      <color rgb="FF800000"/>
      <color rgb="FF990033"/>
      <color rgb="FF660033"/>
      <color rgb="FFCCFF66"/>
      <color rgb="FFEAE770"/>
      <color rgb="FFF1FA7E"/>
      <color rgb="FFECF856"/>
      <color rgb="FFE7F6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304800</xdr:colOff>
      <xdr:row>4</xdr:row>
      <xdr:rowOff>30367</xdr:rowOff>
    </xdr:from>
    <xdr:to>
      <xdr:col>36</xdr:col>
      <xdr:colOff>682625</xdr:colOff>
      <xdr:row>4</xdr:row>
      <xdr:rowOff>123824</xdr:rowOff>
    </xdr:to>
    <xdr:pic>
      <xdr:nvPicPr>
        <xdr:cNvPr id="2" name="Picture 3">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82925" y="712992"/>
          <a:ext cx="25269825" cy="93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1</xdr:row>
      <xdr:rowOff>66675</xdr:rowOff>
    </xdr:from>
    <xdr:to>
      <xdr:col>2</xdr:col>
      <xdr:colOff>76200</xdr:colOff>
      <xdr:row>7</xdr:row>
      <xdr:rowOff>76200</xdr:rowOff>
    </xdr:to>
    <xdr:pic>
      <xdr:nvPicPr>
        <xdr:cNvPr id="3" name="Picture 2">
          <a:extLst>
            <a:ext uri="{FF2B5EF4-FFF2-40B4-BE49-F238E27FC236}">
              <a16:creationId xmlns:a16="http://schemas.microsoft.com/office/drawing/2014/main" id="{00000000-0008-0000-0000-000003000000}"/>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219075"/>
          <a:ext cx="809625"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447675</xdr:colOff>
      <xdr:row>4</xdr:row>
      <xdr:rowOff>9525</xdr:rowOff>
    </xdr:from>
    <xdr:to>
      <xdr:col>24</xdr:col>
      <xdr:colOff>47625</xdr:colOff>
      <xdr:row>4</xdr:row>
      <xdr:rowOff>123825</xdr:rowOff>
    </xdr:to>
    <xdr:pic>
      <xdr:nvPicPr>
        <xdr:cNvPr id="2" name="Picture 3">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685800"/>
          <a:ext cx="15125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1</xdr:row>
      <xdr:rowOff>66675</xdr:rowOff>
    </xdr:from>
    <xdr:to>
      <xdr:col>1</xdr:col>
      <xdr:colOff>847725</xdr:colOff>
      <xdr:row>7</xdr:row>
      <xdr:rowOff>76200</xdr:rowOff>
    </xdr:to>
    <xdr:pic>
      <xdr:nvPicPr>
        <xdr:cNvPr id="3" name="Picture 2">
          <a:extLst>
            <a:ext uri="{FF2B5EF4-FFF2-40B4-BE49-F238E27FC236}">
              <a16:creationId xmlns:a16="http://schemas.microsoft.com/office/drawing/2014/main" id="{00000000-0008-0000-0100-000003000000}"/>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219075"/>
          <a:ext cx="9715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AE770"/>
    <pageSetUpPr fitToPage="1"/>
  </sheetPr>
  <dimension ref="A1:BF289"/>
  <sheetViews>
    <sheetView topLeftCell="J25" zoomScale="70" zoomScaleNormal="70" zoomScaleSheetLayoutView="90" workbookViewId="0">
      <selection activeCell="AK7" sqref="AK7"/>
    </sheetView>
  </sheetViews>
  <sheetFormatPr baseColWidth="10" defaultColWidth="11.5546875" defaultRowHeight="13.2" x14ac:dyDescent="0.25"/>
  <cols>
    <col min="1" max="1" width="0.109375" style="91" customWidth="1"/>
    <col min="2" max="2" width="10.88671875" style="14" customWidth="1"/>
    <col min="3" max="3" width="7.5546875" style="14" customWidth="1"/>
    <col min="4" max="4" width="7.33203125" style="14" customWidth="1"/>
    <col min="5" max="5" width="8.44140625" style="14" customWidth="1"/>
    <col min="6" max="6" width="8.33203125" style="14" customWidth="1"/>
    <col min="7" max="7" width="8.109375" style="14" customWidth="1"/>
    <col min="8" max="8" width="10.33203125" style="14" customWidth="1"/>
    <col min="9" max="9" width="13.6640625" style="14" customWidth="1"/>
    <col min="10" max="10" width="8.33203125" style="14" customWidth="1"/>
    <col min="11" max="11" width="8" style="14" customWidth="1"/>
    <col min="12" max="12" width="8.88671875" style="14" customWidth="1"/>
    <col min="13" max="14" width="8.6640625" style="14" customWidth="1"/>
    <col min="15" max="15" width="10" style="14" customWidth="1"/>
    <col min="16" max="16" width="9.33203125" style="14" bestFit="1" customWidth="1"/>
    <col min="17" max="17" width="8" style="14" customWidth="1"/>
    <col min="18" max="18" width="7.5546875" style="14" customWidth="1"/>
    <col min="19" max="19" width="8.6640625" style="14" customWidth="1"/>
    <col min="20" max="20" width="8.33203125" style="14" customWidth="1"/>
    <col min="21" max="21" width="8.44140625" style="14" customWidth="1"/>
    <col min="22" max="23" width="9.6640625" style="14" customWidth="1"/>
    <col min="24" max="24" width="7.5546875" style="14" customWidth="1"/>
    <col min="25" max="25" width="6.6640625" style="14" customWidth="1"/>
    <col min="26" max="26" width="7.88671875" style="14" customWidth="1"/>
    <col min="27" max="28" width="10.109375" style="14" customWidth="1"/>
    <col min="29" max="29" width="8.5546875" style="14" customWidth="1"/>
    <col min="30" max="30" width="8.109375" style="14" customWidth="1"/>
    <col min="31" max="34" width="12.109375" style="14" customWidth="1"/>
    <col min="35" max="37" width="12.33203125" style="14" customWidth="1"/>
    <col min="38" max="38" width="3.33203125" style="91" customWidth="1"/>
    <col min="39" max="39" width="21.109375" style="91" customWidth="1"/>
    <col min="40" max="51" width="0" style="91" hidden="1" customWidth="1"/>
    <col min="52" max="52" width="12.109375" style="91" customWidth="1"/>
    <col min="53" max="53" width="13.44140625" style="91" customWidth="1"/>
    <col min="54" max="54" width="13.109375" style="91" customWidth="1"/>
    <col min="55" max="58" width="12.88671875" style="14" customWidth="1"/>
    <col min="59" max="276" width="11.44140625" style="14"/>
    <col min="277" max="277" width="2.6640625" style="14" customWidth="1"/>
    <col min="278" max="278" width="15.6640625" style="14" customWidth="1"/>
    <col min="279" max="288" width="11.6640625" style="14" customWidth="1"/>
    <col min="289" max="289" width="13.5546875" style="14" customWidth="1"/>
    <col min="290" max="294" width="14.6640625" style="14" customWidth="1"/>
    <col min="295" max="532" width="11.44140625" style="14"/>
    <col min="533" max="533" width="2.6640625" style="14" customWidth="1"/>
    <col min="534" max="534" width="15.6640625" style="14" customWidth="1"/>
    <col min="535" max="544" width="11.6640625" style="14" customWidth="1"/>
    <col min="545" max="545" width="13.5546875" style="14" customWidth="1"/>
    <col min="546" max="550" width="14.6640625" style="14" customWidth="1"/>
    <col min="551" max="788" width="11.44140625" style="14"/>
    <col min="789" max="789" width="2.6640625" style="14" customWidth="1"/>
    <col min="790" max="790" width="15.6640625" style="14" customWidth="1"/>
    <col min="791" max="800" width="11.6640625" style="14" customWidth="1"/>
    <col min="801" max="801" width="13.5546875" style="14" customWidth="1"/>
    <col min="802" max="806" width="14.6640625" style="14" customWidth="1"/>
    <col min="807" max="1044" width="11.44140625" style="14"/>
    <col min="1045" max="1045" width="2.6640625" style="14" customWidth="1"/>
    <col min="1046" max="1046" width="15.6640625" style="14" customWidth="1"/>
    <col min="1047" max="1056" width="11.6640625" style="14" customWidth="1"/>
    <col min="1057" max="1057" width="13.5546875" style="14" customWidth="1"/>
    <col min="1058" max="1062" width="14.6640625" style="14" customWidth="1"/>
    <col min="1063" max="1300" width="11.44140625" style="14"/>
    <col min="1301" max="1301" width="2.6640625" style="14" customWidth="1"/>
    <col min="1302" max="1302" width="15.6640625" style="14" customWidth="1"/>
    <col min="1303" max="1312" width="11.6640625" style="14" customWidth="1"/>
    <col min="1313" max="1313" width="13.5546875" style="14" customWidth="1"/>
    <col min="1314" max="1318" width="14.6640625" style="14" customWidth="1"/>
    <col min="1319" max="1556" width="11.44140625" style="14"/>
    <col min="1557" max="1557" width="2.6640625" style="14" customWidth="1"/>
    <col min="1558" max="1558" width="15.6640625" style="14" customWidth="1"/>
    <col min="1559" max="1568" width="11.6640625" style="14" customWidth="1"/>
    <col min="1569" max="1569" width="13.5546875" style="14" customWidth="1"/>
    <col min="1570" max="1574" width="14.6640625" style="14" customWidth="1"/>
    <col min="1575" max="1812" width="11.44140625" style="14"/>
    <col min="1813" max="1813" width="2.6640625" style="14" customWidth="1"/>
    <col min="1814" max="1814" width="15.6640625" style="14" customWidth="1"/>
    <col min="1815" max="1824" width="11.6640625" style="14" customWidth="1"/>
    <col min="1825" max="1825" width="13.5546875" style="14" customWidth="1"/>
    <col min="1826" max="1830" width="14.6640625" style="14" customWidth="1"/>
    <col min="1831" max="2068" width="11.44140625" style="14"/>
    <col min="2069" max="2069" width="2.6640625" style="14" customWidth="1"/>
    <col min="2070" max="2070" width="15.6640625" style="14" customWidth="1"/>
    <col min="2071" max="2080" width="11.6640625" style="14" customWidth="1"/>
    <col min="2081" max="2081" width="13.5546875" style="14" customWidth="1"/>
    <col min="2082" max="2086" width="14.6640625" style="14" customWidth="1"/>
    <col min="2087" max="2324" width="11.44140625" style="14"/>
    <col min="2325" max="2325" width="2.6640625" style="14" customWidth="1"/>
    <col min="2326" max="2326" width="15.6640625" style="14" customWidth="1"/>
    <col min="2327" max="2336" width="11.6640625" style="14" customWidth="1"/>
    <col min="2337" max="2337" width="13.5546875" style="14" customWidth="1"/>
    <col min="2338" max="2342" width="14.6640625" style="14" customWidth="1"/>
    <col min="2343" max="2580" width="11.44140625" style="14"/>
    <col min="2581" max="2581" width="2.6640625" style="14" customWidth="1"/>
    <col min="2582" max="2582" width="15.6640625" style="14" customWidth="1"/>
    <col min="2583" max="2592" width="11.6640625" style="14" customWidth="1"/>
    <col min="2593" max="2593" width="13.5546875" style="14" customWidth="1"/>
    <col min="2594" max="2598" width="14.6640625" style="14" customWidth="1"/>
    <col min="2599" max="2836" width="11.44140625" style="14"/>
    <col min="2837" max="2837" width="2.6640625" style="14" customWidth="1"/>
    <col min="2838" max="2838" width="15.6640625" style="14" customWidth="1"/>
    <col min="2839" max="2848" width="11.6640625" style="14" customWidth="1"/>
    <col min="2849" max="2849" width="13.5546875" style="14" customWidth="1"/>
    <col min="2850" max="2854" width="14.6640625" style="14" customWidth="1"/>
    <col min="2855" max="3092" width="11.44140625" style="14"/>
    <col min="3093" max="3093" width="2.6640625" style="14" customWidth="1"/>
    <col min="3094" max="3094" width="15.6640625" style="14" customWidth="1"/>
    <col min="3095" max="3104" width="11.6640625" style="14" customWidth="1"/>
    <col min="3105" max="3105" width="13.5546875" style="14" customWidth="1"/>
    <col min="3106" max="3110" width="14.6640625" style="14" customWidth="1"/>
    <col min="3111" max="3348" width="11.44140625" style="14"/>
    <col min="3349" max="3349" width="2.6640625" style="14" customWidth="1"/>
    <col min="3350" max="3350" width="15.6640625" style="14" customWidth="1"/>
    <col min="3351" max="3360" width="11.6640625" style="14" customWidth="1"/>
    <col min="3361" max="3361" width="13.5546875" style="14" customWidth="1"/>
    <col min="3362" max="3366" width="14.6640625" style="14" customWidth="1"/>
    <col min="3367" max="3604" width="11.44140625" style="14"/>
    <col min="3605" max="3605" width="2.6640625" style="14" customWidth="1"/>
    <col min="3606" max="3606" width="15.6640625" style="14" customWidth="1"/>
    <col min="3607" max="3616" width="11.6640625" style="14" customWidth="1"/>
    <col min="3617" max="3617" width="13.5546875" style="14" customWidth="1"/>
    <col min="3618" max="3622" width="14.6640625" style="14" customWidth="1"/>
    <col min="3623" max="3860" width="11.44140625" style="14"/>
    <col min="3861" max="3861" width="2.6640625" style="14" customWidth="1"/>
    <col min="3862" max="3862" width="15.6640625" style="14" customWidth="1"/>
    <col min="3863" max="3872" width="11.6640625" style="14" customWidth="1"/>
    <col min="3873" max="3873" width="13.5546875" style="14" customWidth="1"/>
    <col min="3874" max="3878" width="14.6640625" style="14" customWidth="1"/>
    <col min="3879" max="4116" width="11.44140625" style="14"/>
    <col min="4117" max="4117" width="2.6640625" style="14" customWidth="1"/>
    <col min="4118" max="4118" width="15.6640625" style="14" customWidth="1"/>
    <col min="4119" max="4128" width="11.6640625" style="14" customWidth="1"/>
    <col min="4129" max="4129" width="13.5546875" style="14" customWidth="1"/>
    <col min="4130" max="4134" width="14.6640625" style="14" customWidth="1"/>
    <col min="4135" max="4372" width="11.44140625" style="14"/>
    <col min="4373" max="4373" width="2.6640625" style="14" customWidth="1"/>
    <col min="4374" max="4374" width="15.6640625" style="14" customWidth="1"/>
    <col min="4375" max="4384" width="11.6640625" style="14" customWidth="1"/>
    <col min="4385" max="4385" width="13.5546875" style="14" customWidth="1"/>
    <col min="4386" max="4390" width="14.6640625" style="14" customWidth="1"/>
    <col min="4391" max="4628" width="11.44140625" style="14"/>
    <col min="4629" max="4629" width="2.6640625" style="14" customWidth="1"/>
    <col min="4630" max="4630" width="15.6640625" style="14" customWidth="1"/>
    <col min="4631" max="4640" width="11.6640625" style="14" customWidth="1"/>
    <col min="4641" max="4641" width="13.5546875" style="14" customWidth="1"/>
    <col min="4642" max="4646" width="14.6640625" style="14" customWidth="1"/>
    <col min="4647" max="4884" width="11.44140625" style="14"/>
    <col min="4885" max="4885" width="2.6640625" style="14" customWidth="1"/>
    <col min="4886" max="4886" width="15.6640625" style="14" customWidth="1"/>
    <col min="4887" max="4896" width="11.6640625" style="14" customWidth="1"/>
    <col min="4897" max="4897" width="13.5546875" style="14" customWidth="1"/>
    <col min="4898" max="4902" width="14.6640625" style="14" customWidth="1"/>
    <col min="4903" max="5140" width="11.44140625" style="14"/>
    <col min="5141" max="5141" width="2.6640625" style="14" customWidth="1"/>
    <col min="5142" max="5142" width="15.6640625" style="14" customWidth="1"/>
    <col min="5143" max="5152" width="11.6640625" style="14" customWidth="1"/>
    <col min="5153" max="5153" width="13.5546875" style="14" customWidth="1"/>
    <col min="5154" max="5158" width="14.6640625" style="14" customWidth="1"/>
    <col min="5159" max="5396" width="11.44140625" style="14"/>
    <col min="5397" max="5397" width="2.6640625" style="14" customWidth="1"/>
    <col min="5398" max="5398" width="15.6640625" style="14" customWidth="1"/>
    <col min="5399" max="5408" width="11.6640625" style="14" customWidth="1"/>
    <col min="5409" max="5409" width="13.5546875" style="14" customWidth="1"/>
    <col min="5410" max="5414" width="14.6640625" style="14" customWidth="1"/>
    <col min="5415" max="5652" width="11.44140625" style="14"/>
    <col min="5653" max="5653" width="2.6640625" style="14" customWidth="1"/>
    <col min="5654" max="5654" width="15.6640625" style="14" customWidth="1"/>
    <col min="5655" max="5664" width="11.6640625" style="14" customWidth="1"/>
    <col min="5665" max="5665" width="13.5546875" style="14" customWidth="1"/>
    <col min="5666" max="5670" width="14.6640625" style="14" customWidth="1"/>
    <col min="5671" max="5908" width="11.44140625" style="14"/>
    <col min="5909" max="5909" width="2.6640625" style="14" customWidth="1"/>
    <col min="5910" max="5910" width="15.6640625" style="14" customWidth="1"/>
    <col min="5911" max="5920" width="11.6640625" style="14" customWidth="1"/>
    <col min="5921" max="5921" width="13.5546875" style="14" customWidth="1"/>
    <col min="5922" max="5926" width="14.6640625" style="14" customWidth="1"/>
    <col min="5927" max="6164" width="11.44140625" style="14"/>
    <col min="6165" max="6165" width="2.6640625" style="14" customWidth="1"/>
    <col min="6166" max="6166" width="15.6640625" style="14" customWidth="1"/>
    <col min="6167" max="6176" width="11.6640625" style="14" customWidth="1"/>
    <col min="6177" max="6177" width="13.5546875" style="14" customWidth="1"/>
    <col min="6178" max="6182" width="14.6640625" style="14" customWidth="1"/>
    <col min="6183" max="6420" width="11.44140625" style="14"/>
    <col min="6421" max="6421" width="2.6640625" style="14" customWidth="1"/>
    <col min="6422" max="6422" width="15.6640625" style="14" customWidth="1"/>
    <col min="6423" max="6432" width="11.6640625" style="14" customWidth="1"/>
    <col min="6433" max="6433" width="13.5546875" style="14" customWidth="1"/>
    <col min="6434" max="6438" width="14.6640625" style="14" customWidth="1"/>
    <col min="6439" max="6676" width="11.44140625" style="14"/>
    <col min="6677" max="6677" width="2.6640625" style="14" customWidth="1"/>
    <col min="6678" max="6678" width="15.6640625" style="14" customWidth="1"/>
    <col min="6679" max="6688" width="11.6640625" style="14" customWidth="1"/>
    <col min="6689" max="6689" width="13.5546875" style="14" customWidth="1"/>
    <col min="6690" max="6694" width="14.6640625" style="14" customWidth="1"/>
    <col min="6695" max="6932" width="11.44140625" style="14"/>
    <col min="6933" max="6933" width="2.6640625" style="14" customWidth="1"/>
    <col min="6934" max="6934" width="15.6640625" style="14" customWidth="1"/>
    <col min="6935" max="6944" width="11.6640625" style="14" customWidth="1"/>
    <col min="6945" max="6945" width="13.5546875" style="14" customWidth="1"/>
    <col min="6946" max="6950" width="14.6640625" style="14" customWidth="1"/>
    <col min="6951" max="7188" width="11.44140625" style="14"/>
    <col min="7189" max="7189" width="2.6640625" style="14" customWidth="1"/>
    <col min="7190" max="7190" width="15.6640625" style="14" customWidth="1"/>
    <col min="7191" max="7200" width="11.6640625" style="14" customWidth="1"/>
    <col min="7201" max="7201" width="13.5546875" style="14" customWidth="1"/>
    <col min="7202" max="7206" width="14.6640625" style="14" customWidth="1"/>
    <col min="7207" max="7444" width="11.44140625" style="14"/>
    <col min="7445" max="7445" width="2.6640625" style="14" customWidth="1"/>
    <col min="7446" max="7446" width="15.6640625" style="14" customWidth="1"/>
    <col min="7447" max="7456" width="11.6640625" style="14" customWidth="1"/>
    <col min="7457" max="7457" width="13.5546875" style="14" customWidth="1"/>
    <col min="7458" max="7462" width="14.6640625" style="14" customWidth="1"/>
    <col min="7463" max="7700" width="11.44140625" style="14"/>
    <col min="7701" max="7701" width="2.6640625" style="14" customWidth="1"/>
    <col min="7702" max="7702" width="15.6640625" style="14" customWidth="1"/>
    <col min="7703" max="7712" width="11.6640625" style="14" customWidth="1"/>
    <col min="7713" max="7713" width="13.5546875" style="14" customWidth="1"/>
    <col min="7714" max="7718" width="14.6640625" style="14" customWidth="1"/>
    <col min="7719" max="7956" width="11.44140625" style="14"/>
    <col min="7957" max="7957" width="2.6640625" style="14" customWidth="1"/>
    <col min="7958" max="7958" width="15.6640625" style="14" customWidth="1"/>
    <col min="7959" max="7968" width="11.6640625" style="14" customWidth="1"/>
    <col min="7969" max="7969" width="13.5546875" style="14" customWidth="1"/>
    <col min="7970" max="7974" width="14.6640625" style="14" customWidth="1"/>
    <col min="7975" max="8212" width="11.44140625" style="14"/>
    <col min="8213" max="8213" width="2.6640625" style="14" customWidth="1"/>
    <col min="8214" max="8214" width="15.6640625" style="14" customWidth="1"/>
    <col min="8215" max="8224" width="11.6640625" style="14" customWidth="1"/>
    <col min="8225" max="8225" width="13.5546875" style="14" customWidth="1"/>
    <col min="8226" max="8230" width="14.6640625" style="14" customWidth="1"/>
    <col min="8231" max="8468" width="11.44140625" style="14"/>
    <col min="8469" max="8469" width="2.6640625" style="14" customWidth="1"/>
    <col min="8470" max="8470" width="15.6640625" style="14" customWidth="1"/>
    <col min="8471" max="8480" width="11.6640625" style="14" customWidth="1"/>
    <col min="8481" max="8481" width="13.5546875" style="14" customWidth="1"/>
    <col min="8482" max="8486" width="14.6640625" style="14" customWidth="1"/>
    <col min="8487" max="8724" width="11.44140625" style="14"/>
    <col min="8725" max="8725" width="2.6640625" style="14" customWidth="1"/>
    <col min="8726" max="8726" width="15.6640625" style="14" customWidth="1"/>
    <col min="8727" max="8736" width="11.6640625" style="14" customWidth="1"/>
    <col min="8737" max="8737" width="13.5546875" style="14" customWidth="1"/>
    <col min="8738" max="8742" width="14.6640625" style="14" customWidth="1"/>
    <col min="8743" max="8980" width="11.44140625" style="14"/>
    <col min="8981" max="8981" width="2.6640625" style="14" customWidth="1"/>
    <col min="8982" max="8982" width="15.6640625" style="14" customWidth="1"/>
    <col min="8983" max="8992" width="11.6640625" style="14" customWidth="1"/>
    <col min="8993" max="8993" width="13.5546875" style="14" customWidth="1"/>
    <col min="8994" max="8998" width="14.6640625" style="14" customWidth="1"/>
    <col min="8999" max="9236" width="11.44140625" style="14"/>
    <col min="9237" max="9237" width="2.6640625" style="14" customWidth="1"/>
    <col min="9238" max="9238" width="15.6640625" style="14" customWidth="1"/>
    <col min="9239" max="9248" width="11.6640625" style="14" customWidth="1"/>
    <col min="9249" max="9249" width="13.5546875" style="14" customWidth="1"/>
    <col min="9250" max="9254" width="14.6640625" style="14" customWidth="1"/>
    <col min="9255" max="9492" width="11.44140625" style="14"/>
    <col min="9493" max="9493" width="2.6640625" style="14" customWidth="1"/>
    <col min="9494" max="9494" width="15.6640625" style="14" customWidth="1"/>
    <col min="9495" max="9504" width="11.6640625" style="14" customWidth="1"/>
    <col min="9505" max="9505" width="13.5546875" style="14" customWidth="1"/>
    <col min="9506" max="9510" width="14.6640625" style="14" customWidth="1"/>
    <col min="9511" max="9748" width="11.44140625" style="14"/>
    <col min="9749" max="9749" width="2.6640625" style="14" customWidth="1"/>
    <col min="9750" max="9750" width="15.6640625" style="14" customWidth="1"/>
    <col min="9751" max="9760" width="11.6640625" style="14" customWidth="1"/>
    <col min="9761" max="9761" width="13.5546875" style="14" customWidth="1"/>
    <col min="9762" max="9766" width="14.6640625" style="14" customWidth="1"/>
    <col min="9767" max="10004" width="11.44140625" style="14"/>
    <col min="10005" max="10005" width="2.6640625" style="14" customWidth="1"/>
    <col min="10006" max="10006" width="15.6640625" style="14" customWidth="1"/>
    <col min="10007" max="10016" width="11.6640625" style="14" customWidth="1"/>
    <col min="10017" max="10017" width="13.5546875" style="14" customWidth="1"/>
    <col min="10018" max="10022" width="14.6640625" style="14" customWidth="1"/>
    <col min="10023" max="10260" width="11.44140625" style="14"/>
    <col min="10261" max="10261" width="2.6640625" style="14" customWidth="1"/>
    <col min="10262" max="10262" width="15.6640625" style="14" customWidth="1"/>
    <col min="10263" max="10272" width="11.6640625" style="14" customWidth="1"/>
    <col min="10273" max="10273" width="13.5546875" style="14" customWidth="1"/>
    <col min="10274" max="10278" width="14.6640625" style="14" customWidth="1"/>
    <col min="10279" max="10516" width="11.44140625" style="14"/>
    <col min="10517" max="10517" width="2.6640625" style="14" customWidth="1"/>
    <col min="10518" max="10518" width="15.6640625" style="14" customWidth="1"/>
    <col min="10519" max="10528" width="11.6640625" style="14" customWidth="1"/>
    <col min="10529" max="10529" width="13.5546875" style="14" customWidth="1"/>
    <col min="10530" max="10534" width="14.6640625" style="14" customWidth="1"/>
    <col min="10535" max="10772" width="11.44140625" style="14"/>
    <col min="10773" max="10773" width="2.6640625" style="14" customWidth="1"/>
    <col min="10774" max="10774" width="15.6640625" style="14" customWidth="1"/>
    <col min="10775" max="10784" width="11.6640625" style="14" customWidth="1"/>
    <col min="10785" max="10785" width="13.5546875" style="14" customWidth="1"/>
    <col min="10786" max="10790" width="14.6640625" style="14" customWidth="1"/>
    <col min="10791" max="11028" width="11.44140625" style="14"/>
    <col min="11029" max="11029" width="2.6640625" style="14" customWidth="1"/>
    <col min="11030" max="11030" width="15.6640625" style="14" customWidth="1"/>
    <col min="11031" max="11040" width="11.6640625" style="14" customWidth="1"/>
    <col min="11041" max="11041" width="13.5546875" style="14" customWidth="1"/>
    <col min="11042" max="11046" width="14.6640625" style="14" customWidth="1"/>
    <col min="11047" max="11284" width="11.44140625" style="14"/>
    <col min="11285" max="11285" width="2.6640625" style="14" customWidth="1"/>
    <col min="11286" max="11286" width="15.6640625" style="14" customWidth="1"/>
    <col min="11287" max="11296" width="11.6640625" style="14" customWidth="1"/>
    <col min="11297" max="11297" width="13.5546875" style="14" customWidth="1"/>
    <col min="11298" max="11302" width="14.6640625" style="14" customWidth="1"/>
    <col min="11303" max="11540" width="11.44140625" style="14"/>
    <col min="11541" max="11541" width="2.6640625" style="14" customWidth="1"/>
    <col min="11542" max="11542" width="15.6640625" style="14" customWidth="1"/>
    <col min="11543" max="11552" width="11.6640625" style="14" customWidth="1"/>
    <col min="11553" max="11553" width="13.5546875" style="14" customWidth="1"/>
    <col min="11554" max="11558" width="14.6640625" style="14" customWidth="1"/>
    <col min="11559" max="11796" width="11.44140625" style="14"/>
    <col min="11797" max="11797" width="2.6640625" style="14" customWidth="1"/>
    <col min="11798" max="11798" width="15.6640625" style="14" customWidth="1"/>
    <col min="11799" max="11808" width="11.6640625" style="14" customWidth="1"/>
    <col min="11809" max="11809" width="13.5546875" style="14" customWidth="1"/>
    <col min="11810" max="11814" width="14.6640625" style="14" customWidth="1"/>
    <col min="11815" max="12052" width="11.44140625" style="14"/>
    <col min="12053" max="12053" width="2.6640625" style="14" customWidth="1"/>
    <col min="12054" max="12054" width="15.6640625" style="14" customWidth="1"/>
    <col min="12055" max="12064" width="11.6640625" style="14" customWidth="1"/>
    <col min="12065" max="12065" width="13.5546875" style="14" customWidth="1"/>
    <col min="12066" max="12070" width="14.6640625" style="14" customWidth="1"/>
    <col min="12071" max="12308" width="11.44140625" style="14"/>
    <col min="12309" max="12309" width="2.6640625" style="14" customWidth="1"/>
    <col min="12310" max="12310" width="15.6640625" style="14" customWidth="1"/>
    <col min="12311" max="12320" width="11.6640625" style="14" customWidth="1"/>
    <col min="12321" max="12321" width="13.5546875" style="14" customWidth="1"/>
    <col min="12322" max="12326" width="14.6640625" style="14" customWidth="1"/>
    <col min="12327" max="12564" width="11.44140625" style="14"/>
    <col min="12565" max="12565" width="2.6640625" style="14" customWidth="1"/>
    <col min="12566" max="12566" width="15.6640625" style="14" customWidth="1"/>
    <col min="12567" max="12576" width="11.6640625" style="14" customWidth="1"/>
    <col min="12577" max="12577" width="13.5546875" style="14" customWidth="1"/>
    <col min="12578" max="12582" width="14.6640625" style="14" customWidth="1"/>
    <col min="12583" max="12820" width="11.44140625" style="14"/>
    <col min="12821" max="12821" width="2.6640625" style="14" customWidth="1"/>
    <col min="12822" max="12822" width="15.6640625" style="14" customWidth="1"/>
    <col min="12823" max="12832" width="11.6640625" style="14" customWidth="1"/>
    <col min="12833" max="12833" width="13.5546875" style="14" customWidth="1"/>
    <col min="12834" max="12838" width="14.6640625" style="14" customWidth="1"/>
    <col min="12839" max="13076" width="11.44140625" style="14"/>
    <col min="13077" max="13077" width="2.6640625" style="14" customWidth="1"/>
    <col min="13078" max="13078" width="15.6640625" style="14" customWidth="1"/>
    <col min="13079" max="13088" width="11.6640625" style="14" customWidth="1"/>
    <col min="13089" max="13089" width="13.5546875" style="14" customWidth="1"/>
    <col min="13090" max="13094" width="14.6640625" style="14" customWidth="1"/>
    <col min="13095" max="13332" width="11.44140625" style="14"/>
    <col min="13333" max="13333" width="2.6640625" style="14" customWidth="1"/>
    <col min="13334" max="13334" width="15.6640625" style="14" customWidth="1"/>
    <col min="13335" max="13344" width="11.6640625" style="14" customWidth="1"/>
    <col min="13345" max="13345" width="13.5546875" style="14" customWidth="1"/>
    <col min="13346" max="13350" width="14.6640625" style="14" customWidth="1"/>
    <col min="13351" max="13588" width="11.44140625" style="14"/>
    <col min="13589" max="13589" width="2.6640625" style="14" customWidth="1"/>
    <col min="13590" max="13590" width="15.6640625" style="14" customWidth="1"/>
    <col min="13591" max="13600" width="11.6640625" style="14" customWidth="1"/>
    <col min="13601" max="13601" width="13.5546875" style="14" customWidth="1"/>
    <col min="13602" max="13606" width="14.6640625" style="14" customWidth="1"/>
    <col min="13607" max="13844" width="11.44140625" style="14"/>
    <col min="13845" max="13845" width="2.6640625" style="14" customWidth="1"/>
    <col min="13846" max="13846" width="15.6640625" style="14" customWidth="1"/>
    <col min="13847" max="13856" width="11.6640625" style="14" customWidth="1"/>
    <col min="13857" max="13857" width="13.5546875" style="14" customWidth="1"/>
    <col min="13858" max="13862" width="14.6640625" style="14" customWidth="1"/>
    <col min="13863" max="14100" width="11.44140625" style="14"/>
    <col min="14101" max="14101" width="2.6640625" style="14" customWidth="1"/>
    <col min="14102" max="14102" width="15.6640625" style="14" customWidth="1"/>
    <col min="14103" max="14112" width="11.6640625" style="14" customWidth="1"/>
    <col min="14113" max="14113" width="13.5546875" style="14" customWidth="1"/>
    <col min="14114" max="14118" width="14.6640625" style="14" customWidth="1"/>
    <col min="14119" max="14356" width="11.44140625" style="14"/>
    <col min="14357" max="14357" width="2.6640625" style="14" customWidth="1"/>
    <col min="14358" max="14358" width="15.6640625" style="14" customWidth="1"/>
    <col min="14359" max="14368" width="11.6640625" style="14" customWidth="1"/>
    <col min="14369" max="14369" width="13.5546875" style="14" customWidth="1"/>
    <col min="14370" max="14374" width="14.6640625" style="14" customWidth="1"/>
    <col min="14375" max="14612" width="11.44140625" style="14"/>
    <col min="14613" max="14613" width="2.6640625" style="14" customWidth="1"/>
    <col min="14614" max="14614" width="15.6640625" style="14" customWidth="1"/>
    <col min="14615" max="14624" width="11.6640625" style="14" customWidth="1"/>
    <col min="14625" max="14625" width="13.5546875" style="14" customWidth="1"/>
    <col min="14626" max="14630" width="14.6640625" style="14" customWidth="1"/>
    <col min="14631" max="14868" width="11.44140625" style="14"/>
    <col min="14869" max="14869" width="2.6640625" style="14" customWidth="1"/>
    <col min="14870" max="14870" width="15.6640625" style="14" customWidth="1"/>
    <col min="14871" max="14880" width="11.6640625" style="14" customWidth="1"/>
    <col min="14881" max="14881" width="13.5546875" style="14" customWidth="1"/>
    <col min="14882" max="14886" width="14.6640625" style="14" customWidth="1"/>
    <col min="14887" max="15124" width="11.44140625" style="14"/>
    <col min="15125" max="15125" width="2.6640625" style="14" customWidth="1"/>
    <col min="15126" max="15126" width="15.6640625" style="14" customWidth="1"/>
    <col min="15127" max="15136" width="11.6640625" style="14" customWidth="1"/>
    <col min="15137" max="15137" width="13.5546875" style="14" customWidth="1"/>
    <col min="15138" max="15142" width="14.6640625" style="14" customWidth="1"/>
    <col min="15143" max="15380" width="11.44140625" style="14"/>
    <col min="15381" max="15381" width="2.6640625" style="14" customWidth="1"/>
    <col min="15382" max="15382" width="15.6640625" style="14" customWidth="1"/>
    <col min="15383" max="15392" width="11.6640625" style="14" customWidth="1"/>
    <col min="15393" max="15393" width="13.5546875" style="14" customWidth="1"/>
    <col min="15394" max="15398" width="14.6640625" style="14" customWidth="1"/>
    <col min="15399" max="15636" width="11.44140625" style="14"/>
    <col min="15637" max="15637" width="2.6640625" style="14" customWidth="1"/>
    <col min="15638" max="15638" width="15.6640625" style="14" customWidth="1"/>
    <col min="15639" max="15648" width="11.6640625" style="14" customWidth="1"/>
    <col min="15649" max="15649" width="13.5546875" style="14" customWidth="1"/>
    <col min="15650" max="15654" width="14.6640625" style="14" customWidth="1"/>
    <col min="15655" max="15892" width="11.44140625" style="14"/>
    <col min="15893" max="15893" width="2.6640625" style="14" customWidth="1"/>
    <col min="15894" max="15894" width="15.6640625" style="14" customWidth="1"/>
    <col min="15895" max="15904" width="11.6640625" style="14" customWidth="1"/>
    <col min="15905" max="15905" width="13.5546875" style="14" customWidth="1"/>
    <col min="15906" max="15910" width="14.6640625" style="14" customWidth="1"/>
    <col min="15911" max="16148" width="11.44140625" style="14"/>
    <col min="16149" max="16149" width="2.6640625" style="14" customWidth="1"/>
    <col min="16150" max="16150" width="15.6640625" style="14" customWidth="1"/>
    <col min="16151" max="16160" width="11.6640625" style="14" customWidth="1"/>
    <col min="16161" max="16161" width="13.5546875" style="14" customWidth="1"/>
    <col min="16162" max="16166" width="14.6640625" style="14" customWidth="1"/>
    <col min="16167" max="16384" width="11.44140625" style="14"/>
  </cols>
  <sheetData>
    <row r="1" spans="1:58" s="2" customFormat="1" ht="11.4" x14ac:dyDescent="0.2">
      <c r="A1" s="27"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8" s="2" customFormat="1" ht="15.9" customHeight="1" x14ac:dyDescent="0.25">
      <c r="A2" s="1"/>
      <c r="B2" s="1"/>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1"/>
      <c r="AL2" s="6"/>
      <c r="AM2" s="1"/>
      <c r="AN2" s="1"/>
      <c r="AO2" s="1"/>
      <c r="AP2" s="1"/>
      <c r="AQ2" s="1"/>
      <c r="AR2" s="1"/>
      <c r="AS2" s="1"/>
      <c r="AT2" s="1"/>
      <c r="AU2" s="1"/>
      <c r="AV2" s="1"/>
      <c r="AW2" s="1"/>
      <c r="AX2" s="1"/>
      <c r="AY2" s="1"/>
      <c r="AZ2" s="1"/>
      <c r="BA2" s="1"/>
      <c r="BB2" s="1"/>
    </row>
    <row r="3" spans="1:58" s="2" customFormat="1" ht="12.9" customHeight="1" x14ac:dyDescent="0.25">
      <c r="A3" s="1"/>
      <c r="B3" s="1"/>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1"/>
      <c r="AK3" s="7" t="s">
        <v>1</v>
      </c>
      <c r="AL3" s="1"/>
      <c r="AM3" s="1"/>
      <c r="AN3" s="1"/>
      <c r="AO3" s="1"/>
      <c r="AP3" s="1"/>
      <c r="AQ3" s="1"/>
      <c r="AR3" s="1"/>
      <c r="AS3" s="1"/>
      <c r="AT3" s="1"/>
      <c r="AU3" s="1"/>
      <c r="AV3" s="1"/>
      <c r="AW3" s="1"/>
      <c r="AX3" s="1"/>
      <c r="AY3" s="1"/>
      <c r="AZ3" s="1"/>
      <c r="BA3" s="1"/>
      <c r="BB3" s="1"/>
    </row>
    <row r="4" spans="1:58" s="2" customFormat="1" ht="12.75" customHeight="1" x14ac:dyDescent="0.25">
      <c r="A4" s="1"/>
      <c r="B4" s="1"/>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1"/>
      <c r="AK4" s="28" t="s">
        <v>2</v>
      </c>
      <c r="AL4" s="1"/>
      <c r="AM4" s="1"/>
      <c r="AN4" s="1"/>
      <c r="AO4" s="1"/>
      <c r="AP4" s="1"/>
      <c r="AQ4" s="1"/>
      <c r="AR4" s="1"/>
      <c r="AS4" s="1"/>
      <c r="AT4" s="1"/>
      <c r="AU4" s="1"/>
      <c r="AV4" s="1"/>
      <c r="AW4" s="1"/>
      <c r="AX4" s="1"/>
      <c r="AY4" s="1"/>
      <c r="AZ4" s="1"/>
      <c r="BA4" s="1"/>
      <c r="BB4" s="1"/>
    </row>
    <row r="5" spans="1:58" s="2" customFormat="1" ht="23.1" customHeight="1" x14ac:dyDescent="0.25">
      <c r="A5" s="1"/>
      <c r="B5" s="1"/>
      <c r="C5" s="1"/>
      <c r="D5" s="1"/>
      <c r="E5" s="1"/>
      <c r="F5" s="1"/>
      <c r="G5" s="5"/>
      <c r="H5" s="5"/>
      <c r="I5" s="5"/>
      <c r="J5" s="5"/>
      <c r="K5" s="5"/>
      <c r="L5" s="5"/>
      <c r="M5" s="5"/>
      <c r="N5" s="5"/>
      <c r="O5" s="5"/>
      <c r="P5" s="5"/>
      <c r="Q5" s="5"/>
      <c r="R5" s="5"/>
      <c r="S5" s="5"/>
      <c r="T5" s="5"/>
      <c r="U5" s="5"/>
      <c r="V5" s="5"/>
      <c r="W5" s="5"/>
      <c r="X5" s="5"/>
      <c r="Y5" s="5"/>
      <c r="Z5" s="5"/>
      <c r="AA5" s="5"/>
      <c r="AB5" s="5"/>
      <c r="AC5" s="5"/>
      <c r="AD5" s="5"/>
      <c r="AE5" s="5"/>
      <c r="AF5" s="5"/>
      <c r="AG5" s="5"/>
      <c r="AH5" s="5"/>
      <c r="AI5" s="5"/>
      <c r="AJ5" s="1"/>
      <c r="AK5" s="29" t="s">
        <v>3</v>
      </c>
      <c r="AL5" s="1"/>
      <c r="AM5" s="1"/>
      <c r="AN5" s="1"/>
      <c r="AO5" s="1"/>
      <c r="AP5" s="1"/>
      <c r="AQ5" s="1"/>
      <c r="AR5" s="1"/>
      <c r="AS5" s="1"/>
      <c r="AT5" s="1"/>
      <c r="AU5" s="1"/>
      <c r="AV5" s="1"/>
      <c r="AW5" s="1"/>
      <c r="AX5" s="1"/>
      <c r="AY5" s="1"/>
      <c r="AZ5" s="1"/>
      <c r="BA5" s="1"/>
      <c r="BB5" s="1"/>
    </row>
    <row r="6" spans="1:58" s="2" customFormat="1" ht="15" customHeight="1" x14ac:dyDescent="0.25">
      <c r="A6" s="1"/>
      <c r="B6" s="1"/>
      <c r="C6" s="9"/>
      <c r="D6" s="9"/>
      <c r="E6" s="9"/>
      <c r="F6" s="9"/>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1"/>
      <c r="AK6" s="1"/>
      <c r="AL6" s="12"/>
      <c r="AM6" s="1"/>
      <c r="AN6" s="1"/>
      <c r="AO6" s="1"/>
      <c r="AP6" s="1"/>
      <c r="AQ6" s="1"/>
      <c r="AR6" s="1"/>
      <c r="AS6" s="1"/>
      <c r="AT6" s="1"/>
      <c r="AU6" s="1"/>
      <c r="AV6" s="1"/>
      <c r="AW6" s="1"/>
      <c r="AX6" s="1"/>
      <c r="AY6" s="1"/>
      <c r="AZ6" s="1"/>
      <c r="BA6" s="1"/>
      <c r="BB6" s="1"/>
    </row>
    <row r="7" spans="1:58" s="2" customFormat="1" ht="15" customHeight="1" x14ac:dyDescent="0.2">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38"/>
      <c r="AL7" s="1"/>
      <c r="AM7" s="1"/>
      <c r="AN7" s="1"/>
      <c r="AO7" s="1"/>
      <c r="AP7" s="1"/>
      <c r="AQ7" s="1"/>
      <c r="AR7" s="1"/>
      <c r="AS7" s="1"/>
      <c r="AT7" s="1"/>
      <c r="AU7" s="1"/>
      <c r="AV7" s="1"/>
      <c r="AW7" s="1"/>
      <c r="AX7" s="1"/>
      <c r="AY7" s="1"/>
      <c r="AZ7" s="1"/>
      <c r="BA7" s="1"/>
      <c r="BB7" s="1"/>
    </row>
    <row r="8" spans="1:58" ht="20.100000000000001" customHeight="1" x14ac:dyDescent="0.25">
      <c r="B8" s="13"/>
      <c r="C8" s="91"/>
      <c r="D8" s="91"/>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38"/>
    </row>
    <row r="9" spans="1:58" ht="15" customHeight="1" x14ac:dyDescent="0.25">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44" t="s">
        <v>4</v>
      </c>
    </row>
    <row r="10" spans="1:58" ht="15" customHeight="1" x14ac:dyDescent="0.25">
      <c r="B10" s="169" t="s">
        <v>5</v>
      </c>
      <c r="C10" s="169"/>
      <c r="D10" s="169"/>
      <c r="E10" s="169"/>
      <c r="F10" s="169"/>
      <c r="G10" s="169"/>
      <c r="H10" s="169"/>
      <c r="I10" s="169"/>
      <c r="J10" s="169"/>
      <c r="K10" s="169"/>
      <c r="L10" s="169"/>
      <c r="M10" s="169"/>
      <c r="N10" s="169"/>
      <c r="O10" s="169"/>
      <c r="P10" s="169"/>
      <c r="Q10" s="169"/>
      <c r="R10" s="169"/>
      <c r="S10" s="169"/>
      <c r="T10" s="169"/>
      <c r="U10" s="169"/>
      <c r="V10" s="169"/>
      <c r="W10" s="169"/>
      <c r="X10" s="169"/>
      <c r="Y10" s="169"/>
      <c r="Z10" s="169"/>
      <c r="AA10" s="169"/>
      <c r="AB10" s="169"/>
      <c r="AC10" s="169"/>
      <c r="AD10" s="169"/>
      <c r="AE10" s="169"/>
      <c r="AF10" s="169"/>
      <c r="AG10" s="169"/>
      <c r="AH10" s="169"/>
      <c r="AI10" s="169"/>
      <c r="AJ10" s="169"/>
      <c r="AK10" s="169"/>
    </row>
    <row r="11" spans="1:58" ht="15" customHeight="1" x14ac:dyDescent="0.25">
      <c r="B11" s="169" t="s">
        <v>6</v>
      </c>
      <c r="C11" s="169"/>
      <c r="D11" s="169"/>
      <c r="E11" s="169"/>
      <c r="F11" s="169"/>
      <c r="G11" s="169"/>
      <c r="H11" s="169"/>
      <c r="I11" s="169"/>
      <c r="J11" s="169"/>
      <c r="K11" s="169"/>
      <c r="L11" s="169"/>
      <c r="M11" s="169"/>
      <c r="N11" s="169"/>
      <c r="O11" s="169"/>
      <c r="P11" s="169"/>
      <c r="Q11" s="169"/>
      <c r="R11" s="169"/>
      <c r="S11" s="169"/>
      <c r="T11" s="169"/>
      <c r="U11" s="169"/>
      <c r="V11" s="169"/>
      <c r="W11" s="169"/>
      <c r="X11" s="169"/>
      <c r="Y11" s="169"/>
      <c r="Z11" s="169"/>
      <c r="AA11" s="169"/>
      <c r="AB11" s="169"/>
      <c r="AC11" s="169"/>
      <c r="AD11" s="169"/>
      <c r="AE11" s="169"/>
      <c r="AF11" s="169"/>
      <c r="AG11" s="169"/>
      <c r="AH11" s="169"/>
      <c r="AI11" s="169"/>
      <c r="AJ11" s="169"/>
      <c r="AK11" s="169"/>
    </row>
    <row r="12" spans="1:58" s="16" customFormat="1" ht="29.25" customHeight="1" x14ac:dyDescent="0.3">
      <c r="A12" s="15"/>
      <c r="B12" s="171" t="s">
        <v>7</v>
      </c>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5"/>
      <c r="AN12" s="15"/>
      <c r="AO12" s="15"/>
      <c r="AP12" s="15"/>
      <c r="AQ12" s="15"/>
      <c r="AR12" s="15"/>
      <c r="AS12" s="15"/>
      <c r="AT12" s="15"/>
      <c r="AU12" s="15"/>
      <c r="AV12" s="15"/>
      <c r="AW12" s="15"/>
      <c r="AX12" s="15"/>
      <c r="AY12" s="15"/>
      <c r="AZ12" s="174" t="s">
        <v>8</v>
      </c>
      <c r="BA12" s="174"/>
      <c r="BB12" s="174"/>
      <c r="BC12" s="174"/>
      <c r="BD12" s="174"/>
      <c r="BE12" s="174"/>
      <c r="BF12" s="174"/>
    </row>
    <row r="13" spans="1:58" ht="24.9" customHeight="1" x14ac:dyDescent="0.25">
      <c r="A13" s="72"/>
      <c r="B13" s="164" t="s">
        <v>9</v>
      </c>
      <c r="C13" s="170" t="s">
        <v>10</v>
      </c>
      <c r="D13" s="164"/>
      <c r="E13" s="164"/>
      <c r="F13" s="164"/>
      <c r="G13" s="164"/>
      <c r="H13" s="164"/>
      <c r="I13" s="164"/>
      <c r="J13" s="164" t="s">
        <v>11</v>
      </c>
      <c r="K13" s="164"/>
      <c r="L13" s="164"/>
      <c r="M13" s="164"/>
      <c r="N13" s="164"/>
      <c r="O13" s="164"/>
      <c r="P13" s="164"/>
      <c r="Q13" s="164" t="s">
        <v>12</v>
      </c>
      <c r="R13" s="164"/>
      <c r="S13" s="164"/>
      <c r="T13" s="164"/>
      <c r="U13" s="164"/>
      <c r="V13" s="164"/>
      <c r="W13" s="164"/>
      <c r="X13" s="164" t="s">
        <v>13</v>
      </c>
      <c r="Y13" s="164"/>
      <c r="Z13" s="164"/>
      <c r="AA13" s="164"/>
      <c r="AB13" s="164"/>
      <c r="AC13" s="164"/>
      <c r="AD13" s="164"/>
      <c r="AE13" s="164" t="s">
        <v>14</v>
      </c>
      <c r="AF13" s="165"/>
      <c r="AG13" s="165"/>
      <c r="AH13" s="165"/>
      <c r="AI13" s="165"/>
      <c r="AJ13" s="165"/>
      <c r="AK13" s="165"/>
      <c r="AM13" s="160" t="s">
        <v>9</v>
      </c>
      <c r="AN13" s="175" t="s">
        <v>15</v>
      </c>
      <c r="AO13" s="156"/>
      <c r="AP13" s="156"/>
      <c r="AQ13" s="156" t="s">
        <v>16</v>
      </c>
      <c r="AR13" s="156"/>
      <c r="AS13" s="156"/>
      <c r="AT13" s="156" t="s">
        <v>17</v>
      </c>
      <c r="AU13" s="156"/>
      <c r="AV13" s="156"/>
      <c r="AW13" s="156" t="s">
        <v>18</v>
      </c>
      <c r="AX13" s="156"/>
      <c r="AY13" s="157"/>
      <c r="AZ13" s="160" t="s">
        <v>19</v>
      </c>
      <c r="BA13" s="160"/>
      <c r="BB13" s="160"/>
      <c r="BC13" s="160"/>
      <c r="BD13" s="160"/>
      <c r="BE13" s="160"/>
      <c r="BF13" s="160" t="s">
        <v>20</v>
      </c>
    </row>
    <row r="14" spans="1:58" ht="24.9" customHeight="1" x14ac:dyDescent="0.25">
      <c r="A14" s="72"/>
      <c r="B14" s="164"/>
      <c r="C14" s="170" t="s">
        <v>21</v>
      </c>
      <c r="D14" s="164"/>
      <c r="E14" s="164"/>
      <c r="F14" s="164" t="s">
        <v>22</v>
      </c>
      <c r="G14" s="164"/>
      <c r="H14" s="164"/>
      <c r="I14" s="162" t="s">
        <v>20</v>
      </c>
      <c r="J14" s="164" t="s">
        <v>21</v>
      </c>
      <c r="K14" s="164"/>
      <c r="L14" s="164"/>
      <c r="M14" s="164" t="s">
        <v>22</v>
      </c>
      <c r="N14" s="164"/>
      <c r="O14" s="164"/>
      <c r="P14" s="162" t="s">
        <v>20</v>
      </c>
      <c r="Q14" s="164" t="s">
        <v>21</v>
      </c>
      <c r="R14" s="164"/>
      <c r="S14" s="164"/>
      <c r="T14" s="164" t="s">
        <v>22</v>
      </c>
      <c r="U14" s="164"/>
      <c r="V14" s="164"/>
      <c r="W14" s="162" t="s">
        <v>20</v>
      </c>
      <c r="X14" s="164" t="s">
        <v>21</v>
      </c>
      <c r="Y14" s="164"/>
      <c r="Z14" s="164"/>
      <c r="AA14" s="164" t="s">
        <v>22</v>
      </c>
      <c r="AB14" s="164"/>
      <c r="AC14" s="164"/>
      <c r="AD14" s="162" t="s">
        <v>20</v>
      </c>
      <c r="AE14" s="162" t="s">
        <v>21</v>
      </c>
      <c r="AF14" s="163"/>
      <c r="AG14" s="162" t="s">
        <v>22</v>
      </c>
      <c r="AH14" s="163"/>
      <c r="AI14" s="173" t="s">
        <v>23</v>
      </c>
      <c r="AJ14" s="170"/>
      <c r="AK14" s="164" t="s">
        <v>20</v>
      </c>
      <c r="AM14" s="160"/>
      <c r="AN14" s="175" t="s">
        <v>21</v>
      </c>
      <c r="AO14" s="156" t="s">
        <v>22</v>
      </c>
      <c r="AP14" s="156" t="s">
        <v>20</v>
      </c>
      <c r="AQ14" s="156" t="s">
        <v>21</v>
      </c>
      <c r="AR14" s="156" t="s">
        <v>22</v>
      </c>
      <c r="AS14" s="156" t="s">
        <v>20</v>
      </c>
      <c r="AT14" s="156" t="s">
        <v>21</v>
      </c>
      <c r="AU14" s="156" t="s">
        <v>22</v>
      </c>
      <c r="AV14" s="156" t="s">
        <v>20</v>
      </c>
      <c r="AW14" s="156" t="s">
        <v>21</v>
      </c>
      <c r="AX14" s="156" t="s">
        <v>22</v>
      </c>
      <c r="AY14" s="157" t="s">
        <v>20</v>
      </c>
      <c r="AZ14" s="160" t="s">
        <v>21</v>
      </c>
      <c r="BA14" s="160"/>
      <c r="BB14" s="160"/>
      <c r="BC14" s="160" t="s">
        <v>22</v>
      </c>
      <c r="BD14" s="160"/>
      <c r="BE14" s="160"/>
      <c r="BF14" s="160"/>
    </row>
    <row r="15" spans="1:58" ht="24.9" customHeight="1" x14ac:dyDescent="0.25">
      <c r="A15" s="72"/>
      <c r="B15" s="165"/>
      <c r="C15" s="90" t="s">
        <v>24</v>
      </c>
      <c r="D15" s="88" t="s">
        <v>25</v>
      </c>
      <c r="E15" s="88" t="s">
        <v>20</v>
      </c>
      <c r="F15" s="88" t="s">
        <v>24</v>
      </c>
      <c r="G15" s="88" t="s">
        <v>25</v>
      </c>
      <c r="H15" s="88" t="s">
        <v>20</v>
      </c>
      <c r="I15" s="163"/>
      <c r="J15" s="88" t="s">
        <v>24</v>
      </c>
      <c r="K15" s="88" t="s">
        <v>25</v>
      </c>
      <c r="L15" s="88" t="s">
        <v>20</v>
      </c>
      <c r="M15" s="88" t="s">
        <v>24</v>
      </c>
      <c r="N15" s="88" t="s">
        <v>25</v>
      </c>
      <c r="O15" s="88" t="s">
        <v>20</v>
      </c>
      <c r="P15" s="163"/>
      <c r="Q15" s="88" t="s">
        <v>24</v>
      </c>
      <c r="R15" s="88" t="s">
        <v>25</v>
      </c>
      <c r="S15" s="88" t="s">
        <v>20</v>
      </c>
      <c r="T15" s="88" t="s">
        <v>24</v>
      </c>
      <c r="U15" s="88" t="s">
        <v>25</v>
      </c>
      <c r="V15" s="88" t="s">
        <v>20</v>
      </c>
      <c r="W15" s="163"/>
      <c r="X15" s="88" t="s">
        <v>24</v>
      </c>
      <c r="Y15" s="88" t="s">
        <v>25</v>
      </c>
      <c r="Z15" s="88" t="s">
        <v>20</v>
      </c>
      <c r="AA15" s="88" t="s">
        <v>24</v>
      </c>
      <c r="AB15" s="88" t="s">
        <v>25</v>
      </c>
      <c r="AC15" s="88" t="s">
        <v>20</v>
      </c>
      <c r="AD15" s="163"/>
      <c r="AE15" s="89" t="s">
        <v>24</v>
      </c>
      <c r="AF15" s="89" t="s">
        <v>25</v>
      </c>
      <c r="AG15" s="89" t="s">
        <v>24</v>
      </c>
      <c r="AH15" s="89" t="s">
        <v>25</v>
      </c>
      <c r="AI15" s="88" t="s">
        <v>24</v>
      </c>
      <c r="AJ15" s="88" t="s">
        <v>25</v>
      </c>
      <c r="AK15" s="164"/>
      <c r="AM15" s="161"/>
      <c r="AN15" s="176"/>
      <c r="AO15" s="158"/>
      <c r="AP15" s="158"/>
      <c r="AQ15" s="158"/>
      <c r="AR15" s="158"/>
      <c r="AS15" s="158"/>
      <c r="AT15" s="158"/>
      <c r="AU15" s="158"/>
      <c r="AV15" s="158"/>
      <c r="AW15" s="158"/>
      <c r="AX15" s="158"/>
      <c r="AY15" s="159"/>
      <c r="AZ15" s="87" t="s">
        <v>24</v>
      </c>
      <c r="BA15" s="87" t="s">
        <v>25</v>
      </c>
      <c r="BB15" s="87" t="s">
        <v>20</v>
      </c>
      <c r="BC15" s="87" t="s">
        <v>24</v>
      </c>
      <c r="BD15" s="87" t="s">
        <v>25</v>
      </c>
      <c r="BE15" s="87" t="s">
        <v>20</v>
      </c>
      <c r="BF15" s="160"/>
    </row>
    <row r="16" spans="1:58" ht="42.75" customHeight="1" x14ac:dyDescent="0.25">
      <c r="A16" s="73"/>
      <c r="B16" s="81" t="s">
        <v>59</v>
      </c>
      <c r="C16" s="69"/>
      <c r="D16" s="63"/>
      <c r="E16" s="135">
        <f>SUM(C16:D16)</f>
        <v>0</v>
      </c>
      <c r="F16" s="63"/>
      <c r="G16" s="63"/>
      <c r="H16" s="112">
        <f>SUM(F16:G16)</f>
        <v>0</v>
      </c>
      <c r="I16" s="113">
        <f>SUM(H16,E16)</f>
        <v>0</v>
      </c>
      <c r="J16" s="64"/>
      <c r="K16" s="64"/>
      <c r="L16" s="138">
        <f>SUM(J16:K16)</f>
        <v>0</v>
      </c>
      <c r="M16" s="64"/>
      <c r="N16" s="64"/>
      <c r="O16" s="112">
        <f>SUM(M16:N16)</f>
        <v>0</v>
      </c>
      <c r="P16" s="113">
        <f>SUM(O16,L16)</f>
        <v>0</v>
      </c>
      <c r="Q16" s="54"/>
      <c r="R16" s="54"/>
      <c r="S16" s="113">
        <f>SUM(Q16:R16)</f>
        <v>0</v>
      </c>
      <c r="T16" s="63"/>
      <c r="U16" s="63"/>
      <c r="V16" s="113">
        <f>SUM(T16:U16)</f>
        <v>0</v>
      </c>
      <c r="W16" s="113">
        <f>S16+V16</f>
        <v>0</v>
      </c>
      <c r="X16" s="54"/>
      <c r="Y16" s="54"/>
      <c r="Z16" s="112">
        <f>SUM(X16:Y16)</f>
        <v>0</v>
      </c>
      <c r="AA16" s="54"/>
      <c r="AB16" s="54"/>
      <c r="AC16" s="112">
        <f>SUM(AA16:AB16)</f>
        <v>0</v>
      </c>
      <c r="AD16" s="113">
        <f>SUM(AC16,Z16)</f>
        <v>0</v>
      </c>
      <c r="AE16" s="113">
        <f>SUM(C16,J16,Q16,X16)</f>
        <v>0</v>
      </c>
      <c r="AF16" s="113">
        <f>SUM(D16,K16,R16,Y16)</f>
        <v>0</v>
      </c>
      <c r="AG16" s="113">
        <f>SUM(F16,M16,T16,AA16)</f>
        <v>0</v>
      </c>
      <c r="AH16" s="118">
        <f>SUM(G16,N16,U16,AB16)</f>
        <v>0</v>
      </c>
      <c r="AI16" s="119">
        <f>SUM(AE16,AG16)</f>
        <v>0</v>
      </c>
      <c r="AJ16" s="119">
        <f>SUM(AF16,AH16)</f>
        <v>0</v>
      </c>
      <c r="AK16" s="119">
        <f>SUM(AI16:AJ16)</f>
        <v>0</v>
      </c>
      <c r="AM16" s="79" t="s">
        <v>26</v>
      </c>
      <c r="AN16" s="77">
        <v>12587</v>
      </c>
      <c r="AO16" s="39">
        <v>55529</v>
      </c>
      <c r="AP16" s="133">
        <f>SUM(AN16:AO16)</f>
        <v>68116</v>
      </c>
      <c r="AQ16" s="40">
        <v>122</v>
      </c>
      <c r="AR16" s="40">
        <v>12332</v>
      </c>
      <c r="AS16" s="133">
        <f>SUM(AQ16:AR16)</f>
        <v>12454</v>
      </c>
      <c r="AT16" s="40">
        <v>1768</v>
      </c>
      <c r="AU16" s="40">
        <v>22821</v>
      </c>
      <c r="AV16" s="133">
        <f>SUM(AT16:AU16)</f>
        <v>24589</v>
      </c>
      <c r="AW16" s="40">
        <v>4705</v>
      </c>
      <c r="AX16" s="40">
        <v>34615</v>
      </c>
      <c r="AY16" s="133">
        <f>SUM(AW16:AX16)</f>
        <v>39320</v>
      </c>
      <c r="AZ16" s="123" t="e">
        <f>AVERAGE(C16,J16,Q16,X16)</f>
        <v>#DIV/0!</v>
      </c>
      <c r="BA16" s="123" t="e">
        <f>AVERAGE(D16,K16,R16,Y16)</f>
        <v>#DIV/0!</v>
      </c>
      <c r="BB16" s="124" t="e">
        <f>SUM(AZ16:BA16)</f>
        <v>#DIV/0!</v>
      </c>
      <c r="BC16" s="123" t="e">
        <f>AVERAGE(F16,M16,T16,AA16)</f>
        <v>#DIV/0!</v>
      </c>
      <c r="BD16" s="123" t="e">
        <f>AVERAGE(G16,N16,U16,AB16)</f>
        <v>#DIV/0!</v>
      </c>
      <c r="BE16" s="124" t="e">
        <f>SUM(BC16:BD16)</f>
        <v>#DIV/0!</v>
      </c>
      <c r="BF16" s="108" t="e">
        <f>SUM(BB16,BE16)</f>
        <v>#DIV/0!</v>
      </c>
    </row>
    <row r="17" spans="1:58" ht="42.75" customHeight="1" x14ac:dyDescent="0.25">
      <c r="A17" s="73"/>
      <c r="B17" s="81" t="s">
        <v>60</v>
      </c>
      <c r="C17" s="70"/>
      <c r="D17" s="65"/>
      <c r="E17" s="136">
        <f t="shared" ref="E17:E27" si="0">SUM(C17:D17)</f>
        <v>0</v>
      </c>
      <c r="F17" s="65"/>
      <c r="G17" s="65"/>
      <c r="H17" s="114">
        <f t="shared" ref="H17:H26" si="1">SUM(F17:G17)</f>
        <v>0</v>
      </c>
      <c r="I17" s="115">
        <f t="shared" ref="I17:I26" si="2">SUM(H17,E17)</f>
        <v>0</v>
      </c>
      <c r="J17" s="66"/>
      <c r="K17" s="66"/>
      <c r="L17" s="139">
        <f t="shared" ref="L17:L27" si="3">SUM(J17:K17)</f>
        <v>0</v>
      </c>
      <c r="M17" s="66"/>
      <c r="N17" s="66"/>
      <c r="O17" s="114">
        <f t="shared" ref="O17:O25" si="4">SUM(M17:N17)</f>
        <v>0</v>
      </c>
      <c r="P17" s="115">
        <f t="shared" ref="P17:P25" si="5">SUM(O17,L17)</f>
        <v>0</v>
      </c>
      <c r="Q17" s="55"/>
      <c r="R17" s="55"/>
      <c r="S17" s="115">
        <f t="shared" ref="S17:S27" si="6">SUM(Q17:R17)</f>
        <v>0</v>
      </c>
      <c r="T17" s="55"/>
      <c r="U17" s="55"/>
      <c r="V17" s="115">
        <f t="shared" ref="V17:V25" si="7">SUM(T17:U17)</f>
        <v>0</v>
      </c>
      <c r="W17" s="115">
        <f t="shared" ref="W17:W25" si="8">S17+V17</f>
        <v>0</v>
      </c>
      <c r="X17" s="55"/>
      <c r="Y17" s="55"/>
      <c r="Z17" s="114">
        <f t="shared" ref="Z17:Z26" si="9">SUM(X17:Y17)</f>
        <v>0</v>
      </c>
      <c r="AA17" s="55"/>
      <c r="AB17" s="55"/>
      <c r="AC17" s="114">
        <f t="shared" ref="AC17:AC25" si="10">SUM(AA17:AB17)</f>
        <v>0</v>
      </c>
      <c r="AD17" s="115">
        <f t="shared" ref="AD17:AD25" si="11">SUM(AC17,Z17)</f>
        <v>0</v>
      </c>
      <c r="AE17" s="115">
        <f t="shared" ref="AE17:AF26" si="12">SUM(C17,J17,Q17,X17)</f>
        <v>0</v>
      </c>
      <c r="AF17" s="115">
        <f t="shared" si="12"/>
        <v>0</v>
      </c>
      <c r="AG17" s="115">
        <f t="shared" ref="AG17:AG26" si="13">SUM(F17,M17,T17,AA17)</f>
        <v>0</v>
      </c>
      <c r="AH17" s="120">
        <f t="shared" ref="AH17:AH26" si="14">SUM(G17,N17,U17,AB17)</f>
        <v>0</v>
      </c>
      <c r="AI17" s="119">
        <f t="shared" ref="AI17:AI26" si="15">SUM(AE17,AG17)</f>
        <v>0</v>
      </c>
      <c r="AJ17" s="119">
        <f t="shared" ref="AJ17:AJ26" si="16">SUM(AF17,AH17)</f>
        <v>0</v>
      </c>
      <c r="AK17" s="119">
        <f t="shared" ref="AK17:AK26" si="17">SUM(AI17:AJ17)</f>
        <v>0</v>
      </c>
      <c r="AM17" s="79" t="s">
        <v>27</v>
      </c>
      <c r="AN17" s="77">
        <v>2324</v>
      </c>
      <c r="AO17" s="39">
        <v>2836</v>
      </c>
      <c r="AP17" s="133">
        <f t="shared" ref="AP17:AP25" si="18">SUM(AN17:AO17)</f>
        <v>5160</v>
      </c>
      <c r="AQ17" s="40">
        <v>37</v>
      </c>
      <c r="AR17" s="40">
        <v>599</v>
      </c>
      <c r="AS17" s="133">
        <f t="shared" ref="AS17:AS25" si="19">SUM(AQ17:AR17)</f>
        <v>636</v>
      </c>
      <c r="AT17" s="40">
        <v>428</v>
      </c>
      <c r="AU17" s="40">
        <v>1932</v>
      </c>
      <c r="AV17" s="133">
        <f t="shared" ref="AV17:AV25" si="20">SUM(AT17:AU17)</f>
        <v>2360</v>
      </c>
      <c r="AW17" s="40">
        <v>1106</v>
      </c>
      <c r="AX17" s="40">
        <v>2645</v>
      </c>
      <c r="AY17" s="133">
        <f t="shared" ref="AY17:AY25" si="21">SUM(AW17:AX17)</f>
        <v>3751</v>
      </c>
      <c r="AZ17" s="125" t="e">
        <f t="shared" ref="AZ17:AZ27" si="22">AVERAGE(C17,J17,Q17,X17)</f>
        <v>#DIV/0!</v>
      </c>
      <c r="BA17" s="125" t="e">
        <f t="shared" ref="BA17:BA27" si="23">AVERAGE(D17,K17,R17,Y17)</f>
        <v>#DIV/0!</v>
      </c>
      <c r="BB17" s="126" t="e">
        <f t="shared" ref="BB17:BB27" si="24">SUM(AZ17:BA17)</f>
        <v>#DIV/0!</v>
      </c>
      <c r="BC17" s="123" t="e">
        <f>AVERAGE(F17,M17,T17,AA17)</f>
        <v>#DIV/0!</v>
      </c>
      <c r="BD17" s="125" t="e">
        <f t="shared" ref="BD17:BD27" si="25">AVERAGE(G17,N17,U17,AB17)</f>
        <v>#DIV/0!</v>
      </c>
      <c r="BE17" s="126" t="e">
        <f t="shared" ref="BE17:BE27" si="26">SUM(BC17:BD17)</f>
        <v>#DIV/0!</v>
      </c>
      <c r="BF17" s="101" t="e">
        <f t="shared" ref="BF17:BF27" si="27">SUM(BB17,BE17)</f>
        <v>#DIV/0!</v>
      </c>
    </row>
    <row r="18" spans="1:58" ht="42.75" customHeight="1" x14ac:dyDescent="0.25">
      <c r="A18" s="73"/>
      <c r="B18" s="81" t="s">
        <v>61</v>
      </c>
      <c r="C18" s="70"/>
      <c r="D18" s="65"/>
      <c r="E18" s="136">
        <f t="shared" si="0"/>
        <v>0</v>
      </c>
      <c r="F18" s="65"/>
      <c r="G18" s="65"/>
      <c r="H18" s="114">
        <f t="shared" si="1"/>
        <v>0</v>
      </c>
      <c r="I18" s="115">
        <f t="shared" si="2"/>
        <v>0</v>
      </c>
      <c r="J18" s="66"/>
      <c r="K18" s="66"/>
      <c r="L18" s="139">
        <f t="shared" si="3"/>
        <v>0</v>
      </c>
      <c r="M18" s="66"/>
      <c r="N18" s="66"/>
      <c r="O18" s="114">
        <f t="shared" si="4"/>
        <v>0</v>
      </c>
      <c r="P18" s="115">
        <f t="shared" si="5"/>
        <v>0</v>
      </c>
      <c r="Q18" s="55"/>
      <c r="R18" s="55"/>
      <c r="S18" s="115">
        <f t="shared" si="6"/>
        <v>0</v>
      </c>
      <c r="T18" s="55"/>
      <c r="U18" s="55"/>
      <c r="V18" s="115">
        <f t="shared" si="7"/>
        <v>0</v>
      </c>
      <c r="W18" s="115">
        <f t="shared" si="8"/>
        <v>0</v>
      </c>
      <c r="X18" s="55"/>
      <c r="Y18" s="55"/>
      <c r="Z18" s="114">
        <f t="shared" si="9"/>
        <v>0</v>
      </c>
      <c r="AA18" s="55"/>
      <c r="AB18" s="55"/>
      <c r="AC18" s="114">
        <f t="shared" si="10"/>
        <v>0</v>
      </c>
      <c r="AD18" s="115">
        <f t="shared" si="11"/>
        <v>0</v>
      </c>
      <c r="AE18" s="115">
        <f t="shared" si="12"/>
        <v>0</v>
      </c>
      <c r="AF18" s="115">
        <f t="shared" si="12"/>
        <v>0</v>
      </c>
      <c r="AG18" s="115">
        <f t="shared" si="13"/>
        <v>0</v>
      </c>
      <c r="AH18" s="120">
        <f t="shared" si="14"/>
        <v>0</v>
      </c>
      <c r="AI18" s="119">
        <f t="shared" si="15"/>
        <v>0</v>
      </c>
      <c r="AJ18" s="119">
        <f t="shared" si="16"/>
        <v>0</v>
      </c>
      <c r="AK18" s="119">
        <f t="shared" si="17"/>
        <v>0</v>
      </c>
      <c r="AM18" s="79" t="s">
        <v>28</v>
      </c>
      <c r="AN18" s="77">
        <v>1648</v>
      </c>
      <c r="AO18" s="39">
        <v>1092</v>
      </c>
      <c r="AP18" s="133">
        <f t="shared" si="18"/>
        <v>2740</v>
      </c>
      <c r="AQ18" s="40">
        <v>60</v>
      </c>
      <c r="AR18" s="40">
        <v>216</v>
      </c>
      <c r="AS18" s="133">
        <f t="shared" si="19"/>
        <v>276</v>
      </c>
      <c r="AT18" s="40">
        <v>537</v>
      </c>
      <c r="AU18" s="40">
        <v>984</v>
      </c>
      <c r="AV18" s="133">
        <f t="shared" si="20"/>
        <v>1521</v>
      </c>
      <c r="AW18" s="40">
        <v>864</v>
      </c>
      <c r="AX18" s="40">
        <v>1360</v>
      </c>
      <c r="AY18" s="133">
        <f t="shared" si="21"/>
        <v>2224</v>
      </c>
      <c r="AZ18" s="125" t="e">
        <f t="shared" si="22"/>
        <v>#DIV/0!</v>
      </c>
      <c r="BA18" s="125" t="e">
        <f t="shared" si="23"/>
        <v>#DIV/0!</v>
      </c>
      <c r="BB18" s="126" t="e">
        <f t="shared" si="24"/>
        <v>#DIV/0!</v>
      </c>
      <c r="BC18" s="125" t="e">
        <f t="shared" ref="BC18:BC27" si="28">AVERAGE(F18,M18,T18,AA18)</f>
        <v>#DIV/0!</v>
      </c>
      <c r="BD18" s="125" t="e">
        <f t="shared" si="25"/>
        <v>#DIV/0!</v>
      </c>
      <c r="BE18" s="126" t="e">
        <f t="shared" si="26"/>
        <v>#DIV/0!</v>
      </c>
      <c r="BF18" s="101" t="e">
        <f t="shared" si="27"/>
        <v>#DIV/0!</v>
      </c>
    </row>
    <row r="19" spans="1:58" ht="42.75" customHeight="1" x14ac:dyDescent="0.25">
      <c r="A19" s="73"/>
      <c r="B19" s="81" t="s">
        <v>62</v>
      </c>
      <c r="C19" s="70"/>
      <c r="D19" s="65"/>
      <c r="E19" s="136">
        <f t="shared" si="0"/>
        <v>0</v>
      </c>
      <c r="F19" s="65"/>
      <c r="G19" s="65"/>
      <c r="H19" s="114">
        <f t="shared" si="1"/>
        <v>0</v>
      </c>
      <c r="I19" s="115">
        <f t="shared" si="2"/>
        <v>0</v>
      </c>
      <c r="J19" s="66"/>
      <c r="K19" s="66"/>
      <c r="L19" s="139">
        <f t="shared" si="3"/>
        <v>0</v>
      </c>
      <c r="M19" s="66"/>
      <c r="N19" s="66"/>
      <c r="O19" s="114">
        <f t="shared" si="4"/>
        <v>0</v>
      </c>
      <c r="P19" s="115">
        <f t="shared" si="5"/>
        <v>0</v>
      </c>
      <c r="Q19" s="55"/>
      <c r="R19" s="55"/>
      <c r="S19" s="115">
        <f t="shared" si="6"/>
        <v>0</v>
      </c>
      <c r="T19" s="55"/>
      <c r="U19" s="55"/>
      <c r="V19" s="115">
        <f t="shared" si="7"/>
        <v>0</v>
      </c>
      <c r="W19" s="115">
        <f t="shared" si="8"/>
        <v>0</v>
      </c>
      <c r="X19" s="55"/>
      <c r="Y19" s="55"/>
      <c r="Z19" s="114">
        <f t="shared" si="9"/>
        <v>0</v>
      </c>
      <c r="AA19" s="55"/>
      <c r="AB19" s="55"/>
      <c r="AC19" s="114">
        <f t="shared" si="10"/>
        <v>0</v>
      </c>
      <c r="AD19" s="115">
        <f t="shared" si="11"/>
        <v>0</v>
      </c>
      <c r="AE19" s="115">
        <f t="shared" si="12"/>
        <v>0</v>
      </c>
      <c r="AF19" s="115">
        <f t="shared" si="12"/>
        <v>0</v>
      </c>
      <c r="AG19" s="115">
        <f t="shared" si="13"/>
        <v>0</v>
      </c>
      <c r="AH19" s="120">
        <f t="shared" si="14"/>
        <v>0</v>
      </c>
      <c r="AI19" s="119">
        <f t="shared" si="15"/>
        <v>0</v>
      </c>
      <c r="AJ19" s="119">
        <f t="shared" si="16"/>
        <v>0</v>
      </c>
      <c r="AK19" s="119">
        <f t="shared" si="17"/>
        <v>0</v>
      </c>
      <c r="AM19" s="79" t="s">
        <v>29</v>
      </c>
      <c r="AN19" s="77">
        <v>943</v>
      </c>
      <c r="AO19" s="39">
        <v>201</v>
      </c>
      <c r="AP19" s="133">
        <f t="shared" si="18"/>
        <v>1144</v>
      </c>
      <c r="AQ19" s="40">
        <v>19</v>
      </c>
      <c r="AR19" s="40">
        <v>78</v>
      </c>
      <c r="AS19" s="133">
        <f t="shared" si="19"/>
        <v>97</v>
      </c>
      <c r="AT19" s="40">
        <v>102</v>
      </c>
      <c r="AU19" s="40">
        <v>389</v>
      </c>
      <c r="AV19" s="133">
        <f t="shared" si="20"/>
        <v>491</v>
      </c>
      <c r="AW19" s="40">
        <v>513</v>
      </c>
      <c r="AX19" s="40">
        <v>425</v>
      </c>
      <c r="AY19" s="133">
        <f t="shared" si="21"/>
        <v>938</v>
      </c>
      <c r="AZ19" s="125" t="e">
        <f t="shared" si="22"/>
        <v>#DIV/0!</v>
      </c>
      <c r="BA19" s="125" t="e">
        <f t="shared" si="23"/>
        <v>#DIV/0!</v>
      </c>
      <c r="BB19" s="126" t="e">
        <f t="shared" si="24"/>
        <v>#DIV/0!</v>
      </c>
      <c r="BC19" s="125" t="e">
        <f t="shared" si="28"/>
        <v>#DIV/0!</v>
      </c>
      <c r="BD19" s="125" t="e">
        <f t="shared" si="25"/>
        <v>#DIV/0!</v>
      </c>
      <c r="BE19" s="126" t="e">
        <f t="shared" si="26"/>
        <v>#DIV/0!</v>
      </c>
      <c r="BF19" s="101" t="e">
        <f t="shared" si="27"/>
        <v>#DIV/0!</v>
      </c>
    </row>
    <row r="20" spans="1:58" ht="42.75" customHeight="1" x14ac:dyDescent="0.25">
      <c r="A20" s="73"/>
      <c r="B20" s="149" t="s">
        <v>63</v>
      </c>
      <c r="C20" s="70"/>
      <c r="D20" s="65"/>
      <c r="E20" s="136">
        <f t="shared" si="0"/>
        <v>0</v>
      </c>
      <c r="F20" s="65"/>
      <c r="G20" s="65"/>
      <c r="H20" s="114">
        <f t="shared" si="1"/>
        <v>0</v>
      </c>
      <c r="I20" s="115">
        <f t="shared" si="2"/>
        <v>0</v>
      </c>
      <c r="J20" s="66"/>
      <c r="K20" s="66"/>
      <c r="L20" s="139">
        <f t="shared" si="3"/>
        <v>0</v>
      </c>
      <c r="M20" s="66"/>
      <c r="N20" s="66"/>
      <c r="O20" s="114">
        <f t="shared" si="4"/>
        <v>0</v>
      </c>
      <c r="P20" s="115">
        <f t="shared" si="5"/>
        <v>0</v>
      </c>
      <c r="Q20" s="55"/>
      <c r="R20" s="55"/>
      <c r="S20" s="115">
        <f t="shared" si="6"/>
        <v>0</v>
      </c>
      <c r="T20" s="55"/>
      <c r="U20" s="55"/>
      <c r="V20" s="115">
        <f t="shared" si="7"/>
        <v>0</v>
      </c>
      <c r="W20" s="115">
        <f t="shared" si="8"/>
        <v>0</v>
      </c>
      <c r="X20" s="55"/>
      <c r="Y20" s="55"/>
      <c r="Z20" s="114">
        <f t="shared" si="9"/>
        <v>0</v>
      </c>
      <c r="AA20" s="55"/>
      <c r="AB20" s="55"/>
      <c r="AC20" s="114">
        <f t="shared" si="10"/>
        <v>0</v>
      </c>
      <c r="AD20" s="115">
        <f t="shared" si="11"/>
        <v>0</v>
      </c>
      <c r="AE20" s="115">
        <f t="shared" si="12"/>
        <v>0</v>
      </c>
      <c r="AF20" s="115">
        <f t="shared" si="12"/>
        <v>0</v>
      </c>
      <c r="AG20" s="115">
        <f t="shared" si="13"/>
        <v>0</v>
      </c>
      <c r="AH20" s="120">
        <f t="shared" si="14"/>
        <v>0</v>
      </c>
      <c r="AI20" s="119">
        <f t="shared" si="15"/>
        <v>0</v>
      </c>
      <c r="AJ20" s="119">
        <f t="shared" si="16"/>
        <v>0</v>
      </c>
      <c r="AK20" s="119">
        <f t="shared" si="17"/>
        <v>0</v>
      </c>
      <c r="AM20" s="79" t="s">
        <v>30</v>
      </c>
      <c r="AN20" s="77">
        <v>713</v>
      </c>
      <c r="AO20" s="39">
        <v>91</v>
      </c>
      <c r="AP20" s="133">
        <f t="shared" si="18"/>
        <v>804</v>
      </c>
      <c r="AQ20" s="40">
        <v>17</v>
      </c>
      <c r="AR20" s="40">
        <v>0</v>
      </c>
      <c r="AS20" s="133">
        <f t="shared" si="19"/>
        <v>17</v>
      </c>
      <c r="AT20" s="40">
        <v>93</v>
      </c>
      <c r="AU20" s="40">
        <v>100</v>
      </c>
      <c r="AV20" s="133">
        <f t="shared" si="20"/>
        <v>193</v>
      </c>
      <c r="AW20" s="40">
        <v>283</v>
      </c>
      <c r="AX20" s="40">
        <v>60</v>
      </c>
      <c r="AY20" s="133">
        <f t="shared" si="21"/>
        <v>343</v>
      </c>
      <c r="AZ20" s="125" t="e">
        <f t="shared" si="22"/>
        <v>#DIV/0!</v>
      </c>
      <c r="BA20" s="125" t="e">
        <f t="shared" si="23"/>
        <v>#DIV/0!</v>
      </c>
      <c r="BB20" s="126" t="e">
        <f t="shared" si="24"/>
        <v>#DIV/0!</v>
      </c>
      <c r="BC20" s="125" t="e">
        <f t="shared" si="28"/>
        <v>#DIV/0!</v>
      </c>
      <c r="BD20" s="125" t="e">
        <f t="shared" si="25"/>
        <v>#DIV/0!</v>
      </c>
      <c r="BE20" s="126" t="e">
        <f t="shared" si="26"/>
        <v>#DIV/0!</v>
      </c>
      <c r="BF20" s="101" t="e">
        <f t="shared" si="27"/>
        <v>#DIV/0!</v>
      </c>
    </row>
    <row r="21" spans="1:58" ht="42.75" customHeight="1" x14ac:dyDescent="0.25">
      <c r="A21" s="73"/>
      <c r="B21" s="82" t="s">
        <v>64</v>
      </c>
      <c r="C21" s="70"/>
      <c r="D21" s="65"/>
      <c r="E21" s="136">
        <f t="shared" si="0"/>
        <v>0</v>
      </c>
      <c r="F21" s="65"/>
      <c r="G21" s="65"/>
      <c r="H21" s="114">
        <f t="shared" si="1"/>
        <v>0</v>
      </c>
      <c r="I21" s="115">
        <f t="shared" si="2"/>
        <v>0</v>
      </c>
      <c r="J21" s="66"/>
      <c r="K21" s="66"/>
      <c r="L21" s="139">
        <f t="shared" si="3"/>
        <v>0</v>
      </c>
      <c r="M21" s="66"/>
      <c r="N21" s="66"/>
      <c r="O21" s="114">
        <f t="shared" si="4"/>
        <v>0</v>
      </c>
      <c r="P21" s="115">
        <f t="shared" si="5"/>
        <v>0</v>
      </c>
      <c r="Q21" s="55"/>
      <c r="R21" s="55"/>
      <c r="S21" s="115">
        <f t="shared" si="6"/>
        <v>0</v>
      </c>
      <c r="T21" s="55"/>
      <c r="U21" s="55"/>
      <c r="V21" s="115">
        <f t="shared" si="7"/>
        <v>0</v>
      </c>
      <c r="W21" s="115">
        <f t="shared" si="8"/>
        <v>0</v>
      </c>
      <c r="X21" s="55"/>
      <c r="Y21" s="55"/>
      <c r="Z21" s="114">
        <f t="shared" si="9"/>
        <v>0</v>
      </c>
      <c r="AA21" s="55"/>
      <c r="AB21" s="55"/>
      <c r="AC21" s="114">
        <f t="shared" si="10"/>
        <v>0</v>
      </c>
      <c r="AD21" s="115">
        <f t="shared" si="11"/>
        <v>0</v>
      </c>
      <c r="AE21" s="115">
        <f t="shared" si="12"/>
        <v>0</v>
      </c>
      <c r="AF21" s="115">
        <f t="shared" si="12"/>
        <v>0</v>
      </c>
      <c r="AG21" s="115">
        <f t="shared" si="13"/>
        <v>0</v>
      </c>
      <c r="AH21" s="120">
        <f t="shared" si="14"/>
        <v>0</v>
      </c>
      <c r="AI21" s="119">
        <f t="shared" si="15"/>
        <v>0</v>
      </c>
      <c r="AJ21" s="119">
        <f t="shared" si="16"/>
        <v>0</v>
      </c>
      <c r="AK21" s="119">
        <f t="shared" si="17"/>
        <v>0</v>
      </c>
      <c r="AM21" s="79" t="s">
        <v>31</v>
      </c>
      <c r="AN21" s="77">
        <v>141</v>
      </c>
      <c r="AO21" s="39">
        <v>154</v>
      </c>
      <c r="AP21" s="133">
        <f t="shared" si="18"/>
        <v>295</v>
      </c>
      <c r="AQ21" s="40">
        <v>0</v>
      </c>
      <c r="AR21" s="40">
        <v>99</v>
      </c>
      <c r="AS21" s="133">
        <f t="shared" si="19"/>
        <v>99</v>
      </c>
      <c r="AT21" s="40">
        <v>0</v>
      </c>
      <c r="AU21" s="40">
        <v>88</v>
      </c>
      <c r="AV21" s="133">
        <f t="shared" si="20"/>
        <v>88</v>
      </c>
      <c r="AW21" s="40">
        <v>92</v>
      </c>
      <c r="AX21" s="40">
        <v>133</v>
      </c>
      <c r="AY21" s="133">
        <f t="shared" si="21"/>
        <v>225</v>
      </c>
      <c r="AZ21" s="125" t="e">
        <f t="shared" si="22"/>
        <v>#DIV/0!</v>
      </c>
      <c r="BA21" s="125" t="e">
        <f t="shared" si="23"/>
        <v>#DIV/0!</v>
      </c>
      <c r="BB21" s="126" t="e">
        <f t="shared" si="24"/>
        <v>#DIV/0!</v>
      </c>
      <c r="BC21" s="125" t="e">
        <f t="shared" si="28"/>
        <v>#DIV/0!</v>
      </c>
      <c r="BD21" s="125" t="e">
        <f t="shared" si="25"/>
        <v>#DIV/0!</v>
      </c>
      <c r="BE21" s="126" t="e">
        <f t="shared" si="26"/>
        <v>#DIV/0!</v>
      </c>
      <c r="BF21" s="101" t="e">
        <f t="shared" si="27"/>
        <v>#DIV/0!</v>
      </c>
    </row>
    <row r="22" spans="1:58" ht="42.75" customHeight="1" x14ac:dyDescent="0.25">
      <c r="A22" s="73"/>
      <c r="B22" s="81" t="s">
        <v>65</v>
      </c>
      <c r="C22" s="70"/>
      <c r="D22" s="65"/>
      <c r="E22" s="136">
        <f t="shared" si="0"/>
        <v>0</v>
      </c>
      <c r="F22" s="65"/>
      <c r="G22" s="65"/>
      <c r="H22" s="114">
        <f t="shared" si="1"/>
        <v>0</v>
      </c>
      <c r="I22" s="115">
        <f t="shared" si="2"/>
        <v>0</v>
      </c>
      <c r="J22" s="66"/>
      <c r="K22" s="66"/>
      <c r="L22" s="139">
        <f t="shared" si="3"/>
        <v>0</v>
      </c>
      <c r="M22" s="66"/>
      <c r="N22" s="66"/>
      <c r="O22" s="114">
        <f t="shared" si="4"/>
        <v>0</v>
      </c>
      <c r="P22" s="115">
        <f t="shared" si="5"/>
        <v>0</v>
      </c>
      <c r="Q22" s="55"/>
      <c r="R22" s="55"/>
      <c r="S22" s="115">
        <f t="shared" si="6"/>
        <v>0</v>
      </c>
      <c r="T22" s="55"/>
      <c r="U22" s="55"/>
      <c r="V22" s="115">
        <f t="shared" si="7"/>
        <v>0</v>
      </c>
      <c r="W22" s="115">
        <f t="shared" si="8"/>
        <v>0</v>
      </c>
      <c r="X22" s="55"/>
      <c r="Y22" s="55"/>
      <c r="Z22" s="114">
        <f t="shared" si="9"/>
        <v>0</v>
      </c>
      <c r="AA22" s="55"/>
      <c r="AB22" s="55"/>
      <c r="AC22" s="114">
        <f t="shared" si="10"/>
        <v>0</v>
      </c>
      <c r="AD22" s="115">
        <f t="shared" si="11"/>
        <v>0</v>
      </c>
      <c r="AE22" s="115">
        <f t="shared" si="12"/>
        <v>0</v>
      </c>
      <c r="AF22" s="115">
        <f t="shared" si="12"/>
        <v>0</v>
      </c>
      <c r="AG22" s="115">
        <f t="shared" si="13"/>
        <v>0</v>
      </c>
      <c r="AH22" s="120">
        <f t="shared" si="14"/>
        <v>0</v>
      </c>
      <c r="AI22" s="119">
        <f t="shared" si="15"/>
        <v>0</v>
      </c>
      <c r="AJ22" s="119">
        <f t="shared" si="16"/>
        <v>0</v>
      </c>
      <c r="AK22" s="119">
        <f t="shared" si="17"/>
        <v>0</v>
      </c>
      <c r="AM22" s="79" t="s">
        <v>32</v>
      </c>
      <c r="AN22" s="77">
        <v>328</v>
      </c>
      <c r="AO22" s="39">
        <v>0</v>
      </c>
      <c r="AP22" s="133">
        <f t="shared" si="18"/>
        <v>328</v>
      </c>
      <c r="AQ22" s="40">
        <v>21</v>
      </c>
      <c r="AR22" s="40">
        <v>0</v>
      </c>
      <c r="AS22" s="133">
        <f t="shared" si="19"/>
        <v>21</v>
      </c>
      <c r="AT22" s="40">
        <v>72</v>
      </c>
      <c r="AU22" s="40">
        <v>0</v>
      </c>
      <c r="AV22" s="133">
        <f t="shared" si="20"/>
        <v>72</v>
      </c>
      <c r="AW22" s="40">
        <v>209</v>
      </c>
      <c r="AX22" s="40">
        <v>0</v>
      </c>
      <c r="AY22" s="133">
        <f t="shared" si="21"/>
        <v>209</v>
      </c>
      <c r="AZ22" s="125" t="e">
        <f t="shared" si="22"/>
        <v>#DIV/0!</v>
      </c>
      <c r="BA22" s="125" t="e">
        <f t="shared" si="23"/>
        <v>#DIV/0!</v>
      </c>
      <c r="BB22" s="126" t="e">
        <f t="shared" si="24"/>
        <v>#DIV/0!</v>
      </c>
      <c r="BC22" s="125" t="e">
        <f t="shared" si="28"/>
        <v>#DIV/0!</v>
      </c>
      <c r="BD22" s="125" t="e">
        <f t="shared" si="25"/>
        <v>#DIV/0!</v>
      </c>
      <c r="BE22" s="126" t="e">
        <f t="shared" si="26"/>
        <v>#DIV/0!</v>
      </c>
      <c r="BF22" s="101" t="e">
        <f t="shared" si="27"/>
        <v>#DIV/0!</v>
      </c>
    </row>
    <row r="23" spans="1:58" ht="42.75" customHeight="1" x14ac:dyDescent="0.25">
      <c r="A23" s="73"/>
      <c r="B23" s="81" t="s">
        <v>66</v>
      </c>
      <c r="C23" s="70"/>
      <c r="D23" s="65"/>
      <c r="E23" s="136">
        <f t="shared" si="0"/>
        <v>0</v>
      </c>
      <c r="F23" s="65"/>
      <c r="G23" s="65"/>
      <c r="H23" s="114">
        <f t="shared" si="1"/>
        <v>0</v>
      </c>
      <c r="I23" s="115">
        <f t="shared" si="2"/>
        <v>0</v>
      </c>
      <c r="J23" s="66"/>
      <c r="K23" s="66"/>
      <c r="L23" s="139">
        <f t="shared" si="3"/>
        <v>0</v>
      </c>
      <c r="M23" s="66"/>
      <c r="N23" s="66"/>
      <c r="O23" s="114">
        <f t="shared" si="4"/>
        <v>0</v>
      </c>
      <c r="P23" s="115">
        <f t="shared" si="5"/>
        <v>0</v>
      </c>
      <c r="Q23" s="55"/>
      <c r="R23" s="55"/>
      <c r="S23" s="115">
        <f t="shared" si="6"/>
        <v>0</v>
      </c>
      <c r="T23" s="55"/>
      <c r="U23" s="55"/>
      <c r="V23" s="115">
        <f t="shared" si="7"/>
        <v>0</v>
      </c>
      <c r="W23" s="115">
        <f t="shared" si="8"/>
        <v>0</v>
      </c>
      <c r="X23" s="55"/>
      <c r="Y23" s="55"/>
      <c r="Z23" s="114">
        <f t="shared" si="9"/>
        <v>0</v>
      </c>
      <c r="AA23" s="55"/>
      <c r="AB23" s="55"/>
      <c r="AC23" s="114">
        <f t="shared" si="10"/>
        <v>0</v>
      </c>
      <c r="AD23" s="115">
        <f t="shared" si="11"/>
        <v>0</v>
      </c>
      <c r="AE23" s="115">
        <f t="shared" si="12"/>
        <v>0</v>
      </c>
      <c r="AF23" s="115">
        <f t="shared" si="12"/>
        <v>0</v>
      </c>
      <c r="AG23" s="115">
        <f t="shared" si="13"/>
        <v>0</v>
      </c>
      <c r="AH23" s="120">
        <f t="shared" si="14"/>
        <v>0</v>
      </c>
      <c r="AI23" s="119">
        <f t="shared" si="15"/>
        <v>0</v>
      </c>
      <c r="AJ23" s="119">
        <f t="shared" si="16"/>
        <v>0</v>
      </c>
      <c r="AK23" s="119">
        <f t="shared" si="17"/>
        <v>0</v>
      </c>
      <c r="AM23" s="79" t="s">
        <v>33</v>
      </c>
      <c r="AN23" s="77">
        <v>152</v>
      </c>
      <c r="AO23" s="39">
        <v>0</v>
      </c>
      <c r="AP23" s="133">
        <f t="shared" si="18"/>
        <v>152</v>
      </c>
      <c r="AQ23" s="40">
        <v>0</v>
      </c>
      <c r="AR23" s="40">
        <v>0</v>
      </c>
      <c r="AS23" s="133">
        <f t="shared" si="19"/>
        <v>0</v>
      </c>
      <c r="AT23" s="40">
        <v>0</v>
      </c>
      <c r="AU23" s="40">
        <v>0</v>
      </c>
      <c r="AV23" s="133">
        <f t="shared" si="20"/>
        <v>0</v>
      </c>
      <c r="AW23" s="40">
        <v>98</v>
      </c>
      <c r="AX23" s="40">
        <v>0</v>
      </c>
      <c r="AY23" s="133">
        <f t="shared" si="21"/>
        <v>98</v>
      </c>
      <c r="AZ23" s="125" t="e">
        <f t="shared" si="22"/>
        <v>#DIV/0!</v>
      </c>
      <c r="BA23" s="125" t="e">
        <f t="shared" si="23"/>
        <v>#DIV/0!</v>
      </c>
      <c r="BB23" s="126" t="e">
        <f t="shared" si="24"/>
        <v>#DIV/0!</v>
      </c>
      <c r="BC23" s="125" t="e">
        <f t="shared" si="28"/>
        <v>#DIV/0!</v>
      </c>
      <c r="BD23" s="125" t="e">
        <f t="shared" si="25"/>
        <v>#DIV/0!</v>
      </c>
      <c r="BE23" s="126" t="e">
        <f t="shared" si="26"/>
        <v>#DIV/0!</v>
      </c>
      <c r="BF23" s="101" t="e">
        <f t="shared" si="27"/>
        <v>#DIV/0!</v>
      </c>
    </row>
    <row r="24" spans="1:58" ht="42.75" customHeight="1" x14ac:dyDescent="0.25">
      <c r="A24" s="73"/>
      <c r="B24" s="81" t="s">
        <v>67</v>
      </c>
      <c r="C24" s="70"/>
      <c r="D24" s="65"/>
      <c r="E24" s="136">
        <f t="shared" si="0"/>
        <v>0</v>
      </c>
      <c r="F24" s="65"/>
      <c r="G24" s="65"/>
      <c r="H24" s="114">
        <f t="shared" si="1"/>
        <v>0</v>
      </c>
      <c r="I24" s="115">
        <f t="shared" si="2"/>
        <v>0</v>
      </c>
      <c r="J24" s="66"/>
      <c r="K24" s="66"/>
      <c r="L24" s="139">
        <f t="shared" si="3"/>
        <v>0</v>
      </c>
      <c r="M24" s="66"/>
      <c r="N24" s="66"/>
      <c r="O24" s="114">
        <f t="shared" si="4"/>
        <v>0</v>
      </c>
      <c r="P24" s="115">
        <f t="shared" si="5"/>
        <v>0</v>
      </c>
      <c r="Q24" s="55"/>
      <c r="R24" s="55"/>
      <c r="S24" s="115">
        <f t="shared" si="6"/>
        <v>0</v>
      </c>
      <c r="T24" s="55"/>
      <c r="U24" s="55"/>
      <c r="V24" s="115">
        <f t="shared" si="7"/>
        <v>0</v>
      </c>
      <c r="W24" s="115">
        <f t="shared" si="8"/>
        <v>0</v>
      </c>
      <c r="X24" s="55"/>
      <c r="Y24" s="55"/>
      <c r="Z24" s="114">
        <f t="shared" si="9"/>
        <v>0</v>
      </c>
      <c r="AA24" s="55"/>
      <c r="AB24" s="55"/>
      <c r="AC24" s="114">
        <f t="shared" si="10"/>
        <v>0</v>
      </c>
      <c r="AD24" s="115">
        <f t="shared" si="11"/>
        <v>0</v>
      </c>
      <c r="AE24" s="115">
        <f t="shared" si="12"/>
        <v>0</v>
      </c>
      <c r="AF24" s="115">
        <f t="shared" si="12"/>
        <v>0</v>
      </c>
      <c r="AG24" s="115">
        <f t="shared" si="13"/>
        <v>0</v>
      </c>
      <c r="AH24" s="120">
        <f t="shared" si="14"/>
        <v>0</v>
      </c>
      <c r="AI24" s="119">
        <f t="shared" si="15"/>
        <v>0</v>
      </c>
      <c r="AJ24" s="119">
        <f t="shared" si="16"/>
        <v>0</v>
      </c>
      <c r="AK24" s="119">
        <f t="shared" si="17"/>
        <v>0</v>
      </c>
      <c r="AM24" s="79" t="s">
        <v>34</v>
      </c>
      <c r="AN24" s="77">
        <v>67</v>
      </c>
      <c r="AO24" s="39">
        <v>0</v>
      </c>
      <c r="AP24" s="133">
        <f t="shared" si="18"/>
        <v>67</v>
      </c>
      <c r="AQ24" s="40">
        <v>0</v>
      </c>
      <c r="AR24" s="40">
        <v>0</v>
      </c>
      <c r="AS24" s="133">
        <f t="shared" si="19"/>
        <v>0</v>
      </c>
      <c r="AT24" s="40">
        <v>0</v>
      </c>
      <c r="AU24" s="40">
        <v>0</v>
      </c>
      <c r="AV24" s="133">
        <f t="shared" si="20"/>
        <v>0</v>
      </c>
      <c r="AW24" s="40">
        <v>54</v>
      </c>
      <c r="AX24" s="40">
        <v>0</v>
      </c>
      <c r="AY24" s="133">
        <f t="shared" si="21"/>
        <v>54</v>
      </c>
      <c r="AZ24" s="125" t="e">
        <f t="shared" si="22"/>
        <v>#DIV/0!</v>
      </c>
      <c r="BA24" s="125" t="e">
        <f t="shared" si="23"/>
        <v>#DIV/0!</v>
      </c>
      <c r="BB24" s="126" t="e">
        <f t="shared" si="24"/>
        <v>#DIV/0!</v>
      </c>
      <c r="BC24" s="125" t="e">
        <f t="shared" si="28"/>
        <v>#DIV/0!</v>
      </c>
      <c r="BD24" s="125" t="e">
        <f t="shared" si="25"/>
        <v>#DIV/0!</v>
      </c>
      <c r="BE24" s="126" t="e">
        <f t="shared" si="26"/>
        <v>#DIV/0!</v>
      </c>
      <c r="BF24" s="101" t="e">
        <f t="shared" si="27"/>
        <v>#DIV/0!</v>
      </c>
    </row>
    <row r="25" spans="1:58" ht="42.75" customHeight="1" x14ac:dyDescent="0.25">
      <c r="A25" s="73"/>
      <c r="B25" s="81" t="s">
        <v>68</v>
      </c>
      <c r="C25" s="71"/>
      <c r="D25" s="67"/>
      <c r="E25" s="137">
        <f t="shared" si="0"/>
        <v>0</v>
      </c>
      <c r="F25" s="67"/>
      <c r="G25" s="67"/>
      <c r="H25" s="116">
        <f t="shared" si="1"/>
        <v>0</v>
      </c>
      <c r="I25" s="117">
        <f t="shared" si="2"/>
        <v>0</v>
      </c>
      <c r="J25" s="68"/>
      <c r="K25" s="68"/>
      <c r="L25" s="140">
        <f t="shared" si="3"/>
        <v>0</v>
      </c>
      <c r="M25" s="68"/>
      <c r="N25" s="68"/>
      <c r="O25" s="116">
        <f t="shared" si="4"/>
        <v>0</v>
      </c>
      <c r="P25" s="117">
        <f t="shared" si="5"/>
        <v>0</v>
      </c>
      <c r="Q25" s="56"/>
      <c r="R25" s="56"/>
      <c r="S25" s="117">
        <f t="shared" si="6"/>
        <v>0</v>
      </c>
      <c r="T25" s="56"/>
      <c r="U25" s="56"/>
      <c r="V25" s="117">
        <f t="shared" si="7"/>
        <v>0</v>
      </c>
      <c r="W25" s="117">
        <f t="shared" si="8"/>
        <v>0</v>
      </c>
      <c r="X25" s="56"/>
      <c r="Y25" s="56"/>
      <c r="Z25" s="116">
        <f t="shared" si="9"/>
        <v>0</v>
      </c>
      <c r="AA25" s="56"/>
      <c r="AB25" s="56"/>
      <c r="AC25" s="116">
        <f t="shared" si="10"/>
        <v>0</v>
      </c>
      <c r="AD25" s="117">
        <f t="shared" si="11"/>
        <v>0</v>
      </c>
      <c r="AE25" s="117">
        <f t="shared" si="12"/>
        <v>0</v>
      </c>
      <c r="AF25" s="117">
        <f t="shared" si="12"/>
        <v>0</v>
      </c>
      <c r="AG25" s="117">
        <f t="shared" si="13"/>
        <v>0</v>
      </c>
      <c r="AH25" s="121">
        <f t="shared" si="14"/>
        <v>0</v>
      </c>
      <c r="AI25" s="119">
        <f t="shared" si="15"/>
        <v>0</v>
      </c>
      <c r="AJ25" s="119">
        <f t="shared" si="16"/>
        <v>0</v>
      </c>
      <c r="AK25" s="119">
        <f t="shared" si="17"/>
        <v>0</v>
      </c>
      <c r="AM25" s="79" t="s">
        <v>35</v>
      </c>
      <c r="AN25" s="78">
        <v>5</v>
      </c>
      <c r="AO25" s="41">
        <v>0</v>
      </c>
      <c r="AP25" s="134">
        <f t="shared" si="18"/>
        <v>5</v>
      </c>
      <c r="AQ25" s="42">
        <v>0</v>
      </c>
      <c r="AR25" s="42">
        <v>0</v>
      </c>
      <c r="AS25" s="134">
        <f t="shared" si="19"/>
        <v>0</v>
      </c>
      <c r="AT25" s="42">
        <v>0</v>
      </c>
      <c r="AU25" s="42">
        <v>0</v>
      </c>
      <c r="AV25" s="134">
        <f t="shared" si="20"/>
        <v>0</v>
      </c>
      <c r="AW25" s="42">
        <v>0</v>
      </c>
      <c r="AX25" s="42">
        <v>0</v>
      </c>
      <c r="AY25" s="134">
        <f t="shared" si="21"/>
        <v>0</v>
      </c>
      <c r="AZ25" s="127" t="e">
        <f t="shared" si="22"/>
        <v>#DIV/0!</v>
      </c>
      <c r="BA25" s="127" t="e">
        <f t="shared" si="23"/>
        <v>#DIV/0!</v>
      </c>
      <c r="BB25" s="128" t="e">
        <f t="shared" si="24"/>
        <v>#DIV/0!</v>
      </c>
      <c r="BC25" s="127" t="e">
        <f t="shared" si="28"/>
        <v>#DIV/0!</v>
      </c>
      <c r="BD25" s="127" t="e">
        <f t="shared" si="25"/>
        <v>#DIV/0!</v>
      </c>
      <c r="BE25" s="128" t="e">
        <f t="shared" si="26"/>
        <v>#DIV/0!</v>
      </c>
      <c r="BF25" s="129" t="e">
        <f t="shared" si="27"/>
        <v>#DIV/0!</v>
      </c>
    </row>
    <row r="26" spans="1:58" ht="42.75" customHeight="1" x14ac:dyDescent="0.25">
      <c r="A26" s="73"/>
      <c r="B26" s="82" t="s">
        <v>69</v>
      </c>
      <c r="C26" s="70"/>
      <c r="D26" s="65"/>
      <c r="E26" s="136">
        <f t="shared" si="0"/>
        <v>0</v>
      </c>
      <c r="F26" s="65"/>
      <c r="G26" s="65"/>
      <c r="H26" s="114">
        <f t="shared" si="1"/>
        <v>0</v>
      </c>
      <c r="I26" s="115">
        <f t="shared" si="2"/>
        <v>0</v>
      </c>
      <c r="J26" s="66"/>
      <c r="K26" s="66"/>
      <c r="L26" s="139">
        <f t="shared" si="3"/>
        <v>0</v>
      </c>
      <c r="M26" s="66"/>
      <c r="N26" s="66"/>
      <c r="O26" s="114">
        <f t="shared" ref="O26:O27" si="29">SUM(M26:N26)</f>
        <v>0</v>
      </c>
      <c r="P26" s="115">
        <f t="shared" ref="P26:P27" si="30">SUM(O26,L26)</f>
        <v>0</v>
      </c>
      <c r="Q26" s="55"/>
      <c r="R26" s="55"/>
      <c r="S26" s="115">
        <f t="shared" si="6"/>
        <v>0</v>
      </c>
      <c r="T26" s="55"/>
      <c r="U26" s="55"/>
      <c r="V26" s="115">
        <f t="shared" ref="V26" si="31">SUM(T26:U26)</f>
        <v>0</v>
      </c>
      <c r="W26" s="115">
        <f t="shared" ref="W26" si="32">S26+V26</f>
        <v>0</v>
      </c>
      <c r="X26" s="55"/>
      <c r="Y26" s="55"/>
      <c r="Z26" s="114">
        <f t="shared" si="9"/>
        <v>0</v>
      </c>
      <c r="AA26" s="55"/>
      <c r="AB26" s="55"/>
      <c r="AC26" s="114">
        <f t="shared" ref="AC26" si="33">SUM(AA26:AB26)</f>
        <v>0</v>
      </c>
      <c r="AD26" s="115">
        <f t="shared" ref="AD26" si="34">SUM(AC26,Z26)</f>
        <v>0</v>
      </c>
      <c r="AE26" s="115">
        <f t="shared" si="12"/>
        <v>0</v>
      </c>
      <c r="AF26" s="115">
        <f t="shared" si="12"/>
        <v>0</v>
      </c>
      <c r="AG26" s="115">
        <f t="shared" si="13"/>
        <v>0</v>
      </c>
      <c r="AH26" s="115">
        <f t="shared" si="14"/>
        <v>0</v>
      </c>
      <c r="AI26" s="122">
        <f t="shared" si="15"/>
        <v>0</v>
      </c>
      <c r="AJ26" s="119">
        <f t="shared" si="16"/>
        <v>0</v>
      </c>
      <c r="AK26" s="119">
        <f t="shared" si="17"/>
        <v>0</v>
      </c>
      <c r="AM26" s="79" t="s">
        <v>36</v>
      </c>
      <c r="AN26" s="49"/>
      <c r="AO26" s="50"/>
      <c r="AP26" s="51"/>
      <c r="AQ26" s="52"/>
      <c r="AR26" s="52"/>
      <c r="AS26" s="51"/>
      <c r="AT26" s="52"/>
      <c r="AU26" s="52"/>
      <c r="AV26" s="51"/>
      <c r="AW26" s="52"/>
      <c r="AX26" s="52"/>
      <c r="AY26" s="51"/>
      <c r="AZ26" s="125" t="e">
        <f t="shared" si="22"/>
        <v>#DIV/0!</v>
      </c>
      <c r="BA26" s="125" t="e">
        <f t="shared" si="23"/>
        <v>#DIV/0!</v>
      </c>
      <c r="BB26" s="126" t="e">
        <f t="shared" si="24"/>
        <v>#DIV/0!</v>
      </c>
      <c r="BC26" s="125" t="e">
        <f t="shared" si="28"/>
        <v>#DIV/0!</v>
      </c>
      <c r="BD26" s="125" t="e">
        <f t="shared" si="25"/>
        <v>#DIV/0!</v>
      </c>
      <c r="BE26" s="126" t="e">
        <f t="shared" si="26"/>
        <v>#DIV/0!</v>
      </c>
      <c r="BF26" s="101" t="e">
        <f t="shared" si="27"/>
        <v>#DIV/0!</v>
      </c>
    </row>
    <row r="27" spans="1:58" ht="42.75" customHeight="1" x14ac:dyDescent="0.25">
      <c r="A27" s="73"/>
      <c r="B27" s="82" t="s">
        <v>70</v>
      </c>
      <c r="C27" s="70"/>
      <c r="D27" s="65"/>
      <c r="E27" s="136">
        <f t="shared" si="0"/>
        <v>0</v>
      </c>
      <c r="F27" s="65"/>
      <c r="G27" s="65"/>
      <c r="H27" s="114">
        <f t="shared" ref="H27" si="35">SUM(F27:G27)</f>
        <v>0</v>
      </c>
      <c r="I27" s="115">
        <f t="shared" ref="I27" si="36">SUM(H27,E27)</f>
        <v>0</v>
      </c>
      <c r="J27" s="66"/>
      <c r="K27" s="66"/>
      <c r="L27" s="139">
        <f t="shared" si="3"/>
        <v>0</v>
      </c>
      <c r="M27" s="66"/>
      <c r="N27" s="66"/>
      <c r="O27" s="114">
        <f t="shared" si="29"/>
        <v>0</v>
      </c>
      <c r="P27" s="115">
        <f t="shared" si="30"/>
        <v>0</v>
      </c>
      <c r="Q27" s="55"/>
      <c r="R27" s="55"/>
      <c r="S27" s="115">
        <f t="shared" si="6"/>
        <v>0</v>
      </c>
      <c r="T27" s="55"/>
      <c r="U27" s="55"/>
      <c r="V27" s="115">
        <f t="shared" ref="V27" si="37">SUM(T27:U27)</f>
        <v>0</v>
      </c>
      <c r="W27" s="115">
        <f t="shared" ref="W27" si="38">S27+V27</f>
        <v>0</v>
      </c>
      <c r="X27" s="55"/>
      <c r="Y27" s="55"/>
      <c r="Z27" s="114">
        <f t="shared" ref="Z27" si="39">SUM(X27:Y27)</f>
        <v>0</v>
      </c>
      <c r="AA27" s="55"/>
      <c r="AB27" s="55"/>
      <c r="AC27" s="114">
        <f t="shared" ref="AC27" si="40">SUM(AA27:AB27)</f>
        <v>0</v>
      </c>
      <c r="AD27" s="115">
        <f t="shared" ref="AD27" si="41">SUM(AC27,Z27)</f>
        <v>0</v>
      </c>
      <c r="AE27" s="115">
        <f t="shared" ref="AE27" si="42">SUM(C27,J27,Q27,X27)</f>
        <v>0</v>
      </c>
      <c r="AF27" s="115">
        <f t="shared" ref="AF27" si="43">SUM(D27,K27,R27,Y27)</f>
        <v>0</v>
      </c>
      <c r="AG27" s="115">
        <f t="shared" ref="AG27" si="44">SUM(F27,M27,T27,AA27)</f>
        <v>0</v>
      </c>
      <c r="AH27" s="115">
        <f t="shared" ref="AH27" si="45">SUM(G27,N27,U27,AB27)</f>
        <v>0</v>
      </c>
      <c r="AI27" s="122">
        <f t="shared" ref="AI27" si="46">SUM(AE27,AG27)</f>
        <v>0</v>
      </c>
      <c r="AJ27" s="119">
        <f t="shared" ref="AJ27" si="47">SUM(AF27,AH27)</f>
        <v>0</v>
      </c>
      <c r="AK27" s="119">
        <f t="shared" ref="AK27" si="48">SUM(AI27:AJ27)</f>
        <v>0</v>
      </c>
      <c r="AM27" s="79" t="s">
        <v>37</v>
      </c>
      <c r="AN27" s="49"/>
      <c r="AO27" s="50"/>
      <c r="AP27" s="51"/>
      <c r="AQ27" s="52"/>
      <c r="AR27" s="52"/>
      <c r="AS27" s="51"/>
      <c r="AT27" s="52"/>
      <c r="AU27" s="52"/>
      <c r="AV27" s="51"/>
      <c r="AW27" s="52"/>
      <c r="AX27" s="52"/>
      <c r="AY27" s="51"/>
      <c r="AZ27" s="130" t="e">
        <f t="shared" si="22"/>
        <v>#DIV/0!</v>
      </c>
      <c r="BA27" s="130" t="e">
        <f t="shared" si="23"/>
        <v>#DIV/0!</v>
      </c>
      <c r="BB27" s="131" t="e">
        <f t="shared" si="24"/>
        <v>#DIV/0!</v>
      </c>
      <c r="BC27" s="130" t="e">
        <f t="shared" si="28"/>
        <v>#DIV/0!</v>
      </c>
      <c r="BD27" s="130" t="e">
        <f t="shared" si="25"/>
        <v>#DIV/0!</v>
      </c>
      <c r="BE27" s="131" t="e">
        <f t="shared" si="26"/>
        <v>#DIV/0!</v>
      </c>
      <c r="BF27" s="132" t="e">
        <f t="shared" si="27"/>
        <v>#DIV/0!</v>
      </c>
    </row>
    <row r="28" spans="1:58" ht="37.5" customHeight="1" x14ac:dyDescent="0.25">
      <c r="A28" s="43"/>
      <c r="B28" s="83" t="s">
        <v>20</v>
      </c>
      <c r="C28" s="141">
        <f t="shared" ref="C28:O28" si="49">SUM(C16:C27)</f>
        <v>0</v>
      </c>
      <c r="D28" s="141">
        <f t="shared" si="49"/>
        <v>0</v>
      </c>
      <c r="E28" s="141">
        <f t="shared" si="49"/>
        <v>0</v>
      </c>
      <c r="F28" s="141">
        <f t="shared" si="49"/>
        <v>0</v>
      </c>
      <c r="G28" s="141">
        <f t="shared" si="49"/>
        <v>0</v>
      </c>
      <c r="H28" s="141">
        <f t="shared" si="49"/>
        <v>0</v>
      </c>
      <c r="I28" s="141">
        <f t="shared" si="49"/>
        <v>0</v>
      </c>
      <c r="J28" s="141">
        <f t="shared" si="49"/>
        <v>0</v>
      </c>
      <c r="K28" s="141">
        <f t="shared" si="49"/>
        <v>0</v>
      </c>
      <c r="L28" s="141">
        <f t="shared" si="49"/>
        <v>0</v>
      </c>
      <c r="M28" s="141">
        <f t="shared" si="49"/>
        <v>0</v>
      </c>
      <c r="N28" s="141">
        <f t="shared" si="49"/>
        <v>0</v>
      </c>
      <c r="O28" s="141">
        <f t="shared" si="49"/>
        <v>0</v>
      </c>
      <c r="P28" s="141">
        <f>SUM(P16:P27)</f>
        <v>0</v>
      </c>
      <c r="Q28" s="141">
        <f t="shared" ref="Q28:W28" si="50">SUM(Q16:Q27)</f>
        <v>0</v>
      </c>
      <c r="R28" s="141">
        <f t="shared" si="50"/>
        <v>0</v>
      </c>
      <c r="S28" s="141">
        <f t="shared" si="50"/>
        <v>0</v>
      </c>
      <c r="T28" s="141">
        <f t="shared" si="50"/>
        <v>0</v>
      </c>
      <c r="U28" s="141">
        <f t="shared" si="50"/>
        <v>0</v>
      </c>
      <c r="V28" s="141">
        <f t="shared" si="50"/>
        <v>0</v>
      </c>
      <c r="W28" s="141">
        <f t="shared" si="50"/>
        <v>0</v>
      </c>
      <c r="X28" s="141">
        <f>SUM(X16:X27)</f>
        <v>0</v>
      </c>
      <c r="Y28" s="141">
        <f t="shared" ref="Y28:AB28" si="51">SUM(Y16:Y27)</f>
        <v>0</v>
      </c>
      <c r="Z28" s="141">
        <f t="shared" si="51"/>
        <v>0</v>
      </c>
      <c r="AA28" s="141">
        <f t="shared" si="51"/>
        <v>0</v>
      </c>
      <c r="AB28" s="141">
        <f t="shared" si="51"/>
        <v>0</v>
      </c>
      <c r="AC28" s="141">
        <f>SUM(AC16:AC27)</f>
        <v>0</v>
      </c>
      <c r="AD28" s="141">
        <f>SUM(AD16:AD27)</f>
        <v>0</v>
      </c>
      <c r="AE28" s="141">
        <f t="shared" ref="AE28:AK28" si="52">SUM(AE16:AE27)</f>
        <v>0</v>
      </c>
      <c r="AF28" s="141">
        <f t="shared" si="52"/>
        <v>0</v>
      </c>
      <c r="AG28" s="141">
        <f t="shared" si="52"/>
        <v>0</v>
      </c>
      <c r="AH28" s="141">
        <f t="shared" si="52"/>
        <v>0</v>
      </c>
      <c r="AI28" s="141">
        <f t="shared" si="52"/>
        <v>0</v>
      </c>
      <c r="AJ28" s="141">
        <f t="shared" si="52"/>
        <v>0</v>
      </c>
      <c r="AK28" s="141">
        <f t="shared" si="52"/>
        <v>0</v>
      </c>
      <c r="AM28" s="80" t="s">
        <v>20</v>
      </c>
      <c r="AN28" s="142">
        <f>SUM(AN16:AN25)</f>
        <v>18908</v>
      </c>
      <c r="AO28" s="143">
        <f>SUM(AO16:AO25)</f>
        <v>59903</v>
      </c>
      <c r="AP28" s="143">
        <f>SUM(AP16:AP25)</f>
        <v>78811</v>
      </c>
      <c r="AQ28" s="143">
        <f t="shared" ref="AQ28:AY28" si="53">SUM(AQ16:AQ25)</f>
        <v>276</v>
      </c>
      <c r="AR28" s="143">
        <f t="shared" si="53"/>
        <v>13324</v>
      </c>
      <c r="AS28" s="143">
        <f>SUM(AS16:AS25)</f>
        <v>13600</v>
      </c>
      <c r="AT28" s="143">
        <f t="shared" si="53"/>
        <v>3000</v>
      </c>
      <c r="AU28" s="143">
        <f t="shared" si="53"/>
        <v>26314</v>
      </c>
      <c r="AV28" s="143">
        <f t="shared" si="53"/>
        <v>29314</v>
      </c>
      <c r="AW28" s="143">
        <f t="shared" si="53"/>
        <v>7924</v>
      </c>
      <c r="AX28" s="143">
        <f t="shared" si="53"/>
        <v>39238</v>
      </c>
      <c r="AY28" s="143">
        <f t="shared" si="53"/>
        <v>47162</v>
      </c>
      <c r="AZ28" s="144" t="e">
        <f t="shared" ref="AZ28:BF28" si="54">SUM(AZ16:AZ27)</f>
        <v>#DIV/0!</v>
      </c>
      <c r="BA28" s="144" t="e">
        <f t="shared" si="54"/>
        <v>#DIV/0!</v>
      </c>
      <c r="BB28" s="144" t="e">
        <f t="shared" si="54"/>
        <v>#DIV/0!</v>
      </c>
      <c r="BC28" s="144" t="e">
        <f t="shared" si="54"/>
        <v>#DIV/0!</v>
      </c>
      <c r="BD28" s="144" t="e">
        <f t="shared" si="54"/>
        <v>#DIV/0!</v>
      </c>
      <c r="BE28" s="144" t="e">
        <f t="shared" si="54"/>
        <v>#DIV/0!</v>
      </c>
      <c r="BF28" s="145" t="e">
        <f t="shared" si="54"/>
        <v>#DIV/0!</v>
      </c>
    </row>
    <row r="29" spans="1:58" s="17" customFormat="1" ht="55.5" customHeight="1" x14ac:dyDescent="0.25">
      <c r="B29" s="167" t="s">
        <v>38</v>
      </c>
      <c r="C29" s="167"/>
      <c r="D29" s="167"/>
      <c r="E29" s="167"/>
      <c r="F29" s="167"/>
      <c r="G29" s="167"/>
      <c r="H29" s="167"/>
      <c r="I29" s="167"/>
      <c r="J29" s="167"/>
      <c r="K29" s="167"/>
      <c r="L29" s="167"/>
      <c r="M29" s="167"/>
      <c r="N29" s="167"/>
      <c r="O29" s="167"/>
      <c r="P29" s="167"/>
      <c r="Q29" s="167"/>
      <c r="R29" s="167"/>
      <c r="S29" s="167"/>
      <c r="T29" s="167"/>
      <c r="U29" s="167"/>
      <c r="V29" s="167"/>
      <c r="W29" s="167"/>
      <c r="X29" s="167"/>
      <c r="Y29" s="167"/>
      <c r="Z29" s="167"/>
      <c r="AA29" s="167"/>
      <c r="AB29" s="167"/>
      <c r="AC29" s="167"/>
      <c r="AD29" s="167"/>
      <c r="AE29" s="167"/>
      <c r="AF29" s="167"/>
      <c r="AG29" s="167"/>
      <c r="AH29" s="167"/>
      <c r="AI29" s="167"/>
      <c r="AJ29" s="167"/>
      <c r="AK29" s="167"/>
    </row>
    <row r="30" spans="1:58" s="91" customFormat="1" ht="22.5" customHeight="1" x14ac:dyDescent="0.25">
      <c r="B30" s="19"/>
      <c r="C30" s="35"/>
      <c r="D30" s="111">
        <f>SUM(C28:D28)</f>
        <v>0</v>
      </c>
      <c r="E30" s="20"/>
      <c r="F30" s="35"/>
      <c r="G30" s="111">
        <f>SUM(F28:G28)</f>
        <v>0</v>
      </c>
      <c r="H30" s="20"/>
      <c r="I30" s="20"/>
      <c r="J30" s="20"/>
      <c r="K30" s="111">
        <f>SUM(J28:K28)</f>
        <v>0</v>
      </c>
      <c r="L30" s="20"/>
      <c r="M30" s="20"/>
      <c r="N30" s="111">
        <f>SUM(M28:N28)</f>
        <v>0</v>
      </c>
      <c r="O30" s="20"/>
      <c r="P30" s="20"/>
      <c r="Q30" s="20"/>
      <c r="R30" s="111">
        <f>SUM(Q28:R28)</f>
        <v>0</v>
      </c>
      <c r="S30" s="20"/>
      <c r="T30" s="20"/>
      <c r="U30" s="111">
        <f>SUM(T28:U28)</f>
        <v>0</v>
      </c>
      <c r="V30" s="20"/>
      <c r="W30" s="20"/>
      <c r="X30" s="20"/>
      <c r="Y30" s="111">
        <f>SUM(X28:Y28)</f>
        <v>0</v>
      </c>
      <c r="Z30" s="20"/>
      <c r="AA30" s="20"/>
      <c r="AB30" s="111">
        <f>SUM(AA28:AB28)</f>
        <v>0</v>
      </c>
      <c r="AC30" s="20"/>
      <c r="AD30" s="20"/>
      <c r="AE30" s="20"/>
      <c r="AF30" s="111">
        <f>SUM(AE28:AF28)</f>
        <v>0</v>
      </c>
      <c r="AG30" s="20"/>
      <c r="AH30" s="111">
        <f>SUM(AG28:AH28)</f>
        <v>0</v>
      </c>
      <c r="AI30" s="20"/>
      <c r="AJ30" s="111">
        <f>SUM(AF30:AH30)</f>
        <v>0</v>
      </c>
      <c r="AK30" s="20"/>
      <c r="AY30" s="146">
        <f>SUM(AY28,AV28,AS28,AP28)</f>
        <v>168887</v>
      </c>
    </row>
    <row r="31" spans="1:58" s="91" customFormat="1" x14ac:dyDescent="0.25">
      <c r="B31" s="19"/>
      <c r="C31" s="35"/>
      <c r="D31" s="18"/>
      <c r="E31" s="20"/>
      <c r="F31" s="35"/>
      <c r="G31" s="18"/>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35"/>
      <c r="AK31" s="20"/>
    </row>
    <row r="32" spans="1:58" s="91" customFormat="1" x14ac:dyDescent="0.25">
      <c r="B32" s="19"/>
      <c r="C32" s="30"/>
      <c r="D32" s="153" t="s">
        <v>39</v>
      </c>
      <c r="E32" s="153"/>
      <c r="F32" s="153"/>
      <c r="G32" s="153"/>
      <c r="H32" s="153"/>
      <c r="I32" s="153"/>
      <c r="J32" s="153"/>
      <c r="K32" s="153"/>
      <c r="L32" s="153"/>
      <c r="M32" s="153"/>
      <c r="N32" s="31"/>
      <c r="O32" s="31"/>
      <c r="P32" s="31"/>
      <c r="Q32" s="31"/>
      <c r="R32" s="31"/>
      <c r="S32" s="14"/>
      <c r="T32" s="14"/>
      <c r="U32" s="153" t="s">
        <v>40</v>
      </c>
      <c r="V32" s="166"/>
      <c r="W32" s="166"/>
      <c r="X32" s="166"/>
      <c r="Y32" s="166"/>
      <c r="Z32" s="166"/>
      <c r="AA32" s="166"/>
      <c r="AB32" s="166"/>
      <c r="AC32" s="166"/>
      <c r="AD32" s="166"/>
      <c r="AE32" s="20"/>
      <c r="AF32" s="20"/>
      <c r="AG32" s="20"/>
      <c r="AH32" s="20"/>
      <c r="AI32" s="20"/>
      <c r="AJ32" s="35"/>
      <c r="AK32" s="20"/>
    </row>
    <row r="33" spans="2:37" s="91" customFormat="1" x14ac:dyDescent="0.25">
      <c r="B33" s="19"/>
      <c r="C33" s="30"/>
      <c r="D33" s="31"/>
      <c r="E33" s="31"/>
      <c r="F33" s="31"/>
      <c r="G33" s="31"/>
      <c r="H33" s="31"/>
      <c r="I33" s="31"/>
      <c r="J33" s="31"/>
      <c r="K33" s="31"/>
      <c r="L33" s="31"/>
      <c r="M33" s="31"/>
      <c r="N33" s="32"/>
      <c r="O33" s="31"/>
      <c r="P33" s="31"/>
      <c r="Q33" s="31"/>
      <c r="R33" s="31"/>
      <c r="S33" s="31"/>
      <c r="T33" s="31"/>
      <c r="U33" s="31"/>
      <c r="V33" s="31"/>
      <c r="W33" s="31"/>
      <c r="X33" s="31"/>
      <c r="Y33" s="31"/>
      <c r="Z33" s="31"/>
      <c r="AA33" s="31"/>
      <c r="AB33" s="31"/>
      <c r="AC33" s="31"/>
      <c r="AD33" s="14"/>
      <c r="AE33" s="20"/>
      <c r="AF33" s="20"/>
      <c r="AG33" s="20"/>
      <c r="AH33" s="20"/>
      <c r="AI33" s="20"/>
      <c r="AJ33" s="35"/>
      <c r="AK33" s="20"/>
    </row>
    <row r="34" spans="2:37" s="91" customFormat="1" x14ac:dyDescent="0.25">
      <c r="B34" s="19"/>
      <c r="C34" s="30"/>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14"/>
      <c r="AE34" s="20"/>
      <c r="AF34" s="20"/>
      <c r="AG34" s="20"/>
      <c r="AH34" s="20"/>
      <c r="AI34" s="20"/>
      <c r="AJ34" s="35"/>
      <c r="AK34" s="20"/>
    </row>
    <row r="35" spans="2:37" s="91" customFormat="1" x14ac:dyDescent="0.25">
      <c r="B35" s="19"/>
      <c r="C35" s="30"/>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14"/>
      <c r="AE35" s="20"/>
      <c r="AF35" s="20"/>
      <c r="AG35" s="20"/>
      <c r="AH35" s="20"/>
      <c r="AI35" s="20"/>
      <c r="AJ35" s="35"/>
      <c r="AK35" s="20"/>
    </row>
    <row r="36" spans="2:37" s="91" customFormat="1" ht="25.5" customHeight="1" thickBot="1" x14ac:dyDescent="0.3">
      <c r="B36" s="16" t="s">
        <v>41</v>
      </c>
      <c r="D36" s="154" t="s">
        <v>42</v>
      </c>
      <c r="E36" s="154"/>
      <c r="F36" s="154"/>
      <c r="G36" s="154"/>
      <c r="H36" s="154"/>
      <c r="I36" s="154"/>
      <c r="J36" s="154"/>
      <c r="K36" s="154"/>
      <c r="L36" s="154"/>
      <c r="M36" s="154"/>
      <c r="P36" s="152" t="s">
        <v>41</v>
      </c>
      <c r="Q36" s="152"/>
      <c r="R36" s="168"/>
      <c r="S36" s="168"/>
      <c r="T36" s="168"/>
      <c r="U36" s="168"/>
      <c r="V36" s="168"/>
      <c r="W36" s="168"/>
      <c r="X36" s="168"/>
      <c r="Y36" s="168"/>
      <c r="Z36" s="168"/>
      <c r="AA36" s="168"/>
      <c r="AB36" s="168"/>
      <c r="AC36" s="168"/>
      <c r="AD36" s="168"/>
      <c r="AE36" s="168"/>
      <c r="AF36" s="168"/>
      <c r="AG36" s="85"/>
      <c r="AH36" s="85"/>
      <c r="AI36" s="85"/>
      <c r="AJ36" s="85"/>
      <c r="AK36" s="85"/>
    </row>
    <row r="37" spans="2:37" s="91" customFormat="1" ht="25.5" customHeight="1" thickBot="1" x14ac:dyDescent="0.3">
      <c r="B37" s="16" t="s">
        <v>43</v>
      </c>
      <c r="D37" s="155"/>
      <c r="E37" s="155"/>
      <c r="F37" s="155"/>
      <c r="G37" s="155"/>
      <c r="H37" s="155"/>
      <c r="I37" s="155"/>
      <c r="J37" s="155"/>
      <c r="K37" s="155"/>
      <c r="L37" s="155"/>
      <c r="M37" s="155"/>
      <c r="P37" s="152" t="s">
        <v>43</v>
      </c>
      <c r="Q37" s="152"/>
      <c r="R37" s="150"/>
      <c r="S37" s="150"/>
      <c r="T37" s="150"/>
      <c r="U37" s="150"/>
      <c r="V37" s="150"/>
      <c r="W37" s="150"/>
      <c r="X37" s="150"/>
      <c r="Y37" s="150"/>
      <c r="Z37" s="150"/>
      <c r="AA37" s="150"/>
      <c r="AB37" s="150"/>
      <c r="AC37" s="150"/>
      <c r="AD37" s="150"/>
      <c r="AE37" s="150"/>
      <c r="AF37" s="150"/>
      <c r="AG37" s="86"/>
      <c r="AH37" s="86"/>
      <c r="AI37" s="86"/>
      <c r="AJ37" s="86"/>
      <c r="AK37" s="86"/>
    </row>
    <row r="38" spans="2:37" s="91" customFormat="1" ht="25.5" customHeight="1" thickBot="1" x14ac:dyDescent="0.3">
      <c r="B38" s="16" t="s">
        <v>44</v>
      </c>
      <c r="D38" s="151"/>
      <c r="E38" s="151"/>
      <c r="F38" s="151"/>
      <c r="G38" s="151"/>
      <c r="H38" s="151"/>
      <c r="I38" s="151"/>
      <c r="J38" s="151"/>
      <c r="K38" s="151"/>
      <c r="L38" s="151"/>
      <c r="M38" s="151"/>
      <c r="P38" s="152" t="s">
        <v>44</v>
      </c>
      <c r="Q38" s="152"/>
      <c r="R38" s="150"/>
      <c r="S38" s="150"/>
      <c r="T38" s="150"/>
      <c r="U38" s="150"/>
      <c r="V38" s="150"/>
      <c r="W38" s="150"/>
      <c r="X38" s="150"/>
      <c r="Y38" s="150"/>
      <c r="Z38" s="150"/>
      <c r="AA38" s="150"/>
      <c r="AB38" s="150"/>
      <c r="AC38" s="150"/>
      <c r="AD38" s="150"/>
      <c r="AE38" s="150"/>
      <c r="AF38" s="150"/>
      <c r="AG38" s="86"/>
      <c r="AH38" s="86"/>
      <c r="AI38" s="86"/>
      <c r="AJ38" s="86"/>
      <c r="AK38" s="86"/>
    </row>
    <row r="39" spans="2:37" s="91" customFormat="1" ht="25.5" customHeight="1" thickBot="1" x14ac:dyDescent="0.3">
      <c r="B39" s="16" t="s">
        <v>45</v>
      </c>
      <c r="D39" s="151"/>
      <c r="E39" s="151"/>
      <c r="F39" s="151"/>
      <c r="G39" s="151"/>
      <c r="H39" s="151"/>
      <c r="I39" s="151"/>
      <c r="J39" s="151"/>
      <c r="K39" s="151"/>
      <c r="L39" s="151"/>
      <c r="M39" s="151"/>
      <c r="P39" s="152" t="s">
        <v>45</v>
      </c>
      <c r="Q39" s="152"/>
      <c r="R39" s="150"/>
      <c r="S39" s="150"/>
      <c r="T39" s="150"/>
      <c r="U39" s="150"/>
      <c r="V39" s="150"/>
      <c r="W39" s="150"/>
      <c r="X39" s="150"/>
      <c r="Y39" s="150"/>
      <c r="Z39" s="150"/>
      <c r="AA39" s="150"/>
      <c r="AB39" s="150"/>
      <c r="AC39" s="150"/>
      <c r="AD39" s="150"/>
      <c r="AE39" s="150"/>
      <c r="AF39" s="150"/>
      <c r="AG39" s="86"/>
      <c r="AH39" s="86"/>
      <c r="AI39" s="86"/>
      <c r="AJ39" s="86"/>
      <c r="AK39" s="86"/>
    </row>
    <row r="40" spans="2:37" s="91" customFormat="1" ht="25.5" customHeight="1" thickBot="1" x14ac:dyDescent="0.3">
      <c r="B40" s="16" t="s">
        <v>46</v>
      </c>
      <c r="D40" s="151"/>
      <c r="E40" s="151"/>
      <c r="F40" s="151"/>
      <c r="G40" s="151"/>
      <c r="H40" s="151"/>
      <c r="I40" s="151"/>
      <c r="J40" s="151"/>
      <c r="K40" s="151"/>
      <c r="L40" s="151"/>
      <c r="M40" s="151"/>
      <c r="P40" s="152" t="s">
        <v>46</v>
      </c>
      <c r="Q40" s="152"/>
      <c r="R40" s="150"/>
      <c r="S40" s="150"/>
      <c r="T40" s="150"/>
      <c r="U40" s="150"/>
      <c r="V40" s="150"/>
      <c r="W40" s="150"/>
      <c r="X40" s="150"/>
      <c r="Y40" s="150"/>
      <c r="Z40" s="150"/>
      <c r="AA40" s="150"/>
      <c r="AB40" s="150"/>
      <c r="AC40" s="150"/>
      <c r="AD40" s="150"/>
      <c r="AE40" s="150"/>
      <c r="AF40" s="150"/>
      <c r="AG40" s="86"/>
      <c r="AH40" s="86"/>
      <c r="AI40" s="86"/>
      <c r="AJ40" s="86"/>
      <c r="AK40" s="86"/>
    </row>
    <row r="41" spans="2:37" s="91" customFormat="1" ht="25.5" customHeight="1" x14ac:dyDescent="0.25">
      <c r="B41" s="19"/>
      <c r="C41" s="14"/>
      <c r="D41" s="33"/>
      <c r="E41" s="33"/>
      <c r="F41" s="33"/>
      <c r="G41" s="33"/>
      <c r="H41" s="34"/>
      <c r="I41" s="33"/>
      <c r="J41" s="33"/>
      <c r="K41" s="33"/>
      <c r="L41" s="33"/>
      <c r="M41" s="14"/>
      <c r="N41" s="14"/>
      <c r="O41" s="33"/>
      <c r="P41" s="33"/>
      <c r="Q41" s="33"/>
      <c r="R41" s="33"/>
      <c r="S41" s="33"/>
      <c r="T41" s="33"/>
      <c r="U41" s="33"/>
      <c r="V41" s="33"/>
      <c r="W41" s="14"/>
      <c r="X41" s="14"/>
      <c r="Y41" s="33"/>
      <c r="Z41" s="33"/>
      <c r="AA41" s="33"/>
      <c r="AB41" s="33"/>
      <c r="AC41" s="14"/>
      <c r="AD41" s="14"/>
      <c r="AE41" s="20"/>
      <c r="AF41" s="20"/>
      <c r="AG41" s="20"/>
      <c r="AH41" s="20"/>
      <c r="AI41" s="20"/>
      <c r="AJ41" s="35"/>
      <c r="AK41" s="20"/>
    </row>
    <row r="42" spans="2:37" s="91" customFormat="1" x14ac:dyDescent="0.25">
      <c r="B42" s="19"/>
      <c r="C42" s="35"/>
      <c r="D42" s="18"/>
      <c r="E42" s="20"/>
      <c r="F42" s="35"/>
      <c r="G42" s="18"/>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35"/>
      <c r="AK42" s="20"/>
    </row>
    <row r="43" spans="2:37" s="91" customFormat="1" x14ac:dyDescent="0.25">
      <c r="B43" s="19"/>
      <c r="C43" s="35"/>
      <c r="D43" s="18"/>
      <c r="E43" s="20"/>
      <c r="F43" s="35"/>
      <c r="G43" s="18"/>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35"/>
      <c r="AK43" s="20"/>
    </row>
    <row r="44" spans="2:37" s="91" customFormat="1" x14ac:dyDescent="0.25"/>
    <row r="45" spans="2:37" s="91" customFormat="1" x14ac:dyDescent="0.25"/>
    <row r="46" spans="2:37" s="91" customFormat="1" x14ac:dyDescent="0.25"/>
    <row r="47" spans="2:37" s="91" customFormat="1" x14ac:dyDescent="0.25"/>
    <row r="48" spans="2:37" s="91" customFormat="1" x14ac:dyDescent="0.25">
      <c r="B48" s="91" t="s">
        <v>47</v>
      </c>
    </row>
    <row r="49" s="91" customFormat="1" x14ac:dyDescent="0.25"/>
    <row r="89" spans="2:2" x14ac:dyDescent="0.25">
      <c r="B89" s="91" t="s">
        <v>48</v>
      </c>
    </row>
    <row r="289" spans="2:2" x14ac:dyDescent="0.25">
      <c r="B289" s="15" t="s">
        <v>49</v>
      </c>
    </row>
  </sheetData>
  <sheetProtection algorithmName="SHA-512" hashValue="hCPUYXhZEe9/WvhL0h44w2E9rvoHwdVDoltBO5ULs4GEt9mLGFoBaHQNWh1nbSpqabrYL5M5ALiUnnKk0MkV3Q==" saltValue="utAo2N+m+MPwknr5QnoJFA==" spinCount="100000" sheet="1" objects="1" scenarios="1"/>
  <protectedRanges>
    <protectedRange sqref="C16:D27 J16:K27 Q16:R27 AZ16:BA27 T16:U16 X16:Y27" name="Rango1"/>
    <protectedRange sqref="F16:G27 M16:N27 T17:U27 BC16:BD27 AA16:AB27" name="Rango2"/>
  </protectedRanges>
  <mergeCells count="65">
    <mergeCell ref="BF13:BF15"/>
    <mergeCell ref="AZ12:BF12"/>
    <mergeCell ref="J14:L14"/>
    <mergeCell ref="M14:O14"/>
    <mergeCell ref="I14:I15"/>
    <mergeCell ref="C13:I13"/>
    <mergeCell ref="P14:P15"/>
    <mergeCell ref="J13:P13"/>
    <mergeCell ref="AN13:AP13"/>
    <mergeCell ref="AZ13:BE13"/>
    <mergeCell ref="AN14:AN15"/>
    <mergeCell ref="AO14:AO15"/>
    <mergeCell ref="AP14:AP15"/>
    <mergeCell ref="AZ14:BB14"/>
    <mergeCell ref="BC14:BE14"/>
    <mergeCell ref="AT13:AV13"/>
    <mergeCell ref="B10:AK10"/>
    <mergeCell ref="B11:AK11"/>
    <mergeCell ref="C14:E14"/>
    <mergeCell ref="F14:H14"/>
    <mergeCell ref="B12:AK12"/>
    <mergeCell ref="B13:B15"/>
    <mergeCell ref="AI14:AJ14"/>
    <mergeCell ref="Q14:S14"/>
    <mergeCell ref="T14:V14"/>
    <mergeCell ref="W14:W15"/>
    <mergeCell ref="Q13:W13"/>
    <mergeCell ref="AK14:AK15"/>
    <mergeCell ref="X14:Z14"/>
    <mergeCell ref="AA14:AC14"/>
    <mergeCell ref="AD14:AD15"/>
    <mergeCell ref="X13:AD13"/>
    <mergeCell ref="AM13:AM15"/>
    <mergeCell ref="AE14:AF14"/>
    <mergeCell ref="AG14:AH14"/>
    <mergeCell ref="AE13:AK13"/>
    <mergeCell ref="P39:Q39"/>
    <mergeCell ref="U32:AD32"/>
    <mergeCell ref="P36:Q36"/>
    <mergeCell ref="P37:Q37"/>
    <mergeCell ref="P38:Q38"/>
    <mergeCell ref="B29:AK29"/>
    <mergeCell ref="R36:AF36"/>
    <mergeCell ref="R37:AF37"/>
    <mergeCell ref="R38:AF38"/>
    <mergeCell ref="R39:AF39"/>
    <mergeCell ref="AW13:AY13"/>
    <mergeCell ref="AQ14:AQ15"/>
    <mergeCell ref="AR14:AR15"/>
    <mergeCell ref="AS14:AS15"/>
    <mergeCell ref="AT14:AT15"/>
    <mergeCell ref="AU14:AU15"/>
    <mergeCell ref="AV14:AV15"/>
    <mergeCell ref="AW14:AW15"/>
    <mergeCell ref="AX14:AX15"/>
    <mergeCell ref="AY14:AY15"/>
    <mergeCell ref="AQ13:AS13"/>
    <mergeCell ref="R40:AF40"/>
    <mergeCell ref="D40:M40"/>
    <mergeCell ref="P40:Q40"/>
    <mergeCell ref="D39:M39"/>
    <mergeCell ref="D32:M32"/>
    <mergeCell ref="D36:M36"/>
    <mergeCell ref="D37:M37"/>
    <mergeCell ref="D38:M38"/>
  </mergeCells>
  <printOptions horizontalCentered="1" verticalCentered="1"/>
  <pageMargins left="0.23622047244094491" right="0.23622047244094491" top="0.74803149606299213" bottom="0.74803149606299213" header="0.31496062992125984" footer="0.31496062992125984"/>
  <pageSetup scale="39" orientation="landscape" r:id="rId1"/>
  <headerFooter>
    <oddFooter>&amp;L&amp;10CGPII-DII-235-SAC-DFLE-AAIACUM/03&amp;R&amp;10Página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AE770"/>
    <pageSetUpPr fitToPage="1"/>
  </sheetPr>
  <dimension ref="A1:AK302"/>
  <sheetViews>
    <sheetView tabSelected="1" topLeftCell="A3" zoomScale="90" zoomScaleNormal="90" zoomScaleSheetLayoutView="90" workbookViewId="0">
      <selection activeCell="M14" sqref="M14:O14"/>
    </sheetView>
  </sheetViews>
  <sheetFormatPr baseColWidth="10" defaultColWidth="11.5546875" defaultRowHeight="13.2" x14ac:dyDescent="0.25"/>
  <cols>
    <col min="1" max="1" width="2.6640625" style="91" customWidth="1"/>
    <col min="2" max="2" width="12.6640625" style="14" customWidth="1"/>
    <col min="3" max="3" width="8.5546875" style="14" customWidth="1"/>
    <col min="4" max="4" width="7.88671875" style="14" customWidth="1"/>
    <col min="5" max="5" width="7.44140625" style="14" customWidth="1"/>
    <col min="6" max="6" width="7.5546875" style="14" customWidth="1"/>
    <col min="7" max="7" width="7.6640625" style="14" customWidth="1"/>
    <col min="8" max="9" width="9" style="14" customWidth="1"/>
    <col min="10" max="11" width="10.33203125" style="14" customWidth="1"/>
    <col min="12" max="12" width="9.88671875" style="14" customWidth="1"/>
    <col min="13" max="14" width="10.44140625" style="14" customWidth="1"/>
    <col min="15" max="15" width="9.88671875" style="14" customWidth="1"/>
    <col min="16" max="18" width="11.6640625" style="14" customWidth="1"/>
    <col min="19" max="19" width="13.5546875" style="14" customWidth="1"/>
    <col min="20" max="20" width="8.33203125" style="14" customWidth="1"/>
    <col min="21" max="23" width="6.33203125" style="14" customWidth="1"/>
    <col min="24" max="24" width="9.33203125" style="14" customWidth="1"/>
    <col min="25" max="25" width="14" style="91" customWidth="1"/>
    <col min="26" max="37" width="11.44140625" style="91"/>
    <col min="38" max="262" width="11.44140625" style="14"/>
    <col min="263" max="263" width="2.6640625" style="14" customWidth="1"/>
    <col min="264" max="264" width="15.6640625" style="14" customWidth="1"/>
    <col min="265" max="274" width="11.6640625" style="14" customWidth="1"/>
    <col min="275" max="275" width="13.5546875" style="14" customWidth="1"/>
    <col min="276" max="280" width="14.6640625" style="14" customWidth="1"/>
    <col min="281" max="518" width="11.44140625" style="14"/>
    <col min="519" max="519" width="2.6640625" style="14" customWidth="1"/>
    <col min="520" max="520" width="15.6640625" style="14" customWidth="1"/>
    <col min="521" max="530" width="11.6640625" style="14" customWidth="1"/>
    <col min="531" max="531" width="13.5546875" style="14" customWidth="1"/>
    <col min="532" max="536" width="14.6640625" style="14" customWidth="1"/>
    <col min="537" max="774" width="11.44140625" style="14"/>
    <col min="775" max="775" width="2.6640625" style="14" customWidth="1"/>
    <col min="776" max="776" width="15.6640625" style="14" customWidth="1"/>
    <col min="777" max="786" width="11.6640625" style="14" customWidth="1"/>
    <col min="787" max="787" width="13.5546875" style="14" customWidth="1"/>
    <col min="788" max="792" width="14.6640625" style="14" customWidth="1"/>
    <col min="793" max="1030" width="11.44140625" style="14"/>
    <col min="1031" max="1031" width="2.6640625" style="14" customWidth="1"/>
    <col min="1032" max="1032" width="15.6640625" style="14" customWidth="1"/>
    <col min="1033" max="1042" width="11.6640625" style="14" customWidth="1"/>
    <col min="1043" max="1043" width="13.5546875" style="14" customWidth="1"/>
    <col min="1044" max="1048" width="14.6640625" style="14" customWidth="1"/>
    <col min="1049" max="1286" width="11.44140625" style="14"/>
    <col min="1287" max="1287" width="2.6640625" style="14" customWidth="1"/>
    <col min="1288" max="1288" width="15.6640625" style="14" customWidth="1"/>
    <col min="1289" max="1298" width="11.6640625" style="14" customWidth="1"/>
    <col min="1299" max="1299" width="13.5546875" style="14" customWidth="1"/>
    <col min="1300" max="1304" width="14.6640625" style="14" customWidth="1"/>
    <col min="1305" max="1542" width="11.44140625" style="14"/>
    <col min="1543" max="1543" width="2.6640625" style="14" customWidth="1"/>
    <col min="1544" max="1544" width="15.6640625" style="14" customWidth="1"/>
    <col min="1545" max="1554" width="11.6640625" style="14" customWidth="1"/>
    <col min="1555" max="1555" width="13.5546875" style="14" customWidth="1"/>
    <col min="1556" max="1560" width="14.6640625" style="14" customWidth="1"/>
    <col min="1561" max="1798" width="11.44140625" style="14"/>
    <col min="1799" max="1799" width="2.6640625" style="14" customWidth="1"/>
    <col min="1800" max="1800" width="15.6640625" style="14" customWidth="1"/>
    <col min="1801" max="1810" width="11.6640625" style="14" customWidth="1"/>
    <col min="1811" max="1811" width="13.5546875" style="14" customWidth="1"/>
    <col min="1812" max="1816" width="14.6640625" style="14" customWidth="1"/>
    <col min="1817" max="2054" width="11.44140625" style="14"/>
    <col min="2055" max="2055" width="2.6640625" style="14" customWidth="1"/>
    <col min="2056" max="2056" width="15.6640625" style="14" customWidth="1"/>
    <col min="2057" max="2066" width="11.6640625" style="14" customWidth="1"/>
    <col min="2067" max="2067" width="13.5546875" style="14" customWidth="1"/>
    <col min="2068" max="2072" width="14.6640625" style="14" customWidth="1"/>
    <col min="2073" max="2310" width="11.44140625" style="14"/>
    <col min="2311" max="2311" width="2.6640625" style="14" customWidth="1"/>
    <col min="2312" max="2312" width="15.6640625" style="14" customWidth="1"/>
    <col min="2313" max="2322" width="11.6640625" style="14" customWidth="1"/>
    <col min="2323" max="2323" width="13.5546875" style="14" customWidth="1"/>
    <col min="2324" max="2328" width="14.6640625" style="14" customWidth="1"/>
    <col min="2329" max="2566" width="11.44140625" style="14"/>
    <col min="2567" max="2567" width="2.6640625" style="14" customWidth="1"/>
    <col min="2568" max="2568" width="15.6640625" style="14" customWidth="1"/>
    <col min="2569" max="2578" width="11.6640625" style="14" customWidth="1"/>
    <col min="2579" max="2579" width="13.5546875" style="14" customWidth="1"/>
    <col min="2580" max="2584" width="14.6640625" style="14" customWidth="1"/>
    <col min="2585" max="2822" width="11.44140625" style="14"/>
    <col min="2823" max="2823" width="2.6640625" style="14" customWidth="1"/>
    <col min="2824" max="2824" width="15.6640625" style="14" customWidth="1"/>
    <col min="2825" max="2834" width="11.6640625" style="14" customWidth="1"/>
    <col min="2835" max="2835" width="13.5546875" style="14" customWidth="1"/>
    <col min="2836" max="2840" width="14.6640625" style="14" customWidth="1"/>
    <col min="2841" max="3078" width="11.44140625" style="14"/>
    <col min="3079" max="3079" width="2.6640625" style="14" customWidth="1"/>
    <col min="3080" max="3080" width="15.6640625" style="14" customWidth="1"/>
    <col min="3081" max="3090" width="11.6640625" style="14" customWidth="1"/>
    <col min="3091" max="3091" width="13.5546875" style="14" customWidth="1"/>
    <col min="3092" max="3096" width="14.6640625" style="14" customWidth="1"/>
    <col min="3097" max="3334" width="11.44140625" style="14"/>
    <col min="3335" max="3335" width="2.6640625" style="14" customWidth="1"/>
    <col min="3336" max="3336" width="15.6640625" style="14" customWidth="1"/>
    <col min="3337" max="3346" width="11.6640625" style="14" customWidth="1"/>
    <col min="3347" max="3347" width="13.5546875" style="14" customWidth="1"/>
    <col min="3348" max="3352" width="14.6640625" style="14" customWidth="1"/>
    <col min="3353" max="3590" width="11.44140625" style="14"/>
    <col min="3591" max="3591" width="2.6640625" style="14" customWidth="1"/>
    <col min="3592" max="3592" width="15.6640625" style="14" customWidth="1"/>
    <col min="3593" max="3602" width="11.6640625" style="14" customWidth="1"/>
    <col min="3603" max="3603" width="13.5546875" style="14" customWidth="1"/>
    <col min="3604" max="3608" width="14.6640625" style="14" customWidth="1"/>
    <col min="3609" max="3846" width="11.44140625" style="14"/>
    <col min="3847" max="3847" width="2.6640625" style="14" customWidth="1"/>
    <col min="3848" max="3848" width="15.6640625" style="14" customWidth="1"/>
    <col min="3849" max="3858" width="11.6640625" style="14" customWidth="1"/>
    <col min="3859" max="3859" width="13.5546875" style="14" customWidth="1"/>
    <col min="3860" max="3864" width="14.6640625" style="14" customWidth="1"/>
    <col min="3865" max="4102" width="11.44140625" style="14"/>
    <col min="4103" max="4103" width="2.6640625" style="14" customWidth="1"/>
    <col min="4104" max="4104" width="15.6640625" style="14" customWidth="1"/>
    <col min="4105" max="4114" width="11.6640625" style="14" customWidth="1"/>
    <col min="4115" max="4115" width="13.5546875" style="14" customWidth="1"/>
    <col min="4116" max="4120" width="14.6640625" style="14" customWidth="1"/>
    <col min="4121" max="4358" width="11.44140625" style="14"/>
    <col min="4359" max="4359" width="2.6640625" style="14" customWidth="1"/>
    <col min="4360" max="4360" width="15.6640625" style="14" customWidth="1"/>
    <col min="4361" max="4370" width="11.6640625" style="14" customWidth="1"/>
    <col min="4371" max="4371" width="13.5546875" style="14" customWidth="1"/>
    <col min="4372" max="4376" width="14.6640625" style="14" customWidth="1"/>
    <col min="4377" max="4614" width="11.44140625" style="14"/>
    <col min="4615" max="4615" width="2.6640625" style="14" customWidth="1"/>
    <col min="4616" max="4616" width="15.6640625" style="14" customWidth="1"/>
    <col min="4617" max="4626" width="11.6640625" style="14" customWidth="1"/>
    <col min="4627" max="4627" width="13.5546875" style="14" customWidth="1"/>
    <col min="4628" max="4632" width="14.6640625" style="14" customWidth="1"/>
    <col min="4633" max="4870" width="11.44140625" style="14"/>
    <col min="4871" max="4871" width="2.6640625" style="14" customWidth="1"/>
    <col min="4872" max="4872" width="15.6640625" style="14" customWidth="1"/>
    <col min="4873" max="4882" width="11.6640625" style="14" customWidth="1"/>
    <col min="4883" max="4883" width="13.5546875" style="14" customWidth="1"/>
    <col min="4884" max="4888" width="14.6640625" style="14" customWidth="1"/>
    <col min="4889" max="5126" width="11.44140625" style="14"/>
    <col min="5127" max="5127" width="2.6640625" style="14" customWidth="1"/>
    <col min="5128" max="5128" width="15.6640625" style="14" customWidth="1"/>
    <col min="5129" max="5138" width="11.6640625" style="14" customWidth="1"/>
    <col min="5139" max="5139" width="13.5546875" style="14" customWidth="1"/>
    <col min="5140" max="5144" width="14.6640625" style="14" customWidth="1"/>
    <col min="5145" max="5382" width="11.44140625" style="14"/>
    <col min="5383" max="5383" width="2.6640625" style="14" customWidth="1"/>
    <col min="5384" max="5384" width="15.6640625" style="14" customWidth="1"/>
    <col min="5385" max="5394" width="11.6640625" style="14" customWidth="1"/>
    <col min="5395" max="5395" width="13.5546875" style="14" customWidth="1"/>
    <col min="5396" max="5400" width="14.6640625" style="14" customWidth="1"/>
    <col min="5401" max="5638" width="11.44140625" style="14"/>
    <col min="5639" max="5639" width="2.6640625" style="14" customWidth="1"/>
    <col min="5640" max="5640" width="15.6640625" style="14" customWidth="1"/>
    <col min="5641" max="5650" width="11.6640625" style="14" customWidth="1"/>
    <col min="5651" max="5651" width="13.5546875" style="14" customWidth="1"/>
    <col min="5652" max="5656" width="14.6640625" style="14" customWidth="1"/>
    <col min="5657" max="5894" width="11.44140625" style="14"/>
    <col min="5895" max="5895" width="2.6640625" style="14" customWidth="1"/>
    <col min="5896" max="5896" width="15.6640625" style="14" customWidth="1"/>
    <col min="5897" max="5906" width="11.6640625" style="14" customWidth="1"/>
    <col min="5907" max="5907" width="13.5546875" style="14" customWidth="1"/>
    <col min="5908" max="5912" width="14.6640625" style="14" customWidth="1"/>
    <col min="5913" max="6150" width="11.44140625" style="14"/>
    <col min="6151" max="6151" width="2.6640625" style="14" customWidth="1"/>
    <col min="6152" max="6152" width="15.6640625" style="14" customWidth="1"/>
    <col min="6153" max="6162" width="11.6640625" style="14" customWidth="1"/>
    <col min="6163" max="6163" width="13.5546875" style="14" customWidth="1"/>
    <col min="6164" max="6168" width="14.6640625" style="14" customWidth="1"/>
    <col min="6169" max="6406" width="11.44140625" style="14"/>
    <col min="6407" max="6407" width="2.6640625" style="14" customWidth="1"/>
    <col min="6408" max="6408" width="15.6640625" style="14" customWidth="1"/>
    <col min="6409" max="6418" width="11.6640625" style="14" customWidth="1"/>
    <col min="6419" max="6419" width="13.5546875" style="14" customWidth="1"/>
    <col min="6420" max="6424" width="14.6640625" style="14" customWidth="1"/>
    <col min="6425" max="6662" width="11.44140625" style="14"/>
    <col min="6663" max="6663" width="2.6640625" style="14" customWidth="1"/>
    <col min="6664" max="6664" width="15.6640625" style="14" customWidth="1"/>
    <col min="6665" max="6674" width="11.6640625" style="14" customWidth="1"/>
    <col min="6675" max="6675" width="13.5546875" style="14" customWidth="1"/>
    <col min="6676" max="6680" width="14.6640625" style="14" customWidth="1"/>
    <col min="6681" max="6918" width="11.44140625" style="14"/>
    <col min="6919" max="6919" width="2.6640625" style="14" customWidth="1"/>
    <col min="6920" max="6920" width="15.6640625" style="14" customWidth="1"/>
    <col min="6921" max="6930" width="11.6640625" style="14" customWidth="1"/>
    <col min="6931" max="6931" width="13.5546875" style="14" customWidth="1"/>
    <col min="6932" max="6936" width="14.6640625" style="14" customWidth="1"/>
    <col min="6937" max="7174" width="11.44140625" style="14"/>
    <col min="7175" max="7175" width="2.6640625" style="14" customWidth="1"/>
    <col min="7176" max="7176" width="15.6640625" style="14" customWidth="1"/>
    <col min="7177" max="7186" width="11.6640625" style="14" customWidth="1"/>
    <col min="7187" max="7187" width="13.5546875" style="14" customWidth="1"/>
    <col min="7188" max="7192" width="14.6640625" style="14" customWidth="1"/>
    <col min="7193" max="7430" width="11.44140625" style="14"/>
    <col min="7431" max="7431" width="2.6640625" style="14" customWidth="1"/>
    <col min="7432" max="7432" width="15.6640625" style="14" customWidth="1"/>
    <col min="7433" max="7442" width="11.6640625" style="14" customWidth="1"/>
    <col min="7443" max="7443" width="13.5546875" style="14" customWidth="1"/>
    <col min="7444" max="7448" width="14.6640625" style="14" customWidth="1"/>
    <col min="7449" max="7686" width="11.44140625" style="14"/>
    <col min="7687" max="7687" width="2.6640625" style="14" customWidth="1"/>
    <col min="7688" max="7688" width="15.6640625" style="14" customWidth="1"/>
    <col min="7689" max="7698" width="11.6640625" style="14" customWidth="1"/>
    <col min="7699" max="7699" width="13.5546875" style="14" customWidth="1"/>
    <col min="7700" max="7704" width="14.6640625" style="14" customWidth="1"/>
    <col min="7705" max="7942" width="11.44140625" style="14"/>
    <col min="7943" max="7943" width="2.6640625" style="14" customWidth="1"/>
    <col min="7944" max="7944" width="15.6640625" style="14" customWidth="1"/>
    <col min="7945" max="7954" width="11.6640625" style="14" customWidth="1"/>
    <col min="7955" max="7955" width="13.5546875" style="14" customWidth="1"/>
    <col min="7956" max="7960" width="14.6640625" style="14" customWidth="1"/>
    <col min="7961" max="8198" width="11.44140625" style="14"/>
    <col min="8199" max="8199" width="2.6640625" style="14" customWidth="1"/>
    <col min="8200" max="8200" width="15.6640625" style="14" customWidth="1"/>
    <col min="8201" max="8210" width="11.6640625" style="14" customWidth="1"/>
    <col min="8211" max="8211" width="13.5546875" style="14" customWidth="1"/>
    <col min="8212" max="8216" width="14.6640625" style="14" customWidth="1"/>
    <col min="8217" max="8454" width="11.44140625" style="14"/>
    <col min="8455" max="8455" width="2.6640625" style="14" customWidth="1"/>
    <col min="8456" max="8456" width="15.6640625" style="14" customWidth="1"/>
    <col min="8457" max="8466" width="11.6640625" style="14" customWidth="1"/>
    <col min="8467" max="8467" width="13.5546875" style="14" customWidth="1"/>
    <col min="8468" max="8472" width="14.6640625" style="14" customWidth="1"/>
    <col min="8473" max="8710" width="11.44140625" style="14"/>
    <col min="8711" max="8711" width="2.6640625" style="14" customWidth="1"/>
    <col min="8712" max="8712" width="15.6640625" style="14" customWidth="1"/>
    <col min="8713" max="8722" width="11.6640625" style="14" customWidth="1"/>
    <col min="8723" max="8723" width="13.5546875" style="14" customWidth="1"/>
    <col min="8724" max="8728" width="14.6640625" style="14" customWidth="1"/>
    <col min="8729" max="8966" width="11.44140625" style="14"/>
    <col min="8967" max="8967" width="2.6640625" style="14" customWidth="1"/>
    <col min="8968" max="8968" width="15.6640625" style="14" customWidth="1"/>
    <col min="8969" max="8978" width="11.6640625" style="14" customWidth="1"/>
    <col min="8979" max="8979" width="13.5546875" style="14" customWidth="1"/>
    <col min="8980" max="8984" width="14.6640625" style="14" customWidth="1"/>
    <col min="8985" max="9222" width="11.44140625" style="14"/>
    <col min="9223" max="9223" width="2.6640625" style="14" customWidth="1"/>
    <col min="9224" max="9224" width="15.6640625" style="14" customWidth="1"/>
    <col min="9225" max="9234" width="11.6640625" style="14" customWidth="1"/>
    <col min="9235" max="9235" width="13.5546875" style="14" customWidth="1"/>
    <col min="9236" max="9240" width="14.6640625" style="14" customWidth="1"/>
    <col min="9241" max="9478" width="11.44140625" style="14"/>
    <col min="9479" max="9479" width="2.6640625" style="14" customWidth="1"/>
    <col min="9480" max="9480" width="15.6640625" style="14" customWidth="1"/>
    <col min="9481" max="9490" width="11.6640625" style="14" customWidth="1"/>
    <col min="9491" max="9491" width="13.5546875" style="14" customWidth="1"/>
    <col min="9492" max="9496" width="14.6640625" style="14" customWidth="1"/>
    <col min="9497" max="9734" width="11.44140625" style="14"/>
    <col min="9735" max="9735" width="2.6640625" style="14" customWidth="1"/>
    <col min="9736" max="9736" width="15.6640625" style="14" customWidth="1"/>
    <col min="9737" max="9746" width="11.6640625" style="14" customWidth="1"/>
    <col min="9747" max="9747" width="13.5546875" style="14" customWidth="1"/>
    <col min="9748" max="9752" width="14.6640625" style="14" customWidth="1"/>
    <col min="9753" max="9990" width="11.44140625" style="14"/>
    <col min="9991" max="9991" width="2.6640625" style="14" customWidth="1"/>
    <col min="9992" max="9992" width="15.6640625" style="14" customWidth="1"/>
    <col min="9993" max="10002" width="11.6640625" style="14" customWidth="1"/>
    <col min="10003" max="10003" width="13.5546875" style="14" customWidth="1"/>
    <col min="10004" max="10008" width="14.6640625" style="14" customWidth="1"/>
    <col min="10009" max="10246" width="11.44140625" style="14"/>
    <col min="10247" max="10247" width="2.6640625" style="14" customWidth="1"/>
    <col min="10248" max="10248" width="15.6640625" style="14" customWidth="1"/>
    <col min="10249" max="10258" width="11.6640625" style="14" customWidth="1"/>
    <col min="10259" max="10259" width="13.5546875" style="14" customWidth="1"/>
    <col min="10260" max="10264" width="14.6640625" style="14" customWidth="1"/>
    <col min="10265" max="10502" width="11.44140625" style="14"/>
    <col min="10503" max="10503" width="2.6640625" style="14" customWidth="1"/>
    <col min="10504" max="10504" width="15.6640625" style="14" customWidth="1"/>
    <col min="10505" max="10514" width="11.6640625" style="14" customWidth="1"/>
    <col min="10515" max="10515" width="13.5546875" style="14" customWidth="1"/>
    <col min="10516" max="10520" width="14.6640625" style="14" customWidth="1"/>
    <col min="10521" max="10758" width="11.44140625" style="14"/>
    <col min="10759" max="10759" width="2.6640625" style="14" customWidth="1"/>
    <col min="10760" max="10760" width="15.6640625" style="14" customWidth="1"/>
    <col min="10761" max="10770" width="11.6640625" style="14" customWidth="1"/>
    <col min="10771" max="10771" width="13.5546875" style="14" customWidth="1"/>
    <col min="10772" max="10776" width="14.6640625" style="14" customWidth="1"/>
    <col min="10777" max="11014" width="11.44140625" style="14"/>
    <col min="11015" max="11015" width="2.6640625" style="14" customWidth="1"/>
    <col min="11016" max="11016" width="15.6640625" style="14" customWidth="1"/>
    <col min="11017" max="11026" width="11.6640625" style="14" customWidth="1"/>
    <col min="11027" max="11027" width="13.5546875" style="14" customWidth="1"/>
    <col min="11028" max="11032" width="14.6640625" style="14" customWidth="1"/>
    <col min="11033" max="11270" width="11.44140625" style="14"/>
    <col min="11271" max="11271" width="2.6640625" style="14" customWidth="1"/>
    <col min="11272" max="11272" width="15.6640625" style="14" customWidth="1"/>
    <col min="11273" max="11282" width="11.6640625" style="14" customWidth="1"/>
    <col min="11283" max="11283" width="13.5546875" style="14" customWidth="1"/>
    <col min="11284" max="11288" width="14.6640625" style="14" customWidth="1"/>
    <col min="11289" max="11526" width="11.44140625" style="14"/>
    <col min="11527" max="11527" width="2.6640625" style="14" customWidth="1"/>
    <col min="11528" max="11528" width="15.6640625" style="14" customWidth="1"/>
    <col min="11529" max="11538" width="11.6640625" style="14" customWidth="1"/>
    <col min="11539" max="11539" width="13.5546875" style="14" customWidth="1"/>
    <col min="11540" max="11544" width="14.6640625" style="14" customWidth="1"/>
    <col min="11545" max="11782" width="11.44140625" style="14"/>
    <col min="11783" max="11783" width="2.6640625" style="14" customWidth="1"/>
    <col min="11784" max="11784" width="15.6640625" style="14" customWidth="1"/>
    <col min="11785" max="11794" width="11.6640625" style="14" customWidth="1"/>
    <col min="11795" max="11795" width="13.5546875" style="14" customWidth="1"/>
    <col min="11796" max="11800" width="14.6640625" style="14" customWidth="1"/>
    <col min="11801" max="12038" width="11.44140625" style="14"/>
    <col min="12039" max="12039" width="2.6640625" style="14" customWidth="1"/>
    <col min="12040" max="12040" width="15.6640625" style="14" customWidth="1"/>
    <col min="12041" max="12050" width="11.6640625" style="14" customWidth="1"/>
    <col min="12051" max="12051" width="13.5546875" style="14" customWidth="1"/>
    <col min="12052" max="12056" width="14.6640625" style="14" customWidth="1"/>
    <col min="12057" max="12294" width="11.44140625" style="14"/>
    <col min="12295" max="12295" width="2.6640625" style="14" customWidth="1"/>
    <col min="12296" max="12296" width="15.6640625" style="14" customWidth="1"/>
    <col min="12297" max="12306" width="11.6640625" style="14" customWidth="1"/>
    <col min="12307" max="12307" width="13.5546875" style="14" customWidth="1"/>
    <col min="12308" max="12312" width="14.6640625" style="14" customWidth="1"/>
    <col min="12313" max="12550" width="11.44140625" style="14"/>
    <col min="12551" max="12551" width="2.6640625" style="14" customWidth="1"/>
    <col min="12552" max="12552" width="15.6640625" style="14" customWidth="1"/>
    <col min="12553" max="12562" width="11.6640625" style="14" customWidth="1"/>
    <col min="12563" max="12563" width="13.5546875" style="14" customWidth="1"/>
    <col min="12564" max="12568" width="14.6640625" style="14" customWidth="1"/>
    <col min="12569" max="12806" width="11.44140625" style="14"/>
    <col min="12807" max="12807" width="2.6640625" style="14" customWidth="1"/>
    <col min="12808" max="12808" width="15.6640625" style="14" customWidth="1"/>
    <col min="12809" max="12818" width="11.6640625" style="14" customWidth="1"/>
    <col min="12819" max="12819" width="13.5546875" style="14" customWidth="1"/>
    <col min="12820" max="12824" width="14.6640625" style="14" customWidth="1"/>
    <col min="12825" max="13062" width="11.44140625" style="14"/>
    <col min="13063" max="13063" width="2.6640625" style="14" customWidth="1"/>
    <col min="13064" max="13064" width="15.6640625" style="14" customWidth="1"/>
    <col min="13065" max="13074" width="11.6640625" style="14" customWidth="1"/>
    <col min="13075" max="13075" width="13.5546875" style="14" customWidth="1"/>
    <col min="13076" max="13080" width="14.6640625" style="14" customWidth="1"/>
    <col min="13081" max="13318" width="11.44140625" style="14"/>
    <col min="13319" max="13319" width="2.6640625" style="14" customWidth="1"/>
    <col min="13320" max="13320" width="15.6640625" style="14" customWidth="1"/>
    <col min="13321" max="13330" width="11.6640625" style="14" customWidth="1"/>
    <col min="13331" max="13331" width="13.5546875" style="14" customWidth="1"/>
    <col min="13332" max="13336" width="14.6640625" style="14" customWidth="1"/>
    <col min="13337" max="13574" width="11.44140625" style="14"/>
    <col min="13575" max="13575" width="2.6640625" style="14" customWidth="1"/>
    <col min="13576" max="13576" width="15.6640625" style="14" customWidth="1"/>
    <col min="13577" max="13586" width="11.6640625" style="14" customWidth="1"/>
    <col min="13587" max="13587" width="13.5546875" style="14" customWidth="1"/>
    <col min="13588" max="13592" width="14.6640625" style="14" customWidth="1"/>
    <col min="13593" max="13830" width="11.44140625" style="14"/>
    <col min="13831" max="13831" width="2.6640625" style="14" customWidth="1"/>
    <col min="13832" max="13832" width="15.6640625" style="14" customWidth="1"/>
    <col min="13833" max="13842" width="11.6640625" style="14" customWidth="1"/>
    <col min="13843" max="13843" width="13.5546875" style="14" customWidth="1"/>
    <col min="13844" max="13848" width="14.6640625" style="14" customWidth="1"/>
    <col min="13849" max="14086" width="11.44140625" style="14"/>
    <col min="14087" max="14087" width="2.6640625" style="14" customWidth="1"/>
    <col min="14088" max="14088" width="15.6640625" style="14" customWidth="1"/>
    <col min="14089" max="14098" width="11.6640625" style="14" customWidth="1"/>
    <col min="14099" max="14099" width="13.5546875" style="14" customWidth="1"/>
    <col min="14100" max="14104" width="14.6640625" style="14" customWidth="1"/>
    <col min="14105" max="14342" width="11.44140625" style="14"/>
    <col min="14343" max="14343" width="2.6640625" style="14" customWidth="1"/>
    <col min="14344" max="14344" width="15.6640625" style="14" customWidth="1"/>
    <col min="14345" max="14354" width="11.6640625" style="14" customWidth="1"/>
    <col min="14355" max="14355" width="13.5546875" style="14" customWidth="1"/>
    <col min="14356" max="14360" width="14.6640625" style="14" customWidth="1"/>
    <col min="14361" max="14598" width="11.44140625" style="14"/>
    <col min="14599" max="14599" width="2.6640625" style="14" customWidth="1"/>
    <col min="14600" max="14600" width="15.6640625" style="14" customWidth="1"/>
    <col min="14601" max="14610" width="11.6640625" style="14" customWidth="1"/>
    <col min="14611" max="14611" width="13.5546875" style="14" customWidth="1"/>
    <col min="14612" max="14616" width="14.6640625" style="14" customWidth="1"/>
    <col min="14617" max="14854" width="11.44140625" style="14"/>
    <col min="14855" max="14855" width="2.6640625" style="14" customWidth="1"/>
    <col min="14856" max="14856" width="15.6640625" style="14" customWidth="1"/>
    <col min="14857" max="14866" width="11.6640625" style="14" customWidth="1"/>
    <col min="14867" max="14867" width="13.5546875" style="14" customWidth="1"/>
    <col min="14868" max="14872" width="14.6640625" style="14" customWidth="1"/>
    <col min="14873" max="15110" width="11.44140625" style="14"/>
    <col min="15111" max="15111" width="2.6640625" style="14" customWidth="1"/>
    <col min="15112" max="15112" width="15.6640625" style="14" customWidth="1"/>
    <col min="15113" max="15122" width="11.6640625" style="14" customWidth="1"/>
    <col min="15123" max="15123" width="13.5546875" style="14" customWidth="1"/>
    <col min="15124" max="15128" width="14.6640625" style="14" customWidth="1"/>
    <col min="15129" max="15366" width="11.44140625" style="14"/>
    <col min="15367" max="15367" width="2.6640625" style="14" customWidth="1"/>
    <col min="15368" max="15368" width="15.6640625" style="14" customWidth="1"/>
    <col min="15369" max="15378" width="11.6640625" style="14" customWidth="1"/>
    <col min="15379" max="15379" width="13.5546875" style="14" customWidth="1"/>
    <col min="15380" max="15384" width="14.6640625" style="14" customWidth="1"/>
    <col min="15385" max="15622" width="11.44140625" style="14"/>
    <col min="15623" max="15623" width="2.6640625" style="14" customWidth="1"/>
    <col min="15624" max="15624" width="15.6640625" style="14" customWidth="1"/>
    <col min="15625" max="15634" width="11.6640625" style="14" customWidth="1"/>
    <col min="15635" max="15635" width="13.5546875" style="14" customWidth="1"/>
    <col min="15636" max="15640" width="14.6640625" style="14" customWidth="1"/>
    <col min="15641" max="15878" width="11.44140625" style="14"/>
    <col min="15879" max="15879" width="2.6640625" style="14" customWidth="1"/>
    <col min="15880" max="15880" width="15.6640625" style="14" customWidth="1"/>
    <col min="15881" max="15890" width="11.6640625" style="14" customWidth="1"/>
    <col min="15891" max="15891" width="13.5546875" style="14" customWidth="1"/>
    <col min="15892" max="15896" width="14.6640625" style="14" customWidth="1"/>
    <col min="15897" max="16134" width="11.44140625" style="14"/>
    <col min="16135" max="16135" width="2.6640625" style="14" customWidth="1"/>
    <col min="16136" max="16136" width="15.6640625" style="14" customWidth="1"/>
    <col min="16137" max="16146" width="11.6640625" style="14" customWidth="1"/>
    <col min="16147" max="16147" width="13.5546875" style="14" customWidth="1"/>
    <col min="16148" max="16152" width="14.6640625" style="14" customWidth="1"/>
    <col min="16153" max="16384" width="11.44140625" style="14"/>
  </cols>
  <sheetData>
    <row r="1" spans="1:37" s="2" customFormat="1" ht="11.4" x14ac:dyDescent="0.2">
      <c r="A1" s="27"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7" s="2" customFormat="1" ht="15.9" customHeight="1" x14ac:dyDescent="0.25">
      <c r="A2" s="1"/>
      <c r="B2" s="1"/>
      <c r="C2" s="1"/>
      <c r="D2" s="1"/>
      <c r="E2" s="1"/>
      <c r="F2" s="1"/>
      <c r="G2" s="1"/>
      <c r="H2" s="3"/>
      <c r="I2" s="4"/>
      <c r="J2" s="5"/>
      <c r="K2" s="5"/>
      <c r="L2" s="5"/>
      <c r="M2" s="5"/>
      <c r="N2" s="5"/>
      <c r="O2" s="5"/>
      <c r="P2" s="5"/>
      <c r="Q2" s="5"/>
      <c r="R2" s="1"/>
      <c r="S2" s="1"/>
      <c r="T2" s="1"/>
      <c r="U2" s="1"/>
      <c r="V2" s="1"/>
      <c r="W2" s="1"/>
      <c r="X2" s="1"/>
      <c r="Y2" s="1"/>
      <c r="Z2" s="1"/>
      <c r="AA2" s="6"/>
      <c r="AB2" s="1"/>
      <c r="AC2" s="1"/>
      <c r="AD2" s="1"/>
      <c r="AE2" s="1"/>
      <c r="AF2" s="1"/>
      <c r="AG2" s="1"/>
      <c r="AH2" s="1"/>
      <c r="AI2" s="1"/>
      <c r="AJ2" s="1"/>
      <c r="AK2" s="1"/>
    </row>
    <row r="3" spans="1:37" s="2" customFormat="1" ht="12.9" customHeight="1" x14ac:dyDescent="0.25">
      <c r="A3" s="1"/>
      <c r="B3" s="1"/>
      <c r="C3" s="1"/>
      <c r="D3" s="1"/>
      <c r="E3" s="1"/>
      <c r="F3" s="1"/>
      <c r="G3" s="1"/>
      <c r="H3" s="4"/>
      <c r="I3" s="4"/>
      <c r="J3" s="5"/>
      <c r="K3" s="5"/>
      <c r="L3" s="5"/>
      <c r="M3" s="5"/>
      <c r="N3" s="5"/>
      <c r="O3" s="5"/>
      <c r="P3" s="5"/>
      <c r="Q3" s="5"/>
      <c r="R3" s="1"/>
      <c r="S3" s="1"/>
      <c r="T3" s="1"/>
      <c r="U3" s="1"/>
      <c r="V3" s="1"/>
      <c r="W3" s="1"/>
      <c r="X3" s="7" t="s">
        <v>1</v>
      </c>
      <c r="Y3" s="1"/>
      <c r="Z3" s="1"/>
      <c r="AA3" s="1"/>
      <c r="AB3" s="1"/>
      <c r="AC3" s="1"/>
      <c r="AD3" s="1"/>
      <c r="AE3" s="1"/>
      <c r="AF3" s="1"/>
      <c r="AG3" s="1"/>
      <c r="AH3" s="1"/>
      <c r="AI3" s="1"/>
      <c r="AJ3" s="1"/>
      <c r="AK3" s="1"/>
    </row>
    <row r="4" spans="1:37" s="2" customFormat="1" ht="12.75" customHeight="1" x14ac:dyDescent="0.25">
      <c r="A4" s="1"/>
      <c r="B4" s="1"/>
      <c r="C4" s="1"/>
      <c r="D4" s="1"/>
      <c r="E4" s="1"/>
      <c r="F4" s="1"/>
      <c r="G4" s="1"/>
      <c r="H4" s="4"/>
      <c r="I4" s="4"/>
      <c r="J4" s="5"/>
      <c r="K4" s="5"/>
      <c r="L4" s="5"/>
      <c r="M4" s="5"/>
      <c r="N4" s="5"/>
      <c r="O4" s="5"/>
      <c r="P4" s="5"/>
      <c r="Q4" s="5"/>
      <c r="R4" s="1"/>
      <c r="S4" s="1"/>
      <c r="T4" s="1"/>
      <c r="U4" s="1"/>
      <c r="V4" s="1"/>
      <c r="W4" s="1"/>
      <c r="X4" s="28" t="s">
        <v>2</v>
      </c>
      <c r="Y4" s="1"/>
      <c r="Z4" s="1"/>
      <c r="AA4" s="1"/>
      <c r="AB4" s="1"/>
      <c r="AC4" s="1"/>
      <c r="AD4" s="1"/>
      <c r="AE4" s="1"/>
      <c r="AF4" s="1"/>
      <c r="AG4" s="1"/>
      <c r="AH4" s="1"/>
      <c r="AI4" s="1"/>
      <c r="AJ4" s="1"/>
      <c r="AK4" s="1"/>
    </row>
    <row r="5" spans="1:37" s="2" customFormat="1" ht="23.1" customHeight="1" x14ac:dyDescent="0.25">
      <c r="A5" s="1"/>
      <c r="B5" s="1"/>
      <c r="C5" s="1"/>
      <c r="D5" s="1"/>
      <c r="E5" s="1"/>
      <c r="F5" s="1"/>
      <c r="G5" s="1"/>
      <c r="H5" s="1"/>
      <c r="I5" s="1"/>
      <c r="J5" s="1"/>
      <c r="K5" s="1"/>
      <c r="L5" s="1"/>
      <c r="M5" s="1"/>
      <c r="N5" s="5"/>
      <c r="O5" s="5"/>
      <c r="P5" s="5"/>
      <c r="Q5" s="5"/>
      <c r="R5" s="1"/>
      <c r="S5" s="8"/>
      <c r="T5" s="1"/>
      <c r="U5" s="1"/>
      <c r="V5" s="1"/>
      <c r="W5" s="1"/>
      <c r="X5" s="29" t="s">
        <v>3</v>
      </c>
      <c r="Y5" s="1"/>
      <c r="Z5" s="1"/>
      <c r="AA5" s="1"/>
      <c r="AB5" s="1"/>
      <c r="AC5" s="1"/>
      <c r="AD5" s="1"/>
      <c r="AE5" s="1"/>
      <c r="AF5" s="1"/>
      <c r="AG5" s="1"/>
      <c r="AH5" s="1"/>
      <c r="AI5" s="1"/>
      <c r="AJ5" s="1"/>
      <c r="AK5" s="1"/>
    </row>
    <row r="6" spans="1:37" s="2" customFormat="1" ht="15" customHeight="1" x14ac:dyDescent="0.25">
      <c r="A6" s="1"/>
      <c r="B6" s="1"/>
      <c r="C6" s="1"/>
      <c r="D6" s="1"/>
      <c r="E6" s="1"/>
      <c r="F6" s="1"/>
      <c r="G6" s="1"/>
      <c r="H6" s="9"/>
      <c r="I6" s="9"/>
      <c r="J6" s="9"/>
      <c r="K6" s="9"/>
      <c r="L6" s="9"/>
      <c r="M6" s="9"/>
      <c r="N6" s="10"/>
      <c r="O6" s="10"/>
      <c r="P6" s="10"/>
      <c r="Q6" s="10"/>
      <c r="R6" s="10"/>
      <c r="S6" s="11"/>
      <c r="T6" s="11"/>
      <c r="U6" s="11"/>
      <c r="V6" s="11"/>
      <c r="W6" s="11"/>
      <c r="X6" s="1"/>
      <c r="Y6" s="11"/>
      <c r="Z6" s="1"/>
      <c r="AA6" s="12"/>
      <c r="AB6" s="1"/>
      <c r="AC6" s="1"/>
      <c r="AD6" s="1"/>
      <c r="AE6" s="1"/>
      <c r="AF6" s="1"/>
      <c r="AG6" s="1"/>
      <c r="AH6" s="1"/>
      <c r="AI6" s="1"/>
      <c r="AJ6" s="1"/>
      <c r="AK6" s="1"/>
    </row>
    <row r="7" spans="1:37" s="2" customFormat="1" ht="15" customHeight="1" x14ac:dyDescent="0.2">
      <c r="A7" s="1"/>
      <c r="B7" s="1"/>
      <c r="C7" s="1"/>
      <c r="D7" s="1"/>
      <c r="E7" s="1"/>
      <c r="F7" s="1"/>
      <c r="G7" s="1"/>
      <c r="H7" s="1"/>
      <c r="I7" s="1"/>
      <c r="J7" s="1"/>
      <c r="K7" s="1"/>
      <c r="L7" s="1"/>
      <c r="M7" s="1"/>
      <c r="N7" s="1"/>
      <c r="O7" s="1"/>
      <c r="P7" s="1"/>
      <c r="Q7" s="1"/>
      <c r="R7" s="1"/>
      <c r="S7" s="1"/>
      <c r="T7" s="1"/>
      <c r="U7" s="1"/>
      <c r="V7" s="1"/>
      <c r="W7" s="1"/>
      <c r="X7" s="38"/>
      <c r="Y7" s="1"/>
      <c r="Z7" s="1"/>
      <c r="AA7" s="1"/>
      <c r="AB7" s="1"/>
      <c r="AC7" s="1"/>
      <c r="AD7" s="1"/>
      <c r="AE7" s="1"/>
      <c r="AF7" s="1"/>
      <c r="AG7" s="1"/>
      <c r="AH7" s="1"/>
      <c r="AI7" s="1"/>
      <c r="AJ7" s="1"/>
      <c r="AK7" s="1"/>
    </row>
    <row r="8" spans="1:37" ht="20.100000000000001" customHeight="1" x14ac:dyDescent="0.25">
      <c r="B8" s="13"/>
      <c r="C8" s="13"/>
      <c r="D8" s="13"/>
      <c r="E8" s="91"/>
      <c r="F8" s="91"/>
      <c r="G8" s="91"/>
      <c r="H8" s="91"/>
      <c r="I8" s="91"/>
      <c r="J8" s="91"/>
      <c r="K8" s="91"/>
      <c r="L8" s="91"/>
      <c r="M8" s="91"/>
      <c r="N8" s="91"/>
      <c r="O8" s="91"/>
      <c r="P8" s="91"/>
      <c r="Q8" s="91"/>
      <c r="R8" s="91"/>
      <c r="S8" s="91"/>
      <c r="T8" s="91"/>
      <c r="U8" s="91"/>
      <c r="V8" s="91"/>
      <c r="W8" s="91"/>
      <c r="X8" s="38"/>
    </row>
    <row r="9" spans="1:37" ht="15" customHeight="1" x14ac:dyDescent="0.25">
      <c r="B9" s="177" t="s">
        <v>50</v>
      </c>
      <c r="C9" s="177"/>
      <c r="D9" s="177"/>
      <c r="E9" s="178"/>
      <c r="F9" s="178"/>
      <c r="G9" s="178"/>
      <c r="H9" s="178"/>
      <c r="I9" s="178"/>
      <c r="J9" s="178"/>
      <c r="K9" s="178"/>
      <c r="L9" s="178"/>
      <c r="M9" s="178"/>
      <c r="N9" s="178"/>
      <c r="O9" s="178"/>
      <c r="P9" s="178"/>
      <c r="Q9" s="178"/>
      <c r="R9" s="178"/>
      <c r="S9" s="178"/>
      <c r="T9" s="178"/>
      <c r="U9" s="178"/>
      <c r="V9" s="178"/>
      <c r="W9" s="178"/>
      <c r="X9" s="178"/>
    </row>
    <row r="10" spans="1:37" ht="15" customHeight="1" x14ac:dyDescent="0.25">
      <c r="B10" s="169" t="s">
        <v>51</v>
      </c>
      <c r="C10" s="169"/>
      <c r="D10" s="169"/>
      <c r="E10" s="169"/>
      <c r="F10" s="169"/>
      <c r="G10" s="169"/>
      <c r="H10" s="169"/>
      <c r="I10" s="169"/>
      <c r="J10" s="169"/>
      <c r="K10" s="169"/>
      <c r="L10" s="169"/>
      <c r="M10" s="169"/>
      <c r="N10" s="169"/>
      <c r="O10" s="169"/>
      <c r="P10" s="169"/>
      <c r="Q10" s="169"/>
      <c r="R10" s="169"/>
      <c r="S10" s="169"/>
      <c r="T10" s="169"/>
      <c r="U10" s="169"/>
      <c r="V10" s="169"/>
      <c r="W10" s="169"/>
      <c r="X10" s="169"/>
    </row>
    <row r="11" spans="1:37" ht="15" customHeight="1" x14ac:dyDescent="0.25">
      <c r="B11" s="169" t="s">
        <v>52</v>
      </c>
      <c r="C11" s="169"/>
      <c r="D11" s="169"/>
      <c r="E11" s="169"/>
      <c r="F11" s="169"/>
      <c r="G11" s="169"/>
      <c r="H11" s="169"/>
      <c r="I11" s="169"/>
      <c r="J11" s="169"/>
      <c r="K11" s="169"/>
      <c r="L11" s="169"/>
      <c r="M11" s="169"/>
      <c r="N11" s="169"/>
      <c r="O11" s="169"/>
      <c r="P11" s="169"/>
      <c r="Q11" s="169"/>
      <c r="R11" s="169"/>
      <c r="S11" s="169"/>
      <c r="T11" s="169"/>
      <c r="U11" s="169"/>
      <c r="V11" s="169"/>
      <c r="W11" s="169"/>
      <c r="X11" s="169"/>
    </row>
    <row r="12" spans="1:37" s="16" customFormat="1" ht="29.25" customHeight="1" x14ac:dyDescent="0.25">
      <c r="A12" s="15"/>
      <c r="B12" s="179" t="s">
        <v>53</v>
      </c>
      <c r="C12" s="179"/>
      <c r="D12" s="179"/>
      <c r="E12" s="180"/>
      <c r="F12" s="180"/>
      <c r="G12" s="180"/>
      <c r="H12" s="180"/>
      <c r="I12" s="180"/>
      <c r="J12" s="180"/>
      <c r="K12" s="180"/>
      <c r="L12" s="180"/>
      <c r="M12" s="180"/>
      <c r="N12" s="180"/>
      <c r="O12" s="180"/>
      <c r="P12" s="180"/>
      <c r="Q12" s="180"/>
      <c r="R12" s="180"/>
      <c r="S12" s="180"/>
      <c r="T12" s="180"/>
      <c r="U12" s="180"/>
      <c r="V12" s="44"/>
      <c r="W12" s="44"/>
      <c r="X12" s="15"/>
      <c r="Y12" s="15"/>
      <c r="Z12" s="15"/>
      <c r="AA12" s="15"/>
      <c r="AB12" s="15"/>
      <c r="AC12" s="15"/>
      <c r="AD12" s="15"/>
      <c r="AE12" s="15"/>
      <c r="AF12" s="15"/>
      <c r="AG12" s="15"/>
      <c r="AH12" s="15"/>
      <c r="AI12" s="15"/>
      <c r="AJ12" s="15"/>
      <c r="AK12" s="15"/>
    </row>
    <row r="13" spans="1:37" ht="24.9" customHeight="1" x14ac:dyDescent="0.25">
      <c r="B13" s="164" t="s">
        <v>9</v>
      </c>
      <c r="C13" s="182"/>
      <c r="D13" s="182"/>
      <c r="E13" s="182"/>
      <c r="F13" s="182"/>
      <c r="G13" s="182"/>
      <c r="H13" s="182"/>
      <c r="I13" s="183"/>
      <c r="J13" s="164"/>
      <c r="K13" s="164"/>
      <c r="L13" s="164"/>
      <c r="M13" s="164"/>
      <c r="N13" s="164"/>
      <c r="O13" s="164"/>
      <c r="P13" s="164"/>
      <c r="Q13" s="164"/>
      <c r="R13" s="164"/>
      <c r="S13" s="164" t="s">
        <v>54</v>
      </c>
      <c r="T13" s="164" t="s">
        <v>55</v>
      </c>
      <c r="U13" s="164"/>
      <c r="V13" s="164"/>
      <c r="W13" s="164"/>
      <c r="X13" s="164"/>
      <c r="Y13" s="192" t="s">
        <v>56</v>
      </c>
    </row>
    <row r="14" spans="1:37" ht="24.9" customHeight="1" x14ac:dyDescent="0.25">
      <c r="B14" s="164"/>
      <c r="C14" s="181" t="s">
        <v>21</v>
      </c>
      <c r="D14" s="181"/>
      <c r="E14" s="170"/>
      <c r="F14" s="173" t="s">
        <v>22</v>
      </c>
      <c r="G14" s="181"/>
      <c r="H14" s="170"/>
      <c r="I14" s="164" t="s">
        <v>20</v>
      </c>
      <c r="J14" s="164" t="s">
        <v>21</v>
      </c>
      <c r="K14" s="164"/>
      <c r="L14" s="164"/>
      <c r="M14" s="164" t="s">
        <v>22</v>
      </c>
      <c r="N14" s="164"/>
      <c r="O14" s="164"/>
      <c r="P14" s="164" t="s">
        <v>23</v>
      </c>
      <c r="Q14" s="164"/>
      <c r="R14" s="164" t="s">
        <v>20</v>
      </c>
      <c r="S14" s="164"/>
      <c r="T14" s="164"/>
      <c r="U14" s="164"/>
      <c r="V14" s="164"/>
      <c r="W14" s="164"/>
      <c r="X14" s="164"/>
      <c r="Y14" s="193"/>
    </row>
    <row r="15" spans="1:37" ht="24.9" customHeight="1" x14ac:dyDescent="0.25">
      <c r="B15" s="164"/>
      <c r="C15" s="90" t="s">
        <v>24</v>
      </c>
      <c r="D15" s="88" t="s">
        <v>25</v>
      </c>
      <c r="E15" s="88" t="s">
        <v>20</v>
      </c>
      <c r="F15" s="88" t="s">
        <v>24</v>
      </c>
      <c r="G15" s="88" t="s">
        <v>25</v>
      </c>
      <c r="H15" s="88" t="s">
        <v>20</v>
      </c>
      <c r="I15" s="164"/>
      <c r="J15" s="88" t="s">
        <v>24</v>
      </c>
      <c r="K15" s="88" t="s">
        <v>25</v>
      </c>
      <c r="L15" s="88" t="s">
        <v>20</v>
      </c>
      <c r="M15" s="88" t="s">
        <v>24</v>
      </c>
      <c r="N15" s="88" t="s">
        <v>25</v>
      </c>
      <c r="O15" s="88" t="s">
        <v>20</v>
      </c>
      <c r="P15" s="88" t="s">
        <v>24</v>
      </c>
      <c r="Q15" s="88" t="s">
        <v>25</v>
      </c>
      <c r="R15" s="164"/>
      <c r="S15" s="164"/>
      <c r="T15" s="164"/>
      <c r="U15" s="164"/>
      <c r="V15" s="164"/>
      <c r="W15" s="164"/>
      <c r="X15" s="164"/>
      <c r="Y15" s="193"/>
    </row>
    <row r="16" spans="1:37" ht="47.25" customHeight="1" x14ac:dyDescent="0.25">
      <c r="B16" s="147" t="s">
        <v>59</v>
      </c>
      <c r="C16" s="74"/>
      <c r="D16" s="46"/>
      <c r="E16" s="105">
        <f>SUM(C16:D16)</f>
        <v>0</v>
      </c>
      <c r="F16" s="45"/>
      <c r="G16" s="45"/>
      <c r="H16" s="93">
        <f>SUM(F16:G16)</f>
        <v>0</v>
      </c>
      <c r="I16" s="94">
        <f>SUM(E16,H16)</f>
        <v>0</v>
      </c>
      <c r="J16" s="60"/>
      <c r="K16" s="60"/>
      <c r="L16" s="108">
        <f>SUM(J16:K16)</f>
        <v>0</v>
      </c>
      <c r="M16" s="46"/>
      <c r="N16" s="46"/>
      <c r="O16" s="98">
        <f>SUM(M16:N16)</f>
        <v>0</v>
      </c>
      <c r="P16" s="99">
        <f t="shared" ref="P16:Q26" si="0">SUM(J16,M16)</f>
        <v>0</v>
      </c>
      <c r="Q16" s="99">
        <f t="shared" si="0"/>
        <v>0</v>
      </c>
      <c r="R16" s="94">
        <f>SUM(P16:Q16)</f>
        <v>0</v>
      </c>
      <c r="S16" s="100" t="str">
        <f>IFERROR((R16-I16)/I16, " ")</f>
        <v xml:space="preserve"> </v>
      </c>
      <c r="T16" s="187"/>
      <c r="U16" s="188"/>
      <c r="V16" s="188"/>
      <c r="W16" s="188"/>
      <c r="X16" s="189"/>
      <c r="Y16" s="104" t="e">
        <f>(R16/R28)*100</f>
        <v>#DIV/0!</v>
      </c>
    </row>
    <row r="17" spans="2:26" ht="45.75" customHeight="1" x14ac:dyDescent="0.25">
      <c r="B17" s="147" t="s">
        <v>60</v>
      </c>
      <c r="C17" s="75"/>
      <c r="D17" s="48"/>
      <c r="E17" s="105">
        <f t="shared" ref="E17:E27" si="1">SUM(C17:D17)</f>
        <v>0</v>
      </c>
      <c r="F17" s="47"/>
      <c r="G17" s="47"/>
      <c r="H17" s="93">
        <f t="shared" ref="H17:H26" si="2">SUM(F17:G17)</f>
        <v>0</v>
      </c>
      <c r="I17" s="94">
        <f t="shared" ref="I17:I26" si="3">SUM(E17,H17)</f>
        <v>0</v>
      </c>
      <c r="J17" s="61"/>
      <c r="K17" s="61"/>
      <c r="L17" s="108">
        <f t="shared" ref="L17:L27" si="4">SUM(J17:K17)</f>
        <v>0</v>
      </c>
      <c r="M17" s="48"/>
      <c r="N17" s="48"/>
      <c r="O17" s="98">
        <f t="shared" ref="O17:O26" si="5">SUM(M17:N17)</f>
        <v>0</v>
      </c>
      <c r="P17" s="99">
        <f t="shared" si="0"/>
        <v>0</v>
      </c>
      <c r="Q17" s="99">
        <f t="shared" si="0"/>
        <v>0</v>
      </c>
      <c r="R17" s="94">
        <f t="shared" ref="R17:R20" si="6">SUM(P17:Q17)</f>
        <v>0</v>
      </c>
      <c r="S17" s="100" t="str">
        <f>IFERROR((R17-I17)/I17, " ")</f>
        <v xml:space="preserve"> </v>
      </c>
      <c r="T17" s="187"/>
      <c r="U17" s="188"/>
      <c r="V17" s="188"/>
      <c r="W17" s="188"/>
      <c r="X17" s="189"/>
      <c r="Y17" s="104" t="e">
        <f>(R17/R28)*100</f>
        <v>#DIV/0!</v>
      </c>
    </row>
    <row r="18" spans="2:26" ht="63" customHeight="1" x14ac:dyDescent="0.25">
      <c r="B18" s="147" t="s">
        <v>61</v>
      </c>
      <c r="C18" s="75"/>
      <c r="D18" s="48"/>
      <c r="E18" s="105">
        <f t="shared" si="1"/>
        <v>0</v>
      </c>
      <c r="F18" s="47"/>
      <c r="G18" s="47"/>
      <c r="H18" s="93">
        <f t="shared" si="2"/>
        <v>0</v>
      </c>
      <c r="I18" s="94">
        <f t="shared" si="3"/>
        <v>0</v>
      </c>
      <c r="J18" s="61"/>
      <c r="K18" s="61"/>
      <c r="L18" s="108">
        <f t="shared" si="4"/>
        <v>0</v>
      </c>
      <c r="M18" s="48"/>
      <c r="N18" s="48"/>
      <c r="O18" s="98">
        <f t="shared" si="5"/>
        <v>0</v>
      </c>
      <c r="P18" s="99">
        <f t="shared" si="0"/>
        <v>0</v>
      </c>
      <c r="Q18" s="99">
        <f t="shared" si="0"/>
        <v>0</v>
      </c>
      <c r="R18" s="94">
        <f t="shared" si="6"/>
        <v>0</v>
      </c>
      <c r="S18" s="100" t="str">
        <f t="shared" ref="S18:S28" si="7">IFERROR((R18-I18)/I18, " ")</f>
        <v xml:space="preserve"> </v>
      </c>
      <c r="T18" s="187"/>
      <c r="U18" s="188"/>
      <c r="V18" s="188"/>
      <c r="W18" s="188"/>
      <c r="X18" s="189"/>
      <c r="Y18" s="104" t="e">
        <f>(R18/R28)*100</f>
        <v>#DIV/0!</v>
      </c>
    </row>
    <row r="19" spans="2:26" ht="36" customHeight="1" x14ac:dyDescent="0.25">
      <c r="B19" s="147" t="s">
        <v>62</v>
      </c>
      <c r="C19" s="75"/>
      <c r="D19" s="48"/>
      <c r="E19" s="105">
        <f t="shared" si="1"/>
        <v>0</v>
      </c>
      <c r="F19" s="47"/>
      <c r="G19" s="47"/>
      <c r="H19" s="93">
        <f t="shared" si="2"/>
        <v>0</v>
      </c>
      <c r="I19" s="94">
        <f t="shared" si="3"/>
        <v>0</v>
      </c>
      <c r="J19" s="61"/>
      <c r="K19" s="61"/>
      <c r="L19" s="108">
        <f t="shared" si="4"/>
        <v>0</v>
      </c>
      <c r="M19" s="48"/>
      <c r="N19" s="48"/>
      <c r="O19" s="98">
        <f t="shared" si="5"/>
        <v>0</v>
      </c>
      <c r="P19" s="99">
        <f t="shared" si="0"/>
        <v>0</v>
      </c>
      <c r="Q19" s="99">
        <f t="shared" si="0"/>
        <v>0</v>
      </c>
      <c r="R19" s="94">
        <f t="shared" si="6"/>
        <v>0</v>
      </c>
      <c r="S19" s="100" t="str">
        <f t="shared" si="7"/>
        <v xml:space="preserve"> </v>
      </c>
      <c r="T19" s="187"/>
      <c r="U19" s="188"/>
      <c r="V19" s="188"/>
      <c r="W19" s="188"/>
      <c r="X19" s="189"/>
      <c r="Y19" s="104" t="e">
        <f>(R19/R28)*100</f>
        <v>#DIV/0!</v>
      </c>
    </row>
    <row r="20" spans="2:26" ht="42.75" customHeight="1" x14ac:dyDescent="0.25">
      <c r="B20" s="148" t="s">
        <v>63</v>
      </c>
      <c r="C20" s="75"/>
      <c r="D20" s="48"/>
      <c r="E20" s="105">
        <f t="shared" si="1"/>
        <v>0</v>
      </c>
      <c r="F20" s="47"/>
      <c r="G20" s="47"/>
      <c r="H20" s="93">
        <f t="shared" si="2"/>
        <v>0</v>
      </c>
      <c r="I20" s="94">
        <f t="shared" si="3"/>
        <v>0</v>
      </c>
      <c r="J20" s="61"/>
      <c r="K20" s="61"/>
      <c r="L20" s="108">
        <f t="shared" si="4"/>
        <v>0</v>
      </c>
      <c r="M20" s="48"/>
      <c r="N20" s="48"/>
      <c r="O20" s="98">
        <f t="shared" si="5"/>
        <v>0</v>
      </c>
      <c r="P20" s="99">
        <f t="shared" si="0"/>
        <v>0</v>
      </c>
      <c r="Q20" s="99">
        <f t="shared" si="0"/>
        <v>0</v>
      </c>
      <c r="R20" s="94">
        <f t="shared" si="6"/>
        <v>0</v>
      </c>
      <c r="S20" s="100" t="str">
        <f t="shared" si="7"/>
        <v xml:space="preserve"> </v>
      </c>
      <c r="T20" s="187"/>
      <c r="U20" s="188"/>
      <c r="V20" s="188"/>
      <c r="W20" s="188"/>
      <c r="X20" s="189"/>
      <c r="Y20" s="104" t="e">
        <f>(R20/R28)*100</f>
        <v>#DIV/0!</v>
      </c>
    </row>
    <row r="21" spans="2:26" ht="42.75" customHeight="1" x14ac:dyDescent="0.25">
      <c r="B21" s="147" t="s">
        <v>64</v>
      </c>
      <c r="C21" s="75"/>
      <c r="D21" s="48"/>
      <c r="E21" s="105">
        <f t="shared" si="1"/>
        <v>0</v>
      </c>
      <c r="F21" s="47"/>
      <c r="G21" s="47"/>
      <c r="H21" s="93">
        <f t="shared" si="2"/>
        <v>0</v>
      </c>
      <c r="I21" s="94">
        <f t="shared" si="3"/>
        <v>0</v>
      </c>
      <c r="J21" s="61"/>
      <c r="K21" s="61"/>
      <c r="L21" s="108">
        <f t="shared" si="4"/>
        <v>0</v>
      </c>
      <c r="M21" s="48"/>
      <c r="N21" s="48"/>
      <c r="O21" s="98">
        <f t="shared" si="5"/>
        <v>0</v>
      </c>
      <c r="P21" s="99">
        <f t="shared" si="0"/>
        <v>0</v>
      </c>
      <c r="Q21" s="99">
        <f t="shared" si="0"/>
        <v>0</v>
      </c>
      <c r="R21" s="94">
        <f t="shared" ref="R21:R26" si="8">SUM(P21:Q21)</f>
        <v>0</v>
      </c>
      <c r="S21" s="100" t="str">
        <f t="shared" si="7"/>
        <v xml:space="preserve"> </v>
      </c>
      <c r="T21" s="187"/>
      <c r="U21" s="188"/>
      <c r="V21" s="188"/>
      <c r="W21" s="188"/>
      <c r="X21" s="189"/>
      <c r="Y21" s="104" t="e">
        <f>(R21/R28)*100</f>
        <v>#DIV/0!</v>
      </c>
    </row>
    <row r="22" spans="2:26" ht="35.25" customHeight="1" x14ac:dyDescent="0.25">
      <c r="B22" s="147" t="s">
        <v>65</v>
      </c>
      <c r="C22" s="75"/>
      <c r="D22" s="48"/>
      <c r="E22" s="105">
        <f t="shared" si="1"/>
        <v>0</v>
      </c>
      <c r="F22" s="47"/>
      <c r="G22" s="47"/>
      <c r="H22" s="93">
        <f t="shared" si="2"/>
        <v>0</v>
      </c>
      <c r="I22" s="94">
        <f t="shared" si="3"/>
        <v>0</v>
      </c>
      <c r="J22" s="61"/>
      <c r="K22" s="61"/>
      <c r="L22" s="108">
        <f t="shared" si="4"/>
        <v>0</v>
      </c>
      <c r="M22" s="48"/>
      <c r="N22" s="48"/>
      <c r="O22" s="98">
        <f t="shared" si="5"/>
        <v>0</v>
      </c>
      <c r="P22" s="99">
        <f t="shared" si="0"/>
        <v>0</v>
      </c>
      <c r="Q22" s="99">
        <f t="shared" si="0"/>
        <v>0</v>
      </c>
      <c r="R22" s="94">
        <f t="shared" si="8"/>
        <v>0</v>
      </c>
      <c r="S22" s="100" t="str">
        <f t="shared" si="7"/>
        <v xml:space="preserve"> </v>
      </c>
      <c r="T22" s="187"/>
      <c r="U22" s="188"/>
      <c r="V22" s="188"/>
      <c r="W22" s="188"/>
      <c r="X22" s="189"/>
      <c r="Y22" s="104" t="e">
        <f>(R22/R28)*100</f>
        <v>#DIV/0!</v>
      </c>
    </row>
    <row r="23" spans="2:26" ht="48" customHeight="1" x14ac:dyDescent="0.25">
      <c r="B23" s="147" t="s">
        <v>66</v>
      </c>
      <c r="C23" s="75"/>
      <c r="D23" s="48"/>
      <c r="E23" s="105">
        <f t="shared" si="1"/>
        <v>0</v>
      </c>
      <c r="F23" s="47"/>
      <c r="G23" s="47"/>
      <c r="H23" s="93">
        <f t="shared" si="2"/>
        <v>0</v>
      </c>
      <c r="I23" s="94">
        <f t="shared" si="3"/>
        <v>0</v>
      </c>
      <c r="J23" s="61"/>
      <c r="K23" s="61"/>
      <c r="L23" s="108">
        <f t="shared" si="4"/>
        <v>0</v>
      </c>
      <c r="M23" s="48"/>
      <c r="N23" s="48"/>
      <c r="O23" s="98">
        <f t="shared" si="5"/>
        <v>0</v>
      </c>
      <c r="P23" s="99">
        <f t="shared" si="0"/>
        <v>0</v>
      </c>
      <c r="Q23" s="99">
        <f t="shared" si="0"/>
        <v>0</v>
      </c>
      <c r="R23" s="94">
        <f t="shared" si="8"/>
        <v>0</v>
      </c>
      <c r="S23" s="100" t="str">
        <f t="shared" si="7"/>
        <v xml:space="preserve"> </v>
      </c>
      <c r="T23" s="187"/>
      <c r="U23" s="188"/>
      <c r="V23" s="188"/>
      <c r="W23" s="188"/>
      <c r="X23" s="189"/>
      <c r="Y23" s="104" t="e">
        <f>(R23/R28)*100</f>
        <v>#DIV/0!</v>
      </c>
    </row>
    <row r="24" spans="2:26" ht="34.5" customHeight="1" x14ac:dyDescent="0.25">
      <c r="B24" s="147" t="s">
        <v>67</v>
      </c>
      <c r="C24" s="75"/>
      <c r="D24" s="48"/>
      <c r="E24" s="105">
        <f t="shared" si="1"/>
        <v>0</v>
      </c>
      <c r="F24" s="47"/>
      <c r="G24" s="47"/>
      <c r="H24" s="93">
        <f t="shared" si="2"/>
        <v>0</v>
      </c>
      <c r="I24" s="94">
        <f t="shared" si="3"/>
        <v>0</v>
      </c>
      <c r="J24" s="61"/>
      <c r="K24" s="61"/>
      <c r="L24" s="108">
        <f t="shared" si="4"/>
        <v>0</v>
      </c>
      <c r="M24" s="48"/>
      <c r="N24" s="48"/>
      <c r="O24" s="98">
        <f t="shared" si="5"/>
        <v>0</v>
      </c>
      <c r="P24" s="99">
        <f t="shared" si="0"/>
        <v>0</v>
      </c>
      <c r="Q24" s="99">
        <f t="shared" si="0"/>
        <v>0</v>
      </c>
      <c r="R24" s="94">
        <f t="shared" si="8"/>
        <v>0</v>
      </c>
      <c r="S24" s="100" t="str">
        <f t="shared" si="7"/>
        <v xml:space="preserve"> </v>
      </c>
      <c r="T24" s="187"/>
      <c r="U24" s="188"/>
      <c r="V24" s="188"/>
      <c r="W24" s="188"/>
      <c r="X24" s="189"/>
      <c r="Y24" s="104" t="e">
        <f>(R24/R28)*100</f>
        <v>#DIV/0!</v>
      </c>
    </row>
    <row r="25" spans="2:26" ht="36" customHeight="1" x14ac:dyDescent="0.25">
      <c r="B25" s="147" t="s">
        <v>68</v>
      </c>
      <c r="C25" s="75"/>
      <c r="D25" s="48"/>
      <c r="E25" s="106">
        <f t="shared" si="1"/>
        <v>0</v>
      </c>
      <c r="F25" s="53"/>
      <c r="G25" s="53"/>
      <c r="H25" s="95">
        <f t="shared" si="2"/>
        <v>0</v>
      </c>
      <c r="I25" s="96">
        <f t="shared" si="3"/>
        <v>0</v>
      </c>
      <c r="J25" s="62"/>
      <c r="K25" s="62"/>
      <c r="L25" s="108">
        <f t="shared" si="4"/>
        <v>0</v>
      </c>
      <c r="M25" s="48"/>
      <c r="N25" s="48"/>
      <c r="O25" s="98">
        <f t="shared" si="5"/>
        <v>0</v>
      </c>
      <c r="P25" s="99">
        <f t="shared" si="0"/>
        <v>0</v>
      </c>
      <c r="Q25" s="99">
        <f t="shared" si="0"/>
        <v>0</v>
      </c>
      <c r="R25" s="94">
        <f t="shared" si="8"/>
        <v>0</v>
      </c>
      <c r="S25" s="100" t="str">
        <f t="shared" si="7"/>
        <v xml:space="preserve"> </v>
      </c>
      <c r="T25" s="187"/>
      <c r="U25" s="188"/>
      <c r="V25" s="188"/>
      <c r="W25" s="188"/>
      <c r="X25" s="189"/>
      <c r="Y25" s="104" t="e">
        <f>(R25/R28)*100</f>
        <v>#DIV/0!</v>
      </c>
      <c r="Z25" s="103" t="e">
        <f>(SUM(R21:R26)/R28)*100</f>
        <v>#DIV/0!</v>
      </c>
    </row>
    <row r="26" spans="2:26" ht="35.25" customHeight="1" x14ac:dyDescent="0.25">
      <c r="B26" s="147" t="s">
        <v>69</v>
      </c>
      <c r="C26" s="76"/>
      <c r="D26" s="58"/>
      <c r="E26" s="107">
        <f t="shared" si="1"/>
        <v>0</v>
      </c>
      <c r="F26" s="59"/>
      <c r="G26" s="59"/>
      <c r="H26" s="97">
        <f t="shared" si="2"/>
        <v>0</v>
      </c>
      <c r="I26" s="94">
        <f t="shared" si="3"/>
        <v>0</v>
      </c>
      <c r="J26" s="61"/>
      <c r="K26" s="61"/>
      <c r="L26" s="108">
        <f t="shared" si="4"/>
        <v>0</v>
      </c>
      <c r="M26" s="58"/>
      <c r="N26" s="58"/>
      <c r="O26" s="98">
        <f t="shared" si="5"/>
        <v>0</v>
      </c>
      <c r="P26" s="99">
        <f t="shared" si="0"/>
        <v>0</v>
      </c>
      <c r="Q26" s="99">
        <f t="shared" si="0"/>
        <v>0</v>
      </c>
      <c r="R26" s="94">
        <f t="shared" si="8"/>
        <v>0</v>
      </c>
      <c r="S26" s="100" t="str">
        <f t="shared" si="7"/>
        <v xml:space="preserve"> </v>
      </c>
      <c r="T26" s="187"/>
      <c r="U26" s="188"/>
      <c r="V26" s="188"/>
      <c r="W26" s="188"/>
      <c r="X26" s="189"/>
      <c r="Y26" s="104" t="e">
        <f>(R26/R28)*100</f>
        <v>#DIV/0!</v>
      </c>
      <c r="Z26" s="57"/>
    </row>
    <row r="27" spans="2:26" ht="32.25" customHeight="1" x14ac:dyDescent="0.25">
      <c r="B27" s="147" t="s">
        <v>70</v>
      </c>
      <c r="C27" s="75"/>
      <c r="D27" s="48"/>
      <c r="E27" s="106">
        <f t="shared" si="1"/>
        <v>0</v>
      </c>
      <c r="F27" s="53"/>
      <c r="G27" s="53"/>
      <c r="H27" s="95">
        <f t="shared" ref="H27" si="9">SUM(F27:G27)</f>
        <v>0</v>
      </c>
      <c r="I27" s="94">
        <f t="shared" ref="I27" si="10">SUM(E27,H27)</f>
        <v>0</v>
      </c>
      <c r="J27" s="48"/>
      <c r="K27" s="48"/>
      <c r="L27" s="108">
        <f t="shared" si="4"/>
        <v>0</v>
      </c>
      <c r="M27" s="48"/>
      <c r="N27" s="48"/>
      <c r="O27" s="101">
        <f t="shared" ref="O27" si="11">SUM(M27:N27)</f>
        <v>0</v>
      </c>
      <c r="P27" s="102">
        <f t="shared" ref="P27" si="12">SUM(J27,M27)</f>
        <v>0</v>
      </c>
      <c r="Q27" s="99">
        <f t="shared" ref="Q27" si="13">SUM(K27,N27)</f>
        <v>0</v>
      </c>
      <c r="R27" s="94">
        <f t="shared" ref="R27" si="14">SUM(P27:Q27)</f>
        <v>0</v>
      </c>
      <c r="S27" s="100" t="str">
        <f t="shared" si="7"/>
        <v xml:space="preserve"> </v>
      </c>
      <c r="T27" s="184"/>
      <c r="U27" s="185"/>
      <c r="V27" s="185"/>
      <c r="W27" s="185"/>
      <c r="X27" s="186"/>
      <c r="Y27" s="36"/>
      <c r="Z27" s="57"/>
    </row>
    <row r="28" spans="2:26" ht="52.5" customHeight="1" x14ac:dyDescent="0.25">
      <c r="B28" s="84" t="s">
        <v>20</v>
      </c>
      <c r="C28" s="109">
        <f>SUM(C16:C27)</f>
        <v>0</v>
      </c>
      <c r="D28" s="110">
        <f t="shared" ref="D28:R28" si="15">SUM(D16:D27)</f>
        <v>0</v>
      </c>
      <c r="E28" s="110">
        <f t="shared" si="15"/>
        <v>0</v>
      </c>
      <c r="F28" s="110">
        <f t="shared" si="15"/>
        <v>0</v>
      </c>
      <c r="G28" s="110">
        <f t="shared" si="15"/>
        <v>0</v>
      </c>
      <c r="H28" s="110">
        <f t="shared" si="15"/>
        <v>0</v>
      </c>
      <c r="I28" s="110">
        <f t="shared" si="15"/>
        <v>0</v>
      </c>
      <c r="J28" s="110">
        <f>SUM(J16:J27)</f>
        <v>0</v>
      </c>
      <c r="K28" s="110">
        <f t="shared" ref="K28:O28" si="16">SUM(K16:K27)</f>
        <v>0</v>
      </c>
      <c r="L28" s="110">
        <f t="shared" si="16"/>
        <v>0</v>
      </c>
      <c r="M28" s="110">
        <f t="shared" si="16"/>
        <v>0</v>
      </c>
      <c r="N28" s="110">
        <f t="shared" si="16"/>
        <v>0</v>
      </c>
      <c r="O28" s="110">
        <f t="shared" si="16"/>
        <v>0</v>
      </c>
      <c r="P28" s="110">
        <f t="shared" si="15"/>
        <v>0</v>
      </c>
      <c r="Q28" s="110">
        <f t="shared" si="15"/>
        <v>0</v>
      </c>
      <c r="R28" s="110">
        <f t="shared" si="15"/>
        <v>0</v>
      </c>
      <c r="S28" s="100" t="str">
        <f t="shared" si="7"/>
        <v xml:space="preserve"> </v>
      </c>
      <c r="T28" s="187"/>
      <c r="U28" s="188"/>
      <c r="V28" s="188"/>
      <c r="W28" s="188"/>
      <c r="X28" s="189"/>
      <c r="Y28" s="36"/>
    </row>
    <row r="29" spans="2:26" s="17" customFormat="1" ht="24.75" customHeight="1" x14ac:dyDescent="0.25">
      <c r="B29" s="195" t="s">
        <v>38</v>
      </c>
      <c r="C29" s="195"/>
      <c r="D29" s="195"/>
      <c r="E29" s="195"/>
      <c r="F29" s="195"/>
      <c r="G29" s="195"/>
      <c r="H29" s="195"/>
      <c r="I29" s="195"/>
      <c r="J29" s="195"/>
      <c r="K29" s="195"/>
      <c r="L29" s="195"/>
      <c r="M29" s="195"/>
      <c r="N29" s="195"/>
      <c r="O29" s="195"/>
      <c r="P29" s="195"/>
      <c r="Q29" s="195"/>
      <c r="R29" s="195"/>
      <c r="S29" s="195"/>
      <c r="T29" s="195"/>
      <c r="U29" s="195"/>
      <c r="V29" s="195"/>
      <c r="W29" s="195"/>
      <c r="X29" s="195"/>
    </row>
    <row r="30" spans="2:26" s="91" customFormat="1" x14ac:dyDescent="0.25">
      <c r="B30" s="19"/>
      <c r="C30" s="19"/>
      <c r="D30" s="19"/>
      <c r="E30" s="20"/>
      <c r="F30" s="20"/>
      <c r="G30" s="20"/>
      <c r="H30" s="20"/>
      <c r="I30" s="20"/>
      <c r="J30" s="111">
        <f>SUM(J28:K28)</f>
        <v>0</v>
      </c>
      <c r="K30" s="18"/>
      <c r="L30" s="20"/>
      <c r="M30" s="111">
        <f>SUM(M28:N28)</f>
        <v>0</v>
      </c>
      <c r="N30" s="18"/>
      <c r="O30" s="20"/>
      <c r="P30" s="20"/>
      <c r="Q30" s="111">
        <f>SUM(P28:Q28)</f>
        <v>0</v>
      </c>
      <c r="R30" s="20"/>
      <c r="S30" s="20"/>
      <c r="T30" s="20"/>
      <c r="U30" s="20"/>
      <c r="V30" s="20"/>
      <c r="W30" s="20"/>
    </row>
    <row r="31" spans="2:26" s="91" customFormat="1" x14ac:dyDescent="0.25">
      <c r="B31" s="19"/>
      <c r="C31" s="19"/>
      <c r="D31" s="19"/>
      <c r="E31" s="20"/>
      <c r="F31" s="20"/>
      <c r="G31" s="20"/>
      <c r="H31" s="20"/>
      <c r="I31" s="20"/>
      <c r="J31" s="20"/>
      <c r="K31" s="20"/>
      <c r="L31" s="20"/>
      <c r="M31" s="20"/>
      <c r="N31" s="20"/>
      <c r="O31" s="20"/>
      <c r="P31" s="20"/>
      <c r="Q31" s="20"/>
      <c r="R31" s="20"/>
      <c r="S31" s="20"/>
      <c r="T31" s="20"/>
      <c r="U31" s="20"/>
      <c r="V31" s="20"/>
      <c r="W31" s="20"/>
    </row>
    <row r="32" spans="2:26" s="91" customFormat="1" ht="12.75" customHeight="1" x14ac:dyDescent="0.25">
      <c r="B32" s="19"/>
      <c r="C32" s="19"/>
      <c r="D32" s="19"/>
      <c r="E32" s="192" t="s">
        <v>39</v>
      </c>
      <c r="F32" s="192"/>
      <c r="G32" s="192"/>
      <c r="H32" s="192"/>
      <c r="I32" s="192"/>
      <c r="J32" s="192"/>
      <c r="K32" s="192"/>
      <c r="L32" s="21"/>
      <c r="M32" s="192" t="s">
        <v>40</v>
      </c>
      <c r="N32" s="193"/>
      <c r="O32" s="193"/>
      <c r="P32" s="193"/>
      <c r="Q32" s="193"/>
      <c r="R32" s="194"/>
    </row>
    <row r="33" spans="2:26" s="91" customFormat="1" ht="20.100000000000001" customHeight="1" x14ac:dyDescent="0.25">
      <c r="B33" s="19"/>
      <c r="C33" s="19"/>
      <c r="D33" s="19"/>
      <c r="E33" s="20"/>
      <c r="F33" s="20"/>
      <c r="G33" s="20"/>
      <c r="H33" s="20"/>
      <c r="I33" s="20"/>
      <c r="J33" s="20"/>
      <c r="K33" s="20"/>
      <c r="L33" s="20"/>
      <c r="M33" s="20"/>
      <c r="N33" s="20"/>
      <c r="O33" s="20"/>
      <c r="P33" s="20"/>
      <c r="Q33" s="20"/>
      <c r="R33" s="20"/>
      <c r="S33" s="20"/>
      <c r="T33" s="20"/>
      <c r="U33" s="20"/>
      <c r="V33" s="20"/>
    </row>
    <row r="34" spans="2:26" s="91" customFormat="1" ht="20.100000000000001" customHeight="1" x14ac:dyDescent="0.25">
      <c r="B34" s="15" t="s">
        <v>41</v>
      </c>
      <c r="C34" s="15"/>
      <c r="D34" s="15"/>
      <c r="E34" s="190"/>
      <c r="F34" s="190"/>
      <c r="G34" s="190"/>
      <c r="H34" s="190"/>
      <c r="I34" s="190"/>
      <c r="J34" s="190"/>
      <c r="K34" s="190"/>
      <c r="L34" s="92"/>
      <c r="M34" s="15" t="s">
        <v>41</v>
      </c>
      <c r="N34" s="190"/>
      <c r="O34" s="190"/>
      <c r="P34" s="190"/>
      <c r="Q34" s="190"/>
      <c r="R34" s="190"/>
      <c r="S34" s="192"/>
      <c r="T34" s="193"/>
      <c r="U34" s="193"/>
      <c r="V34" s="193"/>
      <c r="W34" s="193"/>
      <c r="X34" s="194"/>
    </row>
    <row r="35" spans="2:26" s="91" customFormat="1" ht="20.100000000000001" customHeight="1" x14ac:dyDescent="0.25">
      <c r="B35" s="15" t="s">
        <v>43</v>
      </c>
      <c r="C35" s="15"/>
      <c r="D35" s="15"/>
      <c r="E35" s="190"/>
      <c r="F35" s="190"/>
      <c r="G35" s="190"/>
      <c r="H35" s="190"/>
      <c r="I35" s="190"/>
      <c r="J35" s="190"/>
      <c r="K35" s="190"/>
      <c r="L35" s="21"/>
      <c r="M35" s="15" t="s">
        <v>43</v>
      </c>
      <c r="N35" s="190"/>
      <c r="O35" s="190"/>
      <c r="P35" s="190"/>
      <c r="Q35" s="190"/>
      <c r="R35" s="190"/>
      <c r="S35" s="193"/>
      <c r="T35" s="193"/>
      <c r="U35" s="193"/>
      <c r="V35" s="193"/>
      <c r="W35" s="193"/>
      <c r="X35" s="194"/>
    </row>
    <row r="36" spans="2:26" s="91" customFormat="1" ht="20.100000000000001" customHeight="1" x14ac:dyDescent="0.25">
      <c r="B36" s="15" t="s">
        <v>44</v>
      </c>
      <c r="C36" s="15"/>
      <c r="D36" s="15"/>
      <c r="E36" s="190"/>
      <c r="F36" s="190"/>
      <c r="G36" s="190"/>
      <c r="H36" s="190"/>
      <c r="I36" s="190"/>
      <c r="J36" s="190"/>
      <c r="K36" s="190"/>
      <c r="L36" s="92"/>
      <c r="M36" s="15" t="s">
        <v>44</v>
      </c>
      <c r="N36" s="191"/>
      <c r="O36" s="191"/>
      <c r="P36" s="191"/>
      <c r="Q36" s="191"/>
      <c r="R36" s="191"/>
      <c r="S36" s="192"/>
      <c r="T36" s="193"/>
      <c r="U36" s="193"/>
      <c r="V36" s="193"/>
      <c r="W36" s="193"/>
      <c r="X36" s="194"/>
    </row>
    <row r="37" spans="2:26" s="91" customFormat="1" ht="20.100000000000001" customHeight="1" x14ac:dyDescent="0.25">
      <c r="B37" s="15" t="s">
        <v>45</v>
      </c>
      <c r="C37" s="15"/>
      <c r="D37" s="15"/>
      <c r="E37" s="190"/>
      <c r="F37" s="190"/>
      <c r="G37" s="190"/>
      <c r="H37" s="190"/>
      <c r="I37" s="190"/>
      <c r="J37" s="190"/>
      <c r="K37" s="190"/>
      <c r="L37" s="92"/>
      <c r="M37" s="15" t="s">
        <v>45</v>
      </c>
      <c r="N37" s="191"/>
      <c r="O37" s="191"/>
      <c r="P37" s="191"/>
      <c r="Q37" s="191"/>
      <c r="R37" s="191"/>
      <c r="S37" s="196"/>
      <c r="T37" s="193"/>
      <c r="U37" s="193"/>
      <c r="V37" s="193"/>
      <c r="W37" s="193"/>
      <c r="X37" s="194"/>
    </row>
    <row r="38" spans="2:26" s="91" customFormat="1" ht="23.25" customHeight="1" x14ac:dyDescent="0.25">
      <c r="B38" s="15" t="s">
        <v>46</v>
      </c>
      <c r="C38" s="15"/>
      <c r="D38" s="15"/>
      <c r="E38" s="190"/>
      <c r="F38" s="190"/>
      <c r="G38" s="190"/>
      <c r="H38" s="190"/>
      <c r="I38" s="190"/>
      <c r="J38" s="190"/>
      <c r="K38" s="190"/>
      <c r="L38" s="92"/>
      <c r="M38" s="15" t="s">
        <v>46</v>
      </c>
      <c r="N38" s="22"/>
      <c r="O38" s="37"/>
      <c r="P38" s="37"/>
      <c r="Q38" s="37"/>
      <c r="R38" s="23"/>
      <c r="S38" s="192"/>
      <c r="T38" s="193"/>
      <c r="U38" s="193"/>
      <c r="V38" s="193"/>
      <c r="W38" s="193"/>
      <c r="X38" s="194"/>
    </row>
    <row r="39" spans="2:26" s="91" customFormat="1" x14ac:dyDescent="0.25">
      <c r="E39" s="24"/>
      <c r="F39" s="24"/>
      <c r="G39" s="24"/>
      <c r="H39" s="24"/>
      <c r="I39" s="25"/>
      <c r="J39" s="24"/>
      <c r="K39" s="24"/>
      <c r="L39" s="24"/>
      <c r="M39" s="24"/>
      <c r="N39" s="24"/>
      <c r="O39" s="24"/>
      <c r="P39" s="24"/>
      <c r="Q39" s="24"/>
      <c r="S39" s="24"/>
      <c r="T39" s="24"/>
      <c r="U39" s="24"/>
      <c r="V39" s="24"/>
    </row>
    <row r="40" spans="2:26" s="91" customFormat="1" x14ac:dyDescent="0.25">
      <c r="E40" s="24"/>
      <c r="F40" s="24"/>
      <c r="G40" s="24"/>
      <c r="H40" s="24"/>
      <c r="I40" s="25"/>
      <c r="J40" s="24"/>
      <c r="K40" s="24"/>
      <c r="L40" s="24"/>
      <c r="M40" s="24"/>
      <c r="N40" s="24"/>
      <c r="O40" s="24"/>
      <c r="P40" s="24"/>
      <c r="Q40" s="24"/>
      <c r="T40" s="24"/>
      <c r="U40" s="24"/>
      <c r="V40" s="24"/>
      <c r="W40" s="24"/>
      <c r="Y40" s="20"/>
      <c r="Z40" s="20"/>
    </row>
    <row r="41" spans="2:26" s="91" customFormat="1" ht="15.6" x14ac:dyDescent="0.3">
      <c r="B41" s="26"/>
      <c r="C41" s="26"/>
      <c r="D41" s="26"/>
      <c r="E41" s="20"/>
      <c r="F41" s="20"/>
      <c r="G41" s="20"/>
      <c r="H41" s="20"/>
      <c r="I41" s="20"/>
      <c r="J41" s="20"/>
      <c r="K41" s="20"/>
      <c r="L41" s="20"/>
      <c r="M41" s="20"/>
      <c r="N41" s="20"/>
      <c r="O41" s="20"/>
      <c r="P41" s="20"/>
      <c r="Q41" s="20"/>
      <c r="R41" s="20"/>
      <c r="S41" s="20"/>
      <c r="T41" s="20"/>
      <c r="U41" s="20"/>
      <c r="V41" s="20"/>
      <c r="W41" s="20"/>
      <c r="X41" s="20"/>
    </row>
    <row r="42" spans="2:26" s="91" customFormat="1" x14ac:dyDescent="0.25"/>
    <row r="43" spans="2:26" s="91" customFormat="1" x14ac:dyDescent="0.25"/>
    <row r="44" spans="2:26" s="91" customFormat="1" x14ac:dyDescent="0.25"/>
    <row r="45" spans="2:26" s="91" customFormat="1" x14ac:dyDescent="0.25"/>
    <row r="46" spans="2:26" s="91" customFormat="1" x14ac:dyDescent="0.25"/>
    <row r="47" spans="2:26" s="91" customFormat="1" x14ac:dyDescent="0.25"/>
    <row r="48" spans="2:26" s="91" customFormat="1" x14ac:dyDescent="0.25"/>
    <row r="49" spans="2:10" s="91" customFormat="1" x14ac:dyDescent="0.25">
      <c r="J49" s="91" t="s">
        <v>57</v>
      </c>
    </row>
    <row r="50" spans="2:10" s="91" customFormat="1" x14ac:dyDescent="0.25"/>
    <row r="51" spans="2:10" s="91" customFormat="1" x14ac:dyDescent="0.25"/>
    <row r="52" spans="2:10" s="91" customFormat="1" x14ac:dyDescent="0.25"/>
    <row r="53" spans="2:10" s="91" customFormat="1" x14ac:dyDescent="0.25"/>
    <row r="54" spans="2:10" s="91" customFormat="1" x14ac:dyDescent="0.25"/>
    <row r="55" spans="2:10" s="91" customFormat="1" x14ac:dyDescent="0.25"/>
    <row r="56" spans="2:10" s="91" customFormat="1" x14ac:dyDescent="0.25"/>
    <row r="57" spans="2:10" s="91" customFormat="1" x14ac:dyDescent="0.25"/>
    <row r="58" spans="2:10" s="91" customFormat="1" x14ac:dyDescent="0.25"/>
    <row r="59" spans="2:10" s="91" customFormat="1" x14ac:dyDescent="0.25"/>
    <row r="60" spans="2:10" s="91" customFormat="1" x14ac:dyDescent="0.25"/>
    <row r="61" spans="2:10" s="91" customFormat="1" x14ac:dyDescent="0.25">
      <c r="B61" s="91" t="s">
        <v>58</v>
      </c>
    </row>
    <row r="62" spans="2:10" s="91" customFormat="1" x14ac:dyDescent="0.25"/>
    <row r="102" spans="2:4" x14ac:dyDescent="0.25">
      <c r="B102" s="91" t="s">
        <v>48</v>
      </c>
      <c r="C102" s="91"/>
      <c r="D102" s="91"/>
    </row>
    <row r="302" spans="2:4" x14ac:dyDescent="0.25">
      <c r="B302" s="15" t="s">
        <v>49</v>
      </c>
      <c r="C302" s="15"/>
      <c r="D302" s="15"/>
    </row>
  </sheetData>
  <sheetProtection algorithmName="SHA-512" hashValue="Qqz97PG/Gt2vTeGQl7ZkAedEmUrFcUeI6UnT5KmkTSns2HZ66iwaBmsm367yhmh70nDL2fpL48Zg0k78C85GmA==" saltValue="KfnXfDBD+rdVxm+Jwi2hGg==" spinCount="100000" sheet="1" objects="1" scenarios="1"/>
  <protectedRanges>
    <protectedRange sqref="T16:X28" name="Rango3"/>
    <protectedRange sqref="J16:K27" name="Rango1"/>
    <protectedRange sqref="M16:N27" name="Rango2"/>
  </protectedRanges>
  <mergeCells count="47">
    <mergeCell ref="Y13:Y15"/>
    <mergeCell ref="R14:R15"/>
    <mergeCell ref="S38:X38"/>
    <mergeCell ref="S35:X35"/>
    <mergeCell ref="S36:X36"/>
    <mergeCell ref="S37:X37"/>
    <mergeCell ref="T16:X16"/>
    <mergeCell ref="T17:X17"/>
    <mergeCell ref="T18:X18"/>
    <mergeCell ref="T19:X19"/>
    <mergeCell ref="T20:X20"/>
    <mergeCell ref="T21:X21"/>
    <mergeCell ref="T22:X22"/>
    <mergeCell ref="T23:X23"/>
    <mergeCell ref="T24:X24"/>
    <mergeCell ref="T25:X25"/>
    <mergeCell ref="T27:X27"/>
    <mergeCell ref="T26:X26"/>
    <mergeCell ref="E38:K38"/>
    <mergeCell ref="N35:R35"/>
    <mergeCell ref="N36:R36"/>
    <mergeCell ref="N37:R37"/>
    <mergeCell ref="M32:R32"/>
    <mergeCell ref="E34:K34"/>
    <mergeCell ref="E32:K32"/>
    <mergeCell ref="N34:R34"/>
    <mergeCell ref="T28:X28"/>
    <mergeCell ref="E35:K35"/>
    <mergeCell ref="E36:K36"/>
    <mergeCell ref="E37:K37"/>
    <mergeCell ref="S34:X34"/>
    <mergeCell ref="B29:X29"/>
    <mergeCell ref="B9:X9"/>
    <mergeCell ref="B10:X10"/>
    <mergeCell ref="B11:X11"/>
    <mergeCell ref="B12:U12"/>
    <mergeCell ref="B13:B15"/>
    <mergeCell ref="J13:R13"/>
    <mergeCell ref="S13:S15"/>
    <mergeCell ref="T13:X15"/>
    <mergeCell ref="I14:I15"/>
    <mergeCell ref="J14:L14"/>
    <mergeCell ref="M14:O14"/>
    <mergeCell ref="P14:Q14"/>
    <mergeCell ref="C14:E14"/>
    <mergeCell ref="F14:H14"/>
    <mergeCell ref="C13:I13"/>
  </mergeCells>
  <phoneticPr fontId="27" type="noConversion"/>
  <printOptions horizontalCentered="1" verticalCentered="1"/>
  <pageMargins left="0.23622047244094491" right="0.23622047244094491" top="0.74803149606299213" bottom="0.74803149606299213" header="0.31496062992125984" footer="0.31496062992125984"/>
  <pageSetup scale="50" orientation="landscape" r:id="rId1"/>
  <headerFooter>
    <oddFooter>&amp;L&amp;10CGPII-DII-590-SAC-DFLE-PAAICOMP/01&amp;R&amp;10Página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128bd71-f92a-49fc-9c7f-c9ee9e9bc578">
      <Terms xmlns="http://schemas.microsoft.com/office/infopath/2007/PartnerControls"/>
    </lcf76f155ced4ddcb4097134ff3c332f>
    <TaxCatchAll xmlns="49d72ba8-fddf-4a7d-af77-8fccf9abed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82EF36B2FA11D4EB8E0237C50780F07" ma:contentTypeVersion="18" ma:contentTypeDescription="Create a new document." ma:contentTypeScope="" ma:versionID="a8e94665edffe8c6252f4a7d8b8c9d49">
  <xsd:schema xmlns:xsd="http://www.w3.org/2001/XMLSchema" xmlns:xs="http://www.w3.org/2001/XMLSchema" xmlns:p="http://schemas.microsoft.com/office/2006/metadata/properties" xmlns:ns2="0128bd71-f92a-49fc-9c7f-c9ee9e9bc578" xmlns:ns3="49d72ba8-fddf-4a7d-af77-8fccf9abed84" targetNamespace="http://schemas.microsoft.com/office/2006/metadata/properties" ma:root="true" ma:fieldsID="c78e51eb67b75cbd4ceda030a082e3db" ns2:_="" ns3:_="">
    <xsd:import namespace="0128bd71-f92a-49fc-9c7f-c9ee9e9bc578"/>
    <xsd:import namespace="49d72ba8-fddf-4a7d-af77-8fccf9abed84"/>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8bd71-f92a-49fc-9c7f-c9ee9e9bc5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Location" ma:index="14"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b61bc0c-9156-412f-b605-57ff87b11ec1"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d72ba8-fddf-4a7d-af77-8fccf9abed8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d14ea12-e81b-4300-b736-557934942c93}" ma:internalName="TaxCatchAll" ma:showField="CatchAllData" ma:web="49d72ba8-fddf-4a7d-af77-8fccf9abed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6649F6-CBAC-43CD-A10E-BA48F1C47A9D}">
  <ds:schemaRefs>
    <ds:schemaRef ds:uri="http://schemas.microsoft.com/office/2006/metadata/properties"/>
    <ds:schemaRef ds:uri="http://schemas.microsoft.com/office/infopath/2007/PartnerControls"/>
    <ds:schemaRef ds:uri="0128bd71-f92a-49fc-9c7f-c9ee9e9bc578"/>
    <ds:schemaRef ds:uri="49d72ba8-fddf-4a7d-af77-8fccf9abed84"/>
  </ds:schemaRefs>
</ds:datastoreItem>
</file>

<file path=customXml/itemProps2.xml><?xml version="1.0" encoding="utf-8"?>
<ds:datastoreItem xmlns:ds="http://schemas.openxmlformats.org/officeDocument/2006/customXml" ds:itemID="{E024AE83-A6F1-47B2-A092-79F7E9FD7D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8bd71-f92a-49fc-9c7f-c9ee9e9bc578"/>
    <ds:schemaRef ds:uri="49d72ba8-fddf-4a7d-af77-8fccf9abed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2C094A-3529-4BC5-855D-A3864C093F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Acumulado 2023</vt:lpstr>
      <vt:lpstr>Comparativo 2023</vt:lpstr>
      <vt:lpstr>'Acumulado 2023'!Área_de_impresión</vt:lpstr>
      <vt:lpstr>'Comparativo 2023'!Área_de_impresión</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Lic. Gabriela Flores López</dc:creator>
  <cp:keywords/>
  <dc:description/>
  <cp:lastModifiedBy>Oscar Arturo Perez Solano</cp:lastModifiedBy>
  <cp:revision/>
  <dcterms:created xsi:type="dcterms:W3CDTF">2014-10-22T17:06:47Z</dcterms:created>
  <dcterms:modified xsi:type="dcterms:W3CDTF">2024-06-01T04:26:26Z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0x010100282EF36B2FA11D4EB8E0237C50780F07</vt:lpwstr>
  </property>
  <property fmtid="{D5CDD505-2E9C-101B-9397-08002B2CF9AE}" pid="3" name="MediaServiceImageTags">
    <vt:lpwstr/>
  </property>
</Properties>
</file>