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xampp\htdocs\dashboard\SIA\php\exelDFLE\plnatilla\"/>
    </mc:Choice>
  </mc:AlternateContent>
  <xr:revisionPtr revIDLastSave="0" documentId="13_ncr:1_{45C3D02D-2168-482A-9E02-DF5554DBBFF9}" xr6:coauthVersionLast="47" xr6:coauthVersionMax="47" xr10:uidLastSave="{00000000-0000-0000-0000-000000000000}"/>
  <bookViews>
    <workbookView xWindow="-108" yWindow="-108" windowWidth="23256" windowHeight="12456" tabRatio="824" activeTab="2" xr2:uid="{00000000-000D-0000-FFFF-FFFF00000000}"/>
  </bookViews>
  <sheets>
    <sheet name="UAs IMPARTEN LENGUAS" sheetId="40" r:id="rId1"/>
    <sheet name="CELEX COMPARATIVO" sheetId="41" r:id="rId2"/>
    <sheet name="PGI REG E IMPLENTADO" sheetId="46" r:id="rId3"/>
    <sheet name="UNIDADES IPN C REGISTRO" sheetId="36" r:id="rId4"/>
    <sheet name="LENGUAS REGISTRO COMPARATIVO" sheetId="43" r:id="rId5"/>
    <sheet name="NIVEL_EST_LENEXTPOBATEND" sheetId="39" r:id="rId6"/>
  </sheets>
  <definedNames>
    <definedName name="_xlnm._FilterDatabase" localSheetId="2" hidden="1">'PGI REG E IMPLENTADO'!$A$10:$BN$108</definedName>
    <definedName name="_xlnm._FilterDatabase" localSheetId="3" hidden="1">'UNIDADES IPN C REGISTRO'!$B$12:$AN$108</definedName>
    <definedName name="_xlnm.Print_Area" localSheetId="1">'CELEX COMPARATIVO'!$A$1:$R$26</definedName>
    <definedName name="_xlnm.Print_Area" localSheetId="4">'LENGUAS REGISTRO COMPARATIVO'!$A$1:$Q$35</definedName>
    <definedName name="_xlnm.Print_Area" localSheetId="5">NIVEL_EST_LENEXTPOBATEND!$A$1:$AB$118</definedName>
    <definedName name="_xlnm.Print_Area" localSheetId="2">'PGI REG E IMPLENTADO'!$A$1:$BN$118</definedName>
    <definedName name="_xlnm.Print_Area" localSheetId="0">'UAs IMPARTEN LENGUAS'!$A$1:$K$118</definedName>
    <definedName name="_xlnm.Print_Area" localSheetId="3">'UNIDADES IPN C REGISTRO'!$A$1:$AY$118</definedName>
    <definedName name="_xlnm.Print_Titles" localSheetId="5">NIVEL_EST_LENEXTPOBATEND!$1:$12</definedName>
    <definedName name="_xlnm.Print_Titles" localSheetId="2">'PGI REG E IMPLENTADO'!$1:$13</definedName>
    <definedName name="_xlnm.Print_Titles" localSheetId="0">'UAs IMPARTEN LENGUAS'!$1:$13</definedName>
    <definedName name="_xlnm.Print_Titles" localSheetId="3">'UNIDADES IPN C REGISTRO'!$1:$14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9" i="36" l="1"/>
  <c r="F89" i="36"/>
  <c r="G89" i="36"/>
  <c r="H89" i="36"/>
  <c r="I89" i="36"/>
  <c r="J89" i="36"/>
  <c r="K89" i="36"/>
  <c r="L89" i="36"/>
  <c r="M89" i="36"/>
  <c r="N89" i="36"/>
  <c r="O89" i="36"/>
  <c r="P89" i="36"/>
  <c r="Q89" i="36"/>
  <c r="R89" i="36"/>
  <c r="S89" i="36"/>
  <c r="T89" i="36"/>
  <c r="U89" i="36"/>
  <c r="V89" i="36"/>
  <c r="W89" i="36"/>
  <c r="X89" i="36"/>
  <c r="Y89" i="36"/>
  <c r="Z89" i="36"/>
  <c r="AA89" i="36"/>
  <c r="AB89" i="36"/>
  <c r="AC89" i="36"/>
  <c r="AD89" i="36"/>
  <c r="AE89" i="36"/>
  <c r="AF89" i="36"/>
  <c r="AG89" i="36"/>
  <c r="AH89" i="36"/>
  <c r="AI89" i="36"/>
  <c r="AJ89" i="36"/>
  <c r="AK89" i="36"/>
  <c r="AL89" i="36"/>
  <c r="AM89" i="36"/>
  <c r="AN89" i="36"/>
  <c r="AO89" i="36"/>
  <c r="AP89" i="36"/>
  <c r="AQ89" i="36"/>
  <c r="AR89" i="36"/>
  <c r="AS89" i="36"/>
  <c r="AT89" i="36"/>
  <c r="AU89" i="36"/>
  <c r="AV89" i="36"/>
  <c r="AW89" i="36"/>
  <c r="AX89" i="36"/>
  <c r="AY89" i="36"/>
  <c r="D89" i="36"/>
  <c r="F87" i="39"/>
  <c r="G87" i="39"/>
  <c r="H87" i="39"/>
  <c r="I87" i="39"/>
  <c r="J87" i="39"/>
  <c r="K87" i="39"/>
  <c r="L87" i="39"/>
  <c r="M87" i="39"/>
  <c r="N87" i="39"/>
  <c r="O87" i="39"/>
  <c r="P87" i="39"/>
  <c r="Q87" i="39"/>
  <c r="R87" i="39"/>
  <c r="S87" i="39"/>
  <c r="T87" i="39"/>
  <c r="U87" i="39"/>
  <c r="V87" i="39"/>
  <c r="W87" i="39"/>
  <c r="X87" i="39"/>
  <c r="Y87" i="39"/>
  <c r="Z87" i="39"/>
  <c r="AA87" i="39"/>
  <c r="E87" i="39"/>
  <c r="D87" i="39"/>
  <c r="AB103" i="39"/>
  <c r="C103" i="39"/>
  <c r="C105" i="36" s="1"/>
  <c r="B104" i="46"/>
  <c r="BI88" i="46"/>
  <c r="BJ88" i="46"/>
  <c r="BK88" i="46"/>
  <c r="BL88" i="46"/>
  <c r="BM88" i="46"/>
  <c r="BN88" i="46"/>
  <c r="BH88" i="46"/>
  <c r="BD88" i="46"/>
  <c r="BE88" i="46"/>
  <c r="BF88" i="46"/>
  <c r="BC88" i="46"/>
  <c r="AY88" i="46"/>
  <c r="AZ88" i="46"/>
  <c r="BA88" i="46"/>
  <c r="BA105" i="46" s="1"/>
  <c r="AX88" i="46"/>
  <c r="AW88" i="46"/>
  <c r="AU88" i="46"/>
  <c r="AT88" i="46"/>
  <c r="AS88" i="46"/>
  <c r="AR88" i="46"/>
  <c r="AV88" i="46"/>
  <c r="AQ104" i="46"/>
  <c r="AP88" i="46"/>
  <c r="AN88" i="46"/>
  <c r="AO88" i="46"/>
  <c r="AM88" i="46"/>
  <c r="AK88" i="46"/>
  <c r="AI88" i="46"/>
  <c r="AJ88" i="46"/>
  <c r="AH88" i="46"/>
  <c r="AB104" i="46"/>
  <c r="AA88" i="46"/>
  <c r="Y88" i="46"/>
  <c r="Z88" i="46"/>
  <c r="X88" i="46"/>
  <c r="Q88" i="46"/>
  <c r="O88" i="46"/>
  <c r="P88" i="46"/>
  <c r="N88" i="46"/>
  <c r="C88" i="46"/>
  <c r="BG104" i="46"/>
  <c r="BB104" i="46"/>
  <c r="AV104" i="46"/>
  <c r="AL104" i="46"/>
  <c r="R104" i="46"/>
  <c r="K104" i="40"/>
  <c r="H88" i="40"/>
  <c r="I88" i="40"/>
  <c r="J88" i="40"/>
  <c r="G88" i="40"/>
  <c r="F88" i="40"/>
  <c r="I19" i="41"/>
  <c r="N19" i="41" s="1"/>
  <c r="E88" i="40"/>
  <c r="D88" i="40"/>
  <c r="C88" i="40"/>
  <c r="E19" i="41"/>
  <c r="C89" i="39"/>
  <c r="C91" i="36" s="1"/>
  <c r="C90" i="39"/>
  <c r="C92" i="36" s="1"/>
  <c r="C91" i="39"/>
  <c r="C93" i="36" s="1"/>
  <c r="C92" i="39"/>
  <c r="C94" i="36" s="1"/>
  <c r="C93" i="39"/>
  <c r="C95" i="36" s="1"/>
  <c r="C94" i="39"/>
  <c r="C96" i="36" s="1"/>
  <c r="C95" i="39"/>
  <c r="C97" i="36" s="1"/>
  <c r="C96" i="39"/>
  <c r="C97" i="39"/>
  <c r="C99" i="36" s="1"/>
  <c r="C98" i="39"/>
  <c r="C100" i="36" s="1"/>
  <c r="C99" i="39"/>
  <c r="C101" i="36" s="1"/>
  <c r="C100" i="39"/>
  <c r="C102" i="36" s="1"/>
  <c r="C101" i="39"/>
  <c r="C103" i="36" s="1"/>
  <c r="C102" i="39"/>
  <c r="C104" i="36" s="1"/>
  <c r="C88" i="39"/>
  <c r="C69" i="39"/>
  <c r="C70" i="39"/>
  <c r="C72" i="36" s="1"/>
  <c r="C71" i="39"/>
  <c r="C73" i="36" s="1"/>
  <c r="C72" i="39"/>
  <c r="C74" i="36" s="1"/>
  <c r="C73" i="39"/>
  <c r="C74" i="39"/>
  <c r="C76" i="36"/>
  <c r="C75" i="39"/>
  <c r="C77" i="36" s="1"/>
  <c r="C76" i="39"/>
  <c r="C78" i="36" s="1"/>
  <c r="C77" i="39"/>
  <c r="C79" i="36" s="1"/>
  <c r="C78" i="39"/>
  <c r="C79" i="39"/>
  <c r="C81" i="36" s="1"/>
  <c r="C80" i="39"/>
  <c r="C82" i="36"/>
  <c r="C81" i="39"/>
  <c r="C82" i="39"/>
  <c r="C83" i="39"/>
  <c r="C84" i="39"/>
  <c r="C86" i="36"/>
  <c r="C85" i="39"/>
  <c r="C87" i="36" s="1"/>
  <c r="C86" i="39"/>
  <c r="C88" i="36" s="1"/>
  <c r="C68" i="39"/>
  <c r="C70" i="36" s="1"/>
  <c r="C36" i="39"/>
  <c r="C38" i="36" s="1"/>
  <c r="C37" i="39"/>
  <c r="C38" i="39"/>
  <c r="C39" i="39"/>
  <c r="C41" i="36" s="1"/>
  <c r="C40" i="39"/>
  <c r="C42" i="36" s="1"/>
  <c r="C41" i="39"/>
  <c r="C43" i="36" s="1"/>
  <c r="C42" i="39"/>
  <c r="C44" i="36" s="1"/>
  <c r="C43" i="39"/>
  <c r="C45" i="36" s="1"/>
  <c r="C44" i="39"/>
  <c r="C46" i="36" s="1"/>
  <c r="C45" i="39"/>
  <c r="C46" i="39"/>
  <c r="C48" i="36"/>
  <c r="C47" i="39"/>
  <c r="C49" i="36" s="1"/>
  <c r="C48" i="39"/>
  <c r="C50" i="36"/>
  <c r="C49" i="39"/>
  <c r="C50" i="39"/>
  <c r="C52" i="36" s="1"/>
  <c r="C51" i="39"/>
  <c r="C53" i="36"/>
  <c r="C52" i="39"/>
  <c r="C54" i="36" s="1"/>
  <c r="C53" i="39"/>
  <c r="C54" i="39"/>
  <c r="C56" i="36" s="1"/>
  <c r="C55" i="39"/>
  <c r="C56" i="39"/>
  <c r="C58" i="36" s="1"/>
  <c r="C57" i="39"/>
  <c r="C59" i="36" s="1"/>
  <c r="C58" i="39"/>
  <c r="C60" i="36" s="1"/>
  <c r="C59" i="39"/>
  <c r="C61" i="36" s="1"/>
  <c r="C60" i="39"/>
  <c r="C62" i="36" s="1"/>
  <c r="C61" i="39"/>
  <c r="C62" i="39"/>
  <c r="C64" i="36"/>
  <c r="C63" i="39"/>
  <c r="C65" i="36" s="1"/>
  <c r="C64" i="39"/>
  <c r="C66" i="36" s="1"/>
  <c r="C65" i="39"/>
  <c r="C66" i="39"/>
  <c r="C35" i="39"/>
  <c r="C37" i="36" s="1"/>
  <c r="C15" i="39"/>
  <c r="C17" i="36" s="1"/>
  <c r="C16" i="39"/>
  <c r="C17" i="39"/>
  <c r="C19" i="36" s="1"/>
  <c r="C18" i="39"/>
  <c r="C20" i="36" s="1"/>
  <c r="C19" i="39"/>
  <c r="C21" i="36" s="1"/>
  <c r="C20" i="39"/>
  <c r="C21" i="39"/>
  <c r="C23" i="36" s="1"/>
  <c r="C22" i="39"/>
  <c r="C24" i="36" s="1"/>
  <c r="C23" i="39"/>
  <c r="C25" i="36" s="1"/>
  <c r="C24" i="39"/>
  <c r="C25" i="39"/>
  <c r="C27" i="36"/>
  <c r="C26" i="39"/>
  <c r="C28" i="36" s="1"/>
  <c r="C27" i="39"/>
  <c r="C29" i="36" s="1"/>
  <c r="C28" i="39"/>
  <c r="C30" i="36" s="1"/>
  <c r="C29" i="39"/>
  <c r="C31" i="36" s="1"/>
  <c r="C30" i="39"/>
  <c r="C32" i="36" s="1"/>
  <c r="C31" i="39"/>
  <c r="C33" i="36"/>
  <c r="C32" i="39"/>
  <c r="C34" i="36" s="1"/>
  <c r="C33" i="39"/>
  <c r="C35" i="36" s="1"/>
  <c r="C14" i="39"/>
  <c r="C16" i="36" s="1"/>
  <c r="B90" i="46"/>
  <c r="B91" i="46"/>
  <c r="B92" i="46"/>
  <c r="B93" i="46"/>
  <c r="B94" i="46"/>
  <c r="B95" i="46"/>
  <c r="B96" i="46"/>
  <c r="B97" i="46"/>
  <c r="B98" i="46"/>
  <c r="B99" i="46"/>
  <c r="B100" i="46"/>
  <c r="B101" i="46"/>
  <c r="B102" i="46"/>
  <c r="B103" i="46"/>
  <c r="B89" i="46"/>
  <c r="B87" i="46"/>
  <c r="B70" i="46"/>
  <c r="B71" i="46"/>
  <c r="B72" i="46"/>
  <c r="B73" i="46"/>
  <c r="B74" i="46"/>
  <c r="B75" i="46"/>
  <c r="B76" i="46"/>
  <c r="B77" i="46"/>
  <c r="B78" i="46"/>
  <c r="B79" i="46"/>
  <c r="B80" i="46"/>
  <c r="B81" i="46"/>
  <c r="B82" i="46"/>
  <c r="B83" i="46"/>
  <c r="B84" i="46"/>
  <c r="B85" i="46"/>
  <c r="B86" i="46"/>
  <c r="B69" i="46"/>
  <c r="B37" i="46"/>
  <c r="B38" i="46"/>
  <c r="B39" i="46"/>
  <c r="B40" i="46"/>
  <c r="B41" i="46"/>
  <c r="B42" i="46"/>
  <c r="B43" i="46"/>
  <c r="B44" i="46"/>
  <c r="B45" i="46"/>
  <c r="B46" i="46"/>
  <c r="B47" i="46"/>
  <c r="B48" i="46"/>
  <c r="B49" i="46"/>
  <c r="B50" i="46"/>
  <c r="B51" i="46"/>
  <c r="B52" i="46"/>
  <c r="B53" i="46"/>
  <c r="B54" i="46"/>
  <c r="B55" i="46"/>
  <c r="B56" i="46"/>
  <c r="B57" i="46"/>
  <c r="B58" i="46"/>
  <c r="B59" i="46"/>
  <c r="B60" i="46"/>
  <c r="B61" i="46"/>
  <c r="B62" i="46"/>
  <c r="B63" i="46"/>
  <c r="B64" i="46"/>
  <c r="B65" i="46"/>
  <c r="B66" i="46"/>
  <c r="B67" i="46"/>
  <c r="B36" i="46"/>
  <c r="B16" i="46"/>
  <c r="B17" i="46"/>
  <c r="B18" i="46"/>
  <c r="B19" i="46"/>
  <c r="B20" i="46"/>
  <c r="B21" i="46"/>
  <c r="B22" i="46"/>
  <c r="B23" i="46"/>
  <c r="B24" i="46"/>
  <c r="B25" i="46"/>
  <c r="B26" i="46"/>
  <c r="B27" i="46"/>
  <c r="B28" i="46"/>
  <c r="B29" i="46"/>
  <c r="B30" i="46"/>
  <c r="B31" i="46"/>
  <c r="B32" i="46"/>
  <c r="B33" i="46"/>
  <c r="B34" i="46"/>
  <c r="B15" i="46"/>
  <c r="AB102" i="39"/>
  <c r="AB89" i="39"/>
  <c r="AB90" i="39"/>
  <c r="AB91" i="39"/>
  <c r="AB92" i="39"/>
  <c r="AB93" i="39"/>
  <c r="AB94" i="39"/>
  <c r="AB95" i="39"/>
  <c r="AB96" i="39"/>
  <c r="AB97" i="39"/>
  <c r="AB98" i="39"/>
  <c r="AB99" i="39"/>
  <c r="AB100" i="39"/>
  <c r="AB101" i="39"/>
  <c r="AB69" i="39"/>
  <c r="AB70" i="39"/>
  <c r="AB71" i="39"/>
  <c r="AB72" i="39"/>
  <c r="AB73" i="39"/>
  <c r="AB74" i="39"/>
  <c r="AB75" i="39"/>
  <c r="AB67" i="39" s="1"/>
  <c r="AB76" i="39"/>
  <c r="AB77" i="39"/>
  <c r="AB78" i="39"/>
  <c r="AB79" i="39"/>
  <c r="AB80" i="39"/>
  <c r="AB81" i="39"/>
  <c r="AB82" i="39"/>
  <c r="AB83" i="39"/>
  <c r="AB84" i="39"/>
  <c r="AB85" i="39"/>
  <c r="AB86" i="39"/>
  <c r="C98" i="36"/>
  <c r="C75" i="36"/>
  <c r="C80" i="36"/>
  <c r="C83" i="36"/>
  <c r="C84" i="36"/>
  <c r="C85" i="36"/>
  <c r="C39" i="36"/>
  <c r="C47" i="36"/>
  <c r="C51" i="36"/>
  <c r="C55" i="36"/>
  <c r="C57" i="36"/>
  <c r="C68" i="36"/>
  <c r="C18" i="36"/>
  <c r="BM108" i="46"/>
  <c r="BM68" i="46"/>
  <c r="BM35" i="46"/>
  <c r="BM14" i="46"/>
  <c r="BG90" i="46"/>
  <c r="BG91" i="46"/>
  <c r="BG92" i="46"/>
  <c r="BG93" i="46"/>
  <c r="BG94" i="46"/>
  <c r="BG95" i="46"/>
  <c r="BG96" i="46"/>
  <c r="BG97" i="46"/>
  <c r="BG98" i="46"/>
  <c r="BG99" i="46"/>
  <c r="BG100" i="46"/>
  <c r="BG101" i="46"/>
  <c r="BG102" i="46"/>
  <c r="BG103" i="46"/>
  <c r="BG89" i="46"/>
  <c r="BG70" i="46"/>
  <c r="BG71" i="46"/>
  <c r="BG72" i="46"/>
  <c r="BG73" i="46"/>
  <c r="BG74" i="46"/>
  <c r="BG75" i="46"/>
  <c r="BG76" i="46"/>
  <c r="BG77" i="46"/>
  <c r="BG78" i="46"/>
  <c r="BG79" i="46"/>
  <c r="BG80" i="46"/>
  <c r="BG81" i="46"/>
  <c r="BG82" i="46"/>
  <c r="BG83" i="46"/>
  <c r="BG84" i="46"/>
  <c r="BG85" i="46"/>
  <c r="BG86" i="46"/>
  <c r="BG87" i="46"/>
  <c r="BG69" i="46"/>
  <c r="BG37" i="46"/>
  <c r="BG38" i="46"/>
  <c r="BG39" i="46"/>
  <c r="BG40" i="46"/>
  <c r="BG41" i="46"/>
  <c r="BG42" i="46"/>
  <c r="BG43" i="46"/>
  <c r="BG44" i="46"/>
  <c r="BG45" i="46"/>
  <c r="BG46" i="46"/>
  <c r="BG47" i="46"/>
  <c r="BG48" i="46"/>
  <c r="BG49" i="46"/>
  <c r="BG50" i="46"/>
  <c r="BG51" i="46"/>
  <c r="BG52" i="46"/>
  <c r="BG53" i="46"/>
  <c r="BG54" i="46"/>
  <c r="BG55" i="46"/>
  <c r="BG56" i="46"/>
  <c r="BG57" i="46"/>
  <c r="BG58" i="46"/>
  <c r="BG59" i="46"/>
  <c r="BG60" i="46"/>
  <c r="BG61" i="46"/>
  <c r="BG62" i="46"/>
  <c r="BG63" i="46"/>
  <c r="BG64" i="46"/>
  <c r="BG65" i="46"/>
  <c r="BG66" i="46"/>
  <c r="BG67" i="46"/>
  <c r="BG36" i="46"/>
  <c r="BG34" i="46"/>
  <c r="BG16" i="46"/>
  <c r="BG17" i="46"/>
  <c r="BG18" i="46"/>
  <c r="BG19" i="46"/>
  <c r="BG20" i="46"/>
  <c r="BG21" i="46"/>
  <c r="BG22" i="46"/>
  <c r="BG23" i="46"/>
  <c r="BG24" i="46"/>
  <c r="BG25" i="46"/>
  <c r="BG26" i="46"/>
  <c r="BG27" i="46"/>
  <c r="BG28" i="46"/>
  <c r="BG29" i="46"/>
  <c r="BG30" i="46"/>
  <c r="BG31" i="46"/>
  <c r="BG32" i="46"/>
  <c r="BG33" i="46"/>
  <c r="BG15" i="46"/>
  <c r="BD14" i="46"/>
  <c r="BE14" i="46"/>
  <c r="BG14" i="46" s="1"/>
  <c r="BF14" i="46"/>
  <c r="BC14" i="46"/>
  <c r="BD35" i="46"/>
  <c r="BE35" i="46"/>
  <c r="BF35" i="46"/>
  <c r="BC35" i="46"/>
  <c r="BG35" i="46" s="1"/>
  <c r="BD68" i="46"/>
  <c r="BE68" i="46"/>
  <c r="BE105" i="46" s="1"/>
  <c r="BF68" i="46"/>
  <c r="BC68" i="46"/>
  <c r="BG107" i="46"/>
  <c r="BG106" i="46"/>
  <c r="BG108" i="46" s="1"/>
  <c r="BD108" i="46"/>
  <c r="BE108" i="46"/>
  <c r="BF108" i="46"/>
  <c r="BC108" i="46"/>
  <c r="C63" i="36"/>
  <c r="AX108" i="46"/>
  <c r="AX68" i="46"/>
  <c r="AX35" i="46"/>
  <c r="AX14" i="46"/>
  <c r="BB16" i="46"/>
  <c r="BB17" i="46"/>
  <c r="BB18" i="46"/>
  <c r="BB19" i="46"/>
  <c r="BB20" i="46"/>
  <c r="BB21" i="46"/>
  <c r="BB22" i="46"/>
  <c r="BB23" i="46"/>
  <c r="BB24" i="46"/>
  <c r="BB25" i="46"/>
  <c r="BB26" i="46"/>
  <c r="BB27" i="46"/>
  <c r="BB28" i="46"/>
  <c r="BB29" i="46"/>
  <c r="BB30" i="46"/>
  <c r="BB31" i="46"/>
  <c r="BB32" i="46"/>
  <c r="BB33" i="46"/>
  <c r="BB34" i="46"/>
  <c r="BB15" i="46"/>
  <c r="AY14" i="46"/>
  <c r="AZ14" i="46"/>
  <c r="AZ105" i="46" s="1"/>
  <c r="AZ110" i="46" s="1"/>
  <c r="BA14" i="46"/>
  <c r="AW14" i="46"/>
  <c r="BB37" i="46"/>
  <c r="BB38" i="46"/>
  <c r="BB39" i="46"/>
  <c r="BB40" i="46"/>
  <c r="BB41" i="46"/>
  <c r="BB42" i="46"/>
  <c r="BB43" i="46"/>
  <c r="BB44" i="46"/>
  <c r="BB45" i="46"/>
  <c r="BB46" i="46"/>
  <c r="BB47" i="46"/>
  <c r="BB48" i="46"/>
  <c r="BB49" i="46"/>
  <c r="BB50" i="46"/>
  <c r="BB51" i="46"/>
  <c r="BB52" i="46"/>
  <c r="BB53" i="46"/>
  <c r="BB54" i="46"/>
  <c r="BB55" i="46"/>
  <c r="BB56" i="46"/>
  <c r="BB57" i="46"/>
  <c r="BB58" i="46"/>
  <c r="BB59" i="46"/>
  <c r="BB60" i="46"/>
  <c r="BB61" i="46"/>
  <c r="BB62" i="46"/>
  <c r="BB63" i="46"/>
  <c r="BB64" i="46"/>
  <c r="BB65" i="46"/>
  <c r="BB66" i="46"/>
  <c r="BB67" i="46"/>
  <c r="BB36" i="46"/>
  <c r="AY35" i="46"/>
  <c r="AZ35" i="46"/>
  <c r="BA35" i="46"/>
  <c r="AW35" i="46"/>
  <c r="BB35" i="46" s="1"/>
  <c r="BB70" i="46"/>
  <c r="BB71" i="46"/>
  <c r="BB72" i="46"/>
  <c r="BB73" i="46"/>
  <c r="BB74" i="46"/>
  <c r="BB75" i="46"/>
  <c r="BB76" i="46"/>
  <c r="BB77" i="46"/>
  <c r="BB78" i="46"/>
  <c r="BB79" i="46"/>
  <c r="BB80" i="46"/>
  <c r="BB81" i="46"/>
  <c r="BB82" i="46"/>
  <c r="BB83" i="46"/>
  <c r="BB84" i="46"/>
  <c r="BB85" i="46"/>
  <c r="BB86" i="46"/>
  <c r="BB87" i="46"/>
  <c r="BB69" i="46"/>
  <c r="AY68" i="46"/>
  <c r="AZ68" i="46"/>
  <c r="BA68" i="46"/>
  <c r="AW68" i="46"/>
  <c r="BB90" i="46"/>
  <c r="BB91" i="46"/>
  <c r="BB92" i="46"/>
  <c r="BB93" i="46"/>
  <c r="BB94" i="46"/>
  <c r="BB95" i="46"/>
  <c r="BB96" i="46"/>
  <c r="BB97" i="46"/>
  <c r="BB98" i="46"/>
  <c r="BB99" i="46"/>
  <c r="BB100" i="46"/>
  <c r="BB101" i="46"/>
  <c r="BB102" i="46"/>
  <c r="BB103" i="46"/>
  <c r="BB89" i="46"/>
  <c r="BB107" i="46"/>
  <c r="BB106" i="46"/>
  <c r="AY108" i="46"/>
  <c r="AZ108" i="46"/>
  <c r="BA108" i="46"/>
  <c r="AW108" i="46"/>
  <c r="BL68" i="46"/>
  <c r="BL35" i="46"/>
  <c r="BL14" i="46"/>
  <c r="BL108" i="46"/>
  <c r="AU108" i="46"/>
  <c r="AT108" i="46"/>
  <c r="AS108" i="46"/>
  <c r="AR108" i="46"/>
  <c r="AN108" i="46"/>
  <c r="AO108" i="46"/>
  <c r="AP108" i="46"/>
  <c r="AM108" i="46"/>
  <c r="AN68" i="46"/>
  <c r="AN105" i="46" s="1"/>
  <c r="AN110" i="46" s="1"/>
  <c r="AO68" i="46"/>
  <c r="AP68" i="46"/>
  <c r="AP105" i="46"/>
  <c r="AP110" i="46" s="1"/>
  <c r="AS68" i="46"/>
  <c r="AT68" i="46"/>
  <c r="AU68" i="46"/>
  <c r="AR68" i="46"/>
  <c r="AV68" i="46"/>
  <c r="AM68" i="46"/>
  <c r="AS35" i="46"/>
  <c r="AT35" i="46"/>
  <c r="AU35" i="46"/>
  <c r="AR35" i="46"/>
  <c r="AN35" i="46"/>
  <c r="AO35" i="46"/>
  <c r="AP35" i="46"/>
  <c r="AM35" i="46"/>
  <c r="AM14" i="46"/>
  <c r="AN14" i="46"/>
  <c r="AO14" i="46"/>
  <c r="AP14" i="46"/>
  <c r="AR14" i="46"/>
  <c r="AR105" i="46"/>
  <c r="AS14" i="46"/>
  <c r="AT14" i="46"/>
  <c r="AT105" i="46" s="1"/>
  <c r="AT110" i="46" s="1"/>
  <c r="AU14" i="46"/>
  <c r="BK108" i="46"/>
  <c r="BN108" i="46"/>
  <c r="BK68" i="46"/>
  <c r="BN68" i="46"/>
  <c r="BK35" i="46"/>
  <c r="BK105" i="46" s="1"/>
  <c r="BN35" i="46"/>
  <c r="BK14" i="46"/>
  <c r="BN14" i="46"/>
  <c r="AV36" i="46"/>
  <c r="AV37" i="46"/>
  <c r="AV38" i="46"/>
  <c r="AV39" i="46"/>
  <c r="AV40" i="46"/>
  <c r="AV41" i="46"/>
  <c r="AV42" i="46"/>
  <c r="AV43" i="46"/>
  <c r="AV44" i="46"/>
  <c r="AV45" i="46"/>
  <c r="AV46" i="46"/>
  <c r="AV47" i="46"/>
  <c r="AV48" i="46"/>
  <c r="AV49" i="46"/>
  <c r="AV50" i="46"/>
  <c r="AV51" i="46"/>
  <c r="AV52" i="46"/>
  <c r="AV53" i="46"/>
  <c r="AV54" i="46"/>
  <c r="AV55" i="46"/>
  <c r="AV56" i="46"/>
  <c r="AV57" i="46"/>
  <c r="AV58" i="46"/>
  <c r="AV59" i="46"/>
  <c r="AV60" i="46"/>
  <c r="AV61" i="46"/>
  <c r="AV62" i="46"/>
  <c r="AV63" i="46"/>
  <c r="AV64" i="46"/>
  <c r="AV65" i="46"/>
  <c r="AV66" i="46"/>
  <c r="AV67" i="46"/>
  <c r="AV69" i="46"/>
  <c r="AV70" i="46"/>
  <c r="AV71" i="46"/>
  <c r="AV72" i="46"/>
  <c r="AV73" i="46"/>
  <c r="AV74" i="46"/>
  <c r="AV75" i="46"/>
  <c r="AV76" i="46"/>
  <c r="AV77" i="46"/>
  <c r="AV78" i="46"/>
  <c r="AV79" i="46"/>
  <c r="AV80" i="46"/>
  <c r="AV81" i="46"/>
  <c r="AV82" i="46"/>
  <c r="AV83" i="46"/>
  <c r="AV84" i="46"/>
  <c r="AV85" i="46"/>
  <c r="AV86" i="46"/>
  <c r="AV87" i="46"/>
  <c r="AV89" i="46"/>
  <c r="AV90" i="46"/>
  <c r="AV91" i="46"/>
  <c r="AV92" i="46"/>
  <c r="AV93" i="46"/>
  <c r="AV94" i="46"/>
  <c r="AV95" i="46"/>
  <c r="AV96" i="46"/>
  <c r="AV97" i="46"/>
  <c r="AV98" i="46"/>
  <c r="AV99" i="46"/>
  <c r="AV100" i="46"/>
  <c r="AV101" i="46"/>
  <c r="AV102" i="46"/>
  <c r="AV103" i="46"/>
  <c r="AV106" i="46"/>
  <c r="AV107" i="46"/>
  <c r="AQ36" i="46"/>
  <c r="AQ37" i="46"/>
  <c r="AQ38" i="46"/>
  <c r="AQ39" i="46"/>
  <c r="AQ40" i="46"/>
  <c r="AQ41" i="46"/>
  <c r="AQ42" i="46"/>
  <c r="AQ43" i="46"/>
  <c r="AQ44" i="46"/>
  <c r="AQ45" i="46"/>
  <c r="AQ46" i="46"/>
  <c r="AQ47" i="46"/>
  <c r="AQ48" i="46"/>
  <c r="AQ49" i="46"/>
  <c r="AQ50" i="46"/>
  <c r="AQ51" i="46"/>
  <c r="AQ52" i="46"/>
  <c r="AQ53" i="46"/>
  <c r="AQ54" i="46"/>
  <c r="AQ55" i="46"/>
  <c r="AQ56" i="46"/>
  <c r="AQ57" i="46"/>
  <c r="AQ58" i="46"/>
  <c r="AQ59" i="46"/>
  <c r="AQ60" i="46"/>
  <c r="AQ61" i="46"/>
  <c r="AQ62" i="46"/>
  <c r="AQ63" i="46"/>
  <c r="AQ64" i="46"/>
  <c r="AQ65" i="46"/>
  <c r="AQ66" i="46"/>
  <c r="AQ67" i="46"/>
  <c r="AQ69" i="46"/>
  <c r="AQ70" i="46"/>
  <c r="AQ71" i="46"/>
  <c r="AQ72" i="46"/>
  <c r="AQ73" i="46"/>
  <c r="AQ74" i="46"/>
  <c r="AQ75" i="46"/>
  <c r="AQ76" i="46"/>
  <c r="AQ77" i="46"/>
  <c r="AQ78" i="46"/>
  <c r="AQ79" i="46"/>
  <c r="AQ80" i="46"/>
  <c r="AQ81" i="46"/>
  <c r="AQ82" i="46"/>
  <c r="AQ83" i="46"/>
  <c r="AQ84" i="46"/>
  <c r="AQ85" i="46"/>
  <c r="AQ86" i="46"/>
  <c r="AQ87" i="46"/>
  <c r="AQ89" i="46"/>
  <c r="AQ90" i="46"/>
  <c r="AQ91" i="46"/>
  <c r="AQ92" i="46"/>
  <c r="AQ93" i="46"/>
  <c r="AQ94" i="46"/>
  <c r="AQ95" i="46"/>
  <c r="AQ96" i="46"/>
  <c r="AQ97" i="46"/>
  <c r="AQ98" i="46"/>
  <c r="AQ99" i="46"/>
  <c r="AQ100" i="46"/>
  <c r="AQ101" i="46"/>
  <c r="AQ102" i="46"/>
  <c r="AQ103" i="46"/>
  <c r="AQ106" i="46"/>
  <c r="AQ107" i="46"/>
  <c r="AV16" i="46"/>
  <c r="AV17" i="46"/>
  <c r="AV18" i="46"/>
  <c r="AV19" i="46"/>
  <c r="AV20" i="46"/>
  <c r="AV14" i="46" s="1"/>
  <c r="AV21" i="46"/>
  <c r="AV22" i="46"/>
  <c r="AV23" i="46"/>
  <c r="AV24" i="46"/>
  <c r="AV25" i="46"/>
  <c r="AV26" i="46"/>
  <c r="AV27" i="46"/>
  <c r="AV28" i="46"/>
  <c r="AV29" i="46"/>
  <c r="AV30" i="46"/>
  <c r="AV31" i="46"/>
  <c r="AV32" i="46"/>
  <c r="AV33" i="46"/>
  <c r="AV34" i="46"/>
  <c r="AQ16" i="46"/>
  <c r="AQ17" i="46"/>
  <c r="AQ18" i="46"/>
  <c r="AQ19" i="46"/>
  <c r="AQ20" i="46"/>
  <c r="AQ21" i="46"/>
  <c r="AQ22" i="46"/>
  <c r="AQ23" i="46"/>
  <c r="AQ24" i="46"/>
  <c r="AQ25" i="46"/>
  <c r="AQ26" i="46"/>
  <c r="AQ27" i="46"/>
  <c r="AQ28" i="46"/>
  <c r="AQ29" i="46"/>
  <c r="AQ30" i="46"/>
  <c r="AQ31" i="46"/>
  <c r="AQ32" i="46"/>
  <c r="AQ33" i="46"/>
  <c r="AQ34" i="46"/>
  <c r="AV15" i="46"/>
  <c r="AQ15" i="46"/>
  <c r="AG107" i="46"/>
  <c r="AL107" i="46"/>
  <c r="AG106" i="46"/>
  <c r="AG96" i="46"/>
  <c r="AL96" i="46" s="1"/>
  <c r="AG97" i="46"/>
  <c r="AL97" i="46"/>
  <c r="AG98" i="46"/>
  <c r="AL98" i="46"/>
  <c r="AG99" i="46"/>
  <c r="AL99" i="46" s="1"/>
  <c r="AG100" i="46"/>
  <c r="AL100" i="46" s="1"/>
  <c r="AG101" i="46"/>
  <c r="AL101" i="46"/>
  <c r="AG102" i="46"/>
  <c r="AL102" i="46"/>
  <c r="AG103" i="46"/>
  <c r="AL103" i="46" s="1"/>
  <c r="AG95" i="46"/>
  <c r="AL95" i="46" s="1"/>
  <c r="AG94" i="46"/>
  <c r="AL94" i="46"/>
  <c r="AG93" i="46"/>
  <c r="AL93" i="46"/>
  <c r="AG92" i="46"/>
  <c r="AL92" i="46" s="1"/>
  <c r="AG91" i="46"/>
  <c r="AG90" i="46"/>
  <c r="AG89" i="46"/>
  <c r="AG82" i="46"/>
  <c r="AL82" i="46"/>
  <c r="AG83" i="46"/>
  <c r="AL83" i="46" s="1"/>
  <c r="AG84" i="46"/>
  <c r="AL84" i="46" s="1"/>
  <c r="AG85" i="46"/>
  <c r="AL85" i="46"/>
  <c r="AG86" i="46"/>
  <c r="AL86" i="46"/>
  <c r="AG87" i="46"/>
  <c r="AL87" i="46" s="1"/>
  <c r="AG81" i="46"/>
  <c r="AL81" i="46" s="1"/>
  <c r="AG80" i="46"/>
  <c r="AL80" i="46"/>
  <c r="AG79" i="46"/>
  <c r="AL79" i="46"/>
  <c r="AG78" i="46"/>
  <c r="AL78" i="46" s="1"/>
  <c r="AG77" i="46"/>
  <c r="AL77" i="46" s="1"/>
  <c r="AG76" i="46"/>
  <c r="AL76" i="46"/>
  <c r="AG75" i="46"/>
  <c r="AL75" i="46"/>
  <c r="AG74" i="46"/>
  <c r="AL74" i="46" s="1"/>
  <c r="AG73" i="46"/>
  <c r="AL73" i="46" s="1"/>
  <c r="AG72" i="46"/>
  <c r="AL72" i="46"/>
  <c r="AG71" i="46"/>
  <c r="AL71" i="46"/>
  <c r="AG70" i="46"/>
  <c r="AL70" i="46" s="1"/>
  <c r="AG69" i="46"/>
  <c r="AG56" i="46"/>
  <c r="AL56" i="46"/>
  <c r="AG57" i="46"/>
  <c r="AL57" i="46"/>
  <c r="AG58" i="46"/>
  <c r="AL58" i="46" s="1"/>
  <c r="AG59" i="46"/>
  <c r="AL59" i="46" s="1"/>
  <c r="AG60" i="46"/>
  <c r="AL60" i="46"/>
  <c r="AG61" i="46"/>
  <c r="AL61" i="46"/>
  <c r="AG62" i="46"/>
  <c r="AL62" i="46" s="1"/>
  <c r="AG63" i="46"/>
  <c r="AL63" i="46" s="1"/>
  <c r="AG64" i="46"/>
  <c r="AL64" i="46"/>
  <c r="AG65" i="46"/>
  <c r="AL65" i="46"/>
  <c r="AG66" i="46"/>
  <c r="AL66" i="46" s="1"/>
  <c r="AG67" i="46"/>
  <c r="AL67" i="46" s="1"/>
  <c r="AG55" i="46"/>
  <c r="AL55" i="46"/>
  <c r="AG54" i="46"/>
  <c r="AL54" i="46"/>
  <c r="AG53" i="46"/>
  <c r="AL53" i="46" s="1"/>
  <c r="AG52" i="46"/>
  <c r="AL52" i="46" s="1"/>
  <c r="AG51" i="46"/>
  <c r="AL51" i="46"/>
  <c r="AG50" i="46"/>
  <c r="AL50" i="46"/>
  <c r="AG49" i="46"/>
  <c r="AL49" i="46" s="1"/>
  <c r="AG48" i="46"/>
  <c r="AL48" i="46" s="1"/>
  <c r="AG47" i="46"/>
  <c r="AL47" i="46"/>
  <c r="AG46" i="46"/>
  <c r="AL46" i="46"/>
  <c r="AG45" i="46"/>
  <c r="AL45" i="46" s="1"/>
  <c r="AG44" i="46"/>
  <c r="AL44" i="46" s="1"/>
  <c r="AG43" i="46"/>
  <c r="AL43" i="46"/>
  <c r="AG42" i="46"/>
  <c r="AL42" i="46"/>
  <c r="AG41" i="46"/>
  <c r="AL41" i="46" s="1"/>
  <c r="AG40" i="46"/>
  <c r="AL40" i="46" s="1"/>
  <c r="AG39" i="46"/>
  <c r="AL39" i="46"/>
  <c r="AG38" i="46"/>
  <c r="AL38" i="46"/>
  <c r="AG37" i="46"/>
  <c r="AL37" i="46" s="1"/>
  <c r="AG36" i="46"/>
  <c r="AL36" i="46" s="1"/>
  <c r="AG16" i="46"/>
  <c r="AL16" i="46"/>
  <c r="AG17" i="46"/>
  <c r="AL17" i="46"/>
  <c r="AG18" i="46"/>
  <c r="AG19" i="46"/>
  <c r="AL19" i="46" s="1"/>
  <c r="AG20" i="46"/>
  <c r="AL20" i="46" s="1"/>
  <c r="AG21" i="46"/>
  <c r="AL21" i="46"/>
  <c r="AG22" i="46"/>
  <c r="AL22" i="46"/>
  <c r="AG23" i="46"/>
  <c r="AL23" i="46" s="1"/>
  <c r="AG24" i="46"/>
  <c r="AL24" i="46" s="1"/>
  <c r="AG25" i="46"/>
  <c r="AL25" i="46"/>
  <c r="AG26" i="46"/>
  <c r="AL26" i="46"/>
  <c r="AG27" i="46"/>
  <c r="AL27" i="46" s="1"/>
  <c r="AG28" i="46"/>
  <c r="AL28" i="46" s="1"/>
  <c r="AG29" i="46"/>
  <c r="AL29" i="46"/>
  <c r="AG30" i="46"/>
  <c r="AL30" i="46"/>
  <c r="AG31" i="46"/>
  <c r="AL31" i="46" s="1"/>
  <c r="AG32" i="46"/>
  <c r="AL32" i="46" s="1"/>
  <c r="AG33" i="46"/>
  <c r="AL33" i="46"/>
  <c r="AG34" i="46"/>
  <c r="AL34" i="46"/>
  <c r="AG15" i="46"/>
  <c r="AL15" i="46" s="1"/>
  <c r="W107" i="46"/>
  <c r="AB107" i="46" s="1"/>
  <c r="W106" i="46"/>
  <c r="AB106" i="46"/>
  <c r="W90" i="46"/>
  <c r="AB90" i="46"/>
  <c r="W91" i="46"/>
  <c r="AB91" i="46" s="1"/>
  <c r="W92" i="46"/>
  <c r="AB92" i="46" s="1"/>
  <c r="W93" i="46"/>
  <c r="AB93" i="46"/>
  <c r="W94" i="46"/>
  <c r="AB94" i="46"/>
  <c r="W95" i="46"/>
  <c r="AB95" i="46" s="1"/>
  <c r="W96" i="46"/>
  <c r="AB96" i="46" s="1"/>
  <c r="W97" i="46"/>
  <c r="AB97" i="46"/>
  <c r="W98" i="46"/>
  <c r="AB98" i="46"/>
  <c r="W99" i="46"/>
  <c r="AB99" i="46" s="1"/>
  <c r="W100" i="46"/>
  <c r="AB100" i="46" s="1"/>
  <c r="W101" i="46"/>
  <c r="AB101" i="46"/>
  <c r="W102" i="46"/>
  <c r="AB102" i="46"/>
  <c r="W103" i="46"/>
  <c r="AB103" i="46" s="1"/>
  <c r="W89" i="46"/>
  <c r="W88" i="46" s="1"/>
  <c r="AB88" i="46" s="1"/>
  <c r="AB89" i="46"/>
  <c r="W70" i="46"/>
  <c r="AB70" i="46"/>
  <c r="W71" i="46"/>
  <c r="AB71" i="46" s="1"/>
  <c r="W72" i="46"/>
  <c r="AB72" i="46" s="1"/>
  <c r="W73" i="46"/>
  <c r="AB73" i="46"/>
  <c r="W74" i="46"/>
  <c r="AB74" i="46"/>
  <c r="W75" i="46"/>
  <c r="AB75" i="46" s="1"/>
  <c r="W76" i="46"/>
  <c r="AB76" i="46" s="1"/>
  <c r="W77" i="46"/>
  <c r="AB77" i="46"/>
  <c r="W78" i="46"/>
  <c r="AB78" i="46"/>
  <c r="W79" i="46"/>
  <c r="AB79" i="46" s="1"/>
  <c r="W80" i="46"/>
  <c r="AB80" i="46" s="1"/>
  <c r="W81" i="46"/>
  <c r="AB81" i="46"/>
  <c r="W82" i="46"/>
  <c r="AB82" i="46"/>
  <c r="W83" i="46"/>
  <c r="AB83" i="46" s="1"/>
  <c r="W84" i="46"/>
  <c r="AB84" i="46" s="1"/>
  <c r="W85" i="46"/>
  <c r="AB85" i="46"/>
  <c r="W86" i="46"/>
  <c r="AB86" i="46"/>
  <c r="W87" i="46"/>
  <c r="AB87" i="46" s="1"/>
  <c r="W69" i="46"/>
  <c r="AB69" i="46" s="1"/>
  <c r="W37" i="46"/>
  <c r="AB37" i="46"/>
  <c r="W38" i="46"/>
  <c r="AB38" i="46"/>
  <c r="W39" i="46"/>
  <c r="AB39" i="46"/>
  <c r="W40" i="46"/>
  <c r="AB40" i="46" s="1"/>
  <c r="W41" i="46"/>
  <c r="AB41" i="46"/>
  <c r="W42" i="46"/>
  <c r="AB42" i="46"/>
  <c r="W43" i="46"/>
  <c r="AB43" i="46"/>
  <c r="W44" i="46"/>
  <c r="AB44" i="46" s="1"/>
  <c r="W45" i="46"/>
  <c r="AB45" i="46"/>
  <c r="W46" i="46"/>
  <c r="AB46" i="46"/>
  <c r="W47" i="46"/>
  <c r="AB47" i="46"/>
  <c r="W48" i="46"/>
  <c r="AB48" i="46" s="1"/>
  <c r="W49" i="46"/>
  <c r="AB49" i="46"/>
  <c r="W50" i="46"/>
  <c r="AB50" i="46"/>
  <c r="W51" i="46"/>
  <c r="AB51" i="46"/>
  <c r="W52" i="46"/>
  <c r="AB52" i="46" s="1"/>
  <c r="W53" i="46"/>
  <c r="AB53" i="46"/>
  <c r="W54" i="46"/>
  <c r="AB54" i="46"/>
  <c r="W55" i="46"/>
  <c r="AB55" i="46"/>
  <c r="W56" i="46"/>
  <c r="AB56" i="46" s="1"/>
  <c r="W57" i="46"/>
  <c r="AB57" i="46"/>
  <c r="W58" i="46"/>
  <c r="AB58" i="46"/>
  <c r="W59" i="46"/>
  <c r="AB59" i="46"/>
  <c r="W60" i="46"/>
  <c r="AB60" i="46" s="1"/>
  <c r="W61" i="46"/>
  <c r="AB61" i="46"/>
  <c r="W62" i="46"/>
  <c r="AB62" i="46"/>
  <c r="W63" i="46"/>
  <c r="AB63" i="46"/>
  <c r="W64" i="46"/>
  <c r="AB64" i="46" s="1"/>
  <c r="W65" i="46"/>
  <c r="AB65" i="46"/>
  <c r="W66" i="46"/>
  <c r="AB66" i="46"/>
  <c r="W67" i="46"/>
  <c r="AB67" i="46"/>
  <c r="W36" i="46"/>
  <c r="W16" i="46"/>
  <c r="W17" i="46"/>
  <c r="AB17" i="46"/>
  <c r="W18" i="46"/>
  <c r="AB18" i="46"/>
  <c r="W19" i="46"/>
  <c r="AB19" i="46"/>
  <c r="W20" i="46"/>
  <c r="AB20" i="46" s="1"/>
  <c r="W21" i="46"/>
  <c r="AB21" i="46"/>
  <c r="W22" i="46"/>
  <c r="AB22" i="46"/>
  <c r="W23" i="46"/>
  <c r="AB23" i="46"/>
  <c r="W24" i="46"/>
  <c r="AB24" i="46" s="1"/>
  <c r="W25" i="46"/>
  <c r="AB25" i="46"/>
  <c r="W26" i="46"/>
  <c r="AB26" i="46"/>
  <c r="W27" i="46"/>
  <c r="AB27" i="46"/>
  <c r="W28" i="46"/>
  <c r="AB28" i="46" s="1"/>
  <c r="W29" i="46"/>
  <c r="AB29" i="46"/>
  <c r="W30" i="46"/>
  <c r="AB30" i="46"/>
  <c r="W31" i="46"/>
  <c r="AB31" i="46"/>
  <c r="W32" i="46"/>
  <c r="AB32" i="46" s="1"/>
  <c r="W33" i="46"/>
  <c r="AB33" i="46"/>
  <c r="W34" i="46"/>
  <c r="AB34" i="46"/>
  <c r="W15" i="46"/>
  <c r="AB15" i="46"/>
  <c r="H107" i="46"/>
  <c r="M107" i="46"/>
  <c r="M106" i="46"/>
  <c r="H106" i="46"/>
  <c r="H90" i="46"/>
  <c r="H91" i="46"/>
  <c r="H92" i="46"/>
  <c r="H93" i="46"/>
  <c r="R93" i="46" s="1"/>
  <c r="H94" i="46"/>
  <c r="R94" i="46"/>
  <c r="H95" i="46"/>
  <c r="H96" i="46"/>
  <c r="R96" i="46" s="1"/>
  <c r="H97" i="46"/>
  <c r="R97" i="46"/>
  <c r="H98" i="46"/>
  <c r="H99" i="46"/>
  <c r="R99" i="46"/>
  <c r="H100" i="46"/>
  <c r="H101" i="46"/>
  <c r="R101" i="46" s="1"/>
  <c r="H102" i="46"/>
  <c r="H103" i="46"/>
  <c r="M90" i="46"/>
  <c r="M91" i="46"/>
  <c r="R91" i="46"/>
  <c r="M92" i="46"/>
  <c r="M88" i="46"/>
  <c r="M93" i="46"/>
  <c r="M94" i="46"/>
  <c r="M95" i="46"/>
  <c r="M96" i="46"/>
  <c r="M97" i="46"/>
  <c r="M98" i="46"/>
  <c r="R98" i="46" s="1"/>
  <c r="M99" i="46"/>
  <c r="M100" i="46"/>
  <c r="M101" i="46"/>
  <c r="M102" i="46"/>
  <c r="R102" i="46" s="1"/>
  <c r="M103" i="46"/>
  <c r="M89" i="46"/>
  <c r="R89" i="46"/>
  <c r="H89" i="46"/>
  <c r="M87" i="46"/>
  <c r="M70" i="46"/>
  <c r="M71" i="46"/>
  <c r="M72" i="46"/>
  <c r="M73" i="46"/>
  <c r="M74" i="46"/>
  <c r="M75" i="46"/>
  <c r="M76" i="46"/>
  <c r="M77" i="46"/>
  <c r="M78" i="46"/>
  <c r="M79" i="46"/>
  <c r="M80" i="46"/>
  <c r="M81" i="46"/>
  <c r="M82" i="46"/>
  <c r="R82" i="46" s="1"/>
  <c r="M83" i="46"/>
  <c r="M84" i="46"/>
  <c r="M85" i="46"/>
  <c r="M86" i="46"/>
  <c r="M69" i="46"/>
  <c r="H70" i="46"/>
  <c r="R70" i="46" s="1"/>
  <c r="H71" i="46"/>
  <c r="R71" i="46"/>
  <c r="H72" i="46"/>
  <c r="R72" i="46"/>
  <c r="H73" i="46"/>
  <c r="H74" i="46"/>
  <c r="H75" i="46"/>
  <c r="R75" i="46" s="1"/>
  <c r="H76" i="46"/>
  <c r="H77" i="46"/>
  <c r="H78" i="46"/>
  <c r="R78" i="46" s="1"/>
  <c r="H79" i="46"/>
  <c r="R79" i="46" s="1"/>
  <c r="H80" i="46"/>
  <c r="R80" i="46" s="1"/>
  <c r="H81" i="46"/>
  <c r="R81" i="46" s="1"/>
  <c r="H82" i="46"/>
  <c r="H83" i="46"/>
  <c r="H84" i="46"/>
  <c r="R84" i="46"/>
  <c r="H85" i="46"/>
  <c r="R85" i="46"/>
  <c r="H86" i="46"/>
  <c r="R86" i="46"/>
  <c r="H87" i="46"/>
  <c r="R87" i="46" s="1"/>
  <c r="H69" i="46"/>
  <c r="M37" i="46"/>
  <c r="M38" i="46"/>
  <c r="R38" i="46" s="1"/>
  <c r="M39" i="46"/>
  <c r="R39" i="46" s="1"/>
  <c r="M40" i="46"/>
  <c r="M41" i="46"/>
  <c r="M42" i="46"/>
  <c r="R42" i="46" s="1"/>
  <c r="M43" i="46"/>
  <c r="M44" i="46"/>
  <c r="R44" i="46" s="1"/>
  <c r="M45" i="46"/>
  <c r="M46" i="46"/>
  <c r="M47" i="46"/>
  <c r="M48" i="46"/>
  <c r="M49" i="46"/>
  <c r="M50" i="46"/>
  <c r="M51" i="46"/>
  <c r="M52" i="46"/>
  <c r="R52" i="46" s="1"/>
  <c r="M53" i="46"/>
  <c r="R53" i="46" s="1"/>
  <c r="M54" i="46"/>
  <c r="M55" i="46"/>
  <c r="M56" i="46"/>
  <c r="R56" i="46" s="1"/>
  <c r="M57" i="46"/>
  <c r="M58" i="46"/>
  <c r="R58" i="46"/>
  <c r="M59" i="46"/>
  <c r="M60" i="46"/>
  <c r="M61" i="46"/>
  <c r="M62" i="46"/>
  <c r="M63" i="46"/>
  <c r="M64" i="46"/>
  <c r="M65" i="46"/>
  <c r="R65" i="46" s="1"/>
  <c r="M66" i="46"/>
  <c r="R66" i="46" s="1"/>
  <c r="M67" i="46"/>
  <c r="R67" i="46" s="1"/>
  <c r="H37" i="46"/>
  <c r="H38" i="46"/>
  <c r="H39" i="46"/>
  <c r="H40" i="46"/>
  <c r="R40" i="46" s="1"/>
  <c r="H41" i="46"/>
  <c r="R41" i="46"/>
  <c r="H42" i="46"/>
  <c r="H43" i="46"/>
  <c r="R43" i="46" s="1"/>
  <c r="H44" i="46"/>
  <c r="H45" i="46"/>
  <c r="R45" i="46" s="1"/>
  <c r="H46" i="46"/>
  <c r="H47" i="46"/>
  <c r="R47" i="46"/>
  <c r="H48" i="46"/>
  <c r="R48" i="46" s="1"/>
  <c r="H49" i="46"/>
  <c r="R49" i="46"/>
  <c r="H50" i="46"/>
  <c r="H51" i="46"/>
  <c r="R51" i="46" s="1"/>
  <c r="H52" i="46"/>
  <c r="H53" i="46"/>
  <c r="H54" i="46"/>
  <c r="R54" i="46" s="1"/>
  <c r="H55" i="46"/>
  <c r="R55" i="46"/>
  <c r="H56" i="46"/>
  <c r="H57" i="46"/>
  <c r="R57" i="46" s="1"/>
  <c r="H58" i="46"/>
  <c r="H59" i="46"/>
  <c r="R59" i="46" s="1"/>
  <c r="H60" i="46"/>
  <c r="R60" i="46" s="1"/>
  <c r="H61" i="46"/>
  <c r="R61" i="46"/>
  <c r="H62" i="46"/>
  <c r="R62" i="46"/>
  <c r="H63" i="46"/>
  <c r="R63" i="46" s="1"/>
  <c r="H64" i="46"/>
  <c r="H65" i="46"/>
  <c r="H66" i="46"/>
  <c r="H67" i="46"/>
  <c r="M36" i="46"/>
  <c r="R36" i="46" s="1"/>
  <c r="H36" i="46"/>
  <c r="M16" i="46"/>
  <c r="M17" i="46"/>
  <c r="M18" i="46"/>
  <c r="M19" i="46"/>
  <c r="M20" i="46"/>
  <c r="M21" i="46"/>
  <c r="M22" i="46"/>
  <c r="R22" i="46" s="1"/>
  <c r="M23" i="46"/>
  <c r="M24" i="46"/>
  <c r="M25" i="46"/>
  <c r="M26" i="46"/>
  <c r="M27" i="46"/>
  <c r="M28" i="46"/>
  <c r="M29" i="46"/>
  <c r="M30" i="46"/>
  <c r="R30" i="46" s="1"/>
  <c r="M31" i="46"/>
  <c r="M32" i="46"/>
  <c r="M33" i="46"/>
  <c r="M34" i="46"/>
  <c r="R34" i="46"/>
  <c r="M15" i="46"/>
  <c r="H16" i="46"/>
  <c r="R16" i="46" s="1"/>
  <c r="H17" i="46"/>
  <c r="R17" i="46"/>
  <c r="H18" i="46"/>
  <c r="R18" i="46" s="1"/>
  <c r="H19" i="46"/>
  <c r="R19" i="46"/>
  <c r="H20" i="46"/>
  <c r="R20" i="46"/>
  <c r="H21" i="46"/>
  <c r="R21" i="46"/>
  <c r="H22" i="46"/>
  <c r="H23" i="46"/>
  <c r="R23" i="46" s="1"/>
  <c r="H24" i="46"/>
  <c r="H25" i="46"/>
  <c r="R25" i="46"/>
  <c r="H26" i="46"/>
  <c r="R26" i="46" s="1"/>
  <c r="H27" i="46"/>
  <c r="R27" i="46" s="1"/>
  <c r="H28" i="46"/>
  <c r="R28" i="46" s="1"/>
  <c r="H29" i="46"/>
  <c r="R29" i="46" s="1"/>
  <c r="H30" i="46"/>
  <c r="H31" i="46"/>
  <c r="H32" i="46"/>
  <c r="R32" i="46"/>
  <c r="H33" i="46"/>
  <c r="R33" i="46"/>
  <c r="H34" i="46"/>
  <c r="H15" i="46"/>
  <c r="BJ108" i="46"/>
  <c r="BI108" i="46"/>
  <c r="BH108" i="46"/>
  <c r="AK108" i="46"/>
  <c r="AJ108" i="46"/>
  <c r="AI108" i="46"/>
  <c r="AI110" i="46" s="1"/>
  <c r="AH108" i="46"/>
  <c r="AF108" i="46"/>
  <c r="AE108" i="46"/>
  <c r="AD108" i="46"/>
  <c r="AC108" i="46"/>
  <c r="AA108" i="46"/>
  <c r="AA110" i="46" s="1"/>
  <c r="Z108" i="46"/>
  <c r="Y108" i="46"/>
  <c r="AB108" i="46" s="1"/>
  <c r="X108" i="46"/>
  <c r="V108" i="46"/>
  <c r="U108" i="46"/>
  <c r="T108" i="46"/>
  <c r="S108" i="46"/>
  <c r="Q108" i="46"/>
  <c r="P108" i="46"/>
  <c r="O108" i="46"/>
  <c r="N108" i="46"/>
  <c r="L108" i="46"/>
  <c r="K108" i="46"/>
  <c r="J108" i="46"/>
  <c r="I108" i="46"/>
  <c r="G108" i="46"/>
  <c r="F108" i="46"/>
  <c r="E108" i="46"/>
  <c r="D108" i="46"/>
  <c r="C108" i="46"/>
  <c r="B108" i="46"/>
  <c r="AF88" i="46"/>
  <c r="AE88" i="46"/>
  <c r="AD88" i="46"/>
  <c r="AD105" i="46" s="1"/>
  <c r="AD110" i="46" s="1"/>
  <c r="AC88" i="46"/>
  <c r="V88" i="46"/>
  <c r="U88" i="46"/>
  <c r="T88" i="46"/>
  <c r="S88" i="46"/>
  <c r="L88" i="46"/>
  <c r="K88" i="46"/>
  <c r="J88" i="46"/>
  <c r="J105" i="46" s="1"/>
  <c r="I88" i="46"/>
  <c r="G88" i="46"/>
  <c r="F88" i="46"/>
  <c r="E88" i="46"/>
  <c r="D88" i="46"/>
  <c r="BJ68" i="46"/>
  <c r="BI68" i="46"/>
  <c r="BH68" i="46"/>
  <c r="AK68" i="46"/>
  <c r="AJ68" i="46"/>
  <c r="AJ105" i="46" s="1"/>
  <c r="AJ110" i="46" s="1"/>
  <c r="AI68" i="46"/>
  <c r="AH68" i="46"/>
  <c r="AF68" i="46"/>
  <c r="AE68" i="46"/>
  <c r="AD68" i="46"/>
  <c r="AC68" i="46"/>
  <c r="AC105" i="46" s="1"/>
  <c r="AA68" i="46"/>
  <c r="Z68" i="46"/>
  <c r="Z105" i="46" s="1"/>
  <c r="Z110" i="46" s="1"/>
  <c r="Y68" i="46"/>
  <c r="X68" i="46"/>
  <c r="V68" i="46"/>
  <c r="U68" i="46"/>
  <c r="T68" i="46"/>
  <c r="S68" i="46"/>
  <c r="S105" i="46" s="1"/>
  <c r="Q68" i="46"/>
  <c r="P68" i="46"/>
  <c r="O68" i="46"/>
  <c r="N68" i="46"/>
  <c r="L68" i="46"/>
  <c r="L105" i="46" s="1"/>
  <c r="K68" i="46"/>
  <c r="J68" i="46"/>
  <c r="I68" i="46"/>
  <c r="G68" i="46"/>
  <c r="F68" i="46"/>
  <c r="E68" i="46"/>
  <c r="D68" i="46"/>
  <c r="C68" i="46"/>
  <c r="BJ35" i="46"/>
  <c r="BI35" i="46"/>
  <c r="BH35" i="46"/>
  <c r="BH105" i="46" s="1"/>
  <c r="AK35" i="46"/>
  <c r="AJ35" i="46"/>
  <c r="AI35" i="46"/>
  <c r="AH35" i="46"/>
  <c r="AF35" i="46"/>
  <c r="AE35" i="46"/>
  <c r="AE105" i="46" s="1"/>
  <c r="AE110" i="46" s="1"/>
  <c r="AD35" i="46"/>
  <c r="AC35" i="46"/>
  <c r="AA35" i="46"/>
  <c r="Z35" i="46"/>
  <c r="Y35" i="46"/>
  <c r="X35" i="46"/>
  <c r="V35" i="46"/>
  <c r="U35" i="46"/>
  <c r="U105" i="46" s="1"/>
  <c r="T35" i="46"/>
  <c r="S35" i="46"/>
  <c r="Q35" i="46"/>
  <c r="P35" i="46"/>
  <c r="O35" i="46"/>
  <c r="N35" i="46"/>
  <c r="L35" i="46"/>
  <c r="K35" i="46"/>
  <c r="K105" i="46" s="1"/>
  <c r="K110" i="46" s="1"/>
  <c r="J35" i="46"/>
  <c r="I35" i="46"/>
  <c r="G35" i="46"/>
  <c r="F35" i="46"/>
  <c r="E35" i="46"/>
  <c r="D35" i="46"/>
  <c r="C35" i="46"/>
  <c r="BJ14" i="46"/>
  <c r="BI14" i="46"/>
  <c r="BH14" i="46"/>
  <c r="AK14" i="46"/>
  <c r="AJ14" i="46"/>
  <c r="AI14" i="46"/>
  <c r="AH14" i="46"/>
  <c r="AF14" i="46"/>
  <c r="AE14" i="46"/>
  <c r="AD14" i="46"/>
  <c r="AC14" i="46"/>
  <c r="AA14" i="46"/>
  <c r="Z14" i="46"/>
  <c r="Y14" i="46"/>
  <c r="X14" i="46"/>
  <c r="V14" i="46"/>
  <c r="U14" i="46"/>
  <c r="T14" i="46"/>
  <c r="S14" i="46"/>
  <c r="Q14" i="46"/>
  <c r="Q105" i="46" s="1"/>
  <c r="Q110" i="46" s="1"/>
  <c r="P14" i="46"/>
  <c r="O14" i="46"/>
  <c r="N14" i="46"/>
  <c r="L14" i="46"/>
  <c r="K14" i="46"/>
  <c r="J14" i="46"/>
  <c r="I14" i="46"/>
  <c r="G14" i="46"/>
  <c r="F14" i="46"/>
  <c r="F105" i="46" s="1"/>
  <c r="E14" i="46"/>
  <c r="D14" i="46"/>
  <c r="C14" i="46"/>
  <c r="C67" i="36"/>
  <c r="C26" i="36"/>
  <c r="C15" i="43"/>
  <c r="D15" i="43"/>
  <c r="E15" i="43"/>
  <c r="F15" i="43"/>
  <c r="G15" i="43"/>
  <c r="H16" i="43"/>
  <c r="H15" i="43" s="1"/>
  <c r="H17" i="43"/>
  <c r="H18" i="43"/>
  <c r="H19" i="43"/>
  <c r="H20" i="43"/>
  <c r="H21" i="43"/>
  <c r="H22" i="43"/>
  <c r="H23" i="43"/>
  <c r="H24" i="43"/>
  <c r="H25" i="43"/>
  <c r="H26" i="43"/>
  <c r="H27" i="43"/>
  <c r="AB26" i="39"/>
  <c r="AB40" i="39"/>
  <c r="AB106" i="39"/>
  <c r="AV106" i="36"/>
  <c r="AW106" i="36"/>
  <c r="AX106" i="36"/>
  <c r="AY106" i="36"/>
  <c r="AV69" i="36"/>
  <c r="AW69" i="36"/>
  <c r="AX69" i="36"/>
  <c r="AY69" i="36"/>
  <c r="AV36" i="36"/>
  <c r="AW36" i="36"/>
  <c r="AX36" i="36"/>
  <c r="AY36" i="36"/>
  <c r="AY15" i="36"/>
  <c r="AX15" i="36"/>
  <c r="AW15" i="36"/>
  <c r="AW14" i="36" s="1"/>
  <c r="AV15" i="36"/>
  <c r="K103" i="40"/>
  <c r="C22" i="36"/>
  <c r="AB105" i="39"/>
  <c r="AB107" i="39" s="1"/>
  <c r="AB88" i="39"/>
  <c r="AB68" i="39"/>
  <c r="AB36" i="39"/>
  <c r="AB37" i="39"/>
  <c r="AB38" i="39"/>
  <c r="AB39" i="39"/>
  <c r="AB41" i="39"/>
  <c r="AB42" i="39"/>
  <c r="AB43" i="39"/>
  <c r="AB44" i="39"/>
  <c r="AB45" i="39"/>
  <c r="AB46" i="39"/>
  <c r="AB47" i="39"/>
  <c r="AB48" i="39"/>
  <c r="AB49" i="39"/>
  <c r="AB50" i="39"/>
  <c r="AB51" i="39"/>
  <c r="AB52" i="39"/>
  <c r="AB53" i="39"/>
  <c r="AB54" i="39"/>
  <c r="AB55" i="39"/>
  <c r="AB56" i="39"/>
  <c r="AB57" i="39"/>
  <c r="AB58" i="39"/>
  <c r="AB59" i="39"/>
  <c r="AB60" i="39"/>
  <c r="AB61" i="39"/>
  <c r="AB62" i="39"/>
  <c r="AB63" i="39"/>
  <c r="AB64" i="39"/>
  <c r="AB65" i="39"/>
  <c r="AB66" i="39"/>
  <c r="AB35" i="39"/>
  <c r="AB15" i="39"/>
  <c r="AB16" i="39"/>
  <c r="AB17" i="39"/>
  <c r="AB18" i="39"/>
  <c r="AB19" i="39"/>
  <c r="AB20" i="39"/>
  <c r="AB21" i="39"/>
  <c r="AB22" i="39"/>
  <c r="AB23" i="39"/>
  <c r="AB24" i="39"/>
  <c r="AB25" i="39"/>
  <c r="AB27" i="39"/>
  <c r="AB28" i="39"/>
  <c r="AB29" i="39"/>
  <c r="AB30" i="39"/>
  <c r="AB31" i="39"/>
  <c r="AB32" i="39"/>
  <c r="AB33" i="39"/>
  <c r="AB14" i="39"/>
  <c r="E107" i="39"/>
  <c r="F107" i="39"/>
  <c r="G107" i="39"/>
  <c r="H107" i="39"/>
  <c r="I107" i="39"/>
  <c r="J107" i="39"/>
  <c r="K107" i="39"/>
  <c r="L107" i="39"/>
  <c r="M107" i="39"/>
  <c r="N107" i="39"/>
  <c r="O107" i="39"/>
  <c r="P107" i="39"/>
  <c r="P109" i="39" s="1"/>
  <c r="Q107" i="39"/>
  <c r="R107" i="39"/>
  <c r="S107" i="39"/>
  <c r="T107" i="39"/>
  <c r="U107" i="39"/>
  <c r="V107" i="39"/>
  <c r="W107" i="39"/>
  <c r="X107" i="39"/>
  <c r="Y107" i="39"/>
  <c r="Z107" i="39"/>
  <c r="AA107" i="39"/>
  <c r="E67" i="39"/>
  <c r="F67" i="39"/>
  <c r="G67" i="39"/>
  <c r="H67" i="39"/>
  <c r="H104" i="39" s="1"/>
  <c r="I67" i="39"/>
  <c r="J67" i="39"/>
  <c r="K67" i="39"/>
  <c r="L67" i="39"/>
  <c r="M67" i="39"/>
  <c r="N67" i="39"/>
  <c r="O67" i="39"/>
  <c r="P67" i="39"/>
  <c r="Q67" i="39"/>
  <c r="R67" i="39"/>
  <c r="S67" i="39"/>
  <c r="T67" i="39"/>
  <c r="U67" i="39"/>
  <c r="V67" i="39"/>
  <c r="V104" i="39" s="1"/>
  <c r="V109" i="39" s="1"/>
  <c r="W67" i="39"/>
  <c r="X67" i="39"/>
  <c r="X104" i="39" s="1"/>
  <c r="Y67" i="39"/>
  <c r="Y104" i="39" s="1"/>
  <c r="Y109" i="39" s="1"/>
  <c r="Z67" i="39"/>
  <c r="AA67" i="39"/>
  <c r="E13" i="39"/>
  <c r="F13" i="39"/>
  <c r="G13" i="39"/>
  <c r="H13" i="39"/>
  <c r="I13" i="39"/>
  <c r="J13" i="39"/>
  <c r="J104" i="39" s="1"/>
  <c r="J109" i="39" s="1"/>
  <c r="K13" i="39"/>
  <c r="L13" i="39"/>
  <c r="M13" i="39"/>
  <c r="N13" i="39"/>
  <c r="O13" i="39"/>
  <c r="P13" i="39"/>
  <c r="Q13" i="39"/>
  <c r="R13" i="39"/>
  <c r="R104" i="39" s="1"/>
  <c r="R109" i="39" s="1"/>
  <c r="S13" i="39"/>
  <c r="T13" i="39"/>
  <c r="U13" i="39"/>
  <c r="V13" i="39"/>
  <c r="W13" i="39"/>
  <c r="X13" i="39"/>
  <c r="Y13" i="39"/>
  <c r="Z13" i="39"/>
  <c r="AA13" i="39"/>
  <c r="E34" i="39"/>
  <c r="F34" i="39"/>
  <c r="G34" i="39"/>
  <c r="G104" i="39"/>
  <c r="H34" i="39"/>
  <c r="I34" i="39"/>
  <c r="J34" i="39"/>
  <c r="K34" i="39"/>
  <c r="K104" i="39" s="1"/>
  <c r="L34" i="39"/>
  <c r="M34" i="39"/>
  <c r="N34" i="39"/>
  <c r="O34" i="39"/>
  <c r="P34" i="39"/>
  <c r="Q34" i="39"/>
  <c r="R34" i="39"/>
  <c r="S34" i="39"/>
  <c r="T34" i="39"/>
  <c r="U34" i="39"/>
  <c r="V34" i="39"/>
  <c r="W34" i="39"/>
  <c r="W104" i="39" s="1"/>
  <c r="X34" i="39"/>
  <c r="Y34" i="39"/>
  <c r="Z34" i="39"/>
  <c r="AA34" i="39"/>
  <c r="AR15" i="36"/>
  <c r="AS15" i="36"/>
  <c r="AS14" i="36" s="1"/>
  <c r="AT15" i="36"/>
  <c r="AT14" i="36" s="1"/>
  <c r="AU15" i="36"/>
  <c r="AR69" i="36"/>
  <c r="AS69" i="36"/>
  <c r="AT69" i="36"/>
  <c r="AU69" i="36"/>
  <c r="AR106" i="36"/>
  <c r="AS106" i="36"/>
  <c r="AT106" i="36"/>
  <c r="AU106" i="36"/>
  <c r="AR36" i="36"/>
  <c r="AS36" i="36"/>
  <c r="AT36" i="36"/>
  <c r="AU36" i="36"/>
  <c r="H68" i="40"/>
  <c r="I68" i="40"/>
  <c r="J68" i="40"/>
  <c r="G68" i="40"/>
  <c r="D13" i="39"/>
  <c r="D34" i="39"/>
  <c r="D67" i="39"/>
  <c r="D104" i="39" s="1"/>
  <c r="D109" i="39" s="1"/>
  <c r="C107" i="39"/>
  <c r="D107" i="39"/>
  <c r="D15" i="36"/>
  <c r="E15" i="36"/>
  <c r="F15" i="36"/>
  <c r="G15" i="36"/>
  <c r="H15" i="36"/>
  <c r="I15" i="36"/>
  <c r="J15" i="36"/>
  <c r="K15" i="36"/>
  <c r="L15" i="36"/>
  <c r="M15" i="36"/>
  <c r="N15" i="36"/>
  <c r="O15" i="36"/>
  <c r="P15" i="36"/>
  <c r="Q15" i="36"/>
  <c r="R15" i="36"/>
  <c r="S15" i="36"/>
  <c r="T15" i="36"/>
  <c r="U15" i="36"/>
  <c r="V15" i="36"/>
  <c r="W15" i="36"/>
  <c r="X15" i="36"/>
  <c r="Y15" i="36"/>
  <c r="Z15" i="36"/>
  <c r="AA15" i="36"/>
  <c r="AB15" i="36"/>
  <c r="AC15" i="36"/>
  <c r="AD15" i="36"/>
  <c r="AE15" i="36"/>
  <c r="AF15" i="36"/>
  <c r="AG15" i="36"/>
  <c r="AH15" i="36"/>
  <c r="AI15" i="36"/>
  <c r="AJ15" i="36"/>
  <c r="AK15" i="36"/>
  <c r="AL15" i="36"/>
  <c r="AM15" i="36"/>
  <c r="AN15" i="36"/>
  <c r="AO15" i="36"/>
  <c r="AP15" i="36"/>
  <c r="AQ15" i="36"/>
  <c r="D36" i="36"/>
  <c r="E36" i="36"/>
  <c r="F36" i="36"/>
  <c r="G36" i="36"/>
  <c r="H36" i="36"/>
  <c r="I36" i="36"/>
  <c r="J36" i="36"/>
  <c r="K36" i="36"/>
  <c r="N17" i="43" s="1"/>
  <c r="O17" i="43" s="1"/>
  <c r="L36" i="36"/>
  <c r="M36" i="36"/>
  <c r="N36" i="36"/>
  <c r="O36" i="36"/>
  <c r="P36" i="36"/>
  <c r="Q36" i="36"/>
  <c r="R36" i="36"/>
  <c r="S36" i="36"/>
  <c r="T36" i="36"/>
  <c r="U36" i="36"/>
  <c r="V36" i="36"/>
  <c r="W36" i="36"/>
  <c r="X36" i="36"/>
  <c r="Y36" i="36"/>
  <c r="Z36" i="36"/>
  <c r="AA36" i="36"/>
  <c r="AB36" i="36"/>
  <c r="AC36" i="36"/>
  <c r="AD36" i="36"/>
  <c r="AE36" i="36"/>
  <c r="AF36" i="36"/>
  <c r="AG36" i="36"/>
  <c r="AH36" i="36"/>
  <c r="AI36" i="36"/>
  <c r="AJ36" i="36"/>
  <c r="AK36" i="36"/>
  <c r="AL36" i="36"/>
  <c r="AM36" i="36"/>
  <c r="AN36" i="36"/>
  <c r="AO36" i="36"/>
  <c r="AP36" i="36"/>
  <c r="AQ36" i="36"/>
  <c r="D69" i="36"/>
  <c r="E69" i="36"/>
  <c r="F69" i="36"/>
  <c r="G69" i="36"/>
  <c r="H69" i="36"/>
  <c r="I69" i="36"/>
  <c r="J69" i="36"/>
  <c r="K69" i="36"/>
  <c r="L69" i="36"/>
  <c r="M69" i="36"/>
  <c r="N69" i="36"/>
  <c r="O69" i="36"/>
  <c r="P69" i="36"/>
  <c r="Q69" i="36"/>
  <c r="R69" i="36"/>
  <c r="S69" i="36"/>
  <c r="T69" i="36"/>
  <c r="U69" i="36"/>
  <c r="V69" i="36"/>
  <c r="W69" i="36"/>
  <c r="X69" i="36"/>
  <c r="Y69" i="36"/>
  <c r="Z69" i="36"/>
  <c r="AA69" i="36"/>
  <c r="AB69" i="36"/>
  <c r="AC69" i="36"/>
  <c r="AD69" i="36"/>
  <c r="AE69" i="36"/>
  <c r="AF69" i="36"/>
  <c r="AG69" i="36"/>
  <c r="AH69" i="36"/>
  <c r="AI69" i="36"/>
  <c r="AJ69" i="36"/>
  <c r="AK69" i="36"/>
  <c r="AL69" i="36"/>
  <c r="AM69" i="36"/>
  <c r="AN69" i="36"/>
  <c r="AO69" i="36"/>
  <c r="AP69" i="36"/>
  <c r="AQ69" i="36"/>
  <c r="D106" i="36"/>
  <c r="E106" i="36"/>
  <c r="F106" i="36"/>
  <c r="F14" i="36" s="1"/>
  <c r="G106" i="36"/>
  <c r="H106" i="36"/>
  <c r="I106" i="36"/>
  <c r="J106" i="36"/>
  <c r="K106" i="36"/>
  <c r="L106" i="36"/>
  <c r="M106" i="36"/>
  <c r="N106" i="36"/>
  <c r="O106" i="36"/>
  <c r="P106" i="36"/>
  <c r="P14" i="36" s="1"/>
  <c r="Q106" i="36"/>
  <c r="R106" i="36"/>
  <c r="R14" i="36" s="1"/>
  <c r="S106" i="36"/>
  <c r="M15" i="43" s="1"/>
  <c r="T106" i="36"/>
  <c r="U106" i="36"/>
  <c r="V106" i="36"/>
  <c r="W106" i="36"/>
  <c r="X106" i="36"/>
  <c r="Y106" i="36"/>
  <c r="Z106" i="36"/>
  <c r="Z14" i="36" s="1"/>
  <c r="AA106" i="36"/>
  <c r="AB106" i="36"/>
  <c r="AC106" i="36"/>
  <c r="AD106" i="36"/>
  <c r="AE106" i="36"/>
  <c r="AF106" i="36"/>
  <c r="AF14" i="36"/>
  <c r="AG106" i="36"/>
  <c r="AH106" i="36"/>
  <c r="AI106" i="36"/>
  <c r="AJ106" i="36"/>
  <c r="AK106" i="36"/>
  <c r="AL106" i="36"/>
  <c r="AM106" i="36"/>
  <c r="AN106" i="36"/>
  <c r="AO106" i="36"/>
  <c r="AP106" i="36"/>
  <c r="AQ106" i="36"/>
  <c r="D15" i="41"/>
  <c r="F15" i="41"/>
  <c r="H15" i="41"/>
  <c r="J15" i="41"/>
  <c r="C14" i="40"/>
  <c r="E16" i="41" s="1"/>
  <c r="L16" i="41" s="1"/>
  <c r="D14" i="40"/>
  <c r="E14" i="40"/>
  <c r="F14" i="40"/>
  <c r="I16" i="41" s="1"/>
  <c r="N16" i="41" s="1"/>
  <c r="G14" i="40"/>
  <c r="H14" i="40"/>
  <c r="H105" i="40"/>
  <c r="I14" i="40"/>
  <c r="J14" i="40"/>
  <c r="K15" i="40"/>
  <c r="K16" i="40"/>
  <c r="K17" i="40"/>
  <c r="K18" i="40"/>
  <c r="K19" i="40"/>
  <c r="K20" i="40"/>
  <c r="K21" i="40"/>
  <c r="K22" i="40"/>
  <c r="K23" i="40"/>
  <c r="K24" i="40"/>
  <c r="K25" i="40"/>
  <c r="K26" i="40"/>
  <c r="K27" i="40"/>
  <c r="K28" i="40"/>
  <c r="K29" i="40"/>
  <c r="K30" i="40"/>
  <c r="K31" i="40"/>
  <c r="K32" i="40"/>
  <c r="K33" i="40"/>
  <c r="K34" i="40"/>
  <c r="C35" i="40"/>
  <c r="E17" i="41" s="1"/>
  <c r="L17" i="41" s="1"/>
  <c r="D35" i="40"/>
  <c r="G17" i="41" s="1"/>
  <c r="E35" i="40"/>
  <c r="F35" i="40"/>
  <c r="I17" i="41" s="1"/>
  <c r="N17" i="41" s="1"/>
  <c r="G35" i="40"/>
  <c r="H35" i="40"/>
  <c r="I35" i="40"/>
  <c r="J35" i="40"/>
  <c r="J105" i="40" s="1"/>
  <c r="J110" i="40" s="1"/>
  <c r="K36" i="40"/>
  <c r="K37" i="40"/>
  <c r="K38" i="40"/>
  <c r="K39" i="40"/>
  <c r="K40" i="40"/>
  <c r="K41" i="40"/>
  <c r="K42" i="40"/>
  <c r="K43" i="40"/>
  <c r="K44" i="40"/>
  <c r="K45" i="40"/>
  <c r="K46" i="40"/>
  <c r="K47" i="40"/>
  <c r="K48" i="40"/>
  <c r="K49" i="40"/>
  <c r="K50" i="40"/>
  <c r="K51" i="40"/>
  <c r="K52" i="40"/>
  <c r="K53" i="40"/>
  <c r="K54" i="40"/>
  <c r="K55" i="40"/>
  <c r="K56" i="40"/>
  <c r="K57" i="40"/>
  <c r="K58" i="40"/>
  <c r="K59" i="40"/>
  <c r="K60" i="40"/>
  <c r="K61" i="40"/>
  <c r="K62" i="40"/>
  <c r="K63" i="40"/>
  <c r="K64" i="40"/>
  <c r="K65" i="40"/>
  <c r="K66" i="40"/>
  <c r="K67" i="40"/>
  <c r="C68" i="40"/>
  <c r="D68" i="40"/>
  <c r="G18" i="41" s="1"/>
  <c r="M18" i="41" s="1"/>
  <c r="E68" i="40"/>
  <c r="F68" i="40"/>
  <c r="K69" i="40"/>
  <c r="K70" i="40"/>
  <c r="K71" i="40"/>
  <c r="K72" i="40"/>
  <c r="K73" i="40"/>
  <c r="K74" i="40"/>
  <c r="K75" i="40"/>
  <c r="K76" i="40"/>
  <c r="K77" i="40"/>
  <c r="K78" i="40"/>
  <c r="K79" i="40"/>
  <c r="K80" i="40"/>
  <c r="K81" i="40"/>
  <c r="K82" i="40"/>
  <c r="K83" i="40"/>
  <c r="K84" i="40"/>
  <c r="K85" i="40"/>
  <c r="K86" i="40"/>
  <c r="K87" i="40"/>
  <c r="K89" i="40"/>
  <c r="K90" i="40"/>
  <c r="K91" i="40"/>
  <c r="K92" i="40"/>
  <c r="K93" i="40"/>
  <c r="K94" i="40"/>
  <c r="K95" i="40"/>
  <c r="K96" i="40"/>
  <c r="K97" i="40"/>
  <c r="K98" i="40"/>
  <c r="K99" i="40"/>
  <c r="K100" i="40"/>
  <c r="K101" i="40"/>
  <c r="K102" i="40"/>
  <c r="K106" i="40"/>
  <c r="K107" i="40"/>
  <c r="G108" i="40"/>
  <c r="H108" i="40"/>
  <c r="I108" i="40"/>
  <c r="J108" i="40"/>
  <c r="W108" i="46"/>
  <c r="AB36" i="46"/>
  <c r="W68" i="46"/>
  <c r="M108" i="46"/>
  <c r="AL106" i="46"/>
  <c r="AG108" i="46"/>
  <c r="AL108" i="46" s="1"/>
  <c r="AL89" i="46"/>
  <c r="AU105" i="46"/>
  <c r="AU110" i="46"/>
  <c r="U110" i="46"/>
  <c r="F110" i="46"/>
  <c r="R95" i="46"/>
  <c r="W35" i="46"/>
  <c r="BB108" i="46"/>
  <c r="BD105" i="46"/>
  <c r="BD110" i="46"/>
  <c r="T105" i="46"/>
  <c r="T110" i="46" s="1"/>
  <c r="O105" i="46"/>
  <c r="AY105" i="46"/>
  <c r="AY110" i="46"/>
  <c r="J110" i="46"/>
  <c r="AA105" i="46"/>
  <c r="AF105" i="46"/>
  <c r="AF110" i="46" s="1"/>
  <c r="E105" i="46"/>
  <c r="E110" i="46"/>
  <c r="BB88" i="46"/>
  <c r="Y105" i="46"/>
  <c r="AI105" i="46"/>
  <c r="AQ68" i="46"/>
  <c r="BA110" i="46"/>
  <c r="R69" i="46"/>
  <c r="K88" i="40"/>
  <c r="G19" i="41"/>
  <c r="M19" i="41" s="1"/>
  <c r="L19" i="41"/>
  <c r="K19" i="41"/>
  <c r="O19" i="41"/>
  <c r="C90" i="36"/>
  <c r="AR110" i="46"/>
  <c r="S110" i="46"/>
  <c r="AB68" i="46"/>
  <c r="G16" i="41"/>
  <c r="AG14" i="36"/>
  <c r="C105" i="46"/>
  <c r="V105" i="46"/>
  <c r="V110" i="46" s="1"/>
  <c r="BF105" i="46"/>
  <c r="BF110" i="46" s="1"/>
  <c r="BG88" i="46"/>
  <c r="K16" i="41"/>
  <c r="O16" i="41" s="1"/>
  <c r="R107" i="46"/>
  <c r="AB16" i="46"/>
  <c r="W14" i="46"/>
  <c r="W105" i="46"/>
  <c r="W110" i="46" s="1"/>
  <c r="AL90" i="46"/>
  <c r="AQ88" i="46"/>
  <c r="AM105" i="46"/>
  <c r="AK105" i="46"/>
  <c r="AK110" i="46"/>
  <c r="N23" i="43"/>
  <c r="O23" i="43" s="1"/>
  <c r="R24" i="46"/>
  <c r="R100" i="46"/>
  <c r="AL14" i="36"/>
  <c r="AD14" i="36"/>
  <c r="J14" i="36"/>
  <c r="R103" i="46"/>
  <c r="R50" i="46"/>
  <c r="R77" i="46"/>
  <c r="R73" i="46"/>
  <c r="M16" i="41"/>
  <c r="C110" i="46"/>
  <c r="O104" i="39"/>
  <c r="O109" i="39" s="1"/>
  <c r="P104" i="39"/>
  <c r="N104" i="39"/>
  <c r="N109" i="39" s="1"/>
  <c r="AM110" i="46"/>
  <c r="AC110" i="46"/>
  <c r="R46" i="46"/>
  <c r="R92" i="46"/>
  <c r="L110" i="46"/>
  <c r="R64" i="46"/>
  <c r="I105" i="46"/>
  <c r="I110" i="46"/>
  <c r="AO14" i="36" l="1"/>
  <c r="AE14" i="36"/>
  <c r="AC14" i="36"/>
  <c r="AX14" i="36"/>
  <c r="M14" i="36"/>
  <c r="S14" i="36"/>
  <c r="K14" i="36"/>
  <c r="Y14" i="36"/>
  <c r="X14" i="36"/>
  <c r="N14" i="36"/>
  <c r="T14" i="36"/>
  <c r="AI14" i="36"/>
  <c r="AP14" i="36"/>
  <c r="D14" i="36"/>
  <c r="AJ14" i="36"/>
  <c r="L14" i="36"/>
  <c r="AA14" i="36"/>
  <c r="AB14" i="36"/>
  <c r="I14" i="36"/>
  <c r="H14" i="36"/>
  <c r="E14" i="36"/>
  <c r="G14" i="36"/>
  <c r="AR14" i="36"/>
  <c r="U14" i="36"/>
  <c r="V14" i="36"/>
  <c r="P105" i="46"/>
  <c r="P110" i="46" s="1"/>
  <c r="BL105" i="46"/>
  <c r="BL110" i="46" s="1"/>
  <c r="AV108" i="46"/>
  <c r="BK110" i="46"/>
  <c r="BH110" i="46"/>
  <c r="BI105" i="46"/>
  <c r="BI110" i="46" s="1"/>
  <c r="BM105" i="46"/>
  <c r="BM110" i="46" s="1"/>
  <c r="BJ105" i="46"/>
  <c r="BJ110" i="46" s="1"/>
  <c r="BN105" i="46"/>
  <c r="BN110" i="46" s="1"/>
  <c r="C87" i="39"/>
  <c r="K17" i="41"/>
  <c r="O17" i="41" s="1"/>
  <c r="M17" i="41"/>
  <c r="G15" i="41"/>
  <c r="M15" i="41" s="1"/>
  <c r="D110" i="40"/>
  <c r="B14" i="46"/>
  <c r="H110" i="40"/>
  <c r="X109" i="39"/>
  <c r="H109" i="39"/>
  <c r="Z104" i="39"/>
  <c r="Z109" i="39" s="1"/>
  <c r="F104" i="39"/>
  <c r="F109" i="39" s="1"/>
  <c r="U104" i="39"/>
  <c r="U109" i="39" s="1"/>
  <c r="M104" i="39"/>
  <c r="C89" i="36"/>
  <c r="K15" i="43"/>
  <c r="AL91" i="46"/>
  <c r="AG88" i="46"/>
  <c r="M35" i="46"/>
  <c r="AY14" i="36"/>
  <c r="AG35" i="46"/>
  <c r="AL35" i="46" s="1"/>
  <c r="N22" i="43"/>
  <c r="O22" i="43" s="1"/>
  <c r="N16" i="43"/>
  <c r="Q104" i="39"/>
  <c r="Q109" i="39" s="1"/>
  <c r="I104" i="39"/>
  <c r="I109" i="39" s="1"/>
  <c r="G105" i="46"/>
  <c r="G110" i="46" s="1"/>
  <c r="AB14" i="46"/>
  <c r="AL69" i="46"/>
  <c r="AG68" i="46"/>
  <c r="AL68" i="46" s="1"/>
  <c r="AQ14" i="46"/>
  <c r="AX105" i="46"/>
  <c r="AX110" i="46" s="1"/>
  <c r="BB68" i="46"/>
  <c r="AB87" i="39"/>
  <c r="B68" i="46"/>
  <c r="B88" i="46"/>
  <c r="AH105" i="46"/>
  <c r="AH110" i="46" s="1"/>
  <c r="K108" i="40"/>
  <c r="H14" i="46"/>
  <c r="N18" i="43"/>
  <c r="O18" i="43" s="1"/>
  <c r="BB14" i="46"/>
  <c r="L15" i="43"/>
  <c r="AK14" i="36"/>
  <c r="AH14" i="36"/>
  <c r="N21" i="43"/>
  <c r="O21" i="43" s="1"/>
  <c r="N26" i="43"/>
  <c r="O26" i="43" s="1"/>
  <c r="AU14" i="36"/>
  <c r="W109" i="39"/>
  <c r="G109" i="39"/>
  <c r="M109" i="39"/>
  <c r="M68" i="46"/>
  <c r="R74" i="46"/>
  <c r="AQ108" i="46"/>
  <c r="C15" i="36"/>
  <c r="N24" i="43"/>
  <c r="O24" i="43" s="1"/>
  <c r="N20" i="43"/>
  <c r="O20" i="43" s="1"/>
  <c r="W14" i="36"/>
  <c r="R15" i="46"/>
  <c r="M14" i="46"/>
  <c r="AW105" i="46"/>
  <c r="I18" i="41"/>
  <c r="N18" i="41" s="1"/>
  <c r="K18" i="41"/>
  <c r="G105" i="40"/>
  <c r="G110" i="40" s="1"/>
  <c r="K110" i="40" s="1"/>
  <c r="K14" i="40"/>
  <c r="AM14" i="36"/>
  <c r="Y110" i="46"/>
  <c r="F110" i="40"/>
  <c r="N25" i="43"/>
  <c r="O25" i="43" s="1"/>
  <c r="AQ14" i="36"/>
  <c r="N19" i="43"/>
  <c r="O19" i="43" s="1"/>
  <c r="K68" i="40"/>
  <c r="I105" i="40"/>
  <c r="I110" i="40" s="1"/>
  <c r="R90" i="46"/>
  <c r="H88" i="46"/>
  <c r="AL18" i="46"/>
  <c r="AL14" i="46" s="1"/>
  <c r="AG14" i="46"/>
  <c r="C40" i="36"/>
  <c r="C36" i="36" s="1"/>
  <c r="C34" i="39"/>
  <c r="B35" i="46"/>
  <c r="C71" i="36"/>
  <c r="C69" i="36" s="1"/>
  <c r="C67" i="39"/>
  <c r="I15" i="41"/>
  <c r="N15" i="41" s="1"/>
  <c r="C13" i="39"/>
  <c r="E110" i="40"/>
  <c r="J15" i="43"/>
  <c r="O14" i="36"/>
  <c r="AN14" i="36"/>
  <c r="R31" i="46"/>
  <c r="R37" i="46"/>
  <c r="H35" i="46"/>
  <c r="R76" i="46"/>
  <c r="R106" i="46"/>
  <c r="H108" i="46"/>
  <c r="R108" i="46" s="1"/>
  <c r="AV35" i="46"/>
  <c r="AS105" i="46"/>
  <c r="BE110" i="46"/>
  <c r="M105" i="46"/>
  <c r="M110" i="46" s="1"/>
  <c r="H68" i="46"/>
  <c r="R68" i="46" s="1"/>
  <c r="BC105" i="46"/>
  <c r="AV14" i="36"/>
  <c r="O110" i="46"/>
  <c r="E18" i="41"/>
  <c r="L18" i="41" s="1"/>
  <c r="C110" i="40"/>
  <c r="Q14" i="36"/>
  <c r="N27" i="43"/>
  <c r="O27" i="43" s="1"/>
  <c r="D105" i="46"/>
  <c r="D110" i="46" s="1"/>
  <c r="N105" i="46"/>
  <c r="N110" i="46" s="1"/>
  <c r="AB35" i="46"/>
  <c r="X105" i="46"/>
  <c r="X110" i="46" s="1"/>
  <c r="R83" i="46"/>
  <c r="AQ35" i="46"/>
  <c r="AO105" i="46"/>
  <c r="AO110" i="46" s="1"/>
  <c r="BG68" i="46"/>
  <c r="K35" i="40"/>
  <c r="AB34" i="39"/>
  <c r="AB13" i="39"/>
  <c r="K109" i="39"/>
  <c r="L104" i="39"/>
  <c r="L109" i="39" s="1"/>
  <c r="S104" i="39"/>
  <c r="S109" i="39" s="1"/>
  <c r="E104" i="39"/>
  <c r="E109" i="39" s="1"/>
  <c r="T104" i="39"/>
  <c r="T109" i="39" s="1"/>
  <c r="AA104" i="39"/>
  <c r="AA109" i="39" s="1"/>
  <c r="AB104" i="39" l="1"/>
  <c r="AB109" i="39" s="1"/>
  <c r="AB105" i="46"/>
  <c r="AB110" i="46" s="1"/>
  <c r="AV105" i="46"/>
  <c r="AV110" i="46" s="1"/>
  <c r="AS110" i="46"/>
  <c r="R14" i="46"/>
  <c r="AQ105" i="46"/>
  <c r="AQ110" i="46" s="1"/>
  <c r="B105" i="46"/>
  <c r="B110" i="46" s="1"/>
  <c r="BC110" i="46"/>
  <c r="BG105" i="46"/>
  <c r="BG110" i="46" s="1"/>
  <c r="K105" i="40"/>
  <c r="AL88" i="46"/>
  <c r="AG105" i="46"/>
  <c r="O18" i="41"/>
  <c r="K15" i="41"/>
  <c r="O15" i="41" s="1"/>
  <c r="E15" i="41"/>
  <c r="L15" i="41" s="1"/>
  <c r="R35" i="46"/>
  <c r="C104" i="39"/>
  <c r="C109" i="39" s="1"/>
  <c r="C14" i="36"/>
  <c r="N15" i="43"/>
  <c r="O15" i="43" s="1"/>
  <c r="O16" i="43"/>
  <c r="R88" i="46"/>
  <c r="H105" i="46"/>
  <c r="AW110" i="46"/>
  <c r="BB105" i="46"/>
  <c r="BB110" i="46" s="1"/>
  <c r="I15" i="43"/>
  <c r="AG110" i="46" l="1"/>
  <c r="AL105" i="46"/>
  <c r="AL110" i="46" s="1"/>
  <c r="R105" i="46"/>
  <c r="R110" i="46" s="1"/>
  <c r="H110" i="46"/>
</calcChain>
</file>

<file path=xl/sharedStrings.xml><?xml version="1.0" encoding="utf-8"?>
<sst xmlns="http://schemas.openxmlformats.org/spreadsheetml/2006/main" count="785" uniqueCount="271">
  <si>
    <t>TOTAL</t>
  </si>
  <si>
    <t>ESIT</t>
  </si>
  <si>
    <t>ESIQIE</t>
  </si>
  <si>
    <t>ESFM</t>
  </si>
  <si>
    <t>ESCOM</t>
  </si>
  <si>
    <t>UPIICSA</t>
  </si>
  <si>
    <t>UPIBI</t>
  </si>
  <si>
    <t>UPIITA</t>
  </si>
  <si>
    <t>ENMH</t>
  </si>
  <si>
    <t>ENCB</t>
  </si>
  <si>
    <t>ESM</t>
  </si>
  <si>
    <t>EST</t>
  </si>
  <si>
    <t>CIC</t>
  </si>
  <si>
    <t>CITEDI</t>
  </si>
  <si>
    <t>CIDETEC</t>
  </si>
  <si>
    <t>CIIEMAD</t>
  </si>
  <si>
    <t>CEPROBI</t>
  </si>
  <si>
    <t>CIITEC</t>
  </si>
  <si>
    <t>UPIIG</t>
  </si>
  <si>
    <t>UPIIZ</t>
  </si>
  <si>
    <t>Instituto Politécnico Nacional</t>
  </si>
  <si>
    <t>RESPONSABLE DE LA INFORMACIÓN</t>
  </si>
  <si>
    <t>TITULAR DE LA UNIDAD RESPONSABLE</t>
  </si>
  <si>
    <t>NOMBRE:</t>
  </si>
  <si>
    <t>CARGO:</t>
  </si>
  <si>
    <t>TELÉFONO:</t>
  </si>
  <si>
    <t>E_MAIL:</t>
  </si>
  <si>
    <t>FIRMA:</t>
  </si>
  <si>
    <t>ESEO</t>
  </si>
  <si>
    <t>ESE</t>
  </si>
  <si>
    <t>CICIMAR</t>
  </si>
  <si>
    <t>CBG</t>
  </si>
  <si>
    <t>CIECAS</t>
  </si>
  <si>
    <t>UNIDAD
ACADÉMICA</t>
  </si>
  <si>
    <t>UNIDADES ACADÉMICAS QUE CUENTAN CON CELEX</t>
  </si>
  <si>
    <r>
      <t xml:space="preserve">FUENTE: </t>
    </r>
    <r>
      <rPr>
        <b/>
        <i/>
        <sz val="9"/>
        <rFont val="Arial"/>
        <family val="2"/>
      </rPr>
      <t>DIRECCIÓN DE FORMACIÓN EN LENGUAS EXTRANJERAS</t>
    </r>
  </si>
  <si>
    <t>SGE-EV-374-SAC-DFLE-CELEX/01</t>
  </si>
  <si>
    <t>CONCENTRADO</t>
  </si>
  <si>
    <t>NIVEL</t>
  </si>
  <si>
    <t>UPIIH</t>
  </si>
  <si>
    <t>CUENTA CON
CELEX</t>
  </si>
  <si>
    <t>INGLÉS</t>
  </si>
  <si>
    <t>FRANCÉS</t>
  </si>
  <si>
    <t>ALEMÁN</t>
  </si>
  <si>
    <t>ITALIANO</t>
  </si>
  <si>
    <t>JAPONÉS</t>
  </si>
  <si>
    <t>CHINO-MANDARÍN</t>
  </si>
  <si>
    <t>PORTUGUÉS</t>
  </si>
  <si>
    <t>RUSO</t>
  </si>
  <si>
    <t>NÁHUATL</t>
  </si>
  <si>
    <t>ESPAÑOL</t>
  </si>
  <si>
    <t>MEDIO
SUPERIOR</t>
  </si>
  <si>
    <t>SUPERIOR</t>
  </si>
  <si>
    <t>POSGRADO</t>
  </si>
  <si>
    <t>EGRESADOS</t>
  </si>
  <si>
    <t>EMPLEADOS</t>
  </si>
  <si>
    <t>PÚBLICO EN GENERAL</t>
  </si>
  <si>
    <t>BÁSICO</t>
  </si>
  <si>
    <t>INTERMEDIO</t>
  </si>
  <si>
    <t>AVANZADO</t>
  </si>
  <si>
    <t>CMPL</t>
  </si>
  <si>
    <t>TOTAL  NMS</t>
  </si>
  <si>
    <t>TOTAL  NS</t>
  </si>
  <si>
    <t>TOTAL  CENTROS DE INVESTIGACIÓN</t>
  </si>
  <si>
    <t>TOTAL  IPN</t>
  </si>
  <si>
    <t>TOTAL CENLEX</t>
  </si>
  <si>
    <t>TOTAL INSTITUCIONAL</t>
  </si>
  <si>
    <t>TOTAL CELEX</t>
  </si>
  <si>
    <t>UPIIC</t>
  </si>
  <si>
    <t>UPIIP</t>
  </si>
  <si>
    <t>UPIEM</t>
  </si>
  <si>
    <t>SGEIPN1T2020</t>
  </si>
  <si>
    <t>Dirección de Información Institucional</t>
  </si>
  <si>
    <t>ENBA</t>
  </si>
  <si>
    <t>TOTAL  CENTROS DE VINCULACIÓN Y DESARROLLO REGIONAL</t>
  </si>
  <si>
    <t>TOTAL DE SUPERVISIONES REALIZADAS</t>
  </si>
  <si>
    <t>TRIM 1</t>
  </si>
  <si>
    <t>TRIM 2</t>
  </si>
  <si>
    <t>TRIM 3</t>
  </si>
  <si>
    <t>TRIM 4</t>
  </si>
  <si>
    <t>TOTAL DE VISITAS DE SUPERVISIÓN A CELEX</t>
  </si>
  <si>
    <t>TOTAL VISITAS A CENLEX</t>
  </si>
  <si>
    <t>COMPARATIVO</t>
  </si>
  <si>
    <t>VARIACIÓN PORCENTUAL</t>
  </si>
  <si>
    <t>JUSTIFICACIÓN</t>
  </si>
  <si>
    <t>T 1</t>
  </si>
  <si>
    <t>T 2</t>
  </si>
  <si>
    <t>T 3</t>
  </si>
  <si>
    <t>T 4</t>
  </si>
  <si>
    <t>NMS</t>
  </si>
  <si>
    <t>NS</t>
  </si>
  <si>
    <t>C INV</t>
  </si>
  <si>
    <t>CVDR</t>
  </si>
  <si>
    <t>CENLEX</t>
  </si>
  <si>
    <t>LENGUA</t>
  </si>
  <si>
    <t>ACUMULADO</t>
  </si>
  <si>
    <t xml:space="preserve">     CARGO:</t>
  </si>
  <si>
    <t xml:space="preserve">     NOMBRE:</t>
  </si>
  <si>
    <t xml:space="preserve">    TELÉFONO:</t>
  </si>
  <si>
    <t xml:space="preserve">     E_MAIL:</t>
  </si>
  <si>
    <t xml:space="preserve">     FIRMA:</t>
  </si>
  <si>
    <t xml:space="preserve">     TELÉFONO:</t>
  </si>
  <si>
    <t xml:space="preserve">  NOMBRE:</t>
  </si>
  <si>
    <t xml:space="preserve">  CARGO:</t>
  </si>
  <si>
    <t xml:space="preserve">  TELÉFONO:</t>
  </si>
  <si>
    <t xml:space="preserve">  E_MAIL:</t>
  </si>
  <si>
    <t xml:space="preserve">  FIRMA:</t>
  </si>
  <si>
    <t>SGE-EV- -SAC-DFLE-UACELEXCOMP/00</t>
  </si>
  <si>
    <t>LENGUAS REGISTRADAS POR LAS UNIDADES ACADÉMICAS</t>
  </si>
  <si>
    <t>SGE-EV- -SAC-DFLE-LRCOMP/00</t>
  </si>
  <si>
    <t>LENGUAS  CON  REGISTRO</t>
  </si>
  <si>
    <t>SGE-EV-675-SAC-DFLE-LRUACONC/00</t>
  </si>
  <si>
    <t>NIVEL DE ESTUDIOS EN LENGUAS DE LA POBLACIÓN ATENDIDA</t>
  </si>
  <si>
    <t>SGE-EV-674-SAC-DFLE-NELPA/00</t>
  </si>
  <si>
    <t>UNIDADES ACADÉMICAS QUE CUENTAN CON CELEX Y SUPERVISADAS</t>
  </si>
  <si>
    <t>UPIIT</t>
  </si>
  <si>
    <t>SUPERVISIÓN ACADÉMICA AL CELEX</t>
  </si>
  <si>
    <t>Coordinación General de Planeación e Información Institucional</t>
  </si>
  <si>
    <t>T2</t>
  </si>
  <si>
    <t>T3</t>
  </si>
  <si>
    <t>T4</t>
  </si>
  <si>
    <t>T1</t>
  </si>
  <si>
    <t>CGPII-DII-674-SAC-DFLE-NELPA/01</t>
  </si>
  <si>
    <t>SEÑAS MEXICANAS</t>
  </si>
  <si>
    <t>CGPII-DII-591-SAC-DFLE-UACELEXSACUM/00</t>
  </si>
  <si>
    <t>CGPII-DII-673-SAC-DFLE-UACELEXCOMP/00</t>
  </si>
  <si>
    <t>En la Octava Sesión Ordinaria del XL CGC del IPN celebrada el 30 de mayo de 2022, se aprobó el cambio de denominación y reubicación del CVDR Unidad Monterrey, a Centro de Innovación e Integración de Tecnologías Avanzadas, Unidad Guanajuato.</t>
  </si>
  <si>
    <t>COREANO</t>
  </si>
  <si>
    <t>REGISTRO DEL PGII</t>
  </si>
  <si>
    <t>UA CON CELE AL PERIODO</t>
  </si>
  <si>
    <t>UNIDADES ACADÉMICAS QUE IMPLEMENTAN EL PROGRAMA GENERAL DE LENGUAS</t>
  </si>
  <si>
    <t>REGISTRO DEL PGIA</t>
  </si>
  <si>
    <t>REGISTRO DEL PGIJ</t>
  </si>
  <si>
    <t>PGII</t>
  </si>
  <si>
    <t>PGIA</t>
  </si>
  <si>
    <t>PGIJ</t>
  </si>
  <si>
    <t>CGPII-DII-896-SAC-DFLE-UAPGLACUM/00</t>
  </si>
  <si>
    <t>CGPII-DII-675-SAC-DFLE-LRUACONC/01</t>
  </si>
  <si>
    <t>CGPII-DII-592-SAC-DFLE-LRCOMP/00</t>
  </si>
  <si>
    <t>IPN2023</t>
  </si>
  <si>
    <t>1 DE 12</t>
  </si>
  <si>
    <t>2 DE 12</t>
  </si>
  <si>
    <t>3 de 12</t>
  </si>
  <si>
    <t>4 DE 12</t>
  </si>
  <si>
    <t>5 DE 12</t>
  </si>
  <si>
    <t>6 DE 12</t>
  </si>
  <si>
    <t>REGISTRO DEL PGIP</t>
  </si>
  <si>
    <t>PGIP</t>
  </si>
  <si>
    <t>REGISTRO DEL PGIK</t>
  </si>
  <si>
    <t>PGIK</t>
  </si>
  <si>
    <t>REGISTRO DEL PGILSM</t>
  </si>
  <si>
    <t>PGILSM</t>
  </si>
  <si>
    <t>REGISTRO DEL PGIF</t>
  </si>
  <si>
    <t>PGILF</t>
  </si>
  <si>
    <t>NOTA: Registros de programas generales de los idioma, siete a saber: inglés, alemán, japonés, lengua de señas mexicana, portugués, coreano y francés.</t>
  </si>
  <si>
    <t>TOTAL  CVDR</t>
  </si>
  <si>
    <r>
      <rPr>
        <b/>
        <sz val="10"/>
        <rFont val="Arial"/>
        <family val="2"/>
      </rPr>
      <t xml:space="preserve">Nota: </t>
    </r>
    <r>
      <rPr>
        <sz val="10"/>
        <rFont val="Arial"/>
        <family val="2"/>
      </rPr>
      <t>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t>
    </r>
    <r>
      <rPr>
        <b/>
        <sz val="10"/>
        <rFont val="Arial"/>
        <family val="2"/>
      </rPr>
      <t xml:space="preserve">
</t>
    </r>
    <r>
      <rPr>
        <sz val="10"/>
        <rFont val="Arial"/>
        <family val="2"/>
      </rPr>
      <t>Registros de programas generales de los idioma, siete a saber: inglés, alemán, japonés, lengua de señas mexicana, portugués, coreano y francés.</t>
    </r>
  </si>
  <si>
    <t>Nota: 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
Registros de programas generales de los idioma, siete a saber: inglés, alemán, japonés, lengua de señas mexicana, portugués, coreano y francés.</t>
  </si>
  <si>
    <t>ENERO - MARZO 2022</t>
  </si>
  <si>
    <t>ENERO - MARZO 2023</t>
  </si>
  <si>
    <t>ENERO-JUNIO 2022</t>
  </si>
  <si>
    <t>ENERO-JUNIO 2023</t>
  </si>
  <si>
    <t>ENERO - DICIEMBRE 2022</t>
  </si>
  <si>
    <t>ENERO - DICIEMBRE 2023</t>
  </si>
  <si>
    <t>SELLO</t>
  </si>
  <si>
    <t xml:space="preserve">CECyT 1 </t>
  </si>
  <si>
    <t>CENLEX Zacatenco</t>
  </si>
  <si>
    <t>CECyT 2</t>
  </si>
  <si>
    <t>CENLEX Santo Tomás</t>
  </si>
  <si>
    <t>CECyT 3</t>
  </si>
  <si>
    <t>CECyT 4</t>
  </si>
  <si>
    <t>CECyT 6</t>
  </si>
  <si>
    <t>CVDR Cajeme</t>
  </si>
  <si>
    <t xml:space="preserve">CECyT 7 </t>
  </si>
  <si>
    <t>CVDR Campeche</t>
  </si>
  <si>
    <t xml:space="preserve">CECyT 8 </t>
  </si>
  <si>
    <t>CVDR Cancún</t>
  </si>
  <si>
    <t>CVDR Culiacan</t>
  </si>
  <si>
    <t>CVDR Durango</t>
  </si>
  <si>
    <t xml:space="preserve">CECyT 11 </t>
  </si>
  <si>
    <t>CVDR Los Mochis</t>
  </si>
  <si>
    <t xml:space="preserve">CECyT 12 </t>
  </si>
  <si>
    <t>CVDR Mazatlán</t>
  </si>
  <si>
    <t xml:space="preserve">CECyT 13 </t>
  </si>
  <si>
    <t>CVDR Tlaxcala</t>
  </si>
  <si>
    <t xml:space="preserve">CECyT 14 </t>
  </si>
  <si>
    <t>CVDR Morelia</t>
  </si>
  <si>
    <t>CVDR Oaxaca</t>
  </si>
  <si>
    <t xml:space="preserve">CECyT 16 </t>
  </si>
  <si>
    <t>CVDR Tampico</t>
  </si>
  <si>
    <t xml:space="preserve">CECyT 17 </t>
  </si>
  <si>
    <t>CVDR Tijuana</t>
  </si>
  <si>
    <t xml:space="preserve">CECyT 18 </t>
  </si>
  <si>
    <t>CET 1</t>
  </si>
  <si>
    <t>Medio Superior</t>
  </si>
  <si>
    <t>Superior</t>
  </si>
  <si>
    <t>Centros de Investigación</t>
  </si>
  <si>
    <t>ESCA Tepepan</t>
  </si>
  <si>
    <t>ESCA Santo Tomás</t>
  </si>
  <si>
    <t>ESIA Ticomán</t>
  </si>
  <si>
    <t>ESIA Tecamachalco</t>
  </si>
  <si>
    <t>ESIA Zacatenco</t>
  </si>
  <si>
    <t>ESIME Azcapotzalco</t>
  </si>
  <si>
    <t>ESIME Culhuacán</t>
  </si>
  <si>
    <t>ESIME Zacatenco</t>
  </si>
  <si>
    <t>ESIME Ticomán</t>
  </si>
  <si>
    <t>CMP+L</t>
  </si>
  <si>
    <t>CIBA Tlaxcala</t>
  </si>
  <si>
    <t>CICATA Altamira</t>
  </si>
  <si>
    <t>CICATA Legaria</t>
  </si>
  <si>
    <t>CICATA Querétaro</t>
  </si>
  <si>
    <t>CICATA Morelos</t>
  </si>
  <si>
    <t>CIIDIR Durango</t>
  </si>
  <si>
    <t>CIIDIR Michoacán</t>
  </si>
  <si>
    <t>CIIDIR Oaxaca</t>
  </si>
  <si>
    <t>CIIDIR Sinaloa</t>
  </si>
  <si>
    <t>CECyT 1</t>
  </si>
  <si>
    <t xml:space="preserve">CECyT 3 </t>
  </si>
  <si>
    <t xml:space="preserve">CECyT 4 </t>
  </si>
  <si>
    <t xml:space="preserve">CECyT 9 </t>
  </si>
  <si>
    <t xml:space="preserve">CECyT 10 </t>
  </si>
  <si>
    <t>CECyT 11</t>
  </si>
  <si>
    <t xml:space="preserve">CET 1 </t>
  </si>
  <si>
    <t xml:space="preserve">CECyT 5 </t>
  </si>
  <si>
    <t>CECyT 18</t>
  </si>
  <si>
    <t xml:space="preserve">CECyT 19 </t>
  </si>
  <si>
    <t>CIITA Chihuahua</t>
  </si>
  <si>
    <t>CIITA Veracruz</t>
  </si>
  <si>
    <t>CIITA Guanajuato</t>
  </si>
  <si>
    <t>Centros de Vinculación y Desarrollo Regional y CIITA</t>
  </si>
  <si>
    <t>CECyT 15</t>
  </si>
  <si>
    <t>ESIME Culhuacan</t>
  </si>
  <si>
    <t>CICS Milpa Alta</t>
  </si>
  <si>
    <t>CICS Santo Tomás</t>
  </si>
  <si>
    <t>CECyT 7</t>
  </si>
  <si>
    <t>CECyT 12</t>
  </si>
  <si>
    <t>CECyT 13</t>
  </si>
  <si>
    <t>CICATA Legaría</t>
  </si>
  <si>
    <t>CVDR Culiacán</t>
  </si>
  <si>
    <t>Jefa del Departamento de Gestión Académica</t>
  </si>
  <si>
    <t>55-5729-6000 Ext. 50608</t>
  </si>
  <si>
    <t>bggonzalezo@ipn.mx</t>
  </si>
  <si>
    <t>Lic. Silvia Blanco Vázquez</t>
  </si>
  <si>
    <t>Directora de Formación en Lenguas Extranjeras</t>
  </si>
  <si>
    <t>55-5729-6000 Ext. 50510</t>
  </si>
  <si>
    <t>sblancov@ipn.mx</t>
  </si>
  <si>
    <t>Lic. Brenda Geraldine González Olvera</t>
  </si>
  <si>
    <t>PERIODO: OCTUBRE - DICIEMBRE DE 2023</t>
  </si>
  <si>
    <t>FECHA DE CORTE: 31 DE DICIEMBRE DE 2023</t>
  </si>
  <si>
    <t>IMPLEMENTACIÓN DEL</t>
  </si>
  <si>
    <t>ENERO - DICIEMBRE DE 2022</t>
  </si>
  <si>
    <t>ENERO - DICIEMBRE DE 2023</t>
  </si>
  <si>
    <t>CIITA Puebla</t>
  </si>
  <si>
    <t>En el último trimestre de 2022, el primer y cuarto trimestre de 2023 los CECyT 14, 15 y 19 y CET 1 obtuvieron registro del Programa General Institucional de Inglés, lo que permite ofrecer el servicio de enseñanza de las lenguas a través de estos CELEX.</t>
  </si>
  <si>
    <t>En el segundo trimestre del 2023 la ESE obtuvo nuevamente registro, ahora del Programa General Institucional de Inglés, lo que permitirá ofrecer el servicio de enseñanza de las lenguas a través de los de los CELEX.</t>
  </si>
  <si>
    <t>CECyT 8</t>
  </si>
  <si>
    <t>CECyT 9</t>
  </si>
  <si>
    <t>CECyT 10</t>
  </si>
  <si>
    <t>CECyT 5</t>
  </si>
  <si>
    <t>CECyT 14</t>
  </si>
  <si>
    <t>CECyT 16</t>
  </si>
  <si>
    <t>CECyT 17</t>
  </si>
  <si>
    <t>CECyT 19</t>
  </si>
  <si>
    <t>TOTAL NS</t>
  </si>
  <si>
    <t>TOTAL CENTROS DE INVESTIGACIÓN</t>
  </si>
  <si>
    <t>TOTAL CENTROS DE VINCULACIÓN Y DESARROLLO REGIONAL</t>
  </si>
  <si>
    <t>PERIODO:</t>
  </si>
  <si>
    <t>FECHA DE CORTE:</t>
  </si>
  <si>
    <t>TOTAL CENTROS VINCULACIÓN Y DESARROLLO REGIONAL</t>
  </si>
  <si>
    <t xml:space="preserve">PERIODO: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</si>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</sst>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2]* #,##0.00_-;\-[$€-2]* #,##0.00_-;_-[$€-2]* &quot;-&quot;??_-"/>
    <numFmt numFmtId="165" formatCode="_(&quot;$&quot;* #,##0.00_);_(&quot;$&quot;* \(#,##0.00\);_(&quot;$&quot;* &quot;-&quot;??_);_(@_)"/>
  </numFmts>
  <fonts count="34" x14ac:knownFonts="1">
    <font>
      <sz val="10"/>
      <name val="Arial"/>
    </font>
    <font>
      <sz val="10"/>
      <name val="Arial"/>
      <family val="2"/>
    </font>
    <font>
      <b/>
      <sz val="10"/>
      <name val="Arial"/>
      <family val="2"/>
    </font>
    <font>
      <b/>
      <sz val="9"/>
      <name val="Arial"/>
      <family val="2"/>
    </font>
    <font>
      <sz val="9"/>
      <name val="Arial"/>
      <family val="2"/>
    </font>
    <font>
      <b/>
      <sz val="12"/>
      <name val="Arial"/>
      <family val="2"/>
    </font>
    <font>
      <b/>
      <sz val="11"/>
      <name val="Arial"/>
      <family val="2"/>
    </font>
    <font>
      <b/>
      <sz val="8"/>
      <name val="Arial"/>
      <family val="2"/>
    </font>
    <font>
      <sz val="11"/>
      <name val="Arial"/>
      <family val="2"/>
    </font>
    <font>
      <sz val="8"/>
      <name val="Arial"/>
      <family val="2"/>
    </font>
    <font>
      <sz val="10"/>
      <name val="Arial"/>
      <family val="2"/>
    </font>
    <font>
      <b/>
      <i/>
      <sz val="9"/>
      <name val="Arial"/>
      <family val="2"/>
    </font>
    <font>
      <b/>
      <sz val="11"/>
      <name val="Century Gothic"/>
      <family val="2"/>
    </font>
    <font>
      <sz val="8"/>
      <name val="Arial"/>
      <family val="2"/>
    </font>
    <font>
      <b/>
      <sz val="7"/>
      <name val="Arial"/>
      <family val="2"/>
    </font>
    <font>
      <u/>
      <sz val="10"/>
      <color theme="10"/>
      <name val="Arial"/>
      <family val="2"/>
    </font>
    <font>
      <sz val="10"/>
      <color theme="0" tint="-0.14999847407452621"/>
      <name val="Arial"/>
      <family val="2"/>
    </font>
    <font>
      <sz val="10"/>
      <color theme="0"/>
      <name val="Arial"/>
      <family val="2"/>
    </font>
    <font>
      <sz val="9"/>
      <color theme="0"/>
      <name val="Arial"/>
      <family val="2"/>
    </font>
    <font>
      <b/>
      <sz val="10"/>
      <color theme="0"/>
      <name val="Arial"/>
      <family val="2"/>
    </font>
    <font>
      <b/>
      <sz val="10"/>
      <color rgb="FFFF0000"/>
      <name val="Arial"/>
      <family val="2"/>
    </font>
    <font>
      <sz val="9"/>
      <color rgb="FFFF0000"/>
      <name val="Arial"/>
      <family val="2"/>
    </font>
    <font>
      <sz val="8"/>
      <color rgb="FFFF0000"/>
      <name val="Arial"/>
      <family val="2"/>
    </font>
    <font>
      <sz val="10"/>
      <color rgb="FFFF0000"/>
      <name val="Arial"/>
      <family val="2"/>
    </font>
    <font>
      <b/>
      <sz val="9"/>
      <color rgb="FFFF0000"/>
      <name val="Arial"/>
      <family val="2"/>
    </font>
    <font>
      <u/>
      <sz val="10"/>
      <color rgb="FFFF0000"/>
      <name val="Arial"/>
      <family val="2"/>
    </font>
    <font>
      <b/>
      <sz val="12"/>
      <color rgb="FFFF0000"/>
      <name val="Arial"/>
      <family val="2"/>
    </font>
    <font>
      <b/>
      <sz val="11"/>
      <color rgb="FFFF0000"/>
      <name val="Century Gothic"/>
      <family val="2"/>
    </font>
    <font>
      <b/>
      <sz val="9"/>
      <color theme="0"/>
      <name val="Arial"/>
      <family val="2"/>
    </font>
    <font>
      <b/>
      <sz val="8"/>
      <color theme="0"/>
      <name val="Arial"/>
      <family val="2"/>
    </font>
    <font>
      <b/>
      <sz val="11"/>
      <color theme="0"/>
      <name val="Arial"/>
      <family val="2"/>
    </font>
    <font>
      <b/>
      <sz val="12"/>
      <color theme="0"/>
      <name val="Arial"/>
      <family val="2"/>
    </font>
    <font>
      <sz val="11"/>
      <color rgb="FFFF0000"/>
      <name val="Arial"/>
      <family val="2"/>
    </font>
    <font>
      <b/>
      <sz val="7"/>
      <color theme="0"/>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
      <patternFill patternType="solid">
        <fgColor rgb="FF811D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indexed="64"/>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thin">
        <color theme="0"/>
      </left>
      <right style="thin">
        <color theme="0"/>
      </right>
      <top/>
      <bottom style="thin">
        <color theme="0"/>
      </bottom>
      <diagonal/>
    </border>
  </borders>
  <cellStyleXfs count="8">
    <xf numFmtId="0" fontId="0" fillId="0" borderId="0"/>
    <xf numFmtId="164" fontId="10" fillId="0" borderId="0" applyFont="0" applyFill="0" applyBorder="0" applyAlignment="0" applyProtection="0"/>
    <xf numFmtId="0" fontId="15" fillId="0" borderId="0" applyNumberFormat="0" applyFill="0" applyBorder="0" applyAlignment="0" applyProtection="0"/>
    <xf numFmtId="4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cellStyleXfs>
  <cellXfs count="368">
    <xf numFmtId="0" fontId="0" fillId="0" borderId="0" xfId="0"/>
    <xf numFmtId="0" fontId="1" fillId="0" borderId="0" xfId="0" applyFont="1" applyProtection="1">
      <protection locked="0"/>
    </xf>
    <xf numFmtId="3" fontId="1" fillId="0" borderId="0" xfId="0" applyNumberFormat="1" applyFont="1" applyProtection="1">
      <protection locked="0"/>
    </xf>
    <xf numFmtId="0" fontId="2" fillId="0" borderId="0" xfId="0" applyFont="1" applyAlignment="1" applyProtection="1">
      <alignment horizontal="center"/>
      <protection locked="0"/>
    </xf>
    <xf numFmtId="3" fontId="1" fillId="2" borderId="0" xfId="0" applyNumberFormat="1" applyFont="1" applyFill="1" applyProtection="1">
      <protection locked="0"/>
    </xf>
    <xf numFmtId="3" fontId="1" fillId="2" borderId="1" xfId="0" applyNumberFormat="1" applyFont="1" applyFill="1" applyBorder="1" applyAlignment="1" applyProtection="1">
      <alignment horizontal="right" vertical="center" wrapText="1" indent="1" readingOrder="2"/>
      <protection locked="0"/>
    </xf>
    <xf numFmtId="3" fontId="1" fillId="0" borderId="1" xfId="0" applyNumberFormat="1" applyFont="1" applyBorder="1" applyAlignment="1">
      <alignment horizontal="right" vertical="center" indent="1"/>
    </xf>
    <xf numFmtId="3" fontId="6" fillId="3" borderId="1" xfId="0" applyNumberFormat="1" applyFont="1" applyFill="1" applyBorder="1" applyAlignment="1">
      <alignment horizontal="right" vertical="center" wrapText="1" indent="1"/>
    </xf>
    <xf numFmtId="3" fontId="1" fillId="0" borderId="1" xfId="0" applyNumberFormat="1" applyFont="1" applyBorder="1" applyAlignment="1" applyProtection="1">
      <alignment vertical="center" wrapText="1" readingOrder="2"/>
      <protection locked="0"/>
    </xf>
    <xf numFmtId="3" fontId="1" fillId="2" borderId="1" xfId="0" applyNumberFormat="1" applyFont="1" applyFill="1" applyBorder="1" applyAlignment="1" applyProtection="1">
      <alignment vertical="center" wrapText="1" readingOrder="2"/>
      <protection locked="0"/>
    </xf>
    <xf numFmtId="3" fontId="1" fillId="0" borderId="0" xfId="0" applyNumberFormat="1" applyFont="1" applyAlignment="1" applyProtection="1">
      <alignment horizontal="right" vertical="center" wrapText="1" indent="1" readingOrder="2"/>
      <protection locked="0"/>
    </xf>
    <xf numFmtId="3" fontId="1" fillId="2" borderId="0" xfId="0" applyNumberFormat="1" applyFont="1" applyFill="1" applyAlignment="1" applyProtection="1">
      <alignment horizontal="right" vertical="center" wrapText="1" indent="1" readingOrder="2"/>
      <protection locked="0"/>
    </xf>
    <xf numFmtId="3" fontId="16" fillId="0" borderId="0" xfId="0" applyNumberFormat="1" applyFont="1" applyProtection="1">
      <protection locked="0"/>
    </xf>
    <xf numFmtId="3" fontId="1" fillId="2" borderId="1" xfId="0" applyNumberFormat="1" applyFont="1" applyFill="1" applyBorder="1" applyProtection="1">
      <protection locked="0"/>
    </xf>
    <xf numFmtId="3" fontId="2" fillId="4" borderId="1" xfId="0" applyNumberFormat="1" applyFont="1" applyFill="1" applyBorder="1" applyAlignment="1">
      <alignment horizontal="right" vertical="center" wrapText="1" indent="1"/>
    </xf>
    <xf numFmtId="3" fontId="2" fillId="4" borderId="2" xfId="0" applyNumberFormat="1" applyFont="1" applyFill="1" applyBorder="1" applyAlignment="1">
      <alignment horizontal="right" vertical="center" wrapText="1" indent="1"/>
    </xf>
    <xf numFmtId="3" fontId="2" fillId="4" borderId="2" xfId="0" applyNumberFormat="1" applyFont="1" applyFill="1" applyBorder="1" applyAlignment="1">
      <alignment vertical="center" wrapText="1"/>
    </xf>
    <xf numFmtId="3" fontId="2" fillId="4" borderId="1" xfId="0" applyNumberFormat="1" applyFont="1" applyFill="1" applyBorder="1" applyAlignment="1">
      <alignment vertical="center" wrapText="1"/>
    </xf>
    <xf numFmtId="3" fontId="2" fillId="4" borderId="1" xfId="0" applyNumberFormat="1" applyFont="1" applyFill="1" applyBorder="1" applyAlignment="1">
      <alignment horizontal="center" vertical="center" wrapText="1"/>
    </xf>
    <xf numFmtId="3" fontId="1" fillId="0" borderId="1" xfId="0" applyNumberFormat="1" applyFont="1" applyBorder="1" applyAlignment="1" applyProtection="1">
      <alignment horizontal="center" vertical="center" wrapText="1" readingOrder="2"/>
      <protection locked="0"/>
    </xf>
    <xf numFmtId="3" fontId="1" fillId="4" borderId="1" xfId="0" applyNumberFormat="1" applyFont="1" applyFill="1" applyBorder="1" applyAlignment="1">
      <alignment horizontal="center" vertical="center"/>
    </xf>
    <xf numFmtId="3" fontId="1" fillId="2" borderId="1" xfId="0" applyNumberFormat="1" applyFont="1" applyFill="1" applyBorder="1" applyAlignment="1">
      <alignment horizontal="center" vertical="center" wrapText="1" readingOrder="2"/>
    </xf>
    <xf numFmtId="0" fontId="4" fillId="0" borderId="0" xfId="0" applyFont="1" applyProtection="1">
      <protection locked="0"/>
    </xf>
    <xf numFmtId="0" fontId="2" fillId="0" borderId="0" xfId="0" applyFont="1" applyAlignment="1" applyProtection="1">
      <alignment horizontal="left" indent="5"/>
      <protection locked="0"/>
    </xf>
    <xf numFmtId="0" fontId="3" fillId="0" borderId="0" xfId="0" applyFont="1" applyAlignment="1" applyProtection="1">
      <alignment horizontal="left" indent="5"/>
      <protection locked="0"/>
    </xf>
    <xf numFmtId="0" fontId="3" fillId="0" borderId="0" xfId="0" applyFont="1" applyProtection="1">
      <protection locked="0"/>
    </xf>
    <xf numFmtId="0" fontId="5" fillId="0" borderId="0" xfId="0" applyFont="1" applyAlignment="1" applyProtection="1">
      <alignment horizontal="right" vertical="center"/>
      <protection locked="0"/>
    </xf>
    <xf numFmtId="0" fontId="3" fillId="0" borderId="0" xfId="0" applyFont="1" applyAlignment="1" applyProtection="1">
      <alignment horizontal="centerContinuous"/>
      <protection locked="0"/>
    </xf>
    <xf numFmtId="0" fontId="4" fillId="0" borderId="0" xfId="0" applyFont="1" applyAlignment="1" applyProtection="1">
      <alignment wrapText="1"/>
      <protection locked="0"/>
    </xf>
    <xf numFmtId="0" fontId="4" fillId="0" borderId="0" xfId="0" applyFont="1" applyAlignment="1" applyProtection="1">
      <alignment horizontal="centerContinuous"/>
      <protection locked="0"/>
    </xf>
    <xf numFmtId="0" fontId="2" fillId="0" borderId="0" xfId="6" applyFont="1" applyAlignment="1" applyProtection="1">
      <alignment horizontal="right" vertical="center"/>
      <protection locked="0"/>
    </xf>
    <xf numFmtId="0" fontId="2" fillId="0" borderId="0" xfId="0" applyFont="1" applyAlignment="1" applyProtection="1">
      <alignment horizontal="right"/>
      <protection locked="0"/>
    </xf>
    <xf numFmtId="0" fontId="8" fillId="0" borderId="0" xfId="0" applyFont="1" applyProtection="1">
      <protection locked="0"/>
    </xf>
    <xf numFmtId="0" fontId="3" fillId="0" borderId="0" xfId="0" applyFont="1" applyAlignment="1" applyProtection="1">
      <alignment vertical="top"/>
      <protection locked="0"/>
    </xf>
    <xf numFmtId="0" fontId="4" fillId="0" borderId="0" xfId="0" applyFont="1" applyAlignment="1" applyProtection="1">
      <alignment vertical="top"/>
      <protection locked="0"/>
    </xf>
    <xf numFmtId="3" fontId="2" fillId="0" borderId="0" xfId="0" applyNumberFormat="1" applyFont="1" applyAlignment="1" applyProtection="1">
      <alignment horizontal="center" vertical="center"/>
      <protection locked="0"/>
    </xf>
    <xf numFmtId="3" fontId="2" fillId="0" borderId="0" xfId="0" applyNumberFormat="1" applyFont="1" applyProtection="1">
      <protection locked="0"/>
    </xf>
    <xf numFmtId="3" fontId="2" fillId="4" borderId="1" xfId="0" applyNumberFormat="1" applyFont="1" applyFill="1" applyBorder="1" applyAlignment="1" applyProtection="1">
      <alignment horizontal="left" vertical="center" wrapText="1" indent="1"/>
      <protection locked="0"/>
    </xf>
    <xf numFmtId="3" fontId="0" fillId="0" borderId="0" xfId="0" applyNumberFormat="1" applyAlignment="1" applyProtection="1">
      <alignment horizontal="right" indent="1"/>
      <protection locked="0"/>
    </xf>
    <xf numFmtId="0" fontId="1" fillId="0" borderId="0" xfId="0" applyFont="1" applyAlignment="1" applyProtection="1">
      <alignment horizontal="left" vertical="center" indent="2"/>
      <protection locked="0"/>
    </xf>
    <xf numFmtId="0" fontId="2" fillId="0" borderId="0" xfId="0" applyFont="1" applyAlignment="1" applyProtection="1">
      <alignment horizontal="left"/>
      <protection locked="0"/>
    </xf>
    <xf numFmtId="0" fontId="2" fillId="0" borderId="0" xfId="0" applyFont="1" applyProtection="1">
      <protection locked="0"/>
    </xf>
    <xf numFmtId="0" fontId="1" fillId="0" borderId="0" xfId="0" applyFont="1" applyAlignment="1" applyProtection="1">
      <alignment vertical="center"/>
      <protection locked="0"/>
    </xf>
    <xf numFmtId="0" fontId="9" fillId="0" borderId="0" xfId="0" applyFont="1" applyAlignment="1" applyProtection="1">
      <alignment wrapText="1"/>
      <protection locked="0"/>
    </xf>
    <xf numFmtId="4" fontId="2" fillId="0" borderId="0" xfId="0" applyNumberFormat="1" applyFont="1" applyAlignment="1" applyProtection="1">
      <alignment vertical="center" readingOrder="2"/>
      <protection locked="0"/>
    </xf>
    <xf numFmtId="3" fontId="3" fillId="0" borderId="0" xfId="0" applyNumberFormat="1" applyFont="1" applyAlignment="1" applyProtection="1">
      <alignment wrapText="1"/>
      <protection locked="0"/>
    </xf>
    <xf numFmtId="3" fontId="4"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17" fillId="0" borderId="0" xfId="0" applyFont="1" applyProtection="1">
      <protection locked="0"/>
    </xf>
    <xf numFmtId="0" fontId="18" fillId="0" borderId="0" xfId="0" applyFont="1" applyProtection="1">
      <protection locked="0"/>
    </xf>
    <xf numFmtId="0" fontId="19" fillId="0" borderId="0" xfId="0" applyFont="1" applyAlignment="1" applyProtection="1">
      <alignment horizontal="left" indent="5"/>
      <protection locked="0"/>
    </xf>
    <xf numFmtId="0" fontId="1" fillId="2" borderId="1" xfId="0" applyFont="1" applyFill="1" applyBorder="1" applyAlignment="1" applyProtection="1">
      <alignment vertical="center"/>
      <protection locked="0"/>
    </xf>
    <xf numFmtId="0" fontId="1" fillId="0" borderId="1" xfId="0" applyFont="1" applyBorder="1" applyAlignment="1" applyProtection="1">
      <alignment vertical="center"/>
      <protection locked="0"/>
    </xf>
    <xf numFmtId="3" fontId="2" fillId="2" borderId="0" xfId="0" applyNumberFormat="1" applyFont="1" applyFill="1" applyAlignment="1" applyProtection="1">
      <alignment horizontal="left" vertical="center" wrapText="1" indent="1"/>
      <protection locked="0"/>
    </xf>
    <xf numFmtId="3" fontId="2" fillId="2" borderId="0" xfId="0" applyNumberFormat="1" applyFont="1" applyFill="1" applyAlignment="1" applyProtection="1">
      <alignment vertical="center" wrapText="1"/>
      <protection locked="0"/>
    </xf>
    <xf numFmtId="3" fontId="6" fillId="2" borderId="0" xfId="0" applyNumberFormat="1" applyFont="1" applyFill="1" applyAlignment="1" applyProtection="1">
      <alignment horizontal="center" vertical="center" wrapText="1"/>
      <protection locked="0"/>
    </xf>
    <xf numFmtId="3" fontId="4" fillId="2" borderId="0" xfId="0" applyNumberFormat="1" applyFont="1" applyFill="1" applyAlignment="1" applyProtection="1">
      <alignment wrapText="1"/>
      <protection locked="0"/>
    </xf>
    <xf numFmtId="3" fontId="6" fillId="2" borderId="0" xfId="0" applyNumberFormat="1" applyFont="1" applyFill="1" applyAlignment="1" applyProtection="1">
      <alignment vertical="center" wrapText="1"/>
      <protection locked="0"/>
    </xf>
    <xf numFmtId="0" fontId="2" fillId="0" borderId="0" xfId="0" applyFont="1" applyAlignment="1" applyProtection="1">
      <alignment horizontal="left" vertical="center"/>
      <protection locked="0"/>
    </xf>
    <xf numFmtId="0" fontId="2" fillId="0" borderId="0" xfId="0" applyFont="1" applyAlignment="1" applyProtection="1">
      <alignment vertical="center"/>
      <protection locked="0"/>
    </xf>
    <xf numFmtId="0" fontId="12" fillId="0" borderId="0" xfId="6" applyFont="1" applyAlignment="1" applyProtection="1">
      <alignment horizontal="right" vertical="center"/>
      <protection locked="0"/>
    </xf>
    <xf numFmtId="0" fontId="12" fillId="0" borderId="0" xfId="6" applyFont="1" applyAlignment="1" applyProtection="1">
      <alignment horizontal="right"/>
      <protection locked="0"/>
    </xf>
    <xf numFmtId="0" fontId="1" fillId="0" borderId="1" xfId="0" applyFont="1" applyBorder="1" applyAlignment="1" applyProtection="1">
      <alignment horizontal="left" vertical="center" indent="1"/>
      <protection locked="0"/>
    </xf>
    <xf numFmtId="0" fontId="1" fillId="2" borderId="1" xfId="0" applyFont="1" applyFill="1" applyBorder="1" applyAlignment="1" applyProtection="1">
      <alignment horizontal="left" vertical="center" indent="1"/>
      <protection locked="0"/>
    </xf>
    <xf numFmtId="3" fontId="1" fillId="2" borderId="2" xfId="0" applyNumberFormat="1" applyFont="1" applyFill="1" applyBorder="1" applyAlignment="1" applyProtection="1">
      <alignment horizontal="right" vertical="center" wrapText="1" indent="1" readingOrder="2"/>
      <protection locked="0"/>
    </xf>
    <xf numFmtId="3" fontId="1" fillId="0" borderId="4" xfId="0" applyNumberFormat="1" applyFont="1" applyBorder="1" applyAlignment="1" applyProtection="1">
      <alignment horizontal="right" vertical="center" wrapText="1" indent="1" readingOrder="2"/>
      <protection locked="0"/>
    </xf>
    <xf numFmtId="10" fontId="1" fillId="0" borderId="1" xfId="0" applyNumberFormat="1" applyFont="1" applyBorder="1" applyAlignment="1">
      <alignment horizontal="right" vertical="center" indent="1"/>
    </xf>
    <xf numFmtId="10" fontId="6" fillId="3" borderId="1" xfId="0" applyNumberFormat="1" applyFont="1" applyFill="1" applyBorder="1" applyAlignment="1">
      <alignment horizontal="right" vertical="center" wrapText="1" indent="1"/>
    </xf>
    <xf numFmtId="0" fontId="2" fillId="0" borderId="1" xfId="0" applyFont="1" applyBorder="1" applyAlignment="1" applyProtection="1">
      <alignment horizontal="left" vertical="center" indent="1"/>
      <protection locked="0"/>
    </xf>
    <xf numFmtId="0" fontId="15" fillId="0" borderId="0" xfId="2" applyBorder="1" applyAlignment="1" applyProtection="1">
      <alignment horizontal="center" wrapText="1"/>
      <protection locked="0"/>
    </xf>
    <xf numFmtId="0" fontId="1" fillId="0" borderId="0" xfId="0" applyFont="1" applyAlignment="1" applyProtection="1">
      <alignment horizontal="center" wrapText="1"/>
      <protection locked="0"/>
    </xf>
    <xf numFmtId="0" fontId="1" fillId="0" borderId="0" xfId="0" applyFont="1" applyAlignment="1" applyProtection="1">
      <alignment horizontal="center" vertical="center" wrapText="1"/>
      <protection locked="0"/>
    </xf>
    <xf numFmtId="3" fontId="2" fillId="0" borderId="0" xfId="0" applyNumberFormat="1" applyFont="1" applyAlignment="1" applyProtection="1">
      <alignment horizontal="center"/>
      <protection locked="0"/>
    </xf>
    <xf numFmtId="0" fontId="2" fillId="0" borderId="0" xfId="0" applyFont="1" applyAlignment="1" applyProtection="1">
      <alignment horizontal="center" vertical="center"/>
      <protection locked="0"/>
    </xf>
    <xf numFmtId="0" fontId="1" fillId="0" borderId="0" xfId="0" applyFont="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0" borderId="1" xfId="0" applyFont="1" applyBorder="1" applyAlignment="1" applyProtection="1">
      <alignment vertical="center"/>
      <protection locked="0"/>
    </xf>
    <xf numFmtId="0" fontId="4" fillId="2" borderId="1" xfId="0" applyFont="1" applyFill="1" applyBorder="1" applyAlignment="1" applyProtection="1">
      <alignment vertical="center"/>
      <protection locked="0"/>
    </xf>
    <xf numFmtId="3" fontId="3" fillId="4" borderId="5" xfId="0" applyNumberFormat="1" applyFont="1" applyFill="1" applyBorder="1" applyAlignment="1" applyProtection="1">
      <alignment vertical="center" wrapText="1"/>
      <protection locked="0"/>
    </xf>
    <xf numFmtId="0" fontId="4" fillId="0" borderId="5" xfId="0" applyFont="1" applyBorder="1" applyAlignment="1" applyProtection="1">
      <alignment vertical="center"/>
      <protection locked="0"/>
    </xf>
    <xf numFmtId="3" fontId="3" fillId="4" borderId="1" xfId="0" applyNumberFormat="1" applyFont="1" applyFill="1" applyBorder="1" applyAlignment="1" applyProtection="1">
      <alignment vertical="center" wrapText="1"/>
      <protection locked="0"/>
    </xf>
    <xf numFmtId="1" fontId="2" fillId="0" borderId="1" xfId="0" applyNumberFormat="1" applyFont="1" applyBorder="1" applyAlignment="1" applyProtection="1">
      <alignment vertical="center"/>
      <protection locked="0"/>
    </xf>
    <xf numFmtId="1" fontId="20" fillId="0" borderId="1" xfId="0" applyNumberFormat="1" applyFont="1" applyBorder="1" applyAlignment="1" applyProtection="1">
      <alignment vertical="center" wrapText="1" readingOrder="2"/>
      <protection locked="0"/>
    </xf>
    <xf numFmtId="1" fontId="20" fillId="0" borderId="1" xfId="0" applyNumberFormat="1" applyFont="1" applyBorder="1" applyAlignment="1" applyProtection="1">
      <alignment vertical="center"/>
      <protection locked="0"/>
    </xf>
    <xf numFmtId="1" fontId="2" fillId="0" borderId="1" xfId="0" applyNumberFormat="1" applyFont="1" applyBorder="1" applyAlignment="1" applyProtection="1">
      <alignment vertical="center" wrapText="1" readingOrder="2"/>
      <protection locked="0"/>
    </xf>
    <xf numFmtId="1" fontId="2" fillId="2" borderId="1" xfId="0" applyNumberFormat="1" applyFont="1" applyFill="1" applyBorder="1" applyAlignment="1" applyProtection="1">
      <alignment vertical="center"/>
      <protection locked="0"/>
    </xf>
    <xf numFmtId="3" fontId="7" fillId="4" borderId="5" xfId="0" applyNumberFormat="1" applyFont="1" applyFill="1" applyBorder="1" applyAlignment="1" applyProtection="1">
      <alignment vertical="center" wrapText="1"/>
      <protection locked="0"/>
    </xf>
    <xf numFmtId="0" fontId="2" fillId="0" borderId="0" xfId="0" applyFont="1" applyAlignment="1" applyProtection="1">
      <alignment horizontal="centerContinuous"/>
      <protection locked="0"/>
    </xf>
    <xf numFmtId="0" fontId="1" fillId="0" borderId="0" xfId="0" applyFont="1" applyAlignment="1" applyProtection="1">
      <alignment horizontal="centerContinuous"/>
      <protection locked="0"/>
    </xf>
    <xf numFmtId="0" fontId="3" fillId="0" borderId="6" xfId="0" applyFont="1" applyBorder="1" applyAlignment="1" applyProtection="1">
      <alignment vertical="top"/>
      <protection locked="0"/>
    </xf>
    <xf numFmtId="0" fontId="4" fillId="0" borderId="6" xfId="0" applyFont="1" applyBorder="1" applyAlignment="1" applyProtection="1">
      <alignment vertical="top"/>
      <protection locked="0"/>
    </xf>
    <xf numFmtId="3" fontId="6" fillId="4" borderId="7" xfId="0" applyNumberFormat="1" applyFont="1" applyFill="1" applyBorder="1" applyAlignment="1" applyProtection="1">
      <alignment horizontal="right" vertical="center" wrapText="1"/>
      <protection locked="0"/>
    </xf>
    <xf numFmtId="3" fontId="2" fillId="2" borderId="1" xfId="0" applyNumberFormat="1" applyFont="1" applyFill="1" applyBorder="1" applyAlignment="1" applyProtection="1">
      <alignment horizontal="right" vertical="center" wrapText="1" readingOrder="2"/>
      <protection locked="0"/>
    </xf>
    <xf numFmtId="3" fontId="2" fillId="0" borderId="1" xfId="0" applyNumberFormat="1" applyFont="1" applyBorder="1" applyAlignment="1" applyProtection="1">
      <alignment vertical="center"/>
      <protection locked="0"/>
    </xf>
    <xf numFmtId="3" fontId="17" fillId="0" borderId="0" xfId="0" applyNumberFormat="1" applyFont="1" applyProtection="1">
      <protection locked="0"/>
    </xf>
    <xf numFmtId="3" fontId="1" fillId="0" borderId="1" xfId="0" applyNumberFormat="1" applyFont="1" applyBorder="1" applyAlignment="1">
      <alignment horizontal="right" vertical="center" wrapText="1" indent="1"/>
    </xf>
    <xf numFmtId="3" fontId="6" fillId="3" borderId="1" xfId="0" applyNumberFormat="1" applyFont="1" applyFill="1" applyBorder="1" applyAlignment="1">
      <alignment horizontal="center" vertical="center" wrapText="1"/>
    </xf>
    <xf numFmtId="3" fontId="2" fillId="4" borderId="8" xfId="0" applyNumberFormat="1" applyFont="1" applyFill="1" applyBorder="1" applyAlignment="1">
      <alignment horizontal="right" vertical="center" wrapText="1" indent="1"/>
    </xf>
    <xf numFmtId="3" fontId="2" fillId="4" borderId="9" xfId="0" applyNumberFormat="1" applyFont="1" applyFill="1" applyBorder="1" applyAlignment="1">
      <alignment horizontal="right" vertical="center" wrapText="1" indent="1"/>
    </xf>
    <xf numFmtId="3" fontId="2" fillId="4" borderId="10" xfId="0" applyNumberFormat="1" applyFont="1" applyFill="1" applyBorder="1" applyAlignment="1">
      <alignment horizontal="right" vertical="center" wrapText="1" indent="1"/>
    </xf>
    <xf numFmtId="3" fontId="2" fillId="4" borderId="3" xfId="0" applyNumberFormat="1" applyFont="1" applyFill="1" applyBorder="1" applyAlignment="1">
      <alignment horizontal="right" vertical="center" wrapText="1" indent="1"/>
    </xf>
    <xf numFmtId="3" fontId="1" fillId="0" borderId="1" xfId="0" applyNumberFormat="1" applyFont="1" applyBorder="1" applyAlignment="1">
      <alignment horizontal="center" vertical="center" wrapText="1"/>
    </xf>
    <xf numFmtId="3" fontId="1" fillId="0" borderId="1" xfId="0" applyNumberFormat="1" applyFont="1" applyBorder="1" applyAlignment="1">
      <alignment horizontal="center" vertical="center"/>
    </xf>
    <xf numFmtId="0" fontId="21" fillId="0" borderId="0" xfId="0" applyFont="1" applyProtection="1">
      <protection locked="0"/>
    </xf>
    <xf numFmtId="0" fontId="22" fillId="0" borderId="0" xfId="0" applyFont="1" applyAlignment="1" applyProtection="1">
      <alignment wrapText="1"/>
      <protection locked="0"/>
    </xf>
    <xf numFmtId="0" fontId="23" fillId="0" borderId="0" xfId="0" applyFont="1" applyAlignment="1" applyProtection="1">
      <alignment wrapText="1"/>
      <protection locked="0"/>
    </xf>
    <xf numFmtId="0" fontId="24" fillId="0" borderId="0" xfId="0" applyFont="1" applyProtection="1">
      <protection locked="0"/>
    </xf>
    <xf numFmtId="0" fontId="24" fillId="0" borderId="0" xfId="0" applyFont="1" applyAlignment="1" applyProtection="1">
      <alignment vertical="top"/>
      <protection locked="0"/>
    </xf>
    <xf numFmtId="0" fontId="20" fillId="0" borderId="0" xfId="0" applyFont="1" applyAlignment="1" applyProtection="1">
      <alignment horizontal="center" vertical="center"/>
      <protection locked="0"/>
    </xf>
    <xf numFmtId="0" fontId="21" fillId="0" borderId="0" xfId="0" applyFont="1" applyAlignment="1" applyProtection="1">
      <alignment wrapText="1"/>
      <protection locked="0"/>
    </xf>
    <xf numFmtId="0" fontId="23" fillId="0" borderId="0" xfId="0" applyFont="1" applyAlignment="1" applyProtection="1">
      <alignment horizontal="center" wrapText="1"/>
      <protection locked="0"/>
    </xf>
    <xf numFmtId="0" fontId="21" fillId="0" borderId="0" xfId="0" applyFont="1" applyAlignment="1" applyProtection="1">
      <alignment horizontal="center" vertical="center" wrapText="1"/>
      <protection locked="0"/>
    </xf>
    <xf numFmtId="0" fontId="25" fillId="0" borderId="0" xfId="2" applyFont="1" applyBorder="1" applyAlignment="1" applyProtection="1">
      <alignment horizontal="center" wrapText="1"/>
      <protection locked="0"/>
    </xf>
    <xf numFmtId="0" fontId="20" fillId="0" borderId="0" xfId="0" applyFont="1" applyProtection="1">
      <protection locked="0"/>
    </xf>
    <xf numFmtId="0" fontId="21" fillId="0" borderId="0" xfId="0" applyFont="1" applyAlignment="1" applyProtection="1">
      <alignment vertical="top"/>
      <protection locked="0"/>
    </xf>
    <xf numFmtId="3" fontId="20" fillId="0" borderId="0" xfId="0" applyNumberFormat="1" applyFont="1" applyAlignment="1" applyProtection="1">
      <alignment horizontal="center"/>
      <protection locked="0"/>
    </xf>
    <xf numFmtId="0" fontId="26" fillId="0" borderId="0" xfId="0" applyFont="1" applyAlignment="1" applyProtection="1">
      <alignment horizontal="right" vertical="center"/>
      <protection locked="0"/>
    </xf>
    <xf numFmtId="0" fontId="27" fillId="0" borderId="0" xfId="6" applyFont="1" applyAlignment="1" applyProtection="1">
      <alignment horizontal="right" vertical="center"/>
      <protection locked="0"/>
    </xf>
    <xf numFmtId="0" fontId="27" fillId="0" borderId="0" xfId="6" applyFont="1" applyAlignment="1" applyProtection="1">
      <alignment horizontal="right"/>
      <protection locked="0"/>
    </xf>
    <xf numFmtId="0" fontId="20" fillId="0" borderId="0" xfId="6" applyFont="1" applyAlignment="1" applyProtection="1">
      <alignment horizontal="right" vertical="center"/>
      <protection locked="0"/>
    </xf>
    <xf numFmtId="0" fontId="20" fillId="0" borderId="0" xfId="0" applyFont="1" applyAlignment="1" applyProtection="1">
      <alignment horizontal="right"/>
      <protection locked="0"/>
    </xf>
    <xf numFmtId="0" fontId="23" fillId="0" borderId="0" xfId="0" applyFont="1" applyAlignment="1" applyProtection="1">
      <alignment horizontal="left" vertical="center" wrapText="1"/>
      <protection locked="0"/>
    </xf>
    <xf numFmtId="4" fontId="20" fillId="0" borderId="0" xfId="0" applyNumberFormat="1" applyFont="1" applyAlignment="1" applyProtection="1">
      <alignment vertical="center" readingOrder="2"/>
      <protection locked="0"/>
    </xf>
    <xf numFmtId="1" fontId="2" fillId="0" borderId="1" xfId="0" applyNumberFormat="1" applyFont="1" applyBorder="1" applyAlignment="1" applyProtection="1">
      <alignment vertical="center" readingOrder="2"/>
      <protection locked="0"/>
    </xf>
    <xf numFmtId="1" fontId="2" fillId="2" borderId="1" xfId="0" applyNumberFormat="1" applyFont="1" applyFill="1" applyBorder="1" applyAlignment="1" applyProtection="1">
      <alignment vertical="center" wrapText="1" readingOrder="2"/>
      <protection locked="0"/>
    </xf>
    <xf numFmtId="1" fontId="2" fillId="2" borderId="1" xfId="0" applyNumberFormat="1" applyFont="1" applyFill="1" applyBorder="1" applyAlignment="1" applyProtection="1">
      <alignment vertical="center" readingOrder="2"/>
      <protection locked="0"/>
    </xf>
    <xf numFmtId="3" fontId="2" fillId="4" borderId="8" xfId="0" applyNumberFormat="1" applyFont="1" applyFill="1" applyBorder="1" applyAlignment="1" applyProtection="1">
      <alignment horizontal="left" vertical="center" wrapText="1" indent="1"/>
      <protection locked="0"/>
    </xf>
    <xf numFmtId="3" fontId="2" fillId="4" borderId="8" xfId="0" applyNumberFormat="1" applyFont="1" applyFill="1" applyBorder="1" applyAlignment="1">
      <alignment horizontal="center" vertical="center" wrapText="1"/>
    </xf>
    <xf numFmtId="3" fontId="2" fillId="4" borderId="10" xfId="0" applyNumberFormat="1" applyFont="1" applyFill="1" applyBorder="1" applyAlignment="1">
      <alignment vertical="center" wrapText="1"/>
    </xf>
    <xf numFmtId="0" fontId="1" fillId="2" borderId="7" xfId="0" applyFont="1" applyFill="1" applyBorder="1" applyAlignment="1" applyProtection="1">
      <alignment vertical="center"/>
      <protection locked="0"/>
    </xf>
    <xf numFmtId="3" fontId="1" fillId="0" borderId="1" xfId="0" applyNumberFormat="1" applyFont="1" applyBorder="1" applyAlignment="1">
      <alignment horizontal="right" vertical="center"/>
    </xf>
    <xf numFmtId="0" fontId="2" fillId="0" borderId="0" xfId="0" applyFont="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3" fontId="6" fillId="4" borderId="8" xfId="0" applyNumberFormat="1" applyFont="1" applyFill="1" applyBorder="1" applyAlignment="1">
      <alignment vertical="center" wrapText="1"/>
    </xf>
    <xf numFmtId="3" fontId="6" fillId="4" borderId="1" xfId="0" applyNumberFormat="1" applyFont="1" applyFill="1" applyBorder="1" applyAlignment="1">
      <alignment vertical="center" wrapText="1"/>
    </xf>
    <xf numFmtId="3" fontId="6" fillId="4" borderId="2" xfId="0" applyNumberFormat="1" applyFont="1" applyFill="1" applyBorder="1" applyAlignment="1">
      <alignment horizontal="right" vertical="center" wrapText="1"/>
    </xf>
    <xf numFmtId="3" fontId="2" fillId="0" borderId="1" xfId="0" applyNumberFormat="1" applyFont="1" applyBorder="1" applyAlignment="1">
      <alignment horizontal="right" vertical="center" wrapText="1" readingOrder="2"/>
    </xf>
    <xf numFmtId="0" fontId="3" fillId="0" borderId="0" xfId="0" applyFont="1" applyAlignment="1" applyProtection="1">
      <alignment horizontal="center"/>
      <protection locked="0"/>
    </xf>
    <xf numFmtId="3" fontId="1" fillId="0" borderId="1" xfId="0" applyNumberFormat="1" applyFont="1" applyBorder="1" applyAlignment="1" applyProtection="1">
      <alignment horizontal="center" vertical="center"/>
      <protection locked="0"/>
    </xf>
    <xf numFmtId="3" fontId="1" fillId="0" borderId="1" xfId="0" applyNumberFormat="1" applyFont="1" applyBorder="1" applyAlignment="1" applyProtection="1">
      <alignment horizontal="right" vertical="center" indent="1"/>
      <protection locked="0"/>
    </xf>
    <xf numFmtId="0" fontId="1" fillId="0" borderId="0" xfId="0" applyFont="1" applyAlignment="1" applyProtection="1">
      <alignment horizontal="center" vertical="top" wrapText="1"/>
      <protection locked="0"/>
    </xf>
    <xf numFmtId="10" fontId="1" fillId="3" borderId="1" xfId="0" applyNumberFormat="1" applyFont="1" applyFill="1" applyBorder="1" applyAlignment="1">
      <alignment horizontal="right" vertical="center" indent="1"/>
    </xf>
    <xf numFmtId="3" fontId="2" fillId="4" borderId="8" xfId="0" applyNumberFormat="1" applyFont="1" applyFill="1" applyBorder="1" applyAlignment="1">
      <alignment horizontal="right" vertical="center" wrapText="1"/>
    </xf>
    <xf numFmtId="3" fontId="2" fillId="4" borderId="2" xfId="0" applyNumberFormat="1" applyFont="1" applyFill="1" applyBorder="1" applyAlignment="1">
      <alignment horizontal="right" vertical="center" wrapText="1"/>
    </xf>
    <xf numFmtId="3" fontId="2" fillId="4" borderId="1" xfId="0" applyNumberFormat="1" applyFont="1" applyFill="1" applyBorder="1" applyAlignment="1">
      <alignment horizontal="right" vertical="center" wrapText="1"/>
    </xf>
    <xf numFmtId="3" fontId="2" fillId="2" borderId="0" xfId="0" applyNumberFormat="1" applyFont="1" applyFill="1" applyAlignment="1" applyProtection="1">
      <alignment horizontal="right" vertical="center" wrapText="1"/>
      <protection locked="0"/>
    </xf>
    <xf numFmtId="3" fontId="3" fillId="4" borderId="1" xfId="0" applyNumberFormat="1" applyFont="1" applyFill="1" applyBorder="1" applyAlignment="1" applyProtection="1">
      <alignment horizontal="left" vertical="center" wrapText="1"/>
      <protection locked="0"/>
    </xf>
    <xf numFmtId="3" fontId="1" fillId="2" borderId="1" xfId="0" applyNumberFormat="1" applyFont="1" applyFill="1" applyBorder="1" applyAlignment="1">
      <alignment horizontal="right" vertical="center"/>
    </xf>
    <xf numFmtId="3" fontId="0" fillId="2" borderId="1" xfId="0" applyNumberFormat="1" applyFill="1" applyBorder="1" applyAlignment="1">
      <alignment horizontal="right" vertical="center"/>
    </xf>
    <xf numFmtId="3" fontId="0" fillId="0" borderId="1" xfId="0" applyNumberFormat="1" applyBorder="1" applyAlignment="1">
      <alignment horizontal="right" vertical="center"/>
    </xf>
    <xf numFmtId="3" fontId="2" fillId="2" borderId="1" xfId="0" applyNumberFormat="1" applyFont="1" applyFill="1" applyBorder="1" applyAlignment="1" applyProtection="1">
      <alignment vertical="center"/>
      <protection locked="0"/>
    </xf>
    <xf numFmtId="3" fontId="1" fillId="0" borderId="1" xfId="0" applyNumberFormat="1" applyFont="1" applyBorder="1" applyAlignment="1" applyProtection="1">
      <alignment horizontal="right" vertical="center" wrapText="1" readingOrder="2"/>
      <protection locked="0"/>
    </xf>
    <xf numFmtId="3" fontId="1" fillId="0" borderId="0" xfId="6" applyNumberFormat="1" applyProtection="1">
      <protection locked="0"/>
    </xf>
    <xf numFmtId="3" fontId="16" fillId="0" borderId="0" xfId="6" applyNumberFormat="1" applyFont="1" applyProtection="1">
      <protection locked="0"/>
    </xf>
    <xf numFmtId="3" fontId="17" fillId="0" borderId="0" xfId="6" applyNumberFormat="1" applyFont="1" applyProtection="1">
      <protection locked="0"/>
    </xf>
    <xf numFmtId="3" fontId="23" fillId="0" borderId="0" xfId="6" applyNumberFormat="1" applyFont="1" applyProtection="1">
      <protection locked="0"/>
    </xf>
    <xf numFmtId="0" fontId="1" fillId="0" borderId="0" xfId="6" applyProtection="1">
      <protection locked="0"/>
    </xf>
    <xf numFmtId="0" fontId="2" fillId="0" borderId="0" xfId="6" applyFont="1" applyAlignment="1" applyProtection="1">
      <alignment horizontal="left"/>
      <protection locked="0"/>
    </xf>
    <xf numFmtId="0" fontId="2" fillId="0" borderId="0" xfId="6" applyFont="1" applyAlignment="1" applyProtection="1">
      <alignment vertical="center"/>
      <protection locked="0"/>
    </xf>
    <xf numFmtId="0" fontId="1" fillId="0" borderId="0" xfId="6" applyAlignment="1" applyProtection="1">
      <alignment horizontal="center" vertical="center" wrapText="1"/>
      <protection locked="0"/>
    </xf>
    <xf numFmtId="0" fontId="2" fillId="0" borderId="0" xfId="6" applyFont="1" applyAlignment="1" applyProtection="1">
      <alignment horizontal="left" vertical="center"/>
      <protection locked="0"/>
    </xf>
    <xf numFmtId="0" fontId="1" fillId="0" borderId="0" xfId="6" applyAlignment="1" applyProtection="1">
      <alignment vertical="center" wrapText="1"/>
      <protection locked="0"/>
    </xf>
    <xf numFmtId="0" fontId="4" fillId="0" borderId="0" xfId="6" applyFont="1" applyAlignment="1" applyProtection="1">
      <alignment vertical="center" wrapText="1"/>
      <protection locked="0"/>
    </xf>
    <xf numFmtId="0" fontId="2" fillId="0" borderId="0" xfId="6" applyFont="1" applyAlignment="1" applyProtection="1">
      <alignment horizontal="center"/>
      <protection locked="0"/>
    </xf>
    <xf numFmtId="0" fontId="1" fillId="0" borderId="0" xfId="6" applyAlignment="1" applyProtection="1">
      <alignment vertical="top" wrapText="1"/>
      <protection locked="0"/>
    </xf>
    <xf numFmtId="10" fontId="6" fillId="4" borderId="1" xfId="6" applyNumberFormat="1" applyFont="1" applyFill="1" applyBorder="1" applyAlignment="1">
      <alignment horizontal="right" vertical="center" wrapText="1" indent="1"/>
    </xf>
    <xf numFmtId="3" fontId="2" fillId="0" borderId="0" xfId="6" applyNumberFormat="1" applyFont="1" applyProtection="1">
      <protection locked="0"/>
    </xf>
    <xf numFmtId="3" fontId="2" fillId="0" borderId="0" xfId="6" applyNumberFormat="1" applyFont="1" applyAlignment="1" applyProtection="1">
      <alignment horizontal="center" vertical="center"/>
      <protection locked="0"/>
    </xf>
    <xf numFmtId="0" fontId="8" fillId="0" borderId="0" xfId="6" applyFont="1" applyProtection="1">
      <protection locked="0"/>
    </xf>
    <xf numFmtId="0" fontId="1" fillId="0" borderId="0" xfId="6" applyAlignment="1" applyProtection="1">
      <alignment horizontal="centerContinuous"/>
      <protection locked="0"/>
    </xf>
    <xf numFmtId="0" fontId="2" fillId="0" borderId="0" xfId="6" applyFont="1" applyAlignment="1" applyProtection="1">
      <alignment horizontal="centerContinuous"/>
      <protection locked="0"/>
    </xf>
    <xf numFmtId="0" fontId="2" fillId="0" borderId="0" xfId="6" applyFont="1" applyAlignment="1" applyProtection="1">
      <alignment horizontal="right"/>
      <protection locked="0"/>
    </xf>
    <xf numFmtId="0" fontId="4" fillId="0" borderId="0" xfId="6" applyFont="1" applyProtection="1">
      <protection locked="0"/>
    </xf>
    <xf numFmtId="0" fontId="4" fillId="0" borderId="0" xfId="6" applyFont="1" applyAlignment="1" applyProtection="1">
      <alignment horizontal="centerContinuous"/>
      <protection locked="0"/>
    </xf>
    <xf numFmtId="0" fontId="4" fillId="0" borderId="0" xfId="6" applyFont="1" applyAlignment="1" applyProtection="1">
      <alignment wrapText="1"/>
      <protection locked="0"/>
    </xf>
    <xf numFmtId="0" fontId="3" fillId="0" borderId="0" xfId="6" applyFont="1" applyAlignment="1" applyProtection="1">
      <alignment horizontal="centerContinuous"/>
      <protection locked="0"/>
    </xf>
    <xf numFmtId="0" fontId="3" fillId="0" borderId="0" xfId="6" applyFont="1" applyProtection="1">
      <protection locked="0"/>
    </xf>
    <xf numFmtId="0" fontId="3" fillId="0" borderId="0" xfId="6" applyFont="1" applyAlignment="1" applyProtection="1">
      <alignment horizontal="left" indent="5"/>
      <protection locked="0"/>
    </xf>
    <xf numFmtId="0" fontId="5" fillId="0" borderId="0" xfId="6" applyFont="1" applyAlignment="1" applyProtection="1">
      <alignment horizontal="right" vertical="center"/>
      <protection locked="0"/>
    </xf>
    <xf numFmtId="0" fontId="2" fillId="0" borderId="0" xfId="6" applyFont="1" applyAlignment="1" applyProtection="1">
      <alignment horizontal="left" indent="5"/>
      <protection locked="0"/>
    </xf>
    <xf numFmtId="0" fontId="18" fillId="0" borderId="0" xfId="6" applyFont="1" applyProtection="1">
      <protection locked="0"/>
    </xf>
    <xf numFmtId="3" fontId="6" fillId="4" borderId="8" xfId="0" applyNumberFormat="1" applyFont="1" applyFill="1" applyBorder="1" applyAlignment="1">
      <alignment horizontal="right" vertical="center" wrapText="1"/>
    </xf>
    <xf numFmtId="0" fontId="1" fillId="0" borderId="1" xfId="0" applyFont="1" applyBorder="1" applyAlignment="1" applyProtection="1">
      <alignment horizontal="left" vertical="center" wrapText="1" indent="1"/>
      <protection locked="0"/>
    </xf>
    <xf numFmtId="0" fontId="3" fillId="0" borderId="0" xfId="6" applyFont="1" applyAlignment="1" applyProtection="1">
      <alignment vertical="top"/>
      <protection locked="0"/>
    </xf>
    <xf numFmtId="0" fontId="4" fillId="0" borderId="0" xfId="6" applyFont="1" applyAlignment="1" applyProtection="1">
      <alignment vertical="top"/>
      <protection locked="0"/>
    </xf>
    <xf numFmtId="0" fontId="2" fillId="0" borderId="0" xfId="0" applyFont="1" applyAlignment="1" applyProtection="1">
      <alignment horizontal="right" vertical="center"/>
      <protection locked="0"/>
    </xf>
    <xf numFmtId="0" fontId="1" fillId="2" borderId="1" xfId="0" applyFont="1" applyFill="1" applyBorder="1" applyAlignment="1" applyProtection="1">
      <alignment horizontal="left" vertical="center" wrapText="1" indent="1"/>
      <protection locked="0"/>
    </xf>
    <xf numFmtId="0" fontId="1" fillId="2" borderId="1" xfId="0" applyFont="1" applyFill="1" applyBorder="1" applyAlignment="1" applyProtection="1">
      <alignment horizontal="right" vertical="center" indent="2"/>
      <protection locked="0"/>
    </xf>
    <xf numFmtId="0" fontId="1" fillId="2" borderId="2" xfId="0" applyFont="1" applyFill="1" applyBorder="1" applyAlignment="1" applyProtection="1">
      <alignment horizontal="right" vertical="center" indent="2"/>
      <protection locked="0"/>
    </xf>
    <xf numFmtId="0" fontId="1" fillId="0" borderId="1" xfId="0" applyFont="1" applyBorder="1" applyAlignment="1" applyProtection="1">
      <alignment horizontal="right" vertical="center" indent="2"/>
      <protection locked="0"/>
    </xf>
    <xf numFmtId="0" fontId="1" fillId="0" borderId="2" xfId="0" applyFont="1" applyBorder="1" applyAlignment="1" applyProtection="1">
      <alignment horizontal="right" vertical="center" indent="2"/>
      <protection locked="0"/>
    </xf>
    <xf numFmtId="0" fontId="1" fillId="2" borderId="1" xfId="0" applyFont="1" applyFill="1" applyBorder="1" applyAlignment="1" applyProtection="1">
      <alignment horizontal="center" vertical="center"/>
      <protection locked="0"/>
    </xf>
    <xf numFmtId="3" fontId="3" fillId="4" borderId="1" xfId="0" applyNumberFormat="1" applyFont="1" applyFill="1" applyBorder="1" applyAlignment="1" applyProtection="1">
      <alignment horizontal="left" vertical="center" wrapText="1" indent="1"/>
      <protection locked="0"/>
    </xf>
    <xf numFmtId="0" fontId="1" fillId="0" borderId="4" xfId="0" applyFont="1" applyBorder="1" applyAlignment="1" applyProtection="1">
      <alignment vertical="center"/>
      <protection locked="0"/>
    </xf>
    <xf numFmtId="0" fontId="2" fillId="0" borderId="1" xfId="0" applyFont="1" applyBorder="1" applyAlignment="1" applyProtection="1">
      <alignment horizontal="left" vertical="center" wrapText="1" indent="1"/>
      <protection locked="0"/>
    </xf>
    <xf numFmtId="0" fontId="1" fillId="2" borderId="0" xfId="0" applyFont="1" applyFill="1" applyAlignment="1" applyProtection="1">
      <alignment vertical="center"/>
      <protection locked="0"/>
    </xf>
    <xf numFmtId="0" fontId="1" fillId="2" borderId="4" xfId="0" applyFont="1" applyFill="1" applyBorder="1" applyAlignment="1" applyProtection="1">
      <alignment vertical="center"/>
      <protection locked="0"/>
    </xf>
    <xf numFmtId="3" fontId="2" fillId="0" borderId="12" xfId="0" applyNumberFormat="1" applyFont="1" applyBorder="1" applyAlignment="1" applyProtection="1">
      <alignment vertical="center"/>
      <protection locked="0"/>
    </xf>
    <xf numFmtId="3" fontId="2" fillId="4" borderId="8" xfId="6" applyNumberFormat="1" applyFont="1" applyFill="1" applyBorder="1" applyAlignment="1" applyProtection="1">
      <alignment horizontal="center" vertical="center" wrapText="1"/>
      <protection locked="0"/>
    </xf>
    <xf numFmtId="10" fontId="6" fillId="4" borderId="8" xfId="6" applyNumberFormat="1" applyFont="1" applyFill="1" applyBorder="1" applyAlignment="1">
      <alignment horizontal="right" vertical="center" wrapText="1" indent="1"/>
    </xf>
    <xf numFmtId="0" fontId="28" fillId="0" borderId="0" xfId="6" applyFont="1" applyAlignment="1" applyProtection="1">
      <alignment horizontal="left" indent="5"/>
      <protection locked="0"/>
    </xf>
    <xf numFmtId="0" fontId="4" fillId="2" borderId="1" xfId="6" applyFont="1" applyFill="1" applyBorder="1" applyAlignment="1" applyProtection="1">
      <alignment vertical="center" wrapText="1"/>
      <protection locked="0"/>
    </xf>
    <xf numFmtId="0" fontId="4" fillId="0" borderId="1" xfId="6" applyFont="1" applyBorder="1" applyAlignment="1" applyProtection="1">
      <alignment vertical="center" wrapText="1"/>
      <protection locked="0"/>
    </xf>
    <xf numFmtId="0" fontId="14" fillId="4" borderId="1" xfId="6" applyFont="1" applyFill="1" applyBorder="1" applyAlignment="1" applyProtection="1">
      <alignment horizontal="left" vertical="center" wrapText="1"/>
      <protection locked="0"/>
    </xf>
    <xf numFmtId="0" fontId="7" fillId="4" borderId="1" xfId="6" applyFont="1" applyFill="1" applyBorder="1" applyAlignment="1" applyProtection="1">
      <alignment horizontal="left" vertical="center" wrapText="1"/>
      <protection locked="0"/>
    </xf>
    <xf numFmtId="0" fontId="2" fillId="0" borderId="0" xfId="6" applyFont="1" applyAlignment="1" applyProtection="1">
      <alignment horizontal="center" vertical="center"/>
      <protection locked="0"/>
    </xf>
    <xf numFmtId="0" fontId="2" fillId="2" borderId="0" xfId="6" applyFont="1" applyFill="1" applyAlignment="1" applyProtection="1">
      <alignment horizontal="left" vertical="center" wrapText="1" indent="1"/>
      <protection locked="0"/>
    </xf>
    <xf numFmtId="0" fontId="2" fillId="0" borderId="0" xfId="6" applyFont="1" applyAlignment="1" applyProtection="1">
      <alignment vertical="top" wrapText="1"/>
      <protection locked="0"/>
    </xf>
    <xf numFmtId="0" fontId="1" fillId="0" borderId="1" xfId="6" applyBorder="1" applyAlignment="1" applyProtection="1">
      <alignment vertical="center"/>
      <protection locked="0"/>
    </xf>
    <xf numFmtId="0" fontId="16" fillId="0" borderId="0" xfId="6" applyFont="1" applyProtection="1">
      <protection locked="0"/>
    </xf>
    <xf numFmtId="0" fontId="28" fillId="5" borderId="14" xfId="6" applyFont="1" applyFill="1" applyBorder="1" applyAlignment="1" applyProtection="1">
      <alignment horizontal="center" vertical="center" wrapText="1"/>
      <protection locked="0"/>
    </xf>
    <xf numFmtId="0" fontId="29" fillId="5" borderId="14" xfId="7" applyFont="1" applyFill="1" applyBorder="1" applyAlignment="1" applyProtection="1">
      <alignment horizontal="center" vertical="center" textRotation="90" wrapText="1"/>
      <protection locked="0"/>
    </xf>
    <xf numFmtId="3" fontId="30" fillId="5" borderId="14" xfId="0" applyNumberFormat="1" applyFont="1" applyFill="1" applyBorder="1" applyAlignment="1">
      <alignment horizontal="center" vertical="center" wrapText="1"/>
    </xf>
    <xf numFmtId="3" fontId="30" fillId="5" borderId="14" xfId="0" applyNumberFormat="1" applyFont="1" applyFill="1" applyBorder="1" applyAlignment="1">
      <alignment vertical="center" wrapText="1"/>
    </xf>
    <xf numFmtId="3" fontId="30" fillId="5" borderId="14" xfId="0" applyNumberFormat="1" applyFont="1" applyFill="1" applyBorder="1" applyAlignment="1">
      <alignment horizontal="right" vertical="center" wrapText="1"/>
    </xf>
    <xf numFmtId="3" fontId="6" fillId="4" borderId="8" xfId="6" applyNumberFormat="1" applyFont="1" applyFill="1" applyBorder="1" applyAlignment="1">
      <alignment horizontal="right" vertical="center" wrapText="1" indent="1"/>
    </xf>
    <xf numFmtId="3" fontId="31" fillId="5" borderId="14" xfId="7" applyNumberFormat="1" applyFont="1" applyFill="1" applyBorder="1" applyAlignment="1">
      <alignment horizontal="right" vertical="center" wrapText="1"/>
    </xf>
    <xf numFmtId="3" fontId="31" fillId="5" borderId="14" xfId="7" applyNumberFormat="1" applyFont="1" applyFill="1" applyBorder="1" applyAlignment="1">
      <alignment vertical="center" wrapText="1"/>
    </xf>
    <xf numFmtId="0" fontId="19" fillId="5" borderId="1" xfId="7" applyFont="1" applyFill="1" applyBorder="1" applyAlignment="1" applyProtection="1">
      <alignment horizontal="center" vertical="center" wrapText="1"/>
      <protection locked="0"/>
    </xf>
    <xf numFmtId="3" fontId="28" fillId="5" borderId="14" xfId="0" applyNumberFormat="1" applyFont="1" applyFill="1" applyBorder="1" applyAlignment="1" applyProtection="1">
      <alignment horizontal="center" vertical="center" wrapText="1"/>
      <protection locked="0"/>
    </xf>
    <xf numFmtId="3" fontId="31" fillId="5" borderId="14" xfId="7" applyNumberFormat="1" applyFont="1" applyFill="1" applyBorder="1" applyAlignment="1">
      <alignment horizontal="right" vertical="center" wrapText="1" indent="1"/>
    </xf>
    <xf numFmtId="3" fontId="30" fillId="5" borderId="14" xfId="0" applyNumberFormat="1" applyFont="1" applyFill="1" applyBorder="1" applyAlignment="1">
      <alignment horizontal="right" vertical="center" wrapText="1" indent="1"/>
    </xf>
    <xf numFmtId="3" fontId="19" fillId="5" borderId="14" xfId="0" applyNumberFormat="1" applyFont="1" applyFill="1" applyBorder="1" applyAlignment="1">
      <alignment horizontal="right" vertical="center" wrapText="1" indent="1"/>
    </xf>
    <xf numFmtId="0" fontId="24" fillId="0" borderId="0" xfId="0" applyFont="1" applyAlignment="1" applyProtection="1">
      <alignment horizontal="center"/>
      <protection locked="0"/>
    </xf>
    <xf numFmtId="0" fontId="4" fillId="0" borderId="0" xfId="0" applyFont="1" applyAlignment="1" applyProtection="1">
      <alignment horizontal="center"/>
      <protection locked="0"/>
    </xf>
    <xf numFmtId="0" fontId="21" fillId="0" borderId="0" xfId="0" applyFont="1" applyAlignment="1" applyProtection="1">
      <alignment horizontal="center"/>
      <protection locked="0"/>
    </xf>
    <xf numFmtId="0" fontId="3" fillId="0" borderId="0" xfId="0" applyFont="1" applyAlignment="1" applyProtection="1">
      <alignment horizontal="left"/>
      <protection locked="0"/>
    </xf>
    <xf numFmtId="0" fontId="23" fillId="0" borderId="0" xfId="0" applyFont="1" applyProtection="1">
      <protection locked="0"/>
    </xf>
    <xf numFmtId="0" fontId="32" fillId="0" borderId="0" xfId="0" applyFont="1" applyProtection="1">
      <protection locked="0"/>
    </xf>
    <xf numFmtId="3" fontId="1" fillId="0" borderId="1" xfId="0" applyNumberFormat="1" applyFont="1" applyBorder="1" applyProtection="1">
      <protection locked="0"/>
    </xf>
    <xf numFmtId="0" fontId="1" fillId="0" borderId="0" xfId="0" applyFont="1" applyAlignment="1" applyProtection="1">
      <alignment horizontal="left" vertical="center"/>
      <protection locked="0"/>
    </xf>
    <xf numFmtId="3" fontId="0" fillId="0" borderId="0" xfId="0" applyNumberFormat="1" applyAlignment="1" applyProtection="1">
      <alignment horizontal="right"/>
      <protection locked="0"/>
    </xf>
    <xf numFmtId="3" fontId="23" fillId="0" borderId="0" xfId="0" applyNumberFormat="1" applyFont="1" applyAlignment="1" applyProtection="1">
      <alignment horizontal="right"/>
      <protection locked="0"/>
    </xf>
    <xf numFmtId="3" fontId="23" fillId="0" borderId="0" xfId="0" applyNumberFormat="1" applyFont="1" applyProtection="1">
      <protection locked="0"/>
    </xf>
    <xf numFmtId="3" fontId="1" fillId="0" borderId="0" xfId="0" applyNumberFormat="1" applyFont="1" applyAlignment="1" applyProtection="1">
      <alignment horizontal="right" vertical="center" readingOrder="2"/>
      <protection locked="0"/>
    </xf>
    <xf numFmtId="3" fontId="23" fillId="0" borderId="0" xfId="0" applyNumberFormat="1" applyFont="1" applyAlignment="1" applyProtection="1">
      <alignment horizontal="right" vertical="center" readingOrder="2"/>
      <protection locked="0"/>
    </xf>
    <xf numFmtId="3" fontId="3" fillId="4" borderId="8" xfId="0" applyNumberFormat="1" applyFont="1" applyFill="1" applyBorder="1" applyAlignment="1" applyProtection="1">
      <alignment horizontal="left" vertical="center" wrapText="1"/>
      <protection locked="0"/>
    </xf>
    <xf numFmtId="3" fontId="1" fillId="2" borderId="0" xfId="0" applyNumberFormat="1" applyFont="1" applyFill="1" applyAlignment="1" applyProtection="1">
      <alignment horizontal="right" vertical="center" wrapText="1" readingOrder="2"/>
      <protection locked="0"/>
    </xf>
    <xf numFmtId="3" fontId="1" fillId="0" borderId="0" xfId="0" applyNumberFormat="1" applyFont="1" applyAlignment="1" applyProtection="1">
      <alignment horizontal="right" vertical="center" wrapText="1" readingOrder="2"/>
      <protection locked="0"/>
    </xf>
    <xf numFmtId="3" fontId="23" fillId="0" borderId="0" xfId="0" applyNumberFormat="1" applyFont="1" applyAlignment="1" applyProtection="1">
      <alignment horizontal="right" vertical="center" wrapText="1" readingOrder="2"/>
      <protection locked="0"/>
    </xf>
    <xf numFmtId="0" fontId="2" fillId="0" borderId="0" xfId="6" applyFont="1" applyAlignment="1" applyProtection="1">
      <alignment vertical="center" wrapText="1"/>
      <protection locked="0"/>
    </xf>
    <xf numFmtId="0" fontId="1" fillId="0" borderId="6" xfId="0" applyFont="1" applyBorder="1" applyAlignment="1" applyProtection="1">
      <alignment wrapText="1"/>
      <protection locked="0"/>
    </xf>
    <xf numFmtId="0" fontId="4" fillId="0" borderId="11"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33" fillId="5" borderId="15" xfId="7" applyFont="1" applyFill="1" applyBorder="1" applyAlignment="1" applyProtection="1">
      <alignment horizontal="center" vertical="center" wrapText="1"/>
      <protection locked="0"/>
    </xf>
    <xf numFmtId="0" fontId="4" fillId="0" borderId="1" xfId="6" applyFont="1" applyBorder="1" applyAlignment="1" applyProtection="1">
      <alignment horizontal="left" vertical="center" wrapText="1" indent="1"/>
      <protection locked="0"/>
    </xf>
    <xf numFmtId="0" fontId="30" fillId="5" borderId="14" xfId="6" applyFont="1" applyFill="1" applyBorder="1" applyAlignment="1">
      <alignment horizontal="right" vertical="center" wrapText="1"/>
    </xf>
    <xf numFmtId="0" fontId="2" fillId="4" borderId="1" xfId="6" applyFont="1" applyFill="1" applyBorder="1" applyAlignment="1">
      <alignment horizontal="right" vertical="center" wrapText="1"/>
    </xf>
    <xf numFmtId="0" fontId="20" fillId="4" borderId="1" xfId="6" applyFont="1" applyFill="1" applyBorder="1" applyAlignment="1">
      <alignment horizontal="right" vertical="center" wrapText="1"/>
    </xf>
    <xf numFmtId="0" fontId="2" fillId="4" borderId="8" xfId="6" applyFont="1" applyFill="1" applyBorder="1" applyAlignment="1">
      <alignment horizontal="right" vertical="center" wrapText="1"/>
    </xf>
    <xf numFmtId="3" fontId="4" fillId="2" borderId="1" xfId="6" applyNumberFormat="1" applyFont="1" applyFill="1" applyBorder="1" applyAlignment="1">
      <alignment horizontal="right" vertical="center" wrapText="1"/>
    </xf>
    <xf numFmtId="0" fontId="4" fillId="2" borderId="1" xfId="6" applyFont="1" applyFill="1" applyBorder="1" applyAlignment="1" applyProtection="1">
      <alignment horizontal="right" vertical="center" wrapText="1"/>
      <protection locked="0"/>
    </xf>
    <xf numFmtId="0" fontId="4" fillId="2" borderId="1" xfId="6" applyFont="1" applyFill="1" applyBorder="1" applyAlignment="1" applyProtection="1">
      <alignment horizontal="right" vertical="center" wrapText="1" readingOrder="2"/>
      <protection locked="0"/>
    </xf>
    <xf numFmtId="0" fontId="4" fillId="2" borderId="1" xfId="6" applyFont="1" applyFill="1" applyBorder="1" applyAlignment="1">
      <alignment horizontal="right" vertical="center" wrapText="1" readingOrder="2"/>
    </xf>
    <xf numFmtId="0" fontId="3" fillId="2" borderId="1" xfId="6" applyFont="1" applyFill="1" applyBorder="1" applyAlignment="1" applyProtection="1">
      <alignment horizontal="right" vertical="center" wrapText="1"/>
      <protection locked="0"/>
    </xf>
    <xf numFmtId="0" fontId="8" fillId="0" borderId="1" xfId="6" applyFont="1" applyBorder="1" applyAlignment="1" applyProtection="1">
      <alignment horizontal="right"/>
      <protection locked="0"/>
    </xf>
    <xf numFmtId="0" fontId="2" fillId="2" borderId="1" xfId="6" applyFont="1" applyFill="1" applyBorder="1" applyAlignment="1" applyProtection="1">
      <alignment horizontal="right" vertical="center" wrapText="1"/>
      <protection locked="0"/>
    </xf>
    <xf numFmtId="0" fontId="4" fillId="2" borderId="1" xfId="6" applyFont="1" applyFill="1" applyBorder="1" applyAlignment="1" applyProtection="1">
      <alignment horizontal="right" vertical="center"/>
      <protection locked="0"/>
    </xf>
    <xf numFmtId="0" fontId="4" fillId="0" borderId="1" xfId="6" applyFont="1" applyBorder="1" applyAlignment="1" applyProtection="1">
      <alignment horizontal="right" vertical="center" wrapText="1"/>
      <protection locked="0"/>
    </xf>
    <xf numFmtId="0" fontId="4" fillId="0" borderId="1" xfId="6" applyFont="1" applyBorder="1" applyAlignment="1" applyProtection="1">
      <alignment horizontal="right" vertical="center"/>
      <protection locked="0"/>
    </xf>
    <xf numFmtId="0" fontId="3" fillId="4" borderId="1" xfId="6" applyFont="1" applyFill="1" applyBorder="1" applyAlignment="1">
      <alignment horizontal="right" vertical="center" wrapText="1"/>
    </xf>
    <xf numFmtId="0" fontId="4" fillId="0" borderId="1" xfId="6" applyFont="1" applyBorder="1" applyAlignment="1" applyProtection="1">
      <alignment horizontal="right" vertical="center" wrapText="1" readingOrder="2"/>
      <protection locked="0"/>
    </xf>
    <xf numFmtId="0" fontId="2" fillId="0" borderId="1" xfId="6" applyFont="1" applyBorder="1" applyAlignment="1" applyProtection="1">
      <alignment horizontal="right" vertical="center" wrapText="1"/>
      <protection locked="0"/>
    </xf>
    <xf numFmtId="0" fontId="2" fillId="2" borderId="0" xfId="6" applyFont="1" applyFill="1" applyAlignment="1" applyProtection="1">
      <alignment horizontal="right" vertical="center" wrapText="1"/>
      <protection locked="0"/>
    </xf>
    <xf numFmtId="0" fontId="1" fillId="2" borderId="0" xfId="6" applyFill="1" applyAlignment="1" applyProtection="1">
      <alignment horizontal="right" vertical="center"/>
      <protection locked="0"/>
    </xf>
    <xf numFmtId="0" fontId="2" fillId="0" borderId="0" xfId="6" applyFont="1" applyAlignment="1" applyProtection="1">
      <alignment horizontal="right" vertical="center" wrapText="1"/>
      <protection locked="0"/>
    </xf>
    <xf numFmtId="0" fontId="28" fillId="5" borderId="15" xfId="7" applyFont="1" applyFill="1" applyBorder="1" applyAlignment="1" applyProtection="1">
      <alignment horizontal="center" vertical="center" wrapText="1"/>
      <protection locked="0"/>
    </xf>
    <xf numFmtId="0" fontId="1" fillId="2" borderId="1" xfId="6" applyFill="1" applyBorder="1" applyAlignment="1" applyProtection="1">
      <alignment horizontal="right" vertical="center" wrapText="1"/>
      <protection locked="0"/>
    </xf>
    <xf numFmtId="0" fontId="1" fillId="0" borderId="1" xfId="6" applyBorder="1" applyAlignment="1" applyProtection="1">
      <alignment horizontal="right" vertical="center"/>
      <protection locked="0"/>
    </xf>
    <xf numFmtId="0" fontId="2" fillId="2" borderId="1" xfId="6" applyFont="1" applyFill="1" applyBorder="1" applyAlignment="1">
      <alignment horizontal="right" vertical="center" wrapText="1" readingOrder="2"/>
    </xf>
    <xf numFmtId="0" fontId="3" fillId="2" borderId="1" xfId="6" applyFont="1" applyFill="1" applyBorder="1" applyAlignment="1">
      <alignment horizontal="right" vertical="center" wrapText="1" readingOrder="2"/>
    </xf>
    <xf numFmtId="0" fontId="2" fillId="0" borderId="1" xfId="6" applyFont="1" applyBorder="1" applyAlignment="1" applyProtection="1">
      <alignment horizontal="right" vertical="center" wrapText="1" readingOrder="2"/>
      <protection locked="0"/>
    </xf>
    <xf numFmtId="3" fontId="19" fillId="5" borderId="14" xfId="7" applyNumberFormat="1" applyFont="1" applyFill="1" applyBorder="1" applyAlignment="1" applyProtection="1">
      <alignment horizontal="center" vertical="center" wrapText="1"/>
      <protection locked="0"/>
    </xf>
    <xf numFmtId="0" fontId="19" fillId="5" borderId="14" xfId="7" applyFont="1" applyFill="1" applyBorder="1" applyAlignment="1" applyProtection="1">
      <alignment horizontal="center" vertical="center" wrapText="1"/>
      <protection locked="0"/>
    </xf>
    <xf numFmtId="0" fontId="29" fillId="5" borderId="15" xfId="7" applyFont="1" applyFill="1" applyBorder="1" applyAlignment="1" applyProtection="1">
      <alignment horizontal="center" vertical="center" textRotation="90" wrapText="1"/>
      <protection locked="0"/>
    </xf>
    <xf numFmtId="0" fontId="3" fillId="4" borderId="1" xfId="6" applyFont="1" applyFill="1" applyBorder="1" applyAlignment="1" applyProtection="1">
      <alignment vertical="center" wrapText="1"/>
      <protection locked="0"/>
    </xf>
    <xf numFmtId="3" fontId="1" fillId="2" borderId="10" xfId="0" applyNumberFormat="1" applyFont="1" applyFill="1" applyBorder="1" applyAlignment="1" applyProtection="1">
      <alignment horizontal="right" vertical="center" wrapText="1" indent="1" readingOrder="2"/>
      <protection locked="0"/>
    </xf>
    <xf numFmtId="3" fontId="1" fillId="2" borderId="8" xfId="0" applyNumberFormat="1" applyFont="1" applyFill="1" applyBorder="1" applyAlignment="1" applyProtection="1">
      <alignment horizontal="right" vertical="center" wrapText="1" indent="1" readingOrder="2"/>
      <protection locked="0"/>
    </xf>
    <xf numFmtId="3" fontId="2" fillId="4" borderId="1" xfId="6" applyNumberFormat="1" applyFont="1" applyFill="1" applyBorder="1" applyAlignment="1">
      <alignment horizontal="right" vertical="center" wrapText="1"/>
    </xf>
    <xf numFmtId="3" fontId="8" fillId="0" borderId="1" xfId="6" applyNumberFormat="1" applyFont="1" applyBorder="1" applyAlignment="1" applyProtection="1">
      <alignment horizontal="right" vertical="center"/>
      <protection locked="0"/>
    </xf>
    <xf numFmtId="0" fontId="2" fillId="0" borderId="1" xfId="6" applyFont="1" applyBorder="1" applyAlignment="1" applyProtection="1">
      <alignment horizontal="left" vertical="center"/>
      <protection locked="0"/>
    </xf>
    <xf numFmtId="0" fontId="2" fillId="0" borderId="1" xfId="6" applyFont="1" applyBorder="1" applyAlignment="1" applyProtection="1">
      <alignment horizontal="left" vertical="center" wrapText="1"/>
      <protection locked="0"/>
    </xf>
    <xf numFmtId="3" fontId="8" fillId="0" borderId="1" xfId="6" applyNumberFormat="1" applyFont="1" applyBorder="1" applyAlignment="1">
      <alignment horizontal="right" vertical="center"/>
    </xf>
    <xf numFmtId="3" fontId="6" fillId="4" borderId="13" xfId="6" applyNumberFormat="1" applyFont="1" applyFill="1" applyBorder="1" applyAlignment="1">
      <alignment horizontal="right" vertical="center" wrapText="1" indent="1"/>
    </xf>
    <xf numFmtId="3" fontId="8" fillId="0" borderId="5" xfId="6" applyNumberFormat="1" applyFont="1" applyBorder="1" applyAlignment="1" applyProtection="1">
      <alignment horizontal="right" vertical="center"/>
      <protection locked="0"/>
    </xf>
    <xf numFmtId="3" fontId="8" fillId="0" borderId="2" xfId="6" applyNumberFormat="1" applyFont="1" applyBorder="1" applyAlignment="1">
      <alignment horizontal="right" vertical="center"/>
    </xf>
    <xf numFmtId="1" fontId="30" fillId="5" borderId="14" xfId="7" applyNumberFormat="1" applyFont="1" applyFill="1" applyBorder="1" applyAlignment="1">
      <alignment horizontal="right" vertical="center" wrapText="1" indent="1"/>
    </xf>
    <xf numFmtId="1" fontId="30" fillId="5" borderId="16" xfId="7" applyNumberFormat="1" applyFont="1" applyFill="1" applyBorder="1" applyAlignment="1">
      <alignment horizontal="right" vertical="center" wrapText="1" indent="1"/>
    </xf>
    <xf numFmtId="1" fontId="30" fillId="5" borderId="17" xfId="7" applyNumberFormat="1" applyFont="1" applyFill="1" applyBorder="1" applyAlignment="1">
      <alignment horizontal="right" vertical="center" wrapText="1" indent="1"/>
    </xf>
    <xf numFmtId="1" fontId="30" fillId="5" borderId="18" xfId="7" applyNumberFormat="1" applyFont="1" applyFill="1" applyBorder="1" applyAlignment="1">
      <alignment horizontal="right" vertical="center" wrapText="1" indent="1"/>
    </xf>
    <xf numFmtId="3" fontId="1" fillId="2" borderId="1" xfId="0" applyNumberFormat="1" applyFont="1" applyFill="1" applyBorder="1" applyAlignment="1" applyProtection="1">
      <alignment horizontal="center" vertical="center" wrapText="1" readingOrder="2"/>
      <protection locked="0"/>
    </xf>
    <xf numFmtId="0" fontId="1" fillId="2" borderId="3" xfId="0"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3" fontId="23" fillId="2" borderId="1" xfId="0" applyNumberFormat="1" applyFont="1" applyFill="1" applyBorder="1" applyAlignment="1" applyProtection="1">
      <alignment horizontal="center" vertical="center" wrapText="1" readingOrder="2"/>
      <protection locked="0"/>
    </xf>
    <xf numFmtId="3" fontId="1" fillId="2" borderId="3" xfId="0" applyNumberFormat="1" applyFont="1" applyFill="1" applyBorder="1" applyAlignment="1" applyProtection="1">
      <alignment horizontal="center" vertical="center" wrapText="1" readingOrder="2"/>
      <protection locked="0"/>
    </xf>
    <xf numFmtId="3" fontId="1" fillId="0" borderId="3" xfId="0" applyNumberFormat="1" applyFont="1" applyBorder="1" applyAlignment="1" applyProtection="1">
      <alignment horizontal="center" vertical="center" wrapText="1" readingOrder="2"/>
      <protection locked="0"/>
    </xf>
    <xf numFmtId="3" fontId="1" fillId="0" borderId="0" xfId="0" applyNumberFormat="1" applyFont="1" applyAlignment="1" applyProtection="1">
      <alignment horizontal="center" vertical="center" wrapText="1" readingOrder="2"/>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horizontal="center" vertical="top" wrapText="1"/>
      <protection locked="0"/>
    </xf>
    <xf numFmtId="0" fontId="1" fillId="0" borderId="6" xfId="0" applyFont="1" applyBorder="1" applyAlignment="1" applyProtection="1">
      <alignment horizontal="center" wrapText="1"/>
      <protection locked="0"/>
    </xf>
    <xf numFmtId="0" fontId="4" fillId="0" borderId="11" xfId="0" applyFont="1" applyBorder="1" applyAlignment="1" applyProtection="1">
      <alignment horizontal="center" vertical="center" wrapText="1"/>
      <protection locked="0"/>
    </xf>
    <xf numFmtId="0" fontId="2" fillId="0" borderId="0" xfId="0" applyFont="1" applyAlignment="1" applyProtection="1">
      <alignment horizontal="center" vertical="top" wrapText="1"/>
      <protection locked="0"/>
    </xf>
    <xf numFmtId="0" fontId="1" fillId="0" borderId="0" xfId="0" applyFont="1" applyAlignment="1" applyProtection="1">
      <alignment horizontal="center" vertical="top" wrapText="1"/>
      <protection locked="0"/>
    </xf>
    <xf numFmtId="3" fontId="1" fillId="0" borderId="0" xfId="0" applyNumberFormat="1" applyFont="1" applyAlignment="1" applyProtection="1">
      <alignment horizontal="left" wrapText="1"/>
      <protection locked="0"/>
    </xf>
    <xf numFmtId="0" fontId="1" fillId="0" borderId="11" xfId="0" applyFont="1" applyBorder="1" applyAlignment="1" applyProtection="1">
      <alignment horizontal="center" vertical="center" wrapText="1"/>
      <protection locked="0"/>
    </xf>
    <xf numFmtId="0" fontId="1" fillId="0" borderId="11" xfId="0" applyFont="1" applyBorder="1" applyAlignment="1" applyProtection="1">
      <alignment horizontal="center" wrapText="1"/>
      <protection locked="0"/>
    </xf>
    <xf numFmtId="3" fontId="19" fillId="5" borderId="14" xfId="7" applyNumberFormat="1" applyFont="1" applyFill="1" applyBorder="1" applyAlignment="1" applyProtection="1">
      <alignment horizontal="center" vertical="center" wrapText="1"/>
      <protection locked="0"/>
    </xf>
    <xf numFmtId="0" fontId="29" fillId="5" borderId="14" xfId="7" applyFont="1" applyFill="1" applyBorder="1" applyAlignment="1" applyProtection="1">
      <alignment horizontal="center" vertical="center" wrapText="1"/>
      <protection locked="0"/>
    </xf>
    <xf numFmtId="3" fontId="19" fillId="5" borderId="1" xfId="7" applyNumberFormat="1" applyFont="1" applyFill="1" applyBorder="1" applyAlignment="1" applyProtection="1">
      <alignment horizontal="center" vertical="center" wrapText="1"/>
      <protection locked="0"/>
    </xf>
    <xf numFmtId="3" fontId="19" fillId="5" borderId="1" xfId="0" applyNumberFormat="1" applyFont="1" applyFill="1" applyBorder="1" applyAlignment="1" applyProtection="1">
      <alignment horizontal="center" vertical="center" wrapText="1"/>
      <protection locked="0"/>
    </xf>
    <xf numFmtId="3" fontId="30" fillId="3" borderId="1" xfId="0" applyNumberFormat="1" applyFont="1" applyFill="1" applyBorder="1" applyAlignment="1" applyProtection="1">
      <alignment horizontal="center" vertical="center" wrapText="1"/>
      <protection locked="0"/>
    </xf>
    <xf numFmtId="3" fontId="1" fillId="0" borderId="1" xfId="0" applyNumberFormat="1" applyFont="1" applyBorder="1" applyAlignment="1" applyProtection="1">
      <alignment horizontal="center" vertical="center" wrapText="1"/>
      <protection locked="0"/>
    </xf>
    <xf numFmtId="3"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left" vertical="center" indent="1"/>
      <protection locked="0"/>
    </xf>
    <xf numFmtId="0" fontId="1" fillId="0" borderId="1" xfId="0" applyFont="1" applyBorder="1" applyAlignment="1" applyProtection="1">
      <alignment horizontal="left" vertical="center" wrapText="1" indent="1"/>
      <protection locked="0"/>
    </xf>
    <xf numFmtId="0" fontId="8" fillId="0" borderId="0" xfId="0" applyFont="1" applyAlignment="1" applyProtection="1">
      <alignment horizontal="center" vertical="center" wrapText="1"/>
      <protection locked="0"/>
    </xf>
    <xf numFmtId="0" fontId="1" fillId="0" borderId="0" xfId="0" applyFont="1" applyAlignment="1" applyProtection="1">
      <alignment horizontal="center" wrapText="1"/>
      <protection locked="0"/>
    </xf>
    <xf numFmtId="0" fontId="1" fillId="0" borderId="0" xfId="6" applyAlignment="1" applyProtection="1">
      <alignment horizontal="center" vertical="center" wrapText="1"/>
      <protection locked="0"/>
    </xf>
    <xf numFmtId="0" fontId="19" fillId="5" borderId="19" xfId="7" applyFont="1" applyFill="1" applyBorder="1" applyAlignment="1" applyProtection="1">
      <alignment horizontal="center" vertical="center" wrapText="1"/>
      <protection locked="0"/>
    </xf>
    <xf numFmtId="0" fontId="19" fillId="5" borderId="20" xfId="7" applyFont="1" applyFill="1" applyBorder="1" applyAlignment="1" applyProtection="1">
      <alignment horizontal="center" vertical="center" wrapText="1"/>
      <protection locked="0"/>
    </xf>
    <xf numFmtId="0" fontId="19" fillId="5" borderId="21" xfId="7" applyFont="1" applyFill="1" applyBorder="1" applyAlignment="1" applyProtection="1">
      <alignment horizontal="center" vertical="center" wrapText="1"/>
      <protection locked="0"/>
    </xf>
    <xf numFmtId="0" fontId="28" fillId="5" borderId="22" xfId="7" applyFont="1" applyFill="1" applyBorder="1" applyAlignment="1" applyProtection="1">
      <alignment horizontal="center" vertical="center" wrapText="1"/>
      <protection locked="0"/>
    </xf>
    <xf numFmtId="0" fontId="28" fillId="5" borderId="23" xfId="7" applyFont="1" applyFill="1" applyBorder="1" applyAlignment="1" applyProtection="1">
      <alignment horizontal="center" vertical="center" wrapText="1"/>
      <protection locked="0"/>
    </xf>
    <xf numFmtId="0" fontId="33" fillId="5" borderId="22" xfId="7" applyFont="1" applyFill="1" applyBorder="1" applyAlignment="1" applyProtection="1">
      <alignment horizontal="center" vertical="center" textRotation="90" wrapText="1"/>
      <protection locked="0"/>
    </xf>
    <xf numFmtId="0" fontId="1" fillId="0" borderId="11" xfId="6" applyBorder="1" applyAlignment="1" applyProtection="1">
      <alignment horizontal="center"/>
      <protection locked="0"/>
    </xf>
    <xf numFmtId="0" fontId="1" fillId="0" borderId="11" xfId="6" applyBorder="1" applyAlignment="1" applyProtection="1">
      <alignment horizontal="center" vertical="center" wrapText="1"/>
      <protection locked="0"/>
    </xf>
    <xf numFmtId="0" fontId="19" fillId="5" borderId="24" xfId="7" applyFont="1" applyFill="1" applyBorder="1" applyAlignment="1" applyProtection="1">
      <alignment horizontal="center" vertical="center" wrapText="1"/>
      <protection locked="0"/>
    </xf>
    <xf numFmtId="0" fontId="19" fillId="5" borderId="25" xfId="7" applyFont="1" applyFill="1" applyBorder="1" applyAlignment="1" applyProtection="1">
      <alignment horizontal="center" vertical="center" wrapText="1"/>
      <protection locked="0"/>
    </xf>
    <xf numFmtId="0" fontId="19" fillId="5" borderId="26" xfId="7" applyFont="1" applyFill="1" applyBorder="1" applyAlignment="1" applyProtection="1">
      <alignment horizontal="center" vertical="center" wrapText="1"/>
      <protection locked="0"/>
    </xf>
    <xf numFmtId="0" fontId="2" fillId="0" borderId="0" xfId="6" applyFont="1" applyAlignment="1" applyProtection="1">
      <alignment horizontal="center" vertical="center" wrapText="1"/>
      <protection locked="0"/>
    </xf>
    <xf numFmtId="0" fontId="3" fillId="0" borderId="28" xfId="6" applyFont="1" applyBorder="1" applyAlignment="1" applyProtection="1">
      <alignment horizontal="left" vertical="center" wrapText="1"/>
      <protection locked="0"/>
    </xf>
    <xf numFmtId="0" fontId="19" fillId="5" borderId="14" xfId="7" applyFont="1" applyFill="1" applyBorder="1" applyAlignment="1" applyProtection="1">
      <alignment horizontal="center" vertical="center" wrapText="1"/>
      <protection locked="0"/>
    </xf>
    <xf numFmtId="0" fontId="19" fillId="5" borderId="15" xfId="7" applyFont="1" applyFill="1" applyBorder="1" applyAlignment="1" applyProtection="1">
      <alignment horizontal="center" vertical="center" wrapText="1"/>
      <protection locked="0"/>
    </xf>
    <xf numFmtId="0" fontId="33" fillId="5" borderId="15" xfId="7" applyFont="1" applyFill="1" applyBorder="1" applyAlignment="1" applyProtection="1">
      <alignment horizontal="center" vertical="center" textRotation="90" wrapText="1"/>
      <protection locked="0"/>
    </xf>
    <xf numFmtId="0" fontId="1" fillId="0" borderId="6" xfId="6" applyBorder="1" applyAlignment="1" applyProtection="1">
      <alignment horizontal="center" wrapText="1"/>
      <protection locked="0"/>
    </xf>
    <xf numFmtId="0" fontId="28" fillId="5" borderId="24" xfId="7" applyFont="1" applyFill="1" applyBorder="1" applyAlignment="1" applyProtection="1">
      <alignment horizontal="center" vertical="center" wrapText="1"/>
      <protection locked="0"/>
    </xf>
    <xf numFmtId="0" fontId="28" fillId="5" borderId="25" xfId="7" applyFont="1" applyFill="1" applyBorder="1" applyAlignment="1" applyProtection="1">
      <alignment horizontal="center" vertical="center" wrapText="1"/>
      <protection locked="0"/>
    </xf>
    <xf numFmtId="0" fontId="28" fillId="5" borderId="26" xfId="7" applyFont="1" applyFill="1" applyBorder="1" applyAlignment="1" applyProtection="1">
      <alignment horizontal="center" vertical="center" wrapText="1"/>
      <protection locked="0"/>
    </xf>
    <xf numFmtId="0" fontId="1" fillId="0" borderId="6" xfId="6" applyBorder="1" applyAlignment="1" applyProtection="1">
      <alignment horizontal="center" vertical="center" wrapText="1"/>
      <protection locked="0"/>
    </xf>
    <xf numFmtId="0" fontId="29" fillId="5" borderId="29" xfId="7" applyFont="1" applyFill="1" applyBorder="1" applyAlignment="1" applyProtection="1">
      <alignment horizontal="center" vertical="center" textRotation="90" wrapText="1"/>
      <protection locked="0"/>
    </xf>
    <xf numFmtId="0" fontId="29" fillId="5" borderId="27" xfId="7" applyFont="1" applyFill="1" applyBorder="1" applyAlignment="1" applyProtection="1">
      <alignment horizontal="center" vertical="center" textRotation="90" wrapText="1"/>
      <protection locked="0"/>
    </xf>
    <xf numFmtId="0" fontId="19" fillId="5" borderId="27" xfId="7" applyFont="1" applyFill="1" applyBorder="1" applyAlignment="1" applyProtection="1">
      <alignment horizontal="center" vertical="center" wrapText="1"/>
      <protection locked="0"/>
    </xf>
    <xf numFmtId="0" fontId="19" fillId="5" borderId="0" xfId="7" applyFont="1" applyFill="1" applyAlignment="1" applyProtection="1">
      <alignment horizontal="center" vertical="center" wrapText="1"/>
      <protection locked="0"/>
    </xf>
    <xf numFmtId="3" fontId="1" fillId="0" borderId="7" xfId="0" applyNumberFormat="1" applyFont="1" applyBorder="1" applyAlignment="1" applyProtection="1">
      <alignment horizontal="left" vertical="center" wrapText="1"/>
      <protection locked="0"/>
    </xf>
    <xf numFmtId="3" fontId="2" fillId="0" borderId="0" xfId="0" applyNumberFormat="1" applyFont="1" applyAlignment="1" applyProtection="1">
      <alignment horizontal="center"/>
      <protection locked="0"/>
    </xf>
    <xf numFmtId="0" fontId="2" fillId="0" borderId="0" xfId="0" applyFont="1" applyAlignment="1" applyProtection="1">
      <alignment horizontal="center" vertical="center"/>
      <protection locked="0"/>
    </xf>
    <xf numFmtId="3" fontId="19" fillId="5" borderId="15" xfId="7" applyNumberFormat="1" applyFont="1" applyFill="1" applyBorder="1" applyAlignment="1" applyProtection="1">
      <alignment horizontal="center" vertical="center" wrapText="1"/>
      <protection locked="0"/>
    </xf>
    <xf numFmtId="3" fontId="19" fillId="5" borderId="30" xfId="7" applyNumberFormat="1" applyFont="1" applyFill="1" applyBorder="1" applyAlignment="1" applyProtection="1">
      <alignment horizontal="center" vertical="center" wrapText="1"/>
      <protection locked="0"/>
    </xf>
    <xf numFmtId="3" fontId="33" fillId="5" borderId="15" xfId="7" applyNumberFormat="1" applyFont="1" applyFill="1" applyBorder="1" applyAlignment="1" applyProtection="1">
      <alignment horizontal="center" vertical="center" textRotation="90" wrapText="1"/>
      <protection locked="0"/>
    </xf>
    <xf numFmtId="3" fontId="33" fillId="5" borderId="30" xfId="7" applyNumberFormat="1" applyFont="1" applyFill="1" applyBorder="1" applyAlignment="1" applyProtection="1">
      <alignment horizontal="center" vertical="center" textRotation="90" wrapText="1"/>
      <protection locked="0"/>
    </xf>
    <xf numFmtId="0" fontId="6" fillId="0" borderId="0" xfId="6" applyFont="1" applyAlignment="1" applyProtection="1">
      <alignment horizontal="center" vertical="center" wrapText="1"/>
      <protection locked="0"/>
    </xf>
    <xf numFmtId="0" fontId="8" fillId="0" borderId="0" xfId="6" applyFont="1" applyAlignment="1" applyProtection="1">
      <alignment horizontal="center" vertical="center" wrapText="1"/>
      <protection locked="0"/>
    </xf>
    <xf numFmtId="3" fontId="19" fillId="5" borderId="14" xfId="6" applyNumberFormat="1" applyFont="1" applyFill="1" applyBorder="1" applyAlignment="1" applyProtection="1">
      <alignment horizontal="center" vertical="center" wrapText="1"/>
      <protection locked="0"/>
    </xf>
    <xf numFmtId="3" fontId="1" fillId="0" borderId="5" xfId="6" applyNumberFormat="1" applyBorder="1" applyAlignment="1" applyProtection="1">
      <alignment horizontal="center" vertical="center" wrapText="1"/>
      <protection locked="0"/>
    </xf>
    <xf numFmtId="3" fontId="1" fillId="0" borderId="2" xfId="6" applyNumberFormat="1" applyBorder="1" applyAlignment="1" applyProtection="1">
      <alignment horizontal="center" vertical="center" wrapText="1"/>
      <protection locked="0"/>
    </xf>
    <xf numFmtId="3" fontId="30" fillId="4" borderId="8" xfId="6" applyNumberFormat="1" applyFont="1" applyFill="1" applyBorder="1" applyAlignment="1" applyProtection="1">
      <alignment horizontal="center" vertical="center" wrapText="1"/>
      <protection locked="0"/>
    </xf>
    <xf numFmtId="3" fontId="1" fillId="0" borderId="5" xfId="6" applyNumberFormat="1" applyBorder="1" applyAlignment="1" applyProtection="1">
      <alignment horizontal="center" vertical="center"/>
      <protection locked="0"/>
    </xf>
    <xf numFmtId="3" fontId="1" fillId="0" borderId="2" xfId="6" applyNumberFormat="1" applyBorder="1" applyAlignment="1" applyProtection="1">
      <alignment horizontal="center" vertical="center"/>
      <protection locked="0"/>
    </xf>
    <xf numFmtId="3" fontId="3" fillId="0" borderId="7" xfId="6" applyNumberFormat="1" applyFont="1" applyBorder="1" applyAlignment="1" applyProtection="1">
      <alignment horizontal="left" vertical="center" wrapText="1"/>
      <protection locked="0"/>
    </xf>
    <xf numFmtId="3" fontId="3" fillId="0" borderId="0" xfId="6" applyNumberFormat="1" applyFont="1" applyAlignment="1" applyProtection="1">
      <alignment horizontal="left" vertical="center" wrapText="1"/>
      <protection locked="0"/>
    </xf>
    <xf numFmtId="0" fontId="4" fillId="0" borderId="0" xfId="6" applyFont="1" applyAlignment="1" applyProtection="1">
      <alignment horizontal="center" vertical="center" wrapText="1"/>
      <protection locked="0"/>
    </xf>
    <xf numFmtId="3" fontId="33" fillId="5" borderId="15" xfId="7" applyNumberFormat="1" applyFont="1" applyFill="1" applyBorder="1" applyAlignment="1" applyProtection="1">
      <alignment horizontal="center" vertical="center" wrapText="1"/>
      <protection locked="0"/>
    </xf>
    <xf numFmtId="3" fontId="33" fillId="5" borderId="30" xfId="7" applyNumberFormat="1" applyFont="1" applyFill="1" applyBorder="1" applyAlignment="1" applyProtection="1">
      <alignment horizontal="center" vertical="center" wrapText="1"/>
      <protection locked="0"/>
    </xf>
    <xf numFmtId="0" fontId="1" fillId="0" borderId="6" xfId="0" applyFont="1" applyBorder="1" applyAlignment="1" applyProtection="1">
      <alignment horizontal="center" vertical="center" wrapText="1"/>
      <protection locked="0"/>
    </xf>
    <xf numFmtId="3" fontId="19" fillId="5" borderId="19" xfId="7" applyNumberFormat="1" applyFont="1" applyFill="1" applyBorder="1" applyAlignment="1" applyProtection="1">
      <alignment horizontal="center" vertical="center" wrapText="1"/>
      <protection locked="0"/>
    </xf>
    <xf numFmtId="3" fontId="19" fillId="5" borderId="20" xfId="7" applyNumberFormat="1" applyFont="1" applyFill="1" applyBorder="1" applyAlignment="1" applyProtection="1">
      <alignment horizontal="center" vertical="center" wrapText="1"/>
      <protection locked="0"/>
    </xf>
    <xf numFmtId="3" fontId="19" fillId="5" borderId="21" xfId="7" applyNumberFormat="1" applyFont="1" applyFill="1" applyBorder="1" applyAlignment="1" applyProtection="1">
      <alignment horizontal="center" vertical="center" wrapText="1"/>
      <protection locked="0"/>
    </xf>
  </cellXfs>
  <cellStyles count="8">
    <cellStyle name="Euro" xfId="1" xr:uid="{00000000-0005-0000-0000-000000000000}"/>
    <cellStyle name="Hipervínculo" xfId="2" builtinId="8"/>
    <cellStyle name="Moneda 2" xfId="3" xr:uid="{00000000-0005-0000-0000-000002000000}"/>
    <cellStyle name="Moneda 3" xfId="4" xr:uid="{00000000-0005-0000-0000-000003000000}"/>
    <cellStyle name="Moneda 4" xfId="5" xr:uid="{00000000-0005-0000-0000-000004000000}"/>
    <cellStyle name="Normal" xfId="0" builtinId="0"/>
    <cellStyle name="Normal 2" xfId="6" xr:uid="{00000000-0005-0000-0000-000006000000}"/>
    <cellStyle name="Normal 3" xfId="7"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38100</xdr:rowOff>
    </xdr:from>
    <xdr:to>
      <xdr:col>1</xdr:col>
      <xdr:colOff>586740</xdr:colOff>
      <xdr:row>5</xdr:row>
      <xdr:rowOff>0</xdr:rowOff>
    </xdr:to>
    <xdr:pic>
      <xdr:nvPicPr>
        <xdr:cNvPr id="63728" name="Picture 11">
          <a:extLst>
            <a:ext uri="{FF2B5EF4-FFF2-40B4-BE49-F238E27FC236}">
              <a16:creationId xmlns:a16="http://schemas.microsoft.com/office/drawing/2014/main" id="{27A07305-4014-E1CC-6524-823CD4CFD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 y="38100"/>
          <a:ext cx="6096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236220</xdr:colOff>
      <xdr:row>2</xdr:row>
      <xdr:rowOff>7620</xdr:rowOff>
    </xdr:from>
    <xdr:to>
      <xdr:col>11</xdr:col>
      <xdr:colOff>0</xdr:colOff>
      <xdr:row>2</xdr:row>
      <xdr:rowOff>76200</xdr:rowOff>
    </xdr:to>
    <xdr:pic>
      <xdr:nvPicPr>
        <xdr:cNvPr id="63729" name="Picture 12">
          <a:extLst>
            <a:ext uri="{FF2B5EF4-FFF2-40B4-BE49-F238E27FC236}">
              <a16:creationId xmlns:a16="http://schemas.microsoft.com/office/drawing/2014/main" id="{7D6E7182-7210-2EFD-F9F5-95F6810CFE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90700" y="327660"/>
          <a:ext cx="5219700" cy="6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xdr:row>
      <xdr:rowOff>68580</xdr:rowOff>
    </xdr:from>
    <xdr:to>
      <xdr:col>1</xdr:col>
      <xdr:colOff>586740</xdr:colOff>
      <xdr:row>5</xdr:row>
      <xdr:rowOff>83820</xdr:rowOff>
    </xdr:to>
    <xdr:pic>
      <xdr:nvPicPr>
        <xdr:cNvPr id="64752" name="Picture 11">
          <a:extLst>
            <a:ext uri="{FF2B5EF4-FFF2-40B4-BE49-F238E27FC236}">
              <a16:creationId xmlns:a16="http://schemas.microsoft.com/office/drawing/2014/main" id="{860AC756-C9BC-0E92-8490-09905CEA1C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82880"/>
          <a:ext cx="731520" cy="822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487680</xdr:colOff>
      <xdr:row>4</xdr:row>
      <xdr:rowOff>0</xdr:rowOff>
    </xdr:from>
    <xdr:to>
      <xdr:col>18</xdr:col>
      <xdr:colOff>76200</xdr:colOff>
      <xdr:row>4</xdr:row>
      <xdr:rowOff>121920</xdr:rowOff>
    </xdr:to>
    <xdr:pic>
      <xdr:nvPicPr>
        <xdr:cNvPr id="64753" name="Picture 12">
          <a:extLst>
            <a:ext uri="{FF2B5EF4-FFF2-40B4-BE49-F238E27FC236}">
              <a16:creationId xmlns:a16="http://schemas.microsoft.com/office/drawing/2014/main" id="{EF1C447C-89F3-453E-FB3B-0CF0EAC507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0560" y="632460"/>
          <a:ext cx="7490460" cy="121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198120</xdr:colOff>
      <xdr:row>0</xdr:row>
      <xdr:rowOff>45720</xdr:rowOff>
    </xdr:from>
    <xdr:to>
      <xdr:col>0</xdr:col>
      <xdr:colOff>906780</xdr:colOff>
      <xdr:row>4</xdr:row>
      <xdr:rowOff>99060</xdr:rowOff>
    </xdr:to>
    <xdr:pic>
      <xdr:nvPicPr>
        <xdr:cNvPr id="58825" name="Picture 11">
          <a:extLst>
            <a:ext uri="{FF2B5EF4-FFF2-40B4-BE49-F238E27FC236}">
              <a16:creationId xmlns:a16="http://schemas.microsoft.com/office/drawing/2014/main" id="{55AEC393-CA81-CFF8-3834-12DD446F7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 y="45720"/>
          <a:ext cx="701040"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144780</xdr:colOff>
      <xdr:row>2</xdr:row>
      <xdr:rowOff>0</xdr:rowOff>
    </xdr:from>
    <xdr:to>
      <xdr:col>65</xdr:col>
      <xdr:colOff>723900</xdr:colOff>
      <xdr:row>2</xdr:row>
      <xdr:rowOff>68580</xdr:rowOff>
    </xdr:to>
    <xdr:pic>
      <xdr:nvPicPr>
        <xdr:cNvPr id="58826" name="Picture 12">
          <a:extLst>
            <a:ext uri="{FF2B5EF4-FFF2-40B4-BE49-F238E27FC236}">
              <a16:creationId xmlns:a16="http://schemas.microsoft.com/office/drawing/2014/main" id="{9EC3DD98-FDDC-E228-6399-228C6BD191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82340" y="320040"/>
          <a:ext cx="13555980" cy="6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68580</xdr:colOff>
      <xdr:row>0</xdr:row>
      <xdr:rowOff>45720</xdr:rowOff>
    </xdr:from>
    <xdr:to>
      <xdr:col>1</xdr:col>
      <xdr:colOff>800100</xdr:colOff>
      <xdr:row>4</xdr:row>
      <xdr:rowOff>68580</xdr:rowOff>
    </xdr:to>
    <xdr:pic>
      <xdr:nvPicPr>
        <xdr:cNvPr id="65776" name="Picture 11">
          <a:extLst>
            <a:ext uri="{FF2B5EF4-FFF2-40B4-BE49-F238E27FC236}">
              <a16:creationId xmlns:a16="http://schemas.microsoft.com/office/drawing/2014/main" id="{81EEAA09-162D-2F54-CBE0-59BD33BC1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 y="45720"/>
          <a:ext cx="731520" cy="769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205740</xdr:colOff>
      <xdr:row>3</xdr:row>
      <xdr:rowOff>7620</xdr:rowOff>
    </xdr:from>
    <xdr:to>
      <xdr:col>50</xdr:col>
      <xdr:colOff>205740</xdr:colOff>
      <xdr:row>3</xdr:row>
      <xdr:rowOff>83820</xdr:rowOff>
    </xdr:to>
    <xdr:pic>
      <xdr:nvPicPr>
        <xdr:cNvPr id="65777" name="Picture 12">
          <a:extLst>
            <a:ext uri="{FF2B5EF4-FFF2-40B4-BE49-F238E27FC236}">
              <a16:creationId xmlns:a16="http://schemas.microsoft.com/office/drawing/2014/main" id="{EF3237D4-F5A9-4FD5-42C0-132A3D46E5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9980" y="525780"/>
          <a:ext cx="950976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137160</xdr:colOff>
      <xdr:row>0</xdr:row>
      <xdr:rowOff>30480</xdr:rowOff>
    </xdr:from>
    <xdr:to>
      <xdr:col>1</xdr:col>
      <xdr:colOff>685800</xdr:colOff>
      <xdr:row>5</xdr:row>
      <xdr:rowOff>22860</xdr:rowOff>
    </xdr:to>
    <xdr:pic>
      <xdr:nvPicPr>
        <xdr:cNvPr id="56825" name="Picture 11">
          <a:extLst>
            <a:ext uri="{FF2B5EF4-FFF2-40B4-BE49-F238E27FC236}">
              <a16:creationId xmlns:a16="http://schemas.microsoft.com/office/drawing/2014/main" id="{A58985CB-8F0A-394A-01B0-BDA9EA16A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 y="30480"/>
          <a:ext cx="73152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716280</xdr:colOff>
      <xdr:row>3</xdr:row>
      <xdr:rowOff>0</xdr:rowOff>
    </xdr:from>
    <xdr:to>
      <xdr:col>16</xdr:col>
      <xdr:colOff>1013460</xdr:colOff>
      <xdr:row>3</xdr:row>
      <xdr:rowOff>83820</xdr:rowOff>
    </xdr:to>
    <xdr:pic>
      <xdr:nvPicPr>
        <xdr:cNvPr id="56826" name="Picture 12">
          <a:extLst>
            <a:ext uri="{FF2B5EF4-FFF2-40B4-BE49-F238E27FC236}">
              <a16:creationId xmlns:a16="http://schemas.microsoft.com/office/drawing/2014/main" id="{ED43B90B-1022-BB46-D8F3-96E2383846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 y="457200"/>
          <a:ext cx="10454640" cy="83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121920</xdr:colOff>
      <xdr:row>1</xdr:row>
      <xdr:rowOff>7620</xdr:rowOff>
    </xdr:from>
    <xdr:to>
      <xdr:col>1</xdr:col>
      <xdr:colOff>853440</xdr:colOff>
      <xdr:row>5</xdr:row>
      <xdr:rowOff>137160</xdr:rowOff>
    </xdr:to>
    <xdr:pic>
      <xdr:nvPicPr>
        <xdr:cNvPr id="66800" name="Picture 11">
          <a:extLst>
            <a:ext uri="{FF2B5EF4-FFF2-40B4-BE49-F238E27FC236}">
              <a16:creationId xmlns:a16="http://schemas.microsoft.com/office/drawing/2014/main" id="{1B5FB4BD-C77E-4D3E-D4A8-1CC5D7E30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9540"/>
          <a:ext cx="73152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990600</xdr:colOff>
      <xdr:row>3</xdr:row>
      <xdr:rowOff>0</xdr:rowOff>
    </xdr:from>
    <xdr:to>
      <xdr:col>27</xdr:col>
      <xdr:colOff>754380</xdr:colOff>
      <xdr:row>3</xdr:row>
      <xdr:rowOff>114300</xdr:rowOff>
    </xdr:to>
    <xdr:pic>
      <xdr:nvPicPr>
        <xdr:cNvPr id="66801" name="Picture 12">
          <a:extLst>
            <a:ext uri="{FF2B5EF4-FFF2-40B4-BE49-F238E27FC236}">
              <a16:creationId xmlns:a16="http://schemas.microsoft.com/office/drawing/2014/main" id="{27F28CD4-2868-8D11-A99D-C20D42CE24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3480" y="441960"/>
          <a:ext cx="1252728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B1:L390"/>
  <sheetViews>
    <sheetView topLeftCell="A106" zoomScaleNormal="100" zoomScaleSheetLayoutView="80" workbookViewId="0">
      <selection activeCell="N92" sqref="N92"/>
    </sheetView>
  </sheetViews>
  <sheetFormatPr baseColWidth="10" defaultColWidth="11.44140625" defaultRowHeight="13.2" x14ac:dyDescent="0.25"/>
  <cols>
    <col min="1" max="1" width="2.109375" style="2" customWidth="1"/>
    <col min="2" max="2" width="20.5546875" style="2" customWidth="1"/>
    <col min="3" max="5" width="8.6640625" style="2" customWidth="1"/>
    <col min="6" max="6" width="10.33203125" style="2" customWidth="1"/>
    <col min="7" max="7" width="7.33203125" style="2" customWidth="1"/>
    <col min="8" max="10" width="7.6640625" style="2" customWidth="1"/>
    <col min="11" max="11" width="12.88671875" style="2" customWidth="1"/>
    <col min="12" max="12" width="11.44140625" style="2"/>
    <col min="13" max="13" width="13.21875" style="2" bestFit="1" customWidth="1"/>
    <col min="14" max="16384" width="11.44140625" style="2"/>
  </cols>
  <sheetData>
    <row r="1" spans="2:11" s="22" customFormat="1" ht="12.9" customHeight="1" x14ac:dyDescent="0.25">
      <c r="B1" s="24"/>
      <c r="C1" s="24"/>
      <c r="D1" s="25"/>
      <c r="E1" s="25"/>
      <c r="K1" s="26" t="s">
        <v>20</v>
      </c>
    </row>
    <row r="2" spans="2:11" s="22" customFormat="1" ht="12.9" customHeight="1" x14ac:dyDescent="0.25">
      <c r="B2" s="24"/>
      <c r="C2" s="24"/>
      <c r="D2" s="25"/>
      <c r="E2" s="25"/>
      <c r="K2" s="60" t="s">
        <v>117</v>
      </c>
    </row>
    <row r="3" spans="2:11" s="22" customFormat="1" ht="23.1" customHeight="1" x14ac:dyDescent="0.25">
      <c r="E3" s="25"/>
      <c r="K3" s="60" t="s">
        <v>72</v>
      </c>
    </row>
    <row r="4" spans="2:11" s="1" customFormat="1" ht="8.1" customHeight="1" x14ac:dyDescent="0.25">
      <c r="K4" s="22"/>
    </row>
    <row r="5" spans="2:11" s="22" customFormat="1" ht="10.5" customHeight="1" x14ac:dyDescent="0.25">
      <c r="B5" s="27"/>
      <c r="C5" s="27"/>
      <c r="D5" s="27"/>
      <c r="E5" s="27"/>
      <c r="F5" s="28"/>
      <c r="G5" s="29"/>
      <c r="H5" s="29"/>
      <c r="I5" s="29"/>
      <c r="K5" s="185" t="s">
        <v>266</v>
      </c>
    </row>
    <row r="6" spans="2:11" s="22" customFormat="1" ht="15" customHeight="1" x14ac:dyDescent="0.25">
      <c r="B6" s="27"/>
      <c r="C6" s="27"/>
      <c r="D6" s="27"/>
      <c r="E6" s="27"/>
      <c r="F6" s="28"/>
      <c r="G6" s="29"/>
      <c r="H6" s="29"/>
      <c r="I6" s="29"/>
      <c r="K6" s="185" t="s">
        <v>267</v>
      </c>
    </row>
    <row r="7" spans="2:11" s="1" customFormat="1" ht="16.5" customHeight="1" x14ac:dyDescent="0.25">
      <c r="K7" s="185" t="s">
        <v>140</v>
      </c>
    </row>
    <row r="8" spans="2:11" s="32" customFormat="1" ht="20.100000000000001" customHeight="1" x14ac:dyDescent="0.25">
      <c r="B8" s="298" t="s">
        <v>114</v>
      </c>
      <c r="C8" s="298"/>
      <c r="D8" s="298"/>
      <c r="E8" s="298"/>
      <c r="F8" s="298"/>
      <c r="G8" s="298"/>
      <c r="H8" s="298"/>
      <c r="I8" s="298"/>
      <c r="J8" s="298"/>
      <c r="K8" s="298"/>
    </row>
    <row r="9" spans="2:11" s="32" customFormat="1" ht="15" customHeight="1" x14ac:dyDescent="0.25">
      <c r="B9" s="299" t="s">
        <v>95</v>
      </c>
      <c r="C9" s="299"/>
      <c r="D9" s="299"/>
      <c r="E9" s="299"/>
      <c r="F9" s="299"/>
      <c r="G9" s="299"/>
      <c r="H9" s="299"/>
      <c r="I9" s="299"/>
      <c r="J9" s="299"/>
      <c r="K9" s="299"/>
    </row>
    <row r="10" spans="2:11" s="1" customFormat="1" ht="4.5" customHeight="1" x14ac:dyDescent="0.25">
      <c r="B10" s="87"/>
      <c r="C10" s="87"/>
      <c r="D10" s="87"/>
      <c r="E10" s="88"/>
      <c r="F10" s="88"/>
      <c r="G10" s="88"/>
    </row>
    <row r="11" spans="2:11" s="32" customFormat="1" ht="15" customHeight="1" x14ac:dyDescent="0.25">
      <c r="B11" s="33" t="s">
        <v>35</v>
      </c>
      <c r="C11" s="33"/>
      <c r="D11" s="33"/>
      <c r="E11" s="33"/>
      <c r="F11" s="34"/>
    </row>
    <row r="12" spans="2:11" s="32" customFormat="1" ht="41.25" customHeight="1" x14ac:dyDescent="0.25">
      <c r="B12" s="307" t="s">
        <v>33</v>
      </c>
      <c r="C12" s="307" t="s">
        <v>34</v>
      </c>
      <c r="D12" s="307"/>
      <c r="E12" s="307"/>
      <c r="F12" s="307"/>
      <c r="G12" s="307" t="s">
        <v>116</v>
      </c>
      <c r="H12" s="307"/>
      <c r="I12" s="307"/>
      <c r="J12" s="307"/>
      <c r="K12" s="308" t="s">
        <v>75</v>
      </c>
    </row>
    <row r="13" spans="2:11" s="32" customFormat="1" ht="18" customHeight="1" x14ac:dyDescent="0.25">
      <c r="B13" s="307"/>
      <c r="C13" s="273" t="s">
        <v>76</v>
      </c>
      <c r="D13" s="273" t="s">
        <v>77</v>
      </c>
      <c r="E13" s="273" t="s">
        <v>78</v>
      </c>
      <c r="F13" s="273" t="s">
        <v>79</v>
      </c>
      <c r="G13" s="273" t="s">
        <v>76</v>
      </c>
      <c r="H13" s="273" t="s">
        <v>77</v>
      </c>
      <c r="I13" s="273" t="s">
        <v>78</v>
      </c>
      <c r="J13" s="273" t="s">
        <v>79</v>
      </c>
      <c r="K13" s="308"/>
    </row>
    <row r="14" spans="2:11" s="32" customFormat="1" ht="17.25" customHeight="1" x14ac:dyDescent="0.25">
      <c r="B14" s="126" t="s">
        <v>61</v>
      </c>
      <c r="C14" s="97">
        <f t="shared" ref="C14:J14" si="0">SUM(C15:C34)</f>
        <v>0</v>
      </c>
      <c r="D14" s="97">
        <f t="shared" si="0"/>
        <v>0</v>
      </c>
      <c r="E14" s="97">
        <f t="shared" si="0"/>
        <v>0</v>
      </c>
      <c r="F14" s="98">
        <f t="shared" si="0"/>
        <v>0</v>
      </c>
      <c r="G14" s="99">
        <f t="shared" si="0"/>
        <v>0</v>
      </c>
      <c r="H14" s="97">
        <f t="shared" si="0"/>
        <v>0</v>
      </c>
      <c r="I14" s="97">
        <f t="shared" si="0"/>
        <v>0</v>
      </c>
      <c r="J14" s="97">
        <f t="shared" si="0"/>
        <v>0</v>
      </c>
      <c r="K14" s="97">
        <f>SUM(G14:J14)</f>
        <v>0</v>
      </c>
    </row>
    <row r="15" spans="2:11" s="32" customFormat="1" ht="13.8" x14ac:dyDescent="0.25">
      <c r="B15" s="186" t="s">
        <v>216</v>
      </c>
      <c r="C15" s="290"/>
      <c r="D15" s="290"/>
      <c r="E15" s="290"/>
      <c r="F15" s="290"/>
      <c r="G15" s="64"/>
      <c r="H15" s="5"/>
      <c r="I15" s="5"/>
      <c r="J15" s="5"/>
      <c r="K15" s="14">
        <f>SUM(G15:J15)</f>
        <v>0</v>
      </c>
    </row>
    <row r="16" spans="2:11" s="32" customFormat="1" ht="13.8" x14ac:dyDescent="0.25">
      <c r="B16" s="186" t="s">
        <v>167</v>
      </c>
      <c r="C16" s="290"/>
      <c r="D16" s="290"/>
      <c r="E16" s="290"/>
      <c r="F16" s="290"/>
      <c r="G16" s="64"/>
      <c r="H16" s="5"/>
      <c r="I16" s="5"/>
      <c r="J16" s="5"/>
      <c r="K16" s="14">
        <f t="shared" ref="K16:K84" si="1">SUM(G16:J16)</f>
        <v>0</v>
      </c>
    </row>
    <row r="17" spans="2:11" s="32" customFormat="1" ht="13.8" x14ac:dyDescent="0.25">
      <c r="B17" s="186" t="s">
        <v>169</v>
      </c>
      <c r="C17" s="290"/>
      <c r="D17" s="290"/>
      <c r="E17" s="290"/>
      <c r="F17" s="290"/>
      <c r="G17" s="64"/>
      <c r="H17" s="5"/>
      <c r="I17" s="5"/>
      <c r="J17" s="5"/>
      <c r="K17" s="14">
        <f t="shared" si="1"/>
        <v>0</v>
      </c>
    </row>
    <row r="18" spans="2:11" s="32" customFormat="1" ht="13.8" x14ac:dyDescent="0.25">
      <c r="B18" s="186" t="s">
        <v>170</v>
      </c>
      <c r="C18" s="290"/>
      <c r="D18" s="290"/>
      <c r="E18" s="290"/>
      <c r="F18" s="290"/>
      <c r="G18" s="64"/>
      <c r="H18" s="5"/>
      <c r="I18" s="5"/>
      <c r="J18" s="5"/>
      <c r="K18" s="14">
        <f t="shared" si="1"/>
        <v>0</v>
      </c>
    </row>
    <row r="19" spans="2:11" s="32" customFormat="1" ht="13.8" x14ac:dyDescent="0.25">
      <c r="B19" s="186" t="s">
        <v>234</v>
      </c>
      <c r="C19" s="290"/>
      <c r="D19" s="290"/>
      <c r="E19" s="290"/>
      <c r="F19" s="290"/>
      <c r="G19" s="64"/>
      <c r="H19" s="5"/>
      <c r="I19" s="5"/>
      <c r="J19" s="5"/>
      <c r="K19" s="14">
        <f t="shared" si="1"/>
        <v>0</v>
      </c>
    </row>
    <row r="20" spans="2:11" s="32" customFormat="1" ht="13.8" x14ac:dyDescent="0.25">
      <c r="B20" s="186" t="s">
        <v>255</v>
      </c>
      <c r="C20" s="290"/>
      <c r="D20" s="290"/>
      <c r="E20" s="290"/>
      <c r="F20" s="290"/>
      <c r="G20" s="64"/>
      <c r="H20" s="5"/>
      <c r="I20" s="5"/>
      <c r="J20" s="5"/>
      <c r="K20" s="14">
        <f t="shared" si="1"/>
        <v>0</v>
      </c>
    </row>
    <row r="21" spans="2:11" s="32" customFormat="1" ht="13.8" x14ac:dyDescent="0.25">
      <c r="B21" s="186" t="s">
        <v>256</v>
      </c>
      <c r="C21" s="191"/>
      <c r="D21" s="191"/>
      <c r="E21" s="191"/>
      <c r="F21" s="291"/>
      <c r="G21" s="188"/>
      <c r="H21" s="187"/>
      <c r="I21" s="187"/>
      <c r="J21" s="187"/>
      <c r="K21" s="14">
        <f t="shared" si="1"/>
        <v>0</v>
      </c>
    </row>
    <row r="22" spans="2:11" s="32" customFormat="1" ht="13.8" x14ac:dyDescent="0.25">
      <c r="B22" s="186" t="s">
        <v>257</v>
      </c>
      <c r="C22" s="290"/>
      <c r="D22" s="290"/>
      <c r="E22" s="290"/>
      <c r="F22" s="290"/>
      <c r="G22" s="64"/>
      <c r="H22" s="5"/>
      <c r="I22" s="5"/>
      <c r="J22" s="5"/>
      <c r="K22" s="14">
        <f t="shared" si="1"/>
        <v>0</v>
      </c>
    </row>
    <row r="23" spans="2:11" s="32" customFormat="1" ht="13.8" x14ac:dyDescent="0.25">
      <c r="B23" s="186" t="s">
        <v>221</v>
      </c>
      <c r="C23" s="290"/>
      <c r="D23" s="290"/>
      <c r="E23" s="290"/>
      <c r="F23" s="290"/>
      <c r="G23" s="64"/>
      <c r="H23" s="5"/>
      <c r="I23" s="5"/>
      <c r="J23" s="5"/>
      <c r="K23" s="14">
        <f t="shared" si="1"/>
        <v>0</v>
      </c>
    </row>
    <row r="24" spans="2:11" s="32" customFormat="1" ht="13.8" x14ac:dyDescent="0.25">
      <c r="B24" s="186" t="s">
        <v>193</v>
      </c>
      <c r="C24" s="290"/>
      <c r="D24" s="290"/>
      <c r="E24" s="290"/>
      <c r="F24" s="290"/>
      <c r="G24" s="64"/>
      <c r="H24" s="5"/>
      <c r="I24" s="5"/>
      <c r="J24" s="5"/>
      <c r="K24" s="14">
        <f t="shared" si="1"/>
        <v>0</v>
      </c>
    </row>
    <row r="25" spans="2:11" s="32" customFormat="1" ht="13.8" x14ac:dyDescent="0.25">
      <c r="B25" s="186" t="s">
        <v>171</v>
      </c>
      <c r="C25" s="191"/>
      <c r="D25" s="191"/>
      <c r="E25" s="191"/>
      <c r="F25" s="291"/>
      <c r="G25" s="188"/>
      <c r="H25" s="187"/>
      <c r="I25" s="187"/>
      <c r="J25" s="187"/>
      <c r="K25" s="14">
        <f t="shared" si="1"/>
        <v>0</v>
      </c>
    </row>
    <row r="26" spans="2:11" s="32" customFormat="1" ht="13.8" x14ac:dyDescent="0.25">
      <c r="B26" s="186" t="s">
        <v>230</v>
      </c>
      <c r="C26" s="290"/>
      <c r="D26" s="290"/>
      <c r="E26" s="290"/>
      <c r="F26" s="290"/>
      <c r="G26" s="64"/>
      <c r="H26" s="5"/>
      <c r="I26" s="5"/>
      <c r="J26" s="5"/>
      <c r="K26" s="14">
        <f t="shared" si="1"/>
        <v>0</v>
      </c>
    </row>
    <row r="27" spans="2:11" s="32" customFormat="1" ht="13.8" x14ac:dyDescent="0.25">
      <c r="B27" s="186" t="s">
        <v>235</v>
      </c>
      <c r="C27" s="290"/>
      <c r="D27" s="290"/>
      <c r="E27" s="290"/>
      <c r="F27" s="290"/>
      <c r="G27" s="64"/>
      <c r="H27" s="5"/>
      <c r="I27" s="5"/>
      <c r="J27" s="5"/>
      <c r="K27" s="14">
        <f t="shared" si="1"/>
        <v>0</v>
      </c>
    </row>
    <row r="28" spans="2:11" s="32" customFormat="1" ht="13.8" x14ac:dyDescent="0.25">
      <c r="B28" s="186" t="s">
        <v>236</v>
      </c>
      <c r="C28" s="290"/>
      <c r="D28" s="290"/>
      <c r="E28" s="290"/>
      <c r="F28" s="290"/>
      <c r="G28" s="64"/>
      <c r="H28" s="5"/>
      <c r="I28" s="5"/>
      <c r="J28" s="5"/>
      <c r="K28" s="14">
        <f t="shared" si="1"/>
        <v>0</v>
      </c>
    </row>
    <row r="29" spans="2:11" s="32" customFormat="1" ht="13.8" x14ac:dyDescent="0.25">
      <c r="B29" s="186" t="s">
        <v>258</v>
      </c>
      <c r="C29" s="191"/>
      <c r="D29" s="191"/>
      <c r="E29" s="191"/>
      <c r="F29" s="191"/>
      <c r="G29" s="188"/>
      <c r="H29" s="187"/>
      <c r="I29" s="187"/>
      <c r="J29" s="187"/>
      <c r="K29" s="14">
        <f t="shared" si="1"/>
        <v>0</v>
      </c>
    </row>
    <row r="30" spans="2:11" s="32" customFormat="1" ht="13.8" x14ac:dyDescent="0.25">
      <c r="B30" s="186" t="s">
        <v>259</v>
      </c>
      <c r="C30" s="290"/>
      <c r="D30" s="290"/>
      <c r="E30" s="290"/>
      <c r="F30" s="290"/>
      <c r="G30" s="64"/>
      <c r="H30" s="5"/>
      <c r="I30" s="5"/>
      <c r="J30" s="5"/>
      <c r="K30" s="14">
        <f t="shared" si="1"/>
        <v>0</v>
      </c>
    </row>
    <row r="31" spans="2:11" s="32" customFormat="1" ht="13.8" x14ac:dyDescent="0.25">
      <c r="B31" s="182" t="s">
        <v>260</v>
      </c>
      <c r="C31" s="292"/>
      <c r="D31" s="292"/>
      <c r="E31" s="292"/>
      <c r="F31" s="292"/>
      <c r="G31" s="190"/>
      <c r="H31" s="189"/>
      <c r="I31" s="189"/>
      <c r="J31" s="189"/>
      <c r="K31" s="14">
        <f t="shared" si="1"/>
        <v>0</v>
      </c>
    </row>
    <row r="32" spans="2:11" s="32" customFormat="1" ht="13.8" x14ac:dyDescent="0.25">
      <c r="B32" s="182" t="s">
        <v>261</v>
      </c>
      <c r="C32" s="290"/>
      <c r="D32" s="290"/>
      <c r="E32" s="290"/>
      <c r="F32" s="290"/>
      <c r="G32" s="64"/>
      <c r="H32" s="5"/>
      <c r="I32" s="5"/>
      <c r="J32" s="5"/>
      <c r="K32" s="14">
        <f t="shared" si="1"/>
        <v>0</v>
      </c>
    </row>
    <row r="33" spans="2:11" s="32" customFormat="1" ht="13.8" x14ac:dyDescent="0.25">
      <c r="B33" s="182" t="s">
        <v>224</v>
      </c>
      <c r="C33" s="292"/>
      <c r="D33" s="292"/>
      <c r="E33" s="292"/>
      <c r="F33" s="292"/>
      <c r="G33" s="190"/>
      <c r="H33" s="189"/>
      <c r="I33" s="189"/>
      <c r="J33" s="189"/>
      <c r="K33" s="14">
        <f t="shared" si="1"/>
        <v>0</v>
      </c>
    </row>
    <row r="34" spans="2:11" s="32" customFormat="1" ht="13.8" x14ac:dyDescent="0.25">
      <c r="B34" s="182" t="s">
        <v>262</v>
      </c>
      <c r="C34" s="292"/>
      <c r="D34" s="292"/>
      <c r="E34" s="292"/>
      <c r="F34" s="293"/>
      <c r="G34" s="64"/>
      <c r="H34" s="189"/>
      <c r="I34" s="189"/>
      <c r="J34" s="189"/>
      <c r="K34" s="14">
        <f t="shared" si="1"/>
        <v>0</v>
      </c>
    </row>
    <row r="35" spans="2:11" s="32" customFormat="1" ht="13.8" x14ac:dyDescent="0.25">
      <c r="B35" s="37" t="s">
        <v>263</v>
      </c>
      <c r="C35" s="14">
        <f t="shared" ref="C35:J35" si="2">SUM(C36:C67)</f>
        <v>0</v>
      </c>
      <c r="D35" s="14">
        <f t="shared" si="2"/>
        <v>0</v>
      </c>
      <c r="E35" s="14">
        <f t="shared" si="2"/>
        <v>0</v>
      </c>
      <c r="F35" s="100">
        <f t="shared" si="2"/>
        <v>0</v>
      </c>
      <c r="G35" s="15">
        <f t="shared" si="2"/>
        <v>0</v>
      </c>
      <c r="H35" s="14">
        <f t="shared" si="2"/>
        <v>0</v>
      </c>
      <c r="I35" s="14">
        <f t="shared" si="2"/>
        <v>0</v>
      </c>
      <c r="J35" s="14">
        <f t="shared" si="2"/>
        <v>0</v>
      </c>
      <c r="K35" s="14">
        <f t="shared" si="1"/>
        <v>0</v>
      </c>
    </row>
    <row r="36" spans="2:11" s="32" customFormat="1" ht="13.8" x14ac:dyDescent="0.25">
      <c r="B36" s="186" t="s">
        <v>204</v>
      </c>
      <c r="C36" s="290"/>
      <c r="D36" s="290"/>
      <c r="E36" s="290"/>
      <c r="F36" s="290"/>
      <c r="G36" s="64"/>
      <c r="H36" s="5"/>
      <c r="I36" s="5"/>
      <c r="J36" s="5"/>
      <c r="K36" s="14">
        <f t="shared" si="1"/>
        <v>0</v>
      </c>
    </row>
    <row r="37" spans="2:11" s="32" customFormat="1" ht="13.8" x14ac:dyDescent="0.25">
      <c r="B37" s="186" t="s">
        <v>203</v>
      </c>
      <c r="C37" s="290"/>
      <c r="D37" s="290"/>
      <c r="E37" s="290"/>
      <c r="F37" s="290"/>
      <c r="G37" s="64"/>
      <c r="H37" s="5"/>
      <c r="I37" s="5"/>
      <c r="J37" s="5"/>
      <c r="K37" s="14">
        <f t="shared" si="1"/>
        <v>0</v>
      </c>
    </row>
    <row r="38" spans="2:11" s="32" customFormat="1" ht="13.8" x14ac:dyDescent="0.25">
      <c r="B38" s="186" t="s">
        <v>202</v>
      </c>
      <c r="C38" s="290"/>
      <c r="D38" s="290"/>
      <c r="E38" s="290"/>
      <c r="F38" s="290"/>
      <c r="G38" s="64"/>
      <c r="H38" s="5"/>
      <c r="I38" s="5"/>
      <c r="J38" s="5"/>
      <c r="K38" s="14">
        <f t="shared" si="1"/>
        <v>0</v>
      </c>
    </row>
    <row r="39" spans="2:11" s="32" customFormat="1" ht="13.8" x14ac:dyDescent="0.25">
      <c r="B39" s="186" t="s">
        <v>205</v>
      </c>
      <c r="C39" s="290"/>
      <c r="D39" s="290"/>
      <c r="E39" s="290"/>
      <c r="F39" s="290"/>
      <c r="G39" s="64"/>
      <c r="H39" s="5"/>
      <c r="I39" s="5"/>
      <c r="J39" s="5"/>
      <c r="K39" s="14">
        <f t="shared" si="1"/>
        <v>0</v>
      </c>
    </row>
    <row r="40" spans="2:11" s="32" customFormat="1" ht="13.8" x14ac:dyDescent="0.25">
      <c r="B40" s="186" t="s">
        <v>201</v>
      </c>
      <c r="C40" s="290"/>
      <c r="D40" s="290"/>
      <c r="E40" s="290"/>
      <c r="F40" s="290"/>
      <c r="G40" s="64"/>
      <c r="H40" s="5"/>
      <c r="I40" s="5"/>
      <c r="J40" s="5"/>
      <c r="K40" s="14">
        <f t="shared" si="1"/>
        <v>0</v>
      </c>
    </row>
    <row r="41" spans="2:11" s="32" customFormat="1" ht="13.8" x14ac:dyDescent="0.25">
      <c r="B41" s="186" t="s">
        <v>200</v>
      </c>
      <c r="C41" s="290"/>
      <c r="D41" s="290"/>
      <c r="E41" s="290"/>
      <c r="F41" s="290"/>
      <c r="G41" s="64"/>
      <c r="H41" s="5"/>
      <c r="I41" s="5"/>
      <c r="J41" s="5"/>
      <c r="K41" s="14">
        <f t="shared" si="1"/>
        <v>0</v>
      </c>
    </row>
    <row r="42" spans="2:11" s="32" customFormat="1" ht="13.8" x14ac:dyDescent="0.25">
      <c r="B42" s="186" t="s">
        <v>199</v>
      </c>
      <c r="C42" s="290"/>
      <c r="D42" s="290"/>
      <c r="E42" s="290"/>
      <c r="F42" s="290"/>
      <c r="G42" s="188"/>
      <c r="H42" s="187"/>
      <c r="I42" s="187"/>
      <c r="J42" s="187"/>
      <c r="K42" s="14">
        <f t="shared" si="1"/>
        <v>0</v>
      </c>
    </row>
    <row r="43" spans="2:11" s="32" customFormat="1" ht="13.8" x14ac:dyDescent="0.25">
      <c r="B43" s="186" t="s">
        <v>1</v>
      </c>
      <c r="C43" s="290"/>
      <c r="D43" s="290"/>
      <c r="E43" s="290"/>
      <c r="F43" s="290"/>
      <c r="G43" s="64"/>
      <c r="H43" s="5"/>
      <c r="I43" s="5"/>
      <c r="J43" s="5"/>
      <c r="K43" s="14">
        <f t="shared" si="1"/>
        <v>0</v>
      </c>
    </row>
    <row r="44" spans="2:11" s="32" customFormat="1" ht="13.8" x14ac:dyDescent="0.25">
      <c r="B44" s="186" t="s">
        <v>2</v>
      </c>
      <c r="C44" s="290"/>
      <c r="D44" s="290"/>
      <c r="E44" s="290"/>
      <c r="F44" s="290"/>
      <c r="G44" s="64"/>
      <c r="H44" s="5"/>
      <c r="I44" s="5"/>
      <c r="J44" s="5"/>
      <c r="K44" s="14">
        <f t="shared" si="1"/>
        <v>0</v>
      </c>
    </row>
    <row r="45" spans="2:11" s="32" customFormat="1" ht="13.8" x14ac:dyDescent="0.25">
      <c r="B45" s="186" t="s">
        <v>3</v>
      </c>
      <c r="C45" s="290"/>
      <c r="D45" s="290"/>
      <c r="E45" s="290"/>
      <c r="F45" s="290"/>
      <c r="G45" s="64"/>
      <c r="H45" s="5"/>
      <c r="I45" s="5"/>
      <c r="J45" s="5"/>
      <c r="K45" s="14">
        <f t="shared" si="1"/>
        <v>0</v>
      </c>
    </row>
    <row r="46" spans="2:11" s="32" customFormat="1" ht="13.8" x14ac:dyDescent="0.25">
      <c r="B46" s="186" t="s">
        <v>4</v>
      </c>
      <c r="C46" s="290"/>
      <c r="D46" s="290"/>
      <c r="E46" s="290"/>
      <c r="F46" s="290"/>
      <c r="G46" s="188"/>
      <c r="H46" s="191"/>
      <c r="I46" s="5"/>
      <c r="J46" s="187"/>
      <c r="K46" s="14">
        <f t="shared" si="1"/>
        <v>0</v>
      </c>
    </row>
    <row r="47" spans="2:11" s="32" customFormat="1" ht="13.8" x14ac:dyDescent="0.25">
      <c r="B47" s="186" t="s">
        <v>5</v>
      </c>
      <c r="C47" s="290"/>
      <c r="D47" s="290"/>
      <c r="E47" s="290"/>
      <c r="F47" s="290"/>
      <c r="G47" s="64"/>
      <c r="H47" s="5"/>
      <c r="I47" s="5"/>
      <c r="J47" s="5"/>
      <c r="K47" s="14">
        <f t="shared" si="1"/>
        <v>0</v>
      </c>
    </row>
    <row r="48" spans="2:11" s="32" customFormat="1" ht="13.8" x14ac:dyDescent="0.25">
      <c r="B48" s="186" t="s">
        <v>6</v>
      </c>
      <c r="C48" s="290"/>
      <c r="D48" s="290"/>
      <c r="E48" s="290"/>
      <c r="F48" s="290"/>
      <c r="G48" s="64"/>
      <c r="H48" s="5"/>
      <c r="I48" s="5"/>
      <c r="J48" s="5"/>
      <c r="K48" s="14">
        <f t="shared" si="1"/>
        <v>0</v>
      </c>
    </row>
    <row r="49" spans="2:11" s="32" customFormat="1" ht="13.8" x14ac:dyDescent="0.25">
      <c r="B49" s="186" t="s">
        <v>7</v>
      </c>
      <c r="C49" s="290"/>
      <c r="D49" s="290"/>
      <c r="E49" s="290"/>
      <c r="F49" s="290"/>
      <c r="G49" s="64"/>
      <c r="H49" s="5"/>
      <c r="I49" s="5"/>
      <c r="J49" s="5"/>
      <c r="K49" s="14">
        <f t="shared" si="1"/>
        <v>0</v>
      </c>
    </row>
    <row r="50" spans="2:11" s="32" customFormat="1" ht="13.8" x14ac:dyDescent="0.25">
      <c r="B50" s="186" t="s">
        <v>18</v>
      </c>
      <c r="C50" s="290"/>
      <c r="D50" s="290"/>
      <c r="E50" s="290"/>
      <c r="F50" s="290"/>
      <c r="G50" s="64"/>
      <c r="H50" s="5"/>
      <c r="I50" s="5"/>
      <c r="J50" s="5"/>
      <c r="K50" s="14">
        <f t="shared" si="1"/>
        <v>0</v>
      </c>
    </row>
    <row r="51" spans="2:11" s="32" customFormat="1" ht="13.8" x14ac:dyDescent="0.25">
      <c r="B51" s="186" t="s">
        <v>19</v>
      </c>
      <c r="C51" s="290"/>
      <c r="D51" s="290"/>
      <c r="E51" s="290"/>
      <c r="F51" s="290"/>
      <c r="G51" s="64"/>
      <c r="H51" s="5"/>
      <c r="I51" s="5"/>
      <c r="J51" s="5"/>
      <c r="K51" s="14">
        <f t="shared" si="1"/>
        <v>0</v>
      </c>
    </row>
    <row r="52" spans="2:11" s="32" customFormat="1" ht="13.8" x14ac:dyDescent="0.25">
      <c r="B52" s="186" t="s">
        <v>39</v>
      </c>
      <c r="C52" s="290"/>
      <c r="D52" s="290"/>
      <c r="E52" s="290"/>
      <c r="F52" s="290"/>
      <c r="G52" s="64"/>
      <c r="H52" s="5"/>
      <c r="I52" s="5"/>
      <c r="J52" s="5"/>
      <c r="K52" s="14">
        <f t="shared" si="1"/>
        <v>0</v>
      </c>
    </row>
    <row r="53" spans="2:11" s="32" customFormat="1" ht="13.8" x14ac:dyDescent="0.25">
      <c r="B53" s="186" t="s">
        <v>70</v>
      </c>
      <c r="C53" s="290"/>
      <c r="D53" s="290"/>
      <c r="E53" s="290"/>
      <c r="F53" s="290"/>
      <c r="G53" s="64"/>
      <c r="H53" s="5"/>
      <c r="I53" s="5"/>
      <c r="J53" s="5"/>
      <c r="K53" s="14">
        <f t="shared" si="1"/>
        <v>0</v>
      </c>
    </row>
    <row r="54" spans="2:11" s="32" customFormat="1" ht="13.8" x14ac:dyDescent="0.25">
      <c r="B54" s="186" t="s">
        <v>68</v>
      </c>
      <c r="C54" s="290"/>
      <c r="D54" s="290"/>
      <c r="E54" s="290"/>
      <c r="F54" s="290"/>
      <c r="G54" s="64"/>
      <c r="H54" s="5"/>
      <c r="I54" s="5"/>
      <c r="J54" s="5"/>
      <c r="K54" s="14">
        <f t="shared" si="1"/>
        <v>0</v>
      </c>
    </row>
    <row r="55" spans="2:11" s="32" customFormat="1" ht="13.8" x14ac:dyDescent="0.25">
      <c r="B55" s="186" t="s">
        <v>69</v>
      </c>
      <c r="C55" s="290"/>
      <c r="D55" s="290"/>
      <c r="E55" s="290"/>
      <c r="F55" s="290"/>
      <c r="G55" s="64"/>
      <c r="H55" s="5"/>
      <c r="I55" s="5"/>
      <c r="J55" s="5"/>
      <c r="K55" s="14">
        <f t="shared" si="1"/>
        <v>0</v>
      </c>
    </row>
    <row r="56" spans="2:11" s="32" customFormat="1" ht="13.8" x14ac:dyDescent="0.25">
      <c r="B56" s="186" t="s">
        <v>115</v>
      </c>
      <c r="C56" s="290"/>
      <c r="D56" s="290"/>
      <c r="E56" s="290"/>
      <c r="F56" s="290"/>
      <c r="G56" s="64"/>
      <c r="H56" s="5"/>
      <c r="I56" s="5"/>
      <c r="J56" s="5"/>
      <c r="K56" s="14">
        <f t="shared" si="1"/>
        <v>0</v>
      </c>
    </row>
    <row r="57" spans="2:11" s="32" customFormat="1" ht="13.8" x14ac:dyDescent="0.25">
      <c r="B57" s="186" t="s">
        <v>8</v>
      </c>
      <c r="C57" s="290"/>
      <c r="D57" s="290"/>
      <c r="E57" s="294"/>
      <c r="F57" s="290"/>
      <c r="G57" s="64"/>
      <c r="H57" s="5"/>
      <c r="I57" s="5"/>
      <c r="J57" s="5"/>
      <c r="K57" s="14">
        <f t="shared" si="1"/>
        <v>0</v>
      </c>
    </row>
    <row r="58" spans="2:11" s="32" customFormat="1" ht="13.8" x14ac:dyDescent="0.25">
      <c r="B58" s="186" t="s">
        <v>9</v>
      </c>
      <c r="C58" s="290"/>
      <c r="D58" s="290"/>
      <c r="E58" s="290"/>
      <c r="F58" s="290"/>
      <c r="G58" s="64"/>
      <c r="H58" s="5"/>
      <c r="I58" s="5"/>
      <c r="J58" s="5"/>
      <c r="K58" s="14">
        <f t="shared" si="1"/>
        <v>0</v>
      </c>
    </row>
    <row r="59" spans="2:11" s="32" customFormat="1" ht="13.8" x14ac:dyDescent="0.25">
      <c r="B59" s="186" t="s">
        <v>10</v>
      </c>
      <c r="C59" s="290"/>
      <c r="D59" s="290"/>
      <c r="E59" s="290"/>
      <c r="F59" s="290"/>
      <c r="G59" s="64"/>
      <c r="H59" s="5"/>
      <c r="I59" s="5"/>
      <c r="J59" s="5"/>
      <c r="K59" s="14">
        <f t="shared" si="1"/>
        <v>0</v>
      </c>
    </row>
    <row r="60" spans="2:11" s="32" customFormat="1" ht="13.8" x14ac:dyDescent="0.25">
      <c r="B60" s="186" t="s">
        <v>28</v>
      </c>
      <c r="C60" s="290"/>
      <c r="D60" s="290"/>
      <c r="E60" s="290"/>
      <c r="F60" s="290"/>
      <c r="G60" s="64"/>
      <c r="H60" s="5"/>
      <c r="I60" s="5"/>
      <c r="J60" s="5"/>
      <c r="K60" s="14">
        <f t="shared" si="1"/>
        <v>0</v>
      </c>
    </row>
    <row r="61" spans="2:11" s="32" customFormat="1" ht="13.8" x14ac:dyDescent="0.25">
      <c r="B61" s="186" t="s">
        <v>232</v>
      </c>
      <c r="C61" s="290"/>
      <c r="D61" s="290"/>
      <c r="E61" s="290"/>
      <c r="F61" s="290"/>
      <c r="G61" s="64"/>
      <c r="H61" s="5"/>
      <c r="I61" s="5"/>
      <c r="J61" s="5"/>
      <c r="K61" s="14">
        <f t="shared" si="1"/>
        <v>0</v>
      </c>
    </row>
    <row r="62" spans="2:11" s="32" customFormat="1" ht="13.8" x14ac:dyDescent="0.25">
      <c r="B62" s="186" t="s">
        <v>233</v>
      </c>
      <c r="C62" s="290"/>
      <c r="D62" s="290"/>
      <c r="E62" s="290"/>
      <c r="F62" s="290"/>
      <c r="G62" s="64"/>
      <c r="H62" s="5"/>
      <c r="I62" s="5"/>
      <c r="J62" s="5"/>
      <c r="K62" s="14">
        <f t="shared" si="1"/>
        <v>0</v>
      </c>
    </row>
    <row r="63" spans="2:11" s="32" customFormat="1" ht="13.8" x14ac:dyDescent="0.25">
      <c r="B63" s="186" t="s">
        <v>198</v>
      </c>
      <c r="C63" s="290"/>
      <c r="D63" s="290"/>
      <c r="E63" s="290"/>
      <c r="F63" s="290"/>
      <c r="G63" s="64"/>
      <c r="H63" s="5"/>
      <c r="I63" s="5"/>
      <c r="J63" s="5"/>
      <c r="K63" s="14">
        <f t="shared" si="1"/>
        <v>0</v>
      </c>
    </row>
    <row r="64" spans="2:11" s="32" customFormat="1" ht="13.8" x14ac:dyDescent="0.25">
      <c r="B64" s="186" t="s">
        <v>197</v>
      </c>
      <c r="C64" s="290"/>
      <c r="D64" s="290"/>
      <c r="E64" s="290"/>
      <c r="F64" s="290"/>
      <c r="G64" s="64"/>
      <c r="H64" s="5"/>
      <c r="I64" s="5"/>
      <c r="J64" s="5"/>
      <c r="K64" s="14">
        <f t="shared" si="1"/>
        <v>0</v>
      </c>
    </row>
    <row r="65" spans="2:11" s="32" customFormat="1" ht="13.8" x14ac:dyDescent="0.25">
      <c r="B65" s="186" t="s">
        <v>29</v>
      </c>
      <c r="C65" s="290"/>
      <c r="D65" s="290"/>
      <c r="E65" s="290"/>
      <c r="F65" s="290"/>
      <c r="G65" s="64"/>
      <c r="H65" s="5"/>
      <c r="I65" s="5"/>
      <c r="J65" s="5"/>
      <c r="K65" s="14">
        <f t="shared" si="1"/>
        <v>0</v>
      </c>
    </row>
    <row r="66" spans="2:11" s="32" customFormat="1" ht="13.8" x14ac:dyDescent="0.25">
      <c r="B66" s="186" t="s">
        <v>11</v>
      </c>
      <c r="C66" s="290"/>
      <c r="D66" s="290"/>
      <c r="E66" s="290"/>
      <c r="F66" s="290"/>
      <c r="G66" s="64"/>
      <c r="H66" s="5"/>
      <c r="I66" s="5"/>
      <c r="J66" s="5"/>
      <c r="K66" s="14">
        <f t="shared" si="1"/>
        <v>0</v>
      </c>
    </row>
    <row r="67" spans="2:11" s="32" customFormat="1" ht="13.8" x14ac:dyDescent="0.25">
      <c r="B67" s="186" t="s">
        <v>73</v>
      </c>
      <c r="C67" s="290"/>
      <c r="D67" s="290"/>
      <c r="E67" s="290"/>
      <c r="F67" s="295"/>
      <c r="G67" s="64"/>
      <c r="H67" s="5"/>
      <c r="I67" s="5"/>
      <c r="J67" s="5"/>
      <c r="K67" s="14">
        <f t="shared" si="1"/>
        <v>0</v>
      </c>
    </row>
    <row r="68" spans="2:11" s="32" customFormat="1" ht="42" customHeight="1" x14ac:dyDescent="0.25">
      <c r="B68" s="37" t="s">
        <v>264</v>
      </c>
      <c r="C68" s="14">
        <f t="shared" ref="C68:J68" si="3">SUM(C69:C87)</f>
        <v>0</v>
      </c>
      <c r="D68" s="14">
        <f t="shared" si="3"/>
        <v>0</v>
      </c>
      <c r="E68" s="14">
        <f t="shared" si="3"/>
        <v>0</v>
      </c>
      <c r="F68" s="100">
        <f t="shared" si="3"/>
        <v>0</v>
      </c>
      <c r="G68" s="15">
        <f t="shared" si="3"/>
        <v>0</v>
      </c>
      <c r="H68" s="15">
        <f t="shared" si="3"/>
        <v>0</v>
      </c>
      <c r="I68" s="15">
        <f t="shared" si="3"/>
        <v>0</v>
      </c>
      <c r="J68" s="15">
        <f t="shared" si="3"/>
        <v>0</v>
      </c>
      <c r="K68" s="14">
        <f t="shared" si="1"/>
        <v>0</v>
      </c>
    </row>
    <row r="69" spans="2:11" s="32" customFormat="1" ht="13.8" x14ac:dyDescent="0.25">
      <c r="B69" s="182" t="s">
        <v>12</v>
      </c>
      <c r="C69" s="19"/>
      <c r="D69" s="19"/>
      <c r="E69" s="19"/>
      <c r="F69" s="296"/>
      <c r="G69" s="64"/>
      <c r="H69" s="5"/>
      <c r="I69" s="5"/>
      <c r="J69" s="5"/>
      <c r="K69" s="14">
        <f t="shared" si="1"/>
        <v>0</v>
      </c>
    </row>
    <row r="70" spans="2:11" s="32" customFormat="1" ht="13.8" x14ac:dyDescent="0.25">
      <c r="B70" s="182" t="s">
        <v>13</v>
      </c>
      <c r="C70" s="19"/>
      <c r="D70" s="19"/>
      <c r="E70" s="19"/>
      <c r="F70" s="296"/>
      <c r="G70" s="64"/>
      <c r="H70" s="5"/>
      <c r="I70" s="5"/>
      <c r="J70" s="5"/>
      <c r="K70" s="14">
        <f t="shared" si="1"/>
        <v>0</v>
      </c>
    </row>
    <row r="71" spans="2:11" s="32" customFormat="1" ht="13.8" x14ac:dyDescent="0.25">
      <c r="B71" s="182" t="s">
        <v>209</v>
      </c>
      <c r="C71" s="19"/>
      <c r="D71" s="19"/>
      <c r="E71" s="19"/>
      <c r="F71" s="296"/>
      <c r="G71" s="64"/>
      <c r="H71" s="5"/>
      <c r="I71" s="5"/>
      <c r="J71" s="5"/>
      <c r="K71" s="14">
        <f t="shared" si="1"/>
        <v>0</v>
      </c>
    </row>
    <row r="72" spans="2:11" s="32" customFormat="1" ht="13.8" x14ac:dyDescent="0.25">
      <c r="B72" s="182" t="s">
        <v>208</v>
      </c>
      <c r="C72" s="19"/>
      <c r="D72" s="19"/>
      <c r="E72" s="19"/>
      <c r="F72" s="296"/>
      <c r="G72" s="64"/>
      <c r="H72" s="5"/>
      <c r="I72" s="5"/>
      <c r="J72" s="5"/>
      <c r="K72" s="14">
        <f t="shared" si="1"/>
        <v>0</v>
      </c>
    </row>
    <row r="73" spans="2:11" s="32" customFormat="1" ht="13.8" x14ac:dyDescent="0.25">
      <c r="B73" s="182" t="s">
        <v>210</v>
      </c>
      <c r="C73" s="19"/>
      <c r="D73" s="19"/>
      <c r="E73" s="19"/>
      <c r="F73" s="296"/>
      <c r="G73" s="64"/>
      <c r="H73" s="5"/>
      <c r="I73" s="5"/>
      <c r="J73" s="5"/>
      <c r="K73" s="14">
        <f t="shared" si="1"/>
        <v>0</v>
      </c>
    </row>
    <row r="74" spans="2:11" s="32" customFormat="1" ht="13.8" x14ac:dyDescent="0.25">
      <c r="B74" s="182" t="s">
        <v>211</v>
      </c>
      <c r="C74" s="19"/>
      <c r="D74" s="19"/>
      <c r="E74" s="19"/>
      <c r="F74" s="296"/>
      <c r="G74" s="64"/>
      <c r="H74" s="5"/>
      <c r="I74" s="5"/>
      <c r="J74" s="5"/>
      <c r="K74" s="14">
        <f t="shared" si="1"/>
        <v>0</v>
      </c>
    </row>
    <row r="75" spans="2:11" s="32" customFormat="1" ht="13.8" x14ac:dyDescent="0.25">
      <c r="B75" s="182" t="s">
        <v>207</v>
      </c>
      <c r="C75" s="19"/>
      <c r="D75" s="19"/>
      <c r="E75" s="19"/>
      <c r="F75" s="296"/>
      <c r="G75" s="188"/>
      <c r="H75" s="187"/>
      <c r="I75" s="187"/>
      <c r="J75" s="187"/>
      <c r="K75" s="14">
        <f t="shared" si="1"/>
        <v>0</v>
      </c>
    </row>
    <row r="76" spans="2:11" s="32" customFormat="1" ht="13.8" x14ac:dyDescent="0.25">
      <c r="B76" s="182" t="s">
        <v>17</v>
      </c>
      <c r="C76" s="19"/>
      <c r="D76" s="19"/>
      <c r="E76" s="19"/>
      <c r="F76" s="296"/>
      <c r="G76" s="64"/>
      <c r="H76" s="5"/>
      <c r="I76" s="5"/>
      <c r="J76" s="5"/>
      <c r="K76" s="14">
        <f t="shared" si="1"/>
        <v>0</v>
      </c>
    </row>
    <row r="77" spans="2:11" s="32" customFormat="1" ht="13.8" x14ac:dyDescent="0.25">
      <c r="B77" s="182" t="s">
        <v>14</v>
      </c>
      <c r="C77" s="19"/>
      <c r="D77" s="19"/>
      <c r="E77" s="19"/>
      <c r="F77" s="296"/>
      <c r="G77" s="64"/>
      <c r="H77" s="5"/>
      <c r="I77" s="5"/>
      <c r="J77" s="5"/>
      <c r="K77" s="14">
        <f t="shared" si="1"/>
        <v>0</v>
      </c>
    </row>
    <row r="78" spans="2:11" s="32" customFormat="1" ht="13.8" x14ac:dyDescent="0.25">
      <c r="B78" s="182" t="s">
        <v>60</v>
      </c>
      <c r="C78" s="19"/>
      <c r="D78" s="19"/>
      <c r="E78" s="19"/>
      <c r="F78" s="296"/>
      <c r="G78" s="64"/>
      <c r="H78" s="5"/>
      <c r="I78" s="5"/>
      <c r="J78" s="5"/>
      <c r="K78" s="14">
        <f t="shared" si="1"/>
        <v>0</v>
      </c>
    </row>
    <row r="79" spans="2:11" s="32" customFormat="1" ht="13.8" x14ac:dyDescent="0.25">
      <c r="B79" s="182" t="s">
        <v>30</v>
      </c>
      <c r="C79" s="19"/>
      <c r="D79" s="19"/>
      <c r="E79" s="19"/>
      <c r="F79" s="296"/>
      <c r="G79" s="64"/>
      <c r="H79" s="5"/>
      <c r="I79" s="5"/>
      <c r="J79" s="5"/>
      <c r="K79" s="14">
        <f t="shared" si="1"/>
        <v>0</v>
      </c>
    </row>
    <row r="80" spans="2:11" s="32" customFormat="1" ht="13.8" x14ac:dyDescent="0.25">
      <c r="B80" s="182" t="s">
        <v>15</v>
      </c>
      <c r="C80" s="19"/>
      <c r="D80" s="19"/>
      <c r="E80" s="19"/>
      <c r="F80" s="296"/>
      <c r="G80" s="64"/>
      <c r="H80" s="5"/>
      <c r="I80" s="5"/>
      <c r="J80" s="5"/>
      <c r="K80" s="14">
        <f t="shared" si="1"/>
        <v>0</v>
      </c>
    </row>
    <row r="81" spans="2:11" s="32" customFormat="1" ht="13.8" x14ac:dyDescent="0.25">
      <c r="B81" s="182" t="s">
        <v>16</v>
      </c>
      <c r="C81" s="19"/>
      <c r="D81" s="19"/>
      <c r="E81" s="19"/>
      <c r="F81" s="296"/>
      <c r="G81" s="64"/>
      <c r="H81" s="5"/>
      <c r="I81" s="5"/>
      <c r="J81" s="5"/>
      <c r="K81" s="14">
        <f t="shared" si="1"/>
        <v>0</v>
      </c>
    </row>
    <row r="82" spans="2:11" s="32" customFormat="1" ht="13.8" x14ac:dyDescent="0.25">
      <c r="B82" s="182" t="s">
        <v>212</v>
      </c>
      <c r="C82" s="19"/>
      <c r="D82" s="19"/>
      <c r="E82" s="19"/>
      <c r="F82" s="296"/>
      <c r="G82" s="64"/>
      <c r="H82" s="5"/>
      <c r="I82" s="5"/>
      <c r="J82" s="5"/>
      <c r="K82" s="14">
        <f t="shared" si="1"/>
        <v>0</v>
      </c>
    </row>
    <row r="83" spans="2:11" s="32" customFormat="1" ht="13.8" x14ac:dyDescent="0.25">
      <c r="B83" s="182" t="s">
        <v>213</v>
      </c>
      <c r="C83" s="19"/>
      <c r="D83" s="19"/>
      <c r="E83" s="19"/>
      <c r="F83" s="296"/>
      <c r="G83" s="64"/>
      <c r="H83" s="5"/>
      <c r="I83" s="5"/>
      <c r="J83" s="5"/>
      <c r="K83" s="14">
        <f t="shared" si="1"/>
        <v>0</v>
      </c>
    </row>
    <row r="84" spans="2:11" s="32" customFormat="1" ht="13.8" x14ac:dyDescent="0.25">
      <c r="B84" s="182" t="s">
        <v>214</v>
      </c>
      <c r="C84" s="19"/>
      <c r="D84" s="19"/>
      <c r="E84" s="19"/>
      <c r="F84" s="296"/>
      <c r="G84" s="64"/>
      <c r="H84" s="5"/>
      <c r="I84" s="5"/>
      <c r="J84" s="5"/>
      <c r="K84" s="14">
        <f t="shared" si="1"/>
        <v>0</v>
      </c>
    </row>
    <row r="85" spans="2:11" s="32" customFormat="1" ht="13.8" x14ac:dyDescent="0.25">
      <c r="B85" s="182" t="s">
        <v>215</v>
      </c>
      <c r="C85" s="19"/>
      <c r="D85" s="19"/>
      <c r="E85" s="19"/>
      <c r="F85" s="296"/>
      <c r="G85" s="64"/>
      <c r="H85" s="5"/>
      <c r="I85" s="5"/>
      <c r="J85" s="5"/>
      <c r="K85" s="14">
        <f t="shared" ref="K85:K110" si="4">SUM(G85:J85)</f>
        <v>0</v>
      </c>
    </row>
    <row r="86" spans="2:11" s="32" customFormat="1" ht="13.8" x14ac:dyDescent="0.25">
      <c r="B86" s="182" t="s">
        <v>31</v>
      </c>
      <c r="C86" s="19"/>
      <c r="D86" s="19"/>
      <c r="E86" s="19"/>
      <c r="F86" s="296"/>
      <c r="G86" s="64"/>
      <c r="H86" s="5"/>
      <c r="I86" s="5"/>
      <c r="J86" s="5"/>
      <c r="K86" s="14">
        <f t="shared" si="4"/>
        <v>0</v>
      </c>
    </row>
    <row r="87" spans="2:11" s="32" customFormat="1" ht="13.8" x14ac:dyDescent="0.25">
      <c r="B87" s="182" t="s">
        <v>32</v>
      </c>
      <c r="C87" s="19"/>
      <c r="D87" s="19"/>
      <c r="E87" s="19"/>
      <c r="F87" s="296"/>
      <c r="G87" s="64"/>
      <c r="H87" s="5"/>
      <c r="I87" s="5"/>
      <c r="J87" s="5"/>
      <c r="K87" s="14">
        <f t="shared" si="4"/>
        <v>0</v>
      </c>
    </row>
    <row r="88" spans="2:11" s="32" customFormat="1" ht="51" customHeight="1" x14ac:dyDescent="0.25">
      <c r="B88" s="192" t="s">
        <v>268</v>
      </c>
      <c r="C88" s="14">
        <f t="shared" ref="C88:J88" si="5">SUM(C89:C104)</f>
        <v>0</v>
      </c>
      <c r="D88" s="14">
        <f t="shared" si="5"/>
        <v>0</v>
      </c>
      <c r="E88" s="14">
        <f t="shared" si="5"/>
        <v>0</v>
      </c>
      <c r="F88" s="14">
        <f t="shared" si="5"/>
        <v>0</v>
      </c>
      <c r="G88" s="14">
        <f t="shared" si="5"/>
        <v>0</v>
      </c>
      <c r="H88" s="14">
        <f t="shared" si="5"/>
        <v>0</v>
      </c>
      <c r="I88" s="14">
        <f t="shared" si="5"/>
        <v>0</v>
      </c>
      <c r="J88" s="14">
        <f t="shared" si="5"/>
        <v>0</v>
      </c>
      <c r="K88" s="14">
        <f t="shared" si="4"/>
        <v>0</v>
      </c>
    </row>
    <row r="89" spans="2:11" s="32" customFormat="1" ht="13.8" x14ac:dyDescent="0.25">
      <c r="B89" s="182" t="s">
        <v>172</v>
      </c>
      <c r="C89" s="19"/>
      <c r="D89" s="19"/>
      <c r="E89" s="19"/>
      <c r="F89" s="19"/>
      <c r="G89" s="64"/>
      <c r="H89" s="5"/>
      <c r="I89" s="5"/>
      <c r="J89" s="5"/>
      <c r="K89" s="14">
        <f t="shared" si="4"/>
        <v>0</v>
      </c>
    </row>
    <row r="90" spans="2:11" s="32" customFormat="1" ht="13.8" x14ac:dyDescent="0.25">
      <c r="B90" s="182" t="s">
        <v>174</v>
      </c>
      <c r="C90" s="19"/>
      <c r="D90" s="19"/>
      <c r="E90" s="19"/>
      <c r="F90" s="19"/>
      <c r="G90" s="64"/>
      <c r="H90" s="5"/>
      <c r="I90" s="5"/>
      <c r="J90" s="5"/>
      <c r="K90" s="14">
        <f t="shared" si="4"/>
        <v>0</v>
      </c>
    </row>
    <row r="91" spans="2:11" s="32" customFormat="1" ht="13.8" x14ac:dyDescent="0.25">
      <c r="B91" s="182" t="s">
        <v>176</v>
      </c>
      <c r="C91" s="19"/>
      <c r="D91" s="19"/>
      <c r="E91" s="19"/>
      <c r="F91" s="19"/>
      <c r="G91" s="64"/>
      <c r="H91" s="5"/>
      <c r="I91" s="5"/>
      <c r="J91" s="5"/>
      <c r="K91" s="14">
        <f t="shared" si="4"/>
        <v>0</v>
      </c>
    </row>
    <row r="92" spans="2:11" s="32" customFormat="1" ht="13.8" x14ac:dyDescent="0.25">
      <c r="B92" s="182" t="s">
        <v>177</v>
      </c>
      <c r="C92" s="19"/>
      <c r="D92" s="19"/>
      <c r="E92" s="19"/>
      <c r="F92" s="19"/>
      <c r="G92" s="64"/>
      <c r="H92" s="5"/>
      <c r="I92" s="5"/>
      <c r="J92" s="5"/>
      <c r="K92" s="14">
        <f t="shared" si="4"/>
        <v>0</v>
      </c>
    </row>
    <row r="93" spans="2:11" s="32" customFormat="1" ht="13.8" x14ac:dyDescent="0.25">
      <c r="B93" s="182" t="s">
        <v>178</v>
      </c>
      <c r="C93" s="19"/>
      <c r="D93" s="19"/>
      <c r="E93" s="19"/>
      <c r="F93" s="19"/>
      <c r="G93" s="64"/>
      <c r="H93" s="5"/>
      <c r="I93" s="5"/>
      <c r="J93" s="5"/>
      <c r="K93" s="14">
        <f t="shared" si="4"/>
        <v>0</v>
      </c>
    </row>
    <row r="94" spans="2:11" s="32" customFormat="1" ht="13.8" x14ac:dyDescent="0.25">
      <c r="B94" s="182" t="s">
        <v>180</v>
      </c>
      <c r="C94" s="19"/>
      <c r="D94" s="19"/>
      <c r="E94" s="19"/>
      <c r="F94" s="19"/>
      <c r="G94" s="188"/>
      <c r="H94" s="187"/>
      <c r="I94" s="5"/>
      <c r="J94" s="187"/>
      <c r="K94" s="14">
        <f t="shared" si="4"/>
        <v>0</v>
      </c>
    </row>
    <row r="95" spans="2:11" s="32" customFormat="1" ht="13.8" x14ac:dyDescent="0.25">
      <c r="B95" s="182" t="s">
        <v>182</v>
      </c>
      <c r="C95" s="19"/>
      <c r="D95" s="19"/>
      <c r="E95" s="19"/>
      <c r="F95" s="19"/>
      <c r="G95" s="64"/>
      <c r="H95" s="5"/>
      <c r="I95" s="5"/>
      <c r="J95" s="5"/>
      <c r="K95" s="14">
        <f t="shared" si="4"/>
        <v>0</v>
      </c>
    </row>
    <row r="96" spans="2:11" s="32" customFormat="1" ht="13.8" x14ac:dyDescent="0.25">
      <c r="B96" s="182" t="s">
        <v>186</v>
      </c>
      <c r="C96" s="19"/>
      <c r="D96" s="19"/>
      <c r="E96" s="19"/>
      <c r="F96" s="19"/>
      <c r="G96" s="64"/>
      <c r="H96" s="5"/>
      <c r="I96" s="5"/>
      <c r="J96" s="5"/>
      <c r="K96" s="14">
        <f t="shared" si="4"/>
        <v>0</v>
      </c>
    </row>
    <row r="97" spans="2:12" s="32" customFormat="1" ht="13.8" x14ac:dyDescent="0.25">
      <c r="B97" s="182" t="s">
        <v>187</v>
      </c>
      <c r="C97" s="19"/>
      <c r="D97" s="19"/>
      <c r="E97" s="19"/>
      <c r="F97" s="19"/>
      <c r="G97" s="64"/>
      <c r="H97" s="5"/>
      <c r="I97" s="5"/>
      <c r="J97" s="5"/>
      <c r="K97" s="14">
        <f t="shared" si="4"/>
        <v>0</v>
      </c>
    </row>
    <row r="98" spans="2:12" s="32" customFormat="1" ht="13.8" x14ac:dyDescent="0.25">
      <c r="B98" s="182" t="s">
        <v>189</v>
      </c>
      <c r="C98" s="19"/>
      <c r="D98" s="19"/>
      <c r="E98" s="19"/>
      <c r="F98" s="19"/>
      <c r="G98" s="64"/>
      <c r="H98" s="5"/>
      <c r="I98" s="5"/>
      <c r="J98" s="5"/>
      <c r="K98" s="14">
        <f t="shared" si="4"/>
        <v>0</v>
      </c>
    </row>
    <row r="99" spans="2:12" s="32" customFormat="1" ht="13.8" x14ac:dyDescent="0.25">
      <c r="B99" s="182" t="s">
        <v>191</v>
      </c>
      <c r="C99" s="19"/>
      <c r="D99" s="19"/>
      <c r="E99" s="19"/>
      <c r="F99" s="19"/>
      <c r="G99" s="64"/>
      <c r="H99" s="5"/>
      <c r="I99" s="5"/>
      <c r="J99" s="5"/>
      <c r="K99" s="14">
        <f t="shared" si="4"/>
        <v>0</v>
      </c>
    </row>
    <row r="100" spans="2:12" s="32" customFormat="1" ht="13.8" x14ac:dyDescent="0.25">
      <c r="B100" s="182" t="s">
        <v>184</v>
      </c>
      <c r="C100" s="19"/>
      <c r="D100" s="19"/>
      <c r="E100" s="19"/>
      <c r="F100" s="19"/>
      <c r="G100" s="64"/>
      <c r="H100" s="5"/>
      <c r="I100" s="5"/>
      <c r="J100" s="5"/>
      <c r="K100" s="14">
        <f t="shared" si="4"/>
        <v>0</v>
      </c>
    </row>
    <row r="101" spans="2:12" s="32" customFormat="1" ht="13.8" x14ac:dyDescent="0.25">
      <c r="B101" s="182" t="s">
        <v>226</v>
      </c>
      <c r="C101" s="19"/>
      <c r="D101" s="19"/>
      <c r="E101" s="19"/>
      <c r="F101" s="19"/>
      <c r="G101" s="64"/>
      <c r="H101" s="5"/>
      <c r="I101" s="5"/>
      <c r="J101" s="5"/>
      <c r="K101" s="14">
        <f t="shared" si="4"/>
        <v>0</v>
      </c>
    </row>
    <row r="102" spans="2:12" s="32" customFormat="1" ht="13.8" x14ac:dyDescent="0.25">
      <c r="B102" s="182" t="s">
        <v>227</v>
      </c>
      <c r="C102" s="19"/>
      <c r="D102" s="19"/>
      <c r="E102" s="19"/>
      <c r="F102" s="296"/>
      <c r="G102" s="64"/>
      <c r="H102" s="5"/>
      <c r="I102" s="5"/>
      <c r="J102" s="5"/>
      <c r="K102" s="14">
        <f t="shared" si="4"/>
        <v>0</v>
      </c>
    </row>
    <row r="103" spans="2:12" s="32" customFormat="1" ht="13.8" x14ac:dyDescent="0.25">
      <c r="B103" s="182" t="s">
        <v>228</v>
      </c>
      <c r="C103" s="19"/>
      <c r="D103" s="19"/>
      <c r="E103" s="19"/>
      <c r="F103" s="19"/>
      <c r="G103" s="5"/>
      <c r="H103" s="5"/>
      <c r="I103" s="5"/>
      <c r="J103" s="5"/>
      <c r="K103" s="14">
        <f t="shared" si="4"/>
        <v>0</v>
      </c>
    </row>
    <row r="104" spans="2:12" s="32" customFormat="1" ht="13.8" x14ac:dyDescent="0.25">
      <c r="B104" s="182" t="s">
        <v>252</v>
      </c>
      <c r="C104" s="297"/>
      <c r="D104" s="297"/>
      <c r="E104" s="297"/>
      <c r="F104" s="297"/>
      <c r="G104" s="276"/>
      <c r="H104" s="277"/>
      <c r="I104" s="277"/>
      <c r="J104" s="277"/>
      <c r="K104" s="14">
        <f t="shared" si="4"/>
        <v>0</v>
      </c>
    </row>
    <row r="105" spans="2:12" s="32" customFormat="1" ht="41.25" customHeight="1" x14ac:dyDescent="0.25">
      <c r="B105" s="192" t="s">
        <v>80</v>
      </c>
      <c r="C105" s="42"/>
      <c r="D105" s="42"/>
      <c r="E105" s="42"/>
      <c r="F105" s="193"/>
      <c r="G105" s="99">
        <f>SUM(G14,G35,G68,G88)</f>
        <v>0</v>
      </c>
      <c r="H105" s="97">
        <f>SUM(H14,H35,H68,H88)</f>
        <v>0</v>
      </c>
      <c r="I105" s="97">
        <f>SUM(I14,I35,I68,I88)</f>
        <v>0</v>
      </c>
      <c r="J105" s="97">
        <f>SUM(J14,J35,J68,J88)</f>
        <v>0</v>
      </c>
      <c r="K105" s="97">
        <f t="shared" si="4"/>
        <v>0</v>
      </c>
    </row>
    <row r="106" spans="2:12" s="32" customFormat="1" ht="17.25" customHeight="1" x14ac:dyDescent="0.25">
      <c r="B106" s="194" t="s">
        <v>168</v>
      </c>
      <c r="C106" s="10"/>
      <c r="D106" s="10"/>
      <c r="E106" s="10"/>
      <c r="F106" s="65"/>
      <c r="G106" s="64"/>
      <c r="H106" s="5"/>
      <c r="I106" s="5"/>
      <c r="J106" s="5"/>
      <c r="K106" s="14">
        <f t="shared" si="4"/>
        <v>0</v>
      </c>
    </row>
    <row r="107" spans="2:12" s="32" customFormat="1" ht="17.25" customHeight="1" x14ac:dyDescent="0.25">
      <c r="B107" s="194" t="s">
        <v>166</v>
      </c>
      <c r="C107" s="10"/>
      <c r="D107" s="10"/>
      <c r="E107" s="10"/>
      <c r="F107" s="65"/>
      <c r="G107" s="64"/>
      <c r="H107" s="5"/>
      <c r="I107" s="5"/>
      <c r="J107" s="5"/>
      <c r="K107" s="14">
        <f t="shared" si="4"/>
        <v>0</v>
      </c>
    </row>
    <row r="108" spans="2:12" s="35" customFormat="1" ht="26.25" customHeight="1" x14ac:dyDescent="0.25">
      <c r="B108" s="192" t="s">
        <v>81</v>
      </c>
      <c r="C108" s="42"/>
      <c r="D108" s="42"/>
      <c r="E108" s="42"/>
      <c r="F108" s="193"/>
      <c r="G108" s="15">
        <f>SUM(G106:G107)</f>
        <v>0</v>
      </c>
      <c r="H108" s="14">
        <f>SUM(H106:H107)</f>
        <v>0</v>
      </c>
      <c r="I108" s="14">
        <f>SUM(I106:I107)</f>
        <v>0</v>
      </c>
      <c r="J108" s="14">
        <f>SUM(J106:J107)</f>
        <v>0</v>
      </c>
      <c r="K108" s="14">
        <f t="shared" si="4"/>
        <v>0</v>
      </c>
    </row>
    <row r="109" spans="2:12" s="35" customFormat="1" ht="4.5" customHeight="1" x14ac:dyDescent="0.25">
      <c r="B109" s="53"/>
      <c r="C109" s="195"/>
      <c r="D109" s="195"/>
      <c r="E109" s="195"/>
      <c r="F109" s="196"/>
      <c r="G109" s="54"/>
      <c r="H109" s="54"/>
      <c r="I109" s="54"/>
      <c r="J109" s="54"/>
      <c r="K109" s="197"/>
    </row>
    <row r="110" spans="2:12" s="35" customFormat="1" ht="22.5" customHeight="1" x14ac:dyDescent="0.25">
      <c r="B110" s="219" t="s">
        <v>66</v>
      </c>
      <c r="C110" s="220">
        <f>SUM(C14,C35,C68,C88)</f>
        <v>0</v>
      </c>
      <c r="D110" s="220">
        <f>SUM(D14,D35,D68,D88)</f>
        <v>0</v>
      </c>
      <c r="E110" s="220">
        <f>SUM(E14,E35,E68,E88)</f>
        <v>0</v>
      </c>
      <c r="F110" s="220">
        <f>SUM(F14,F35,F68,F88)</f>
        <v>0</v>
      </c>
      <c r="G110" s="221">
        <f>SUM(G108,G105)</f>
        <v>0</v>
      </c>
      <c r="H110" s="221">
        <f>SUM(H108,H105)</f>
        <v>0</v>
      </c>
      <c r="I110" s="221">
        <f>SUM(I108,I105)</f>
        <v>0</v>
      </c>
      <c r="J110" s="221">
        <f>SUM(J108,J105)</f>
        <v>0</v>
      </c>
      <c r="K110" s="222">
        <f t="shared" si="4"/>
        <v>0</v>
      </c>
    </row>
    <row r="111" spans="2:12" s="1" customFormat="1" ht="30" customHeight="1" x14ac:dyDescent="0.25">
      <c r="B111" s="45"/>
      <c r="C111" s="46"/>
      <c r="D111" s="47"/>
      <c r="E111" s="47"/>
      <c r="F111" s="47"/>
      <c r="G111" s="47"/>
      <c r="H111" s="47"/>
      <c r="I111" s="47"/>
      <c r="J111" s="2"/>
      <c r="K111" s="2"/>
      <c r="L111" s="3"/>
    </row>
    <row r="112" spans="2:12" s="1" customFormat="1" ht="27" customHeight="1" x14ac:dyDescent="0.25">
      <c r="C112" s="302" t="s">
        <v>21</v>
      </c>
      <c r="D112" s="303"/>
      <c r="E112" s="303"/>
      <c r="G112" s="131"/>
      <c r="H112" s="302" t="s">
        <v>22</v>
      </c>
      <c r="I112" s="302"/>
      <c r="J112" s="302"/>
      <c r="K112" s="302"/>
      <c r="L112" s="3"/>
    </row>
    <row r="113" spans="2:11" s="1" customFormat="1" ht="24.75" customHeight="1" x14ac:dyDescent="0.25">
      <c r="B113" s="40" t="s">
        <v>97</v>
      </c>
      <c r="C113" s="300"/>
      <c r="D113" s="300"/>
      <c r="E113" s="300"/>
      <c r="F113" s="41" t="s">
        <v>97</v>
      </c>
      <c r="H113" s="300"/>
      <c r="I113" s="300"/>
      <c r="J113" s="300"/>
      <c r="K113" s="300"/>
    </row>
    <row r="114" spans="2:11" s="1" customFormat="1" ht="26.25" customHeight="1" x14ac:dyDescent="0.25">
      <c r="B114" s="40" t="s">
        <v>96</v>
      </c>
      <c r="C114" s="301"/>
      <c r="D114" s="301"/>
      <c r="E114" s="301"/>
      <c r="F114" s="41" t="s">
        <v>96</v>
      </c>
      <c r="H114" s="301"/>
      <c r="I114" s="301"/>
      <c r="J114" s="301"/>
      <c r="K114" s="301"/>
    </row>
    <row r="115" spans="2:11" s="1" customFormat="1" ht="20.100000000000001" customHeight="1" x14ac:dyDescent="0.25">
      <c r="B115" s="40" t="s">
        <v>101</v>
      </c>
      <c r="C115" s="305"/>
      <c r="D115" s="305"/>
      <c r="E115" s="305"/>
      <c r="F115" s="41" t="s">
        <v>98</v>
      </c>
      <c r="H115" s="301"/>
      <c r="I115" s="301"/>
      <c r="J115" s="301"/>
      <c r="K115" s="301"/>
    </row>
    <row r="116" spans="2:11" s="1" customFormat="1" ht="20.100000000000001" customHeight="1" x14ac:dyDescent="0.25">
      <c r="B116" s="40" t="s">
        <v>99</v>
      </c>
      <c r="C116" s="305"/>
      <c r="D116" s="305"/>
      <c r="E116" s="305"/>
      <c r="F116" s="41" t="s">
        <v>99</v>
      </c>
      <c r="H116" s="305"/>
      <c r="I116" s="305"/>
      <c r="J116" s="305"/>
      <c r="K116" s="132"/>
    </row>
    <row r="117" spans="2:11" s="1" customFormat="1" ht="27.75" customHeight="1" x14ac:dyDescent="0.25">
      <c r="B117" s="40" t="s">
        <v>100</v>
      </c>
      <c r="C117" s="306"/>
      <c r="D117" s="306"/>
      <c r="E117" s="306"/>
      <c r="F117" s="41" t="s">
        <v>100</v>
      </c>
      <c r="H117" s="301"/>
      <c r="I117" s="301"/>
      <c r="J117" s="301"/>
      <c r="K117" s="301"/>
    </row>
    <row r="118" spans="2:11" s="1" customFormat="1" x14ac:dyDescent="0.25"/>
    <row r="119" spans="2:11" s="1" customFormat="1" x14ac:dyDescent="0.25">
      <c r="B119" s="40"/>
    </row>
    <row r="120" spans="2:11" ht="30" customHeight="1" x14ac:dyDescent="0.25">
      <c r="B120" s="1"/>
      <c r="C120" s="1"/>
      <c r="D120" s="1"/>
      <c r="E120" s="1"/>
      <c r="F120" s="1"/>
      <c r="G120" s="1"/>
      <c r="H120" s="1"/>
      <c r="I120" s="1"/>
      <c r="J120" s="1"/>
      <c r="K120" s="1"/>
    </row>
    <row r="129" spans="2:11" x14ac:dyDescent="0.25">
      <c r="B129" s="2" t="s">
        <v>124</v>
      </c>
    </row>
    <row r="136" spans="2:11" ht="43.5" customHeight="1" x14ac:dyDescent="0.25">
      <c r="B136" s="304" t="s">
        <v>126</v>
      </c>
      <c r="C136" s="304"/>
      <c r="D136" s="304"/>
      <c r="E136" s="304"/>
      <c r="F136" s="304"/>
      <c r="G136" s="304"/>
      <c r="H136" s="304"/>
      <c r="I136" s="304"/>
      <c r="J136" s="304"/>
      <c r="K136" s="304"/>
    </row>
    <row r="390" spans="2:2" x14ac:dyDescent="0.25">
      <c r="B390" s="12" t="s">
        <v>36</v>
      </c>
    </row>
  </sheetData>
  <mergeCells count="19">
    <mergeCell ref="B136:K136"/>
    <mergeCell ref="C116:E116"/>
    <mergeCell ref="C117:E117"/>
    <mergeCell ref="B12:B13"/>
    <mergeCell ref="C12:F12"/>
    <mergeCell ref="G12:J12"/>
    <mergeCell ref="H117:K117"/>
    <mergeCell ref="C113:E113"/>
    <mergeCell ref="C114:E114"/>
    <mergeCell ref="H116:J116"/>
    <mergeCell ref="C115:E115"/>
    <mergeCell ref="K12:K13"/>
    <mergeCell ref="B8:K8"/>
    <mergeCell ref="B9:K9"/>
    <mergeCell ref="H113:K113"/>
    <mergeCell ref="H114:K114"/>
    <mergeCell ref="H115:K115"/>
    <mergeCell ref="C112:E112"/>
    <mergeCell ref="H112:K112"/>
  </mergeCells>
  <pageMargins left="0.70866141732283472" right="0.70866141732283472" top="0.55118110236220474" bottom="0.47244094488188981" header="0.31496062992125984" footer="0.59055118110236227"/>
  <pageSetup scale="85" orientation="portrait" r:id="rId1"/>
  <headerFooter>
    <oddFooter>&amp;L&amp;9CGPII-DII-591-SAC-DFLE-UACELEXSACUM/00&amp;R&amp;9&amp;P de &amp;N</oddFooter>
  </headerFooter>
  <rowBreaks count="2" manualBreakCount="2">
    <brk id="56" max="10" man="1"/>
    <brk id="87"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pageSetUpPr fitToPage="1"/>
  </sheetPr>
  <dimension ref="A1:T299"/>
  <sheetViews>
    <sheetView topLeftCell="A4" zoomScale="90" zoomScaleNormal="90" zoomScaleSheetLayoutView="80" workbookViewId="0">
      <selection activeCell="P18" sqref="P18:R18"/>
    </sheetView>
  </sheetViews>
  <sheetFormatPr baseColWidth="10" defaultColWidth="11.44140625" defaultRowHeight="13.2" x14ac:dyDescent="0.25"/>
  <cols>
    <col min="1" max="1" width="2.6640625" style="2" customWidth="1"/>
    <col min="2" max="2" width="13.6640625" style="2" customWidth="1"/>
    <col min="3" max="3" width="17" style="2" customWidth="1"/>
    <col min="4" max="4" width="17" style="2" hidden="1" customWidth="1"/>
    <col min="5" max="5" width="17.88671875" style="2" hidden="1" customWidth="1"/>
    <col min="6" max="7" width="14" style="2" hidden="1" customWidth="1"/>
    <col min="8" max="9" width="14" style="2" customWidth="1"/>
    <col min="10" max="11" width="14" style="2" hidden="1" customWidth="1"/>
    <col min="12" max="12" width="17.44140625" style="2" hidden="1" customWidth="1"/>
    <col min="13" max="13" width="14" style="2" hidden="1" customWidth="1"/>
    <col min="14" max="14" width="14" style="2" customWidth="1"/>
    <col min="15" max="15" width="15.109375" style="2" hidden="1" customWidth="1"/>
    <col min="16" max="16" width="15.109375" style="2" customWidth="1"/>
    <col min="17" max="17" width="14.88671875" style="2" customWidth="1"/>
    <col min="18" max="18" width="13.6640625" style="2" customWidth="1"/>
    <col min="19" max="19" width="1.6640625" style="2" hidden="1" customWidth="1"/>
    <col min="20" max="16384" width="11.44140625" style="2"/>
  </cols>
  <sheetData>
    <row r="1" spans="1:19" s="1" customFormat="1" ht="9" customHeight="1" x14ac:dyDescent="0.25">
      <c r="A1" s="48" t="s">
        <v>139</v>
      </c>
    </row>
    <row r="2" spans="1:19" s="22" customFormat="1" ht="15.9" customHeight="1" x14ac:dyDescent="0.25">
      <c r="B2" s="23"/>
      <c r="C2" s="25"/>
      <c r="D2" s="25"/>
      <c r="E2" s="25"/>
      <c r="F2" s="25"/>
      <c r="G2" s="25"/>
      <c r="H2" s="25"/>
      <c r="I2" s="25"/>
      <c r="J2" s="25"/>
    </row>
    <row r="3" spans="1:19" s="22" customFormat="1" ht="12.9" customHeight="1" x14ac:dyDescent="0.25">
      <c r="B3" s="24"/>
      <c r="C3" s="25"/>
      <c r="D3" s="25"/>
      <c r="E3" s="25"/>
      <c r="F3" s="25"/>
      <c r="G3" s="25"/>
      <c r="H3" s="25"/>
      <c r="I3" s="25"/>
      <c r="J3" s="25"/>
      <c r="R3" s="26" t="s">
        <v>20</v>
      </c>
    </row>
    <row r="4" spans="1:19" s="22" customFormat="1" ht="12.9" customHeight="1" x14ac:dyDescent="0.25">
      <c r="B4" s="24"/>
      <c r="C4" s="25"/>
      <c r="D4" s="25"/>
      <c r="E4" s="25"/>
      <c r="F4" s="25"/>
      <c r="G4" s="25"/>
      <c r="H4" s="25"/>
      <c r="I4" s="25"/>
      <c r="J4" s="25"/>
      <c r="R4" s="60" t="s">
        <v>117</v>
      </c>
    </row>
    <row r="5" spans="1:19" s="22" customFormat="1" ht="23.1" customHeight="1" x14ac:dyDescent="0.25">
      <c r="J5" s="25"/>
      <c r="R5" s="61" t="s">
        <v>72</v>
      </c>
    </row>
    <row r="6" spans="1:19" s="1" customFormat="1" ht="8.1" customHeight="1" x14ac:dyDescent="0.25">
      <c r="R6" s="22"/>
    </row>
    <row r="7" spans="1:19" s="22" customFormat="1" ht="14.25" customHeight="1" x14ac:dyDescent="0.25">
      <c r="B7" s="27"/>
      <c r="C7" s="27"/>
      <c r="D7" s="137"/>
      <c r="E7" s="27"/>
      <c r="F7" s="27"/>
      <c r="G7" s="27"/>
      <c r="H7" s="27"/>
      <c r="I7" s="27"/>
      <c r="J7" s="27"/>
      <c r="K7" s="28"/>
      <c r="L7" s="28"/>
      <c r="M7" s="28"/>
      <c r="N7" s="28"/>
      <c r="O7" s="29"/>
      <c r="P7" s="29"/>
      <c r="Q7" s="29"/>
      <c r="R7" s="185" t="s">
        <v>247</v>
      </c>
      <c r="S7" s="29"/>
    </row>
    <row r="8" spans="1:19" s="22" customFormat="1" ht="15" customHeight="1" x14ac:dyDescent="0.25">
      <c r="B8" s="27"/>
      <c r="C8" s="27"/>
      <c r="D8" s="27"/>
      <c r="E8" s="27"/>
      <c r="F8" s="27"/>
      <c r="G8" s="27"/>
      <c r="H8" s="27"/>
      <c r="I8" s="27"/>
      <c r="J8" s="27"/>
      <c r="K8" s="28"/>
      <c r="L8" s="28"/>
      <c r="M8" s="28"/>
      <c r="N8" s="28"/>
      <c r="O8" s="29"/>
      <c r="P8" s="29"/>
      <c r="Q8" s="29"/>
      <c r="R8" s="185" t="s">
        <v>248</v>
      </c>
      <c r="S8" s="29"/>
    </row>
    <row r="9" spans="1:19" s="1" customFormat="1" ht="12.75" customHeight="1" x14ac:dyDescent="0.25">
      <c r="R9" s="31" t="s">
        <v>141</v>
      </c>
    </row>
    <row r="10" spans="1:19" s="32" customFormat="1" ht="20.100000000000001" customHeight="1" x14ac:dyDescent="0.25">
      <c r="B10" s="298" t="s">
        <v>34</v>
      </c>
      <c r="C10" s="316"/>
      <c r="D10" s="316"/>
      <c r="E10" s="316"/>
      <c r="F10" s="316"/>
      <c r="G10" s="316"/>
      <c r="H10" s="316"/>
      <c r="I10" s="316"/>
      <c r="J10" s="316"/>
      <c r="K10" s="316"/>
      <c r="L10" s="316"/>
      <c r="M10" s="316"/>
      <c r="N10" s="316"/>
      <c r="O10" s="316"/>
      <c r="P10" s="316"/>
      <c r="Q10" s="316"/>
      <c r="R10" s="316"/>
    </row>
    <row r="11" spans="1:19" s="32" customFormat="1" ht="20.100000000000001" customHeight="1" x14ac:dyDescent="0.25">
      <c r="B11" s="298" t="s">
        <v>82</v>
      </c>
      <c r="C11" s="316"/>
      <c r="D11" s="316"/>
      <c r="E11" s="316"/>
      <c r="F11" s="316"/>
      <c r="G11" s="316"/>
      <c r="H11" s="316"/>
      <c r="I11" s="316"/>
      <c r="J11" s="316"/>
      <c r="K11" s="316"/>
      <c r="L11" s="316"/>
      <c r="M11" s="316"/>
      <c r="N11" s="316"/>
      <c r="O11" s="316"/>
      <c r="P11" s="316"/>
      <c r="Q11" s="316"/>
      <c r="R11" s="316"/>
    </row>
    <row r="12" spans="1:19" s="1" customFormat="1" ht="8.25" customHeight="1" x14ac:dyDescent="0.25">
      <c r="B12" s="87"/>
      <c r="C12" s="87"/>
      <c r="D12" s="87"/>
      <c r="E12" s="87"/>
      <c r="F12" s="87"/>
      <c r="G12" s="87"/>
      <c r="H12" s="87"/>
      <c r="I12" s="87"/>
      <c r="J12" s="88"/>
      <c r="K12" s="88"/>
      <c r="L12" s="88"/>
      <c r="M12" s="88"/>
      <c r="N12" s="88"/>
      <c r="O12" s="88"/>
    </row>
    <row r="13" spans="1:19" s="32" customFormat="1" ht="15" customHeight="1" x14ac:dyDescent="0.25">
      <c r="B13" s="89" t="s">
        <v>35</v>
      </c>
      <c r="J13" s="89"/>
      <c r="K13" s="89"/>
      <c r="L13" s="89"/>
      <c r="M13" s="89"/>
      <c r="N13" s="89"/>
      <c r="O13" s="89"/>
      <c r="P13" s="90"/>
    </row>
    <row r="14" spans="1:19" s="35" customFormat="1" ht="57" customHeight="1" x14ac:dyDescent="0.25">
      <c r="B14" s="309" t="s">
        <v>38</v>
      </c>
      <c r="C14" s="309"/>
      <c r="D14" s="218" t="s">
        <v>158</v>
      </c>
      <c r="E14" s="218" t="s">
        <v>159</v>
      </c>
      <c r="F14" s="218" t="s">
        <v>160</v>
      </c>
      <c r="G14" s="218" t="s">
        <v>161</v>
      </c>
      <c r="H14" s="218" t="s">
        <v>162</v>
      </c>
      <c r="I14" s="218" t="s">
        <v>163</v>
      </c>
      <c r="J14" s="218" t="s">
        <v>162</v>
      </c>
      <c r="K14" s="218" t="s">
        <v>163</v>
      </c>
      <c r="L14" s="218" t="s">
        <v>83</v>
      </c>
      <c r="M14" s="218" t="s">
        <v>83</v>
      </c>
      <c r="N14" s="218" t="s">
        <v>83</v>
      </c>
      <c r="O14" s="218" t="s">
        <v>83</v>
      </c>
      <c r="P14" s="310" t="s">
        <v>84</v>
      </c>
      <c r="Q14" s="310"/>
      <c r="R14" s="310"/>
    </row>
    <row r="15" spans="1:19" s="36" customFormat="1" ht="20.100000000000001" customHeight="1" x14ac:dyDescent="0.25">
      <c r="B15" s="313" t="s">
        <v>0</v>
      </c>
      <c r="C15" s="313"/>
      <c r="D15" s="96">
        <f t="shared" ref="D15:K15" si="0">SUM(D16:D19)</f>
        <v>40</v>
      </c>
      <c r="E15" s="96">
        <f t="shared" si="0"/>
        <v>0</v>
      </c>
      <c r="F15" s="96">
        <f t="shared" si="0"/>
        <v>38</v>
      </c>
      <c r="G15" s="96">
        <f t="shared" si="0"/>
        <v>0</v>
      </c>
      <c r="H15" s="96">
        <f t="shared" si="0"/>
        <v>41</v>
      </c>
      <c r="I15" s="96">
        <f t="shared" si="0"/>
        <v>0</v>
      </c>
      <c r="J15" s="7">
        <f t="shared" si="0"/>
        <v>41</v>
      </c>
      <c r="K15" s="7">
        <f t="shared" si="0"/>
        <v>0</v>
      </c>
      <c r="L15" s="141">
        <f>IFERROR(+E15/D15-1," ")</f>
        <v>-1</v>
      </c>
      <c r="M15" s="141">
        <f>IFERROR(+G15/F15-1," ")</f>
        <v>-1</v>
      </c>
      <c r="N15" s="141">
        <f>IFERROR(+I15/H15-1," ")</f>
        <v>-1</v>
      </c>
      <c r="O15" s="67">
        <f>+K15/J15-1</f>
        <v>-1</v>
      </c>
      <c r="P15" s="311"/>
      <c r="Q15" s="311"/>
      <c r="R15" s="311"/>
    </row>
    <row r="16" spans="1:19" ht="89.25" customHeight="1" x14ac:dyDescent="0.25">
      <c r="B16" s="314" t="s">
        <v>194</v>
      </c>
      <c r="C16" s="314"/>
      <c r="D16" s="138">
        <v>9</v>
      </c>
      <c r="E16" s="102">
        <f>'UAs IMPARTEN LENGUAS'!C14</f>
        <v>0</v>
      </c>
      <c r="F16" s="139">
        <v>8</v>
      </c>
      <c r="G16" s="6">
        <f>'UAs IMPARTEN LENGUAS'!D14</f>
        <v>0</v>
      </c>
      <c r="H16" s="139">
        <v>10</v>
      </c>
      <c r="I16" s="6">
        <f>'UAs IMPARTEN LENGUAS'!F14</f>
        <v>0</v>
      </c>
      <c r="J16" s="139">
        <v>10</v>
      </c>
      <c r="K16" s="6">
        <f>'UAs IMPARTEN LENGUAS'!F14</f>
        <v>0</v>
      </c>
      <c r="L16" s="66">
        <f>IFERROR(+E16/D16-J161," ")</f>
        <v>0</v>
      </c>
      <c r="M16" s="66">
        <f>IFERROR(+G16/F16-1," ")</f>
        <v>-1</v>
      </c>
      <c r="N16" s="66">
        <f>IFERROR(+I16/H16-1," ")</f>
        <v>-1</v>
      </c>
      <c r="O16" s="66">
        <f>IFERROR(+K16/J16-1," ")</f>
        <v>-1</v>
      </c>
      <c r="P16" s="312" t="s">
        <v>253</v>
      </c>
      <c r="Q16" s="312"/>
      <c r="R16" s="312"/>
    </row>
    <row r="17" spans="2:20" ht="89.25" customHeight="1" x14ac:dyDescent="0.25">
      <c r="B17" s="314" t="s">
        <v>195</v>
      </c>
      <c r="C17" s="314"/>
      <c r="D17" s="138">
        <v>18</v>
      </c>
      <c r="E17" s="102">
        <f>'UAs IMPARTEN LENGUAS'!C35</f>
        <v>0</v>
      </c>
      <c r="F17" s="139">
        <v>17</v>
      </c>
      <c r="G17" s="6">
        <f>'UAs IMPARTEN LENGUAS'!D35</f>
        <v>0</v>
      </c>
      <c r="H17" s="139">
        <v>17</v>
      </c>
      <c r="I17" s="6">
        <f>'UAs IMPARTEN LENGUAS'!F35</f>
        <v>0</v>
      </c>
      <c r="J17" s="139">
        <v>17</v>
      </c>
      <c r="K17" s="6">
        <f>'UAs IMPARTEN LENGUAS'!F35</f>
        <v>0</v>
      </c>
      <c r="L17" s="66">
        <f>IFERROR(+E17/D17-1," ")</f>
        <v>-1</v>
      </c>
      <c r="M17" s="66">
        <f>IFERROR(+G17/F17-1," ")</f>
        <v>-1</v>
      </c>
      <c r="N17" s="66">
        <f>IFERROR(+I17/H17-1," ")</f>
        <v>-1</v>
      </c>
      <c r="O17" s="66">
        <f>IFERROR(+K17/J17-1," ")</f>
        <v>-1</v>
      </c>
      <c r="P17" s="312" t="s">
        <v>254</v>
      </c>
      <c r="Q17" s="312"/>
      <c r="R17" s="312"/>
    </row>
    <row r="18" spans="2:20" ht="57" customHeight="1" x14ac:dyDescent="0.25">
      <c r="B18" s="314" t="s">
        <v>196</v>
      </c>
      <c r="C18" s="314"/>
      <c r="D18" s="138">
        <v>0</v>
      </c>
      <c r="E18" s="102">
        <f>'UAs IMPARTEN LENGUAS'!C68</f>
        <v>0</v>
      </c>
      <c r="F18" s="139">
        <v>0</v>
      </c>
      <c r="G18" s="6">
        <f>'UAs IMPARTEN LENGUAS'!D68</f>
        <v>0</v>
      </c>
      <c r="H18" s="139">
        <v>0</v>
      </c>
      <c r="I18" s="6">
        <f>'UAs IMPARTEN LENGUAS'!F68</f>
        <v>0</v>
      </c>
      <c r="J18" s="139">
        <v>0</v>
      </c>
      <c r="K18" s="6">
        <f>'UAs IMPARTEN LENGUAS'!F68</f>
        <v>0</v>
      </c>
      <c r="L18" s="66" t="str">
        <f>IFERROR(+E18/D18-1," ")</f>
        <v xml:space="preserve"> </v>
      </c>
      <c r="M18" s="66" t="str">
        <f>IFERROR(+G18/F18-1," ")</f>
        <v xml:space="preserve"> </v>
      </c>
      <c r="N18" s="66" t="str">
        <f>IFERROR(+I18/H18-1," ")</f>
        <v xml:space="preserve"> </v>
      </c>
      <c r="O18" s="66" t="str">
        <f>IFERROR(+K18/J18-1," ")</f>
        <v xml:space="preserve"> </v>
      </c>
      <c r="P18" s="312"/>
      <c r="Q18" s="312"/>
      <c r="R18" s="312"/>
    </row>
    <row r="19" spans="2:20" ht="57" customHeight="1" x14ac:dyDescent="0.25">
      <c r="B19" s="315" t="s">
        <v>229</v>
      </c>
      <c r="C19" s="315"/>
      <c r="D19" s="138">
        <v>13</v>
      </c>
      <c r="E19" s="101">
        <f>'UAs IMPARTEN LENGUAS'!C88</f>
        <v>0</v>
      </c>
      <c r="F19" s="139">
        <v>13</v>
      </c>
      <c r="G19" s="95">
        <f>'UAs IMPARTEN LENGUAS'!D88</f>
        <v>0</v>
      </c>
      <c r="H19" s="139">
        <v>14</v>
      </c>
      <c r="I19" s="95">
        <f>'UAs IMPARTEN LENGUAS'!F88</f>
        <v>0</v>
      </c>
      <c r="J19" s="139">
        <v>14</v>
      </c>
      <c r="K19" s="6">
        <f>'UAs IMPARTEN LENGUAS'!F88</f>
        <v>0</v>
      </c>
      <c r="L19" s="66">
        <f>IFERROR(+E19/D19-1," ")</f>
        <v>-1</v>
      </c>
      <c r="M19" s="66">
        <f>IFERROR(+G19/F19-1," ")</f>
        <v>-1</v>
      </c>
      <c r="N19" s="66">
        <f>IFERROR(+I19/H19-1," ")</f>
        <v>-1</v>
      </c>
      <c r="O19" s="66">
        <f>IFERROR(+K19/J19-1," ")</f>
        <v>-1</v>
      </c>
      <c r="P19" s="312"/>
      <c r="Q19" s="312"/>
      <c r="R19" s="312"/>
    </row>
    <row r="20" spans="2:20" s="1" customFormat="1" ht="11.25" customHeight="1" x14ac:dyDescent="0.25">
      <c r="B20" s="45"/>
      <c r="C20" s="317"/>
      <c r="D20" s="317"/>
      <c r="E20" s="317"/>
      <c r="F20" s="317"/>
      <c r="G20" s="317"/>
      <c r="H20" s="317"/>
      <c r="I20" s="317"/>
      <c r="J20" s="317"/>
      <c r="K20" s="317"/>
      <c r="L20" s="317"/>
      <c r="M20" s="317"/>
      <c r="N20" s="317"/>
      <c r="O20" s="317"/>
      <c r="P20" s="317"/>
      <c r="Q20" s="317"/>
      <c r="R20" s="2"/>
      <c r="S20" s="2"/>
      <c r="T20" s="3"/>
    </row>
    <row r="21" spans="2:20" s="1" customFormat="1" ht="33.75" customHeight="1" x14ac:dyDescent="0.25">
      <c r="C21" s="302" t="s">
        <v>21</v>
      </c>
      <c r="D21" s="302"/>
      <c r="E21" s="302"/>
      <c r="F21" s="302"/>
      <c r="G21" s="302"/>
      <c r="H21" s="302"/>
      <c r="I21" s="302"/>
      <c r="J21" s="303"/>
      <c r="K21" s="303"/>
      <c r="L21" s="140"/>
      <c r="M21" s="140"/>
      <c r="N21" s="140"/>
      <c r="O21" s="131"/>
      <c r="P21" s="302" t="s">
        <v>22</v>
      </c>
      <c r="Q21" s="303"/>
      <c r="R21" s="303"/>
      <c r="S21" s="3"/>
      <c r="T21" s="3"/>
    </row>
    <row r="22" spans="2:20" s="1" customFormat="1" ht="20.100000000000001" customHeight="1" x14ac:dyDescent="0.25">
      <c r="B22" s="58" t="s">
        <v>23</v>
      </c>
      <c r="C22" s="300" t="s">
        <v>246</v>
      </c>
      <c r="D22" s="300"/>
      <c r="E22" s="300"/>
      <c r="F22" s="300"/>
      <c r="G22" s="300"/>
      <c r="H22" s="300"/>
      <c r="I22" s="300"/>
      <c r="J22" s="241"/>
      <c r="K22" s="241"/>
      <c r="L22" s="58" t="s">
        <v>23</v>
      </c>
      <c r="M22" s="71"/>
      <c r="N22" s="71"/>
      <c r="O22" s="59" t="s">
        <v>102</v>
      </c>
      <c r="P22" s="300" t="s">
        <v>242</v>
      </c>
      <c r="Q22" s="300"/>
      <c r="R22" s="300"/>
      <c r="S22" s="300"/>
    </row>
    <row r="23" spans="2:20" s="1" customFormat="1" ht="20.100000000000001" customHeight="1" x14ac:dyDescent="0.25">
      <c r="B23" s="58" t="s">
        <v>24</v>
      </c>
      <c r="C23" s="301" t="s">
        <v>239</v>
      </c>
      <c r="D23" s="301"/>
      <c r="E23" s="301"/>
      <c r="F23" s="301"/>
      <c r="G23" s="301"/>
      <c r="H23" s="301"/>
      <c r="I23" s="301"/>
      <c r="J23" s="242"/>
      <c r="K23" s="242"/>
      <c r="L23" s="58" t="s">
        <v>24</v>
      </c>
      <c r="M23" s="75"/>
      <c r="N23" s="75"/>
      <c r="O23" s="59" t="s">
        <v>103</v>
      </c>
      <c r="P23" s="301" t="s">
        <v>243</v>
      </c>
      <c r="Q23" s="301"/>
      <c r="R23" s="301"/>
      <c r="S23" s="301"/>
    </row>
    <row r="24" spans="2:20" s="1" customFormat="1" ht="20.100000000000001" customHeight="1" x14ac:dyDescent="0.25">
      <c r="B24" s="58" t="s">
        <v>25</v>
      </c>
      <c r="C24" s="305" t="s">
        <v>240</v>
      </c>
      <c r="D24" s="305"/>
      <c r="E24" s="305"/>
      <c r="F24" s="305"/>
      <c r="G24" s="305"/>
      <c r="H24" s="305"/>
      <c r="I24" s="305"/>
      <c r="J24" s="243"/>
      <c r="K24" s="243"/>
      <c r="L24" s="58" t="s">
        <v>25</v>
      </c>
      <c r="M24" s="71"/>
      <c r="N24" s="71"/>
      <c r="O24" s="59" t="s">
        <v>104</v>
      </c>
      <c r="P24" s="301" t="s">
        <v>244</v>
      </c>
      <c r="Q24" s="301"/>
      <c r="R24" s="301"/>
      <c r="S24" s="301"/>
    </row>
    <row r="25" spans="2:20" s="1" customFormat="1" ht="20.100000000000001" customHeight="1" x14ac:dyDescent="0.25">
      <c r="B25" s="58" t="s">
        <v>26</v>
      </c>
      <c r="C25" s="305" t="s">
        <v>241</v>
      </c>
      <c r="D25" s="305"/>
      <c r="E25" s="305"/>
      <c r="F25" s="305"/>
      <c r="G25" s="305"/>
      <c r="H25" s="305"/>
      <c r="I25" s="305"/>
      <c r="J25" s="305"/>
      <c r="K25" s="305"/>
      <c r="L25" s="58" t="s">
        <v>26</v>
      </c>
      <c r="M25" s="71"/>
      <c r="N25" s="71"/>
      <c r="O25" s="59" t="s">
        <v>105</v>
      </c>
      <c r="P25" s="301" t="s">
        <v>245</v>
      </c>
      <c r="Q25" s="301"/>
      <c r="R25" s="301"/>
      <c r="S25" s="301"/>
    </row>
    <row r="26" spans="2:20" s="1" customFormat="1" ht="16.5" customHeight="1" x14ac:dyDescent="0.25">
      <c r="B26" s="58" t="s">
        <v>27</v>
      </c>
      <c r="C26" s="305"/>
      <c r="D26" s="305"/>
      <c r="E26" s="305"/>
      <c r="F26" s="305"/>
      <c r="G26" s="305"/>
      <c r="H26" s="305"/>
      <c r="I26" s="305"/>
      <c r="J26" s="305"/>
      <c r="K26" s="305"/>
      <c r="L26" s="58" t="s">
        <v>27</v>
      </c>
      <c r="M26" s="71"/>
      <c r="N26" s="71" t="s">
        <v>164</v>
      </c>
      <c r="O26" s="59" t="s">
        <v>106</v>
      </c>
      <c r="P26" s="305"/>
      <c r="Q26" s="305"/>
      <c r="R26" s="305"/>
    </row>
    <row r="27" spans="2:20" s="1" customFormat="1" x14ac:dyDescent="0.25"/>
    <row r="28" spans="2:20" s="1" customFormat="1" x14ac:dyDescent="0.25">
      <c r="B28" s="40"/>
    </row>
    <row r="29" spans="2:20" ht="30" customHeight="1" x14ac:dyDescent="0.25">
      <c r="B29" s="1"/>
      <c r="C29" s="1"/>
      <c r="D29" s="1"/>
      <c r="E29" s="1"/>
      <c r="F29" s="1"/>
      <c r="G29" s="1"/>
      <c r="H29" s="1"/>
      <c r="I29" s="1"/>
      <c r="J29" s="1"/>
      <c r="K29" s="1"/>
      <c r="L29" s="1"/>
      <c r="M29" s="1"/>
      <c r="N29" s="1"/>
      <c r="O29" s="1"/>
      <c r="P29" s="1"/>
      <c r="Q29" s="1"/>
      <c r="R29" s="1"/>
      <c r="S29" s="1"/>
    </row>
    <row r="38" spans="2:2" x14ac:dyDescent="0.25">
      <c r="B38" s="2" t="s">
        <v>125</v>
      </c>
    </row>
    <row r="39" spans="2:2" x14ac:dyDescent="0.25">
      <c r="B39" s="94" t="s">
        <v>107</v>
      </c>
    </row>
    <row r="299" spans="2:2" x14ac:dyDescent="0.25">
      <c r="B299" s="12" t="s">
        <v>36</v>
      </c>
    </row>
  </sheetData>
  <sheetProtection password="DDCE" sheet="1"/>
  <mergeCells count="27">
    <mergeCell ref="B10:R10"/>
    <mergeCell ref="B11:R11"/>
    <mergeCell ref="C20:Q20"/>
    <mergeCell ref="P21:R21"/>
    <mergeCell ref="P18:R18"/>
    <mergeCell ref="P26:R26"/>
    <mergeCell ref="B14:C14"/>
    <mergeCell ref="P14:R14"/>
    <mergeCell ref="P15:R15"/>
    <mergeCell ref="C26:K26"/>
    <mergeCell ref="P19:R19"/>
    <mergeCell ref="C21:K21"/>
    <mergeCell ref="B15:C15"/>
    <mergeCell ref="B16:C16"/>
    <mergeCell ref="B17:C17"/>
    <mergeCell ref="B18:C18"/>
    <mergeCell ref="B19:C19"/>
    <mergeCell ref="P16:R16"/>
    <mergeCell ref="P17:R17"/>
    <mergeCell ref="C25:K25"/>
    <mergeCell ref="C24:I24"/>
    <mergeCell ref="P22:S22"/>
    <mergeCell ref="P23:S23"/>
    <mergeCell ref="P24:S24"/>
    <mergeCell ref="P25:S25"/>
    <mergeCell ref="C22:I22"/>
    <mergeCell ref="C23:I23"/>
  </mergeCells>
  <phoneticPr fontId="13" type="noConversion"/>
  <printOptions horizontalCentered="1"/>
  <pageMargins left="0.70866141732283472" right="0.70866141732283472" top="0.51181102362204722" bottom="0.59055118110236227" header="0.31496062992125984" footer="0.70866141732283472"/>
  <pageSetup scale="77" orientation="portrait" r:id="rId1"/>
  <headerFooter>
    <oddFooter>&amp;L&amp;9CGPII-DII-673-SAC-DFLE-UACELEXCOMP/00&amp;R&amp;9&amp;P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1:BN390"/>
  <sheetViews>
    <sheetView tabSelected="1" zoomScale="80" zoomScaleNormal="80" zoomScaleSheetLayoutView="80" workbookViewId="0">
      <selection activeCell="BC13" sqref="BC13"/>
    </sheetView>
  </sheetViews>
  <sheetFormatPr baseColWidth="10" defaultColWidth="11.44140625" defaultRowHeight="13.2" x14ac:dyDescent="0.25"/>
  <cols>
    <col min="1" max="1" width="13.109375" style="156" customWidth="1"/>
    <col min="2" max="2" width="6.6640625" style="156" customWidth="1"/>
    <col min="3" max="3" width="5.88671875" style="156" customWidth="1"/>
    <col min="4" max="7" width="5.44140625" style="156" hidden="1" customWidth="1"/>
    <col min="8" max="8" width="5.33203125" style="156" customWidth="1"/>
    <col min="9" max="12" width="5.44140625" style="156" hidden="1" customWidth="1"/>
    <col min="13" max="13" width="5.6640625" style="156" customWidth="1"/>
    <col min="14" max="17" width="4" style="156" customWidth="1"/>
    <col min="18" max="18" width="5.33203125" style="156" customWidth="1"/>
    <col min="19" max="22" width="5.33203125" style="156" hidden="1" customWidth="1"/>
    <col min="23" max="23" width="5.5546875" style="156" customWidth="1"/>
    <col min="24" max="27" width="4.44140625" style="156" customWidth="1"/>
    <col min="28" max="28" width="5.109375" style="156" customWidth="1"/>
    <col min="29" max="32" width="5.44140625" style="156" hidden="1" customWidth="1"/>
    <col min="33" max="33" width="5.5546875" style="156" customWidth="1"/>
    <col min="34" max="38" width="4.44140625" style="156" customWidth="1"/>
    <col min="39" max="42" width="4.109375" style="156" customWidth="1"/>
    <col min="43" max="43" width="4.5546875" style="156" customWidth="1"/>
    <col min="44" max="47" width="4.33203125" style="156" customWidth="1"/>
    <col min="48" max="48" width="4.44140625" style="156" customWidth="1"/>
    <col min="49" max="49" width="5.88671875" style="156" customWidth="1"/>
    <col min="50" max="53" width="4.44140625" style="156" customWidth="1"/>
    <col min="54" max="54" width="4.5546875" style="156" customWidth="1"/>
    <col min="55" max="58" width="4.88671875" style="156" customWidth="1"/>
    <col min="59" max="59" width="5" style="156" customWidth="1"/>
    <col min="60" max="60" width="6" style="156" customWidth="1"/>
    <col min="61" max="66" width="5.44140625" style="156" customWidth="1"/>
    <col min="67" max="16384" width="11.44140625" style="156"/>
  </cols>
  <sheetData>
    <row r="1" spans="1:66" s="172" customFormat="1" ht="12.9" customHeight="1" x14ac:dyDescent="0.25">
      <c r="A1" s="200" t="s">
        <v>139</v>
      </c>
      <c r="B1" s="177"/>
      <c r="C1" s="177"/>
      <c r="D1" s="177"/>
      <c r="E1" s="177"/>
      <c r="F1" s="177"/>
      <c r="G1" s="177"/>
      <c r="H1" s="177"/>
      <c r="I1" s="177"/>
      <c r="J1" s="176"/>
      <c r="K1" s="176"/>
      <c r="BN1" s="178" t="s">
        <v>20</v>
      </c>
    </row>
    <row r="2" spans="1:66" s="172" customFormat="1" ht="12.9" customHeight="1" x14ac:dyDescent="0.25">
      <c r="A2" s="177"/>
      <c r="B2" s="177"/>
      <c r="C2" s="177"/>
      <c r="D2" s="177"/>
      <c r="E2" s="177"/>
      <c r="F2" s="177"/>
      <c r="G2" s="177"/>
      <c r="H2" s="177"/>
      <c r="I2" s="177"/>
      <c r="J2" s="176"/>
      <c r="K2" s="176"/>
      <c r="BN2" s="60" t="s">
        <v>117</v>
      </c>
    </row>
    <row r="3" spans="1:66" s="172" customFormat="1" ht="16.5" customHeight="1" x14ac:dyDescent="0.25">
      <c r="K3" s="176"/>
      <c r="BN3" s="60" t="s">
        <v>72</v>
      </c>
    </row>
    <row r="4" spans="1:66" ht="12" customHeight="1" x14ac:dyDescent="0.25">
      <c r="BN4" s="185" t="s">
        <v>266</v>
      </c>
    </row>
    <row r="5" spans="1:66" s="172" customFormat="1" ht="15" customHeight="1" x14ac:dyDescent="0.25">
      <c r="A5" s="175"/>
      <c r="B5" s="175"/>
      <c r="C5" s="175"/>
      <c r="D5" s="175"/>
      <c r="E5" s="175"/>
      <c r="F5" s="175"/>
      <c r="G5" s="175"/>
      <c r="H5" s="175"/>
      <c r="I5" s="175"/>
      <c r="J5" s="175"/>
      <c r="K5" s="175"/>
      <c r="BN5" s="185" t="s">
        <v>267</v>
      </c>
    </row>
    <row r="6" spans="1:66" ht="16.5" customHeight="1" x14ac:dyDescent="0.25">
      <c r="R6" s="30"/>
      <c r="S6" s="30"/>
      <c r="T6" s="30"/>
      <c r="U6" s="30"/>
      <c r="V6" s="30"/>
      <c r="W6" s="30"/>
      <c r="X6" s="30"/>
      <c r="Y6" s="30"/>
      <c r="Z6" s="30"/>
      <c r="AA6" s="30"/>
      <c r="BN6" s="30" t="s">
        <v>142</v>
      </c>
    </row>
    <row r="7" spans="1:66" s="168" customFormat="1" ht="13.8" x14ac:dyDescent="0.25">
      <c r="A7" s="330" t="s">
        <v>130</v>
      </c>
      <c r="B7" s="330"/>
      <c r="C7" s="330"/>
      <c r="D7" s="330"/>
      <c r="E7" s="330"/>
      <c r="F7" s="330"/>
      <c r="G7" s="330"/>
      <c r="H7" s="330"/>
      <c r="I7" s="330"/>
      <c r="J7" s="330"/>
      <c r="K7" s="330"/>
      <c r="L7" s="330"/>
      <c r="M7" s="330"/>
      <c r="N7" s="330"/>
      <c r="O7" s="330"/>
      <c r="P7" s="330"/>
      <c r="Q7" s="330"/>
      <c r="R7" s="330"/>
      <c r="S7" s="330"/>
      <c r="T7" s="330"/>
      <c r="U7" s="330"/>
      <c r="V7" s="330"/>
      <c r="W7" s="330"/>
      <c r="X7" s="330"/>
      <c r="Y7" s="330"/>
      <c r="Z7" s="330"/>
      <c r="AA7" s="330"/>
      <c r="AB7" s="330"/>
      <c r="AC7" s="330"/>
      <c r="AD7" s="330"/>
      <c r="AE7" s="330"/>
      <c r="AF7" s="330"/>
      <c r="AG7" s="330"/>
      <c r="AH7" s="330"/>
      <c r="AI7" s="330"/>
      <c r="AJ7" s="330"/>
      <c r="AK7" s="330"/>
      <c r="AL7" s="330"/>
      <c r="AM7" s="330"/>
      <c r="AN7" s="330"/>
      <c r="AO7" s="330"/>
      <c r="AP7" s="330"/>
      <c r="AQ7" s="330"/>
      <c r="AR7" s="330"/>
      <c r="AS7" s="330"/>
      <c r="AT7" s="330"/>
      <c r="AU7" s="330"/>
      <c r="AV7" s="330"/>
      <c r="AW7" s="330"/>
      <c r="AX7" s="330"/>
      <c r="AY7" s="330"/>
      <c r="AZ7" s="330"/>
      <c r="BA7" s="330"/>
      <c r="BB7" s="330"/>
      <c r="BC7" s="330"/>
      <c r="BD7" s="330"/>
      <c r="BE7" s="330"/>
      <c r="BF7" s="330"/>
      <c r="BG7" s="330"/>
      <c r="BH7" s="330"/>
      <c r="BI7" s="330"/>
      <c r="BJ7" s="330"/>
      <c r="BK7" s="330"/>
      <c r="BL7" s="330"/>
      <c r="BM7" s="330"/>
      <c r="BN7" s="330"/>
    </row>
    <row r="8" spans="1:66" s="168" customFormat="1" ht="13.8" x14ac:dyDescent="0.25">
      <c r="A8" s="330" t="s">
        <v>95</v>
      </c>
      <c r="B8" s="330"/>
      <c r="C8" s="330"/>
      <c r="D8" s="330"/>
      <c r="E8" s="330"/>
      <c r="F8" s="330"/>
      <c r="G8" s="330"/>
      <c r="H8" s="330"/>
      <c r="I8" s="330"/>
      <c r="J8" s="330"/>
      <c r="K8" s="330"/>
      <c r="L8" s="330"/>
      <c r="M8" s="330"/>
      <c r="N8" s="330"/>
      <c r="O8" s="330"/>
      <c r="P8" s="330"/>
      <c r="Q8" s="330"/>
      <c r="R8" s="330"/>
      <c r="S8" s="330"/>
      <c r="T8" s="330"/>
      <c r="U8" s="330"/>
      <c r="V8" s="330"/>
      <c r="W8" s="330"/>
      <c r="X8" s="330"/>
      <c r="Y8" s="330"/>
      <c r="Z8" s="330"/>
      <c r="AA8" s="330"/>
      <c r="AB8" s="330"/>
      <c r="AC8" s="330"/>
      <c r="AD8" s="330"/>
      <c r="AE8" s="330"/>
      <c r="AF8" s="330"/>
      <c r="AG8" s="330"/>
      <c r="AH8" s="330"/>
      <c r="AI8" s="330"/>
      <c r="AJ8" s="330"/>
      <c r="AK8" s="330"/>
      <c r="AL8" s="330"/>
      <c r="AM8" s="330"/>
      <c r="AN8" s="330"/>
      <c r="AO8" s="330"/>
      <c r="AP8" s="330"/>
      <c r="AQ8" s="330"/>
      <c r="AR8" s="330"/>
      <c r="AS8" s="330"/>
      <c r="AT8" s="330"/>
      <c r="AU8" s="330"/>
      <c r="AV8" s="330"/>
      <c r="AW8" s="330"/>
      <c r="AX8" s="330"/>
      <c r="AY8" s="330"/>
      <c r="AZ8" s="330"/>
      <c r="BA8" s="330"/>
      <c r="BB8" s="330"/>
      <c r="BC8" s="330"/>
      <c r="BD8" s="330"/>
      <c r="BE8" s="330"/>
      <c r="BF8" s="330"/>
      <c r="BG8" s="330"/>
      <c r="BH8" s="330"/>
      <c r="BI8" s="330"/>
      <c r="BJ8" s="330"/>
      <c r="BK8" s="330"/>
      <c r="BL8" s="330"/>
      <c r="BM8" s="330"/>
      <c r="BN8" s="330"/>
    </row>
    <row r="9" spans="1:66" ht="4.5" customHeight="1" x14ac:dyDescent="0.25">
      <c r="A9" s="170"/>
      <c r="B9" s="170"/>
      <c r="C9" s="170"/>
      <c r="D9" s="170"/>
      <c r="E9" s="170"/>
      <c r="F9" s="170"/>
      <c r="G9" s="170"/>
      <c r="H9" s="170"/>
      <c r="I9" s="170"/>
      <c r="J9" s="170"/>
      <c r="K9" s="169"/>
      <c r="L9" s="169"/>
      <c r="M9" s="169"/>
      <c r="N9" s="169"/>
      <c r="O9" s="169"/>
      <c r="P9" s="169"/>
      <c r="Q9" s="169"/>
    </row>
    <row r="10" spans="1:66" s="168" customFormat="1" ht="15" customHeight="1" x14ac:dyDescent="0.25">
      <c r="A10" s="183" t="s">
        <v>35</v>
      </c>
      <c r="B10" s="183"/>
      <c r="C10" s="183"/>
      <c r="D10" s="183"/>
      <c r="E10" s="183"/>
      <c r="F10" s="183"/>
      <c r="G10" s="183"/>
      <c r="H10" s="183"/>
      <c r="I10" s="183"/>
      <c r="J10" s="183"/>
      <c r="K10" s="183"/>
      <c r="L10" s="184"/>
      <c r="M10" s="184"/>
      <c r="N10" s="184"/>
      <c r="O10" s="184"/>
      <c r="P10" s="184"/>
      <c r="Q10" s="184"/>
    </row>
    <row r="11" spans="1:66" s="168" customFormat="1" ht="24.75" customHeight="1" x14ac:dyDescent="0.25">
      <c r="A11" s="332" t="s">
        <v>33</v>
      </c>
      <c r="B11" s="334" t="s">
        <v>129</v>
      </c>
      <c r="C11" s="332" t="s">
        <v>128</v>
      </c>
      <c r="D11" s="332"/>
      <c r="E11" s="332"/>
      <c r="F11" s="332"/>
      <c r="G11" s="332"/>
      <c r="H11" s="332"/>
      <c r="I11" s="332"/>
      <c r="J11" s="332"/>
      <c r="K11" s="332"/>
      <c r="L11" s="332"/>
      <c r="M11" s="332"/>
      <c r="N11" s="332"/>
      <c r="O11" s="332"/>
      <c r="P11" s="332"/>
      <c r="Q11" s="332"/>
      <c r="R11" s="332"/>
      <c r="S11" s="327" t="s">
        <v>131</v>
      </c>
      <c r="T11" s="328"/>
      <c r="U11" s="328"/>
      <c r="V11" s="328"/>
      <c r="W11" s="328"/>
      <c r="X11" s="328"/>
      <c r="Y11" s="328"/>
      <c r="Z11" s="328"/>
      <c r="AA11" s="328"/>
      <c r="AB11" s="329"/>
      <c r="AC11" s="327" t="s">
        <v>132</v>
      </c>
      <c r="AD11" s="328"/>
      <c r="AE11" s="328"/>
      <c r="AF11" s="328"/>
      <c r="AG11" s="328"/>
      <c r="AH11" s="328"/>
      <c r="AI11" s="328"/>
      <c r="AJ11" s="328"/>
      <c r="AK11" s="328"/>
      <c r="AL11" s="329"/>
      <c r="AM11" s="327" t="s">
        <v>148</v>
      </c>
      <c r="AN11" s="328"/>
      <c r="AO11" s="328"/>
      <c r="AP11" s="328"/>
      <c r="AQ11" s="328"/>
      <c r="AR11" s="327" t="s">
        <v>146</v>
      </c>
      <c r="AS11" s="328"/>
      <c r="AT11" s="328"/>
      <c r="AU11" s="328"/>
      <c r="AV11" s="328"/>
      <c r="AW11" s="332" t="s">
        <v>150</v>
      </c>
      <c r="AX11" s="332"/>
      <c r="AY11" s="332"/>
      <c r="AZ11" s="332"/>
      <c r="BA11" s="332"/>
      <c r="BB11" s="332"/>
      <c r="BC11" s="328" t="s">
        <v>152</v>
      </c>
      <c r="BD11" s="328"/>
      <c r="BE11" s="328"/>
      <c r="BF11" s="328"/>
      <c r="BG11" s="329"/>
      <c r="BH11" s="342" t="s">
        <v>249</v>
      </c>
      <c r="BI11" s="343"/>
      <c r="BJ11" s="343"/>
      <c r="BK11" s="343"/>
      <c r="BL11" s="343"/>
      <c r="BM11" s="343"/>
      <c r="BN11" s="343"/>
    </row>
    <row r="12" spans="1:66" s="168" customFormat="1" ht="18" customHeight="1" x14ac:dyDescent="0.25">
      <c r="A12" s="332"/>
      <c r="B12" s="324"/>
      <c r="C12" s="322" t="s">
        <v>270</v>
      </c>
      <c r="D12" s="336">
        <v>2021</v>
      </c>
      <c r="E12" s="337"/>
      <c r="F12" s="337"/>
      <c r="G12" s="338"/>
      <c r="H12" s="322" t="s">
        <v>270</v>
      </c>
      <c r="I12" s="336">
        <v>2022</v>
      </c>
      <c r="J12" s="337"/>
      <c r="K12" s="337"/>
      <c r="L12" s="338"/>
      <c r="M12" s="322" t="s">
        <v>270</v>
      </c>
      <c r="N12" s="327" t="s">
        <v>270</v>
      </c>
      <c r="O12" s="328"/>
      <c r="P12" s="328"/>
      <c r="Q12" s="329"/>
      <c r="R12" s="324" t="s">
        <v>0</v>
      </c>
      <c r="S12" s="319">
        <v>2022</v>
      </c>
      <c r="T12" s="320"/>
      <c r="U12" s="320"/>
      <c r="V12" s="321"/>
      <c r="W12" s="322">
        <v>2022</v>
      </c>
      <c r="X12" s="319" t="s">
        <v>270</v>
      </c>
      <c r="Y12" s="320"/>
      <c r="Z12" s="320"/>
      <c r="AA12" s="321"/>
      <c r="AB12" s="324" t="s">
        <v>0</v>
      </c>
      <c r="AC12" s="319">
        <v>2022</v>
      </c>
      <c r="AD12" s="320"/>
      <c r="AE12" s="320"/>
      <c r="AF12" s="321"/>
      <c r="AG12" s="322" t="s">
        <v>270</v>
      </c>
      <c r="AH12" s="319" t="s">
        <v>270</v>
      </c>
      <c r="AI12" s="320"/>
      <c r="AJ12" s="320"/>
      <c r="AK12" s="321"/>
      <c r="AL12" s="324" t="s">
        <v>0</v>
      </c>
      <c r="AM12" s="319" t="s">
        <v>270</v>
      </c>
      <c r="AN12" s="320"/>
      <c r="AO12" s="320"/>
      <c r="AP12" s="321"/>
      <c r="AQ12" s="324" t="s">
        <v>0</v>
      </c>
      <c r="AR12" s="319" t="s">
        <v>270</v>
      </c>
      <c r="AS12" s="320"/>
      <c r="AT12" s="320"/>
      <c r="AU12" s="321"/>
      <c r="AV12" s="324" t="s">
        <v>0</v>
      </c>
      <c r="AW12" s="322" t="s">
        <v>270</v>
      </c>
      <c r="AX12" s="319" t="s">
        <v>270</v>
      </c>
      <c r="AY12" s="320"/>
      <c r="AZ12" s="320"/>
      <c r="BA12" s="321"/>
      <c r="BB12" s="324" t="s">
        <v>0</v>
      </c>
      <c r="BC12" s="319" t="s">
        <v>270</v>
      </c>
      <c r="BD12" s="320"/>
      <c r="BE12" s="320"/>
      <c r="BF12" s="321"/>
      <c r="BG12" s="324" t="s">
        <v>0</v>
      </c>
      <c r="BH12" s="340" t="s">
        <v>133</v>
      </c>
      <c r="BI12" s="340" t="s">
        <v>134</v>
      </c>
      <c r="BJ12" s="340" t="s">
        <v>135</v>
      </c>
      <c r="BK12" s="340" t="s">
        <v>149</v>
      </c>
      <c r="BL12" s="340" t="s">
        <v>147</v>
      </c>
      <c r="BM12" s="340" t="s">
        <v>151</v>
      </c>
      <c r="BN12" s="340" t="s">
        <v>153</v>
      </c>
    </row>
    <row r="13" spans="1:66" s="168" customFormat="1" ht="38.25" customHeight="1" x14ac:dyDescent="0.25">
      <c r="A13" s="333"/>
      <c r="B13" s="324"/>
      <c r="C13" s="323"/>
      <c r="D13" s="266" t="s">
        <v>76</v>
      </c>
      <c r="E13" s="266" t="s">
        <v>77</v>
      </c>
      <c r="F13" s="266" t="s">
        <v>78</v>
      </c>
      <c r="G13" s="266" t="s">
        <v>79</v>
      </c>
      <c r="H13" s="323"/>
      <c r="I13" s="266" t="s">
        <v>76</v>
      </c>
      <c r="J13" s="266" t="s">
        <v>77</v>
      </c>
      <c r="K13" s="266" t="s">
        <v>78</v>
      </c>
      <c r="L13" s="266" t="s">
        <v>79</v>
      </c>
      <c r="M13" s="323"/>
      <c r="N13" s="274" t="s">
        <v>76</v>
      </c>
      <c r="O13" s="274" t="s">
        <v>77</v>
      </c>
      <c r="P13" s="274" t="s">
        <v>78</v>
      </c>
      <c r="Q13" s="274" t="s">
        <v>79</v>
      </c>
      <c r="R13" s="324"/>
      <c r="S13" s="244" t="s">
        <v>76</v>
      </c>
      <c r="T13" s="244" t="s">
        <v>77</v>
      </c>
      <c r="U13" s="244" t="s">
        <v>78</v>
      </c>
      <c r="V13" s="244" t="s">
        <v>79</v>
      </c>
      <c r="W13" s="323"/>
      <c r="X13" s="274" t="s">
        <v>76</v>
      </c>
      <c r="Y13" s="274" t="s">
        <v>77</v>
      </c>
      <c r="Z13" s="274" t="s">
        <v>78</v>
      </c>
      <c r="AA13" s="274" t="s">
        <v>79</v>
      </c>
      <c r="AB13" s="324"/>
      <c r="AC13" s="244" t="s">
        <v>76</v>
      </c>
      <c r="AD13" s="244" t="s">
        <v>77</v>
      </c>
      <c r="AE13" s="244" t="s">
        <v>78</v>
      </c>
      <c r="AF13" s="244" t="s">
        <v>79</v>
      </c>
      <c r="AG13" s="323"/>
      <c r="AH13" s="274" t="s">
        <v>76</v>
      </c>
      <c r="AI13" s="274" t="s">
        <v>77</v>
      </c>
      <c r="AJ13" s="274" t="s">
        <v>78</v>
      </c>
      <c r="AK13" s="274" t="s">
        <v>79</v>
      </c>
      <c r="AL13" s="324"/>
      <c r="AM13" s="274" t="s">
        <v>76</v>
      </c>
      <c r="AN13" s="274" t="s">
        <v>77</v>
      </c>
      <c r="AO13" s="274" t="s">
        <v>78</v>
      </c>
      <c r="AP13" s="274" t="s">
        <v>79</v>
      </c>
      <c r="AQ13" s="324"/>
      <c r="AR13" s="274" t="s">
        <v>76</v>
      </c>
      <c r="AS13" s="274" t="s">
        <v>77</v>
      </c>
      <c r="AT13" s="274" t="s">
        <v>78</v>
      </c>
      <c r="AU13" s="274" t="s">
        <v>79</v>
      </c>
      <c r="AV13" s="324"/>
      <c r="AW13" s="323"/>
      <c r="AX13" s="274" t="s">
        <v>76</v>
      </c>
      <c r="AY13" s="274" t="s">
        <v>77</v>
      </c>
      <c r="AZ13" s="274" t="s">
        <v>78</v>
      </c>
      <c r="BA13" s="274" t="s">
        <v>79</v>
      </c>
      <c r="BB13" s="324"/>
      <c r="BC13" s="274" t="s">
        <v>76</v>
      </c>
      <c r="BD13" s="274" t="s">
        <v>77</v>
      </c>
      <c r="BE13" s="274" t="s">
        <v>78</v>
      </c>
      <c r="BF13" s="274" t="s">
        <v>79</v>
      </c>
      <c r="BG13" s="324"/>
      <c r="BH13" s="341"/>
      <c r="BI13" s="341"/>
      <c r="BJ13" s="341"/>
      <c r="BK13" s="341"/>
      <c r="BL13" s="341"/>
      <c r="BM13" s="341"/>
      <c r="BN13" s="341"/>
    </row>
    <row r="14" spans="1:66" s="168" customFormat="1" ht="14.25" customHeight="1" x14ac:dyDescent="0.25">
      <c r="A14" s="275" t="s">
        <v>61</v>
      </c>
      <c r="B14" s="247">
        <f t="shared" ref="B14:BF14" si="0">SUM(B15:B34)</f>
        <v>0</v>
      </c>
      <c r="C14" s="247">
        <f t="shared" si="0"/>
        <v>0</v>
      </c>
      <c r="D14" s="247">
        <f t="shared" si="0"/>
        <v>0</v>
      </c>
      <c r="E14" s="247">
        <f t="shared" si="0"/>
        <v>3</v>
      </c>
      <c r="F14" s="247">
        <f t="shared" si="0"/>
        <v>0</v>
      </c>
      <c r="G14" s="247">
        <f t="shared" si="0"/>
        <v>0</v>
      </c>
      <c r="H14" s="247">
        <f t="shared" si="0"/>
        <v>3</v>
      </c>
      <c r="I14" s="247">
        <f t="shared" si="0"/>
        <v>0</v>
      </c>
      <c r="J14" s="247">
        <f t="shared" si="0"/>
        <v>2</v>
      </c>
      <c r="K14" s="247">
        <f t="shared" si="0"/>
        <v>2</v>
      </c>
      <c r="L14" s="247">
        <f t="shared" si="0"/>
        <v>2</v>
      </c>
      <c r="M14" s="247">
        <f t="shared" si="0"/>
        <v>6</v>
      </c>
      <c r="N14" s="247">
        <f t="shared" si="0"/>
        <v>0</v>
      </c>
      <c r="O14" s="247">
        <f t="shared" si="0"/>
        <v>0</v>
      </c>
      <c r="P14" s="247">
        <f t="shared" si="0"/>
        <v>0</v>
      </c>
      <c r="Q14" s="247">
        <f t="shared" si="0"/>
        <v>0</v>
      </c>
      <c r="R14" s="247">
        <f>SUM(R15:R34)</f>
        <v>9</v>
      </c>
      <c r="S14" s="248">
        <f t="shared" si="0"/>
        <v>0</v>
      </c>
      <c r="T14" s="248">
        <f t="shared" si="0"/>
        <v>0</v>
      </c>
      <c r="U14" s="248">
        <f t="shared" si="0"/>
        <v>0</v>
      </c>
      <c r="V14" s="248">
        <f t="shared" si="0"/>
        <v>0</v>
      </c>
      <c r="W14" s="247">
        <f t="shared" si="0"/>
        <v>0</v>
      </c>
      <c r="X14" s="247">
        <f t="shared" si="0"/>
        <v>0</v>
      </c>
      <c r="Y14" s="247">
        <f t="shared" si="0"/>
        <v>0</v>
      </c>
      <c r="Z14" s="247">
        <f t="shared" si="0"/>
        <v>0</v>
      </c>
      <c r="AA14" s="247">
        <f t="shared" si="0"/>
        <v>0</v>
      </c>
      <c r="AB14" s="247">
        <f t="shared" si="0"/>
        <v>0</v>
      </c>
      <c r="AC14" s="247">
        <f t="shared" si="0"/>
        <v>0</v>
      </c>
      <c r="AD14" s="247">
        <f t="shared" si="0"/>
        <v>0</v>
      </c>
      <c r="AE14" s="247">
        <f t="shared" si="0"/>
        <v>0</v>
      </c>
      <c r="AF14" s="247">
        <f t="shared" si="0"/>
        <v>0</v>
      </c>
      <c r="AG14" s="247">
        <f t="shared" si="0"/>
        <v>0</v>
      </c>
      <c r="AH14" s="247">
        <f t="shared" si="0"/>
        <v>0</v>
      </c>
      <c r="AI14" s="247">
        <f t="shared" si="0"/>
        <v>0</v>
      </c>
      <c r="AJ14" s="247">
        <f t="shared" si="0"/>
        <v>0</v>
      </c>
      <c r="AK14" s="247">
        <f t="shared" si="0"/>
        <v>0</v>
      </c>
      <c r="AL14" s="247">
        <f t="shared" si="0"/>
        <v>0</v>
      </c>
      <c r="AM14" s="247">
        <f t="shared" si="0"/>
        <v>0</v>
      </c>
      <c r="AN14" s="247">
        <f t="shared" si="0"/>
        <v>0</v>
      </c>
      <c r="AO14" s="247">
        <f t="shared" si="0"/>
        <v>0</v>
      </c>
      <c r="AP14" s="247">
        <f t="shared" si="0"/>
        <v>0</v>
      </c>
      <c r="AQ14" s="247">
        <f t="shared" si="0"/>
        <v>0</v>
      </c>
      <c r="AR14" s="247">
        <f t="shared" si="0"/>
        <v>0</v>
      </c>
      <c r="AS14" s="247">
        <f t="shared" si="0"/>
        <v>0</v>
      </c>
      <c r="AT14" s="247">
        <f t="shared" si="0"/>
        <v>0</v>
      </c>
      <c r="AU14" s="247">
        <f t="shared" si="0"/>
        <v>0</v>
      </c>
      <c r="AV14" s="247">
        <f t="shared" si="0"/>
        <v>0</v>
      </c>
      <c r="AW14" s="247">
        <f t="shared" si="0"/>
        <v>0</v>
      </c>
      <c r="AX14" s="247">
        <f t="shared" si="0"/>
        <v>0</v>
      </c>
      <c r="AY14" s="247">
        <f t="shared" si="0"/>
        <v>0</v>
      </c>
      <c r="AZ14" s="247">
        <f t="shared" si="0"/>
        <v>0</v>
      </c>
      <c r="BA14" s="247">
        <f t="shared" si="0"/>
        <v>0</v>
      </c>
      <c r="BB14" s="247">
        <f t="shared" si="0"/>
        <v>0</v>
      </c>
      <c r="BC14" s="247">
        <f t="shared" si="0"/>
        <v>0</v>
      </c>
      <c r="BD14" s="247">
        <f t="shared" si="0"/>
        <v>0</v>
      </c>
      <c r="BE14" s="247">
        <f t="shared" si="0"/>
        <v>0</v>
      </c>
      <c r="BF14" s="247">
        <f t="shared" si="0"/>
        <v>0</v>
      </c>
      <c r="BG14" s="249">
        <f>SUM(BC14:BF14)</f>
        <v>0</v>
      </c>
      <c r="BH14" s="249">
        <f t="shared" ref="BH14:BN14" si="1">SUM(BH15:BH34)</f>
        <v>0</v>
      </c>
      <c r="BI14" s="249">
        <f t="shared" si="1"/>
        <v>0</v>
      </c>
      <c r="BJ14" s="249">
        <f t="shared" si="1"/>
        <v>0</v>
      </c>
      <c r="BK14" s="249">
        <f t="shared" si="1"/>
        <v>0</v>
      </c>
      <c r="BL14" s="249">
        <f t="shared" si="1"/>
        <v>0</v>
      </c>
      <c r="BM14" s="249">
        <f t="shared" si="1"/>
        <v>0</v>
      </c>
      <c r="BN14" s="249">
        <f t="shared" si="1"/>
        <v>0</v>
      </c>
    </row>
    <row r="15" spans="1:66" s="168" customFormat="1" ht="13.8" x14ac:dyDescent="0.25">
      <c r="A15" s="201" t="s">
        <v>165</v>
      </c>
      <c r="B15" s="250" t="str">
        <f>IF('UAs IMPARTEN LENGUAS'!F15=0," ",'UAs IMPARTEN LENGUAS'!F15)</f>
        <v xml:space="preserve"> </v>
      </c>
      <c r="C15" s="251"/>
      <c r="D15" s="252"/>
      <c r="E15" s="252"/>
      <c r="F15" s="252"/>
      <c r="G15" s="252"/>
      <c r="H15" s="253">
        <f>SUM(D15:G15)</f>
        <v>0</v>
      </c>
      <c r="I15" s="252"/>
      <c r="J15" s="252">
        <v>1</v>
      </c>
      <c r="K15" s="252"/>
      <c r="L15" s="252"/>
      <c r="M15" s="253">
        <f>SUM(I15:L15)</f>
        <v>1</v>
      </c>
      <c r="N15" s="252"/>
      <c r="O15" s="252"/>
      <c r="P15" s="252"/>
      <c r="Q15" s="252"/>
      <c r="R15" s="247">
        <f>SUM(C15,H15,M15,N15,O15,P15,Q15)</f>
        <v>1</v>
      </c>
      <c r="S15" s="254"/>
      <c r="T15" s="254"/>
      <c r="U15" s="254"/>
      <c r="V15" s="254"/>
      <c r="W15" s="253">
        <f>SUM(S15:V15)</f>
        <v>0</v>
      </c>
      <c r="X15" s="255"/>
      <c r="Y15" s="255"/>
      <c r="Z15" s="255"/>
      <c r="AA15" s="255"/>
      <c r="AB15" s="247">
        <f>SUM(W15,X15,Y15,Z15,AA15)</f>
        <v>0</v>
      </c>
      <c r="AC15" s="254"/>
      <c r="AD15" s="254"/>
      <c r="AE15" s="254"/>
      <c r="AF15" s="254"/>
      <c r="AG15" s="253">
        <f>SUM(AC15:AF15)</f>
        <v>0</v>
      </c>
      <c r="AH15" s="255"/>
      <c r="AI15" s="255"/>
      <c r="AJ15" s="255"/>
      <c r="AK15" s="255"/>
      <c r="AL15" s="247">
        <f>SUM(AG15,AH15,AI15,AJ15,AK15)</f>
        <v>0</v>
      </c>
      <c r="AM15" s="256"/>
      <c r="AN15" s="256"/>
      <c r="AO15" s="256"/>
      <c r="AP15" s="256"/>
      <c r="AQ15" s="247">
        <f>SUM(AM15:AP15)</f>
        <v>0</v>
      </c>
      <c r="AR15" s="256"/>
      <c r="AS15" s="256"/>
      <c r="AT15" s="256"/>
      <c r="AU15" s="256"/>
      <c r="AV15" s="247">
        <f>SUM(AR15:AU15)</f>
        <v>0</v>
      </c>
      <c r="AW15" s="256"/>
      <c r="AX15" s="256"/>
      <c r="AY15" s="256"/>
      <c r="AZ15" s="256"/>
      <c r="BA15" s="256"/>
      <c r="BB15" s="247">
        <f>SUM(AW15:BA15)</f>
        <v>0</v>
      </c>
      <c r="BC15" s="256"/>
      <c r="BD15" s="256"/>
      <c r="BE15" s="256"/>
      <c r="BF15" s="256"/>
      <c r="BG15" s="247">
        <f>SUM(BC15:BF15)</f>
        <v>0</v>
      </c>
      <c r="BH15" s="251"/>
      <c r="BI15" s="255"/>
      <c r="BJ15" s="255"/>
      <c r="BK15" s="255"/>
      <c r="BL15" s="255"/>
      <c r="BM15" s="255"/>
      <c r="BN15" s="255"/>
    </row>
    <row r="16" spans="1:66" s="168" customFormat="1" ht="13.8" x14ac:dyDescent="0.25">
      <c r="A16" s="201" t="s">
        <v>167</v>
      </c>
      <c r="B16" s="250" t="str">
        <f>IF('UAs IMPARTEN LENGUAS'!F16=0," ",'UAs IMPARTEN LENGUAS'!F16)</f>
        <v xml:space="preserve"> </v>
      </c>
      <c r="C16" s="251"/>
      <c r="D16" s="252"/>
      <c r="E16" s="252">
        <v>1</v>
      </c>
      <c r="F16" s="252"/>
      <c r="G16" s="252"/>
      <c r="H16" s="253">
        <f t="shared" ref="H16:H79" si="2">SUM(D16:G16)</f>
        <v>1</v>
      </c>
      <c r="I16" s="252"/>
      <c r="J16" s="252"/>
      <c r="K16" s="252"/>
      <c r="L16" s="252"/>
      <c r="M16" s="253">
        <f t="shared" ref="M16:M79" si="3">SUM(I16:L16)</f>
        <v>0</v>
      </c>
      <c r="N16" s="252"/>
      <c r="O16" s="252"/>
      <c r="P16" s="252"/>
      <c r="Q16" s="252"/>
      <c r="R16" s="247">
        <f t="shared" ref="R16:R34" si="4">SUM(C16,H16,M16,N16,O16,P16,Q16)</f>
        <v>1</v>
      </c>
      <c r="S16" s="254"/>
      <c r="T16" s="254"/>
      <c r="U16" s="254"/>
      <c r="V16" s="254"/>
      <c r="W16" s="253">
        <f t="shared" ref="W16:W79" si="5">SUM(S16:V16)</f>
        <v>0</v>
      </c>
      <c r="X16" s="255"/>
      <c r="Y16" s="255"/>
      <c r="Z16" s="255"/>
      <c r="AA16" s="255"/>
      <c r="AB16" s="247">
        <f t="shared" ref="AB16:AB79" si="6">SUM(W16,X16,Y16,Z16,AA16)</f>
        <v>0</v>
      </c>
      <c r="AC16" s="254"/>
      <c r="AD16" s="254"/>
      <c r="AE16" s="254"/>
      <c r="AF16" s="254"/>
      <c r="AG16" s="253">
        <f t="shared" ref="AG16:AG34" si="7">SUM(AC16:AF16)</f>
        <v>0</v>
      </c>
      <c r="AH16" s="255"/>
      <c r="AI16" s="255"/>
      <c r="AJ16" s="255"/>
      <c r="AK16" s="255"/>
      <c r="AL16" s="247">
        <f t="shared" ref="AL16:AL79" si="8">SUM(AG16,AH16,AI16,AJ16,AK16)</f>
        <v>0</v>
      </c>
      <c r="AM16" s="256"/>
      <c r="AN16" s="256"/>
      <c r="AO16" s="256"/>
      <c r="AP16" s="256"/>
      <c r="AQ16" s="247">
        <f t="shared" ref="AQ16:AQ79" si="9">SUM(AM16:AP16)</f>
        <v>0</v>
      </c>
      <c r="AR16" s="256"/>
      <c r="AS16" s="256"/>
      <c r="AT16" s="256"/>
      <c r="AU16" s="256"/>
      <c r="AV16" s="247">
        <f t="shared" ref="AV16:AV79" si="10">SUM(AR16:AU16)</f>
        <v>0</v>
      </c>
      <c r="AW16" s="256"/>
      <c r="AX16" s="256"/>
      <c r="AY16" s="256"/>
      <c r="AZ16" s="256"/>
      <c r="BA16" s="256"/>
      <c r="BB16" s="247">
        <f t="shared" ref="BB16:BB34" si="11">SUM(AW16:BA16)</f>
        <v>0</v>
      </c>
      <c r="BC16" s="256"/>
      <c r="BD16" s="256"/>
      <c r="BE16" s="256"/>
      <c r="BF16" s="256"/>
      <c r="BG16" s="247">
        <f t="shared" ref="BG16:BG33" si="12">SUM(BC16:BF16)</f>
        <v>0</v>
      </c>
      <c r="BH16" s="251"/>
      <c r="BI16" s="255"/>
      <c r="BJ16" s="255"/>
      <c r="BK16" s="255"/>
      <c r="BL16" s="255"/>
      <c r="BM16" s="255"/>
      <c r="BN16" s="255"/>
    </row>
    <row r="17" spans="1:66" s="168" customFormat="1" ht="13.8" x14ac:dyDescent="0.25">
      <c r="A17" s="201" t="s">
        <v>217</v>
      </c>
      <c r="B17" s="250" t="str">
        <f>IF('UAs IMPARTEN LENGUAS'!F17=0," ",'UAs IMPARTEN LENGUAS'!F17)</f>
        <v xml:space="preserve"> </v>
      </c>
      <c r="C17" s="251"/>
      <c r="D17" s="252"/>
      <c r="E17" s="252">
        <v>1</v>
      </c>
      <c r="F17" s="252"/>
      <c r="G17" s="252"/>
      <c r="H17" s="253">
        <f t="shared" si="2"/>
        <v>1</v>
      </c>
      <c r="I17" s="252"/>
      <c r="J17" s="252"/>
      <c r="K17" s="252"/>
      <c r="L17" s="252"/>
      <c r="M17" s="253">
        <f t="shared" si="3"/>
        <v>0</v>
      </c>
      <c r="N17" s="252"/>
      <c r="O17" s="252"/>
      <c r="P17" s="252"/>
      <c r="Q17" s="252"/>
      <c r="R17" s="247">
        <f t="shared" si="4"/>
        <v>1</v>
      </c>
      <c r="S17" s="254"/>
      <c r="T17" s="254"/>
      <c r="U17" s="254"/>
      <c r="V17" s="254"/>
      <c r="W17" s="253">
        <f t="shared" si="5"/>
        <v>0</v>
      </c>
      <c r="X17" s="255"/>
      <c r="Y17" s="255"/>
      <c r="Z17" s="255"/>
      <c r="AA17" s="255"/>
      <c r="AB17" s="247">
        <f t="shared" si="6"/>
        <v>0</v>
      </c>
      <c r="AC17" s="254"/>
      <c r="AD17" s="254"/>
      <c r="AE17" s="254"/>
      <c r="AF17" s="254"/>
      <c r="AG17" s="253">
        <f t="shared" si="7"/>
        <v>0</v>
      </c>
      <c r="AH17" s="255"/>
      <c r="AI17" s="255"/>
      <c r="AJ17" s="255"/>
      <c r="AK17" s="255"/>
      <c r="AL17" s="247">
        <f t="shared" si="8"/>
        <v>0</v>
      </c>
      <c r="AM17" s="256"/>
      <c r="AN17" s="256"/>
      <c r="AO17" s="256"/>
      <c r="AP17" s="256"/>
      <c r="AQ17" s="247">
        <f t="shared" si="9"/>
        <v>0</v>
      </c>
      <c r="AR17" s="256"/>
      <c r="AS17" s="256"/>
      <c r="AT17" s="256"/>
      <c r="AU17" s="256"/>
      <c r="AV17" s="247">
        <f t="shared" si="10"/>
        <v>0</v>
      </c>
      <c r="AW17" s="256"/>
      <c r="AX17" s="256"/>
      <c r="AY17" s="256"/>
      <c r="AZ17" s="256"/>
      <c r="BA17" s="256"/>
      <c r="BB17" s="247">
        <f t="shared" si="11"/>
        <v>0</v>
      </c>
      <c r="BC17" s="256"/>
      <c r="BD17" s="256"/>
      <c r="BE17" s="256"/>
      <c r="BF17" s="256"/>
      <c r="BG17" s="247">
        <f t="shared" si="12"/>
        <v>0</v>
      </c>
      <c r="BH17" s="251"/>
      <c r="BI17" s="255"/>
      <c r="BJ17" s="255"/>
      <c r="BK17" s="255"/>
      <c r="BL17" s="255"/>
      <c r="BM17" s="255"/>
      <c r="BN17" s="255"/>
    </row>
    <row r="18" spans="1:66" s="168" customFormat="1" ht="13.8" x14ac:dyDescent="0.25">
      <c r="A18" s="201" t="s">
        <v>218</v>
      </c>
      <c r="B18" s="250" t="str">
        <f>IF('UAs IMPARTEN LENGUAS'!F18=0," ",'UAs IMPARTEN LENGUAS'!F18)</f>
        <v xml:space="preserve"> </v>
      </c>
      <c r="C18" s="251"/>
      <c r="D18" s="252"/>
      <c r="E18" s="252"/>
      <c r="F18" s="252"/>
      <c r="G18" s="252"/>
      <c r="H18" s="253">
        <f t="shared" si="2"/>
        <v>0</v>
      </c>
      <c r="I18" s="252"/>
      <c r="J18" s="252"/>
      <c r="K18" s="252"/>
      <c r="L18" s="252"/>
      <c r="M18" s="253">
        <f t="shared" si="3"/>
        <v>0</v>
      </c>
      <c r="N18" s="252"/>
      <c r="O18" s="252"/>
      <c r="P18" s="252"/>
      <c r="Q18" s="252"/>
      <c r="R18" s="247">
        <f t="shared" si="4"/>
        <v>0</v>
      </c>
      <c r="S18" s="254"/>
      <c r="T18" s="254"/>
      <c r="U18" s="254"/>
      <c r="V18" s="254"/>
      <c r="W18" s="253">
        <f t="shared" si="5"/>
        <v>0</v>
      </c>
      <c r="X18" s="255"/>
      <c r="Y18" s="255"/>
      <c r="Z18" s="255"/>
      <c r="AA18" s="255"/>
      <c r="AB18" s="247">
        <f t="shared" si="6"/>
        <v>0</v>
      </c>
      <c r="AC18" s="254"/>
      <c r="AD18" s="254"/>
      <c r="AE18" s="254"/>
      <c r="AF18" s="254"/>
      <c r="AG18" s="253">
        <f t="shared" si="7"/>
        <v>0</v>
      </c>
      <c r="AH18" s="255"/>
      <c r="AI18" s="255"/>
      <c r="AJ18" s="255"/>
      <c r="AK18" s="255"/>
      <c r="AL18" s="247">
        <f t="shared" si="8"/>
        <v>0</v>
      </c>
      <c r="AM18" s="256"/>
      <c r="AN18" s="256"/>
      <c r="AO18" s="256"/>
      <c r="AP18" s="256"/>
      <c r="AQ18" s="247">
        <f t="shared" si="9"/>
        <v>0</v>
      </c>
      <c r="AR18" s="256"/>
      <c r="AS18" s="256"/>
      <c r="AT18" s="256"/>
      <c r="AU18" s="256"/>
      <c r="AV18" s="247">
        <f t="shared" si="10"/>
        <v>0</v>
      </c>
      <c r="AW18" s="256"/>
      <c r="AX18" s="256"/>
      <c r="AY18" s="256"/>
      <c r="AZ18" s="256"/>
      <c r="BA18" s="256"/>
      <c r="BB18" s="247">
        <f t="shared" si="11"/>
        <v>0</v>
      </c>
      <c r="BC18" s="256"/>
      <c r="BD18" s="256"/>
      <c r="BE18" s="256"/>
      <c r="BF18" s="256"/>
      <c r="BG18" s="247">
        <f t="shared" si="12"/>
        <v>0</v>
      </c>
      <c r="BH18" s="251"/>
      <c r="BI18" s="255"/>
      <c r="BJ18" s="255"/>
      <c r="BK18" s="255"/>
      <c r="BL18" s="255"/>
      <c r="BM18" s="255"/>
      <c r="BN18" s="255"/>
    </row>
    <row r="19" spans="1:66" s="168" customFormat="1" ht="13.8" x14ac:dyDescent="0.25">
      <c r="A19" s="201" t="s">
        <v>173</v>
      </c>
      <c r="B19" s="250" t="str">
        <f>IF('UAs IMPARTEN LENGUAS'!F19=0," ",'UAs IMPARTEN LENGUAS'!F19)</f>
        <v xml:space="preserve"> </v>
      </c>
      <c r="C19" s="251"/>
      <c r="D19" s="252"/>
      <c r="E19" s="252"/>
      <c r="F19" s="252"/>
      <c r="G19" s="252"/>
      <c r="H19" s="253">
        <f t="shared" si="2"/>
        <v>0</v>
      </c>
      <c r="I19" s="252"/>
      <c r="J19" s="252">
        <v>1</v>
      </c>
      <c r="K19" s="252"/>
      <c r="L19" s="252"/>
      <c r="M19" s="253">
        <f t="shared" si="3"/>
        <v>1</v>
      </c>
      <c r="N19" s="252"/>
      <c r="O19" s="252"/>
      <c r="P19" s="252"/>
      <c r="Q19" s="252"/>
      <c r="R19" s="247">
        <f t="shared" si="4"/>
        <v>1</v>
      </c>
      <c r="S19" s="254"/>
      <c r="T19" s="254"/>
      <c r="U19" s="254"/>
      <c r="V19" s="254"/>
      <c r="W19" s="253">
        <f t="shared" si="5"/>
        <v>0</v>
      </c>
      <c r="X19" s="255"/>
      <c r="Y19" s="255"/>
      <c r="Z19" s="255"/>
      <c r="AA19" s="255"/>
      <c r="AB19" s="247">
        <f t="shared" si="6"/>
        <v>0</v>
      </c>
      <c r="AC19" s="254"/>
      <c r="AD19" s="254"/>
      <c r="AE19" s="254"/>
      <c r="AF19" s="254"/>
      <c r="AG19" s="253">
        <f t="shared" si="7"/>
        <v>0</v>
      </c>
      <c r="AH19" s="255"/>
      <c r="AI19" s="255"/>
      <c r="AJ19" s="255"/>
      <c r="AK19" s="255"/>
      <c r="AL19" s="247">
        <f t="shared" si="8"/>
        <v>0</v>
      </c>
      <c r="AM19" s="256"/>
      <c r="AN19" s="256"/>
      <c r="AO19" s="256"/>
      <c r="AP19" s="256"/>
      <c r="AQ19" s="247">
        <f t="shared" si="9"/>
        <v>0</v>
      </c>
      <c r="AR19" s="256"/>
      <c r="AS19" s="256"/>
      <c r="AT19" s="256"/>
      <c r="AU19" s="256"/>
      <c r="AV19" s="247">
        <f t="shared" si="10"/>
        <v>0</v>
      </c>
      <c r="AW19" s="256"/>
      <c r="AX19" s="256"/>
      <c r="AY19" s="256"/>
      <c r="AZ19" s="256"/>
      <c r="BA19" s="256"/>
      <c r="BB19" s="247">
        <f t="shared" si="11"/>
        <v>0</v>
      </c>
      <c r="BC19" s="256"/>
      <c r="BD19" s="256"/>
      <c r="BE19" s="256"/>
      <c r="BF19" s="256"/>
      <c r="BG19" s="247">
        <f t="shared" si="12"/>
        <v>0</v>
      </c>
      <c r="BH19" s="251"/>
      <c r="BI19" s="255"/>
      <c r="BJ19" s="255"/>
      <c r="BK19" s="255"/>
      <c r="BL19" s="255"/>
      <c r="BM19" s="255"/>
      <c r="BN19" s="255"/>
    </row>
    <row r="20" spans="1:66" s="168" customFormat="1" ht="13.8" x14ac:dyDescent="0.25">
      <c r="A20" s="201" t="s">
        <v>175</v>
      </c>
      <c r="B20" s="250" t="str">
        <f>IF('UAs IMPARTEN LENGUAS'!F20=0," ",'UAs IMPARTEN LENGUAS'!F20)</f>
        <v xml:space="preserve"> </v>
      </c>
      <c r="C20" s="251"/>
      <c r="D20" s="252"/>
      <c r="E20" s="252"/>
      <c r="F20" s="252"/>
      <c r="G20" s="252"/>
      <c r="H20" s="253">
        <f t="shared" si="2"/>
        <v>0</v>
      </c>
      <c r="I20" s="252"/>
      <c r="J20" s="252"/>
      <c r="K20" s="252"/>
      <c r="L20" s="252"/>
      <c r="M20" s="253">
        <f t="shared" si="3"/>
        <v>0</v>
      </c>
      <c r="N20" s="252"/>
      <c r="O20" s="252"/>
      <c r="P20" s="252"/>
      <c r="Q20" s="252"/>
      <c r="R20" s="247">
        <f t="shared" si="4"/>
        <v>0</v>
      </c>
      <c r="S20" s="254"/>
      <c r="T20" s="254"/>
      <c r="U20" s="254"/>
      <c r="V20" s="254"/>
      <c r="W20" s="253">
        <f t="shared" si="5"/>
        <v>0</v>
      </c>
      <c r="X20" s="255"/>
      <c r="Y20" s="255"/>
      <c r="Z20" s="255"/>
      <c r="AA20" s="255"/>
      <c r="AB20" s="247">
        <f t="shared" si="6"/>
        <v>0</v>
      </c>
      <c r="AC20" s="254"/>
      <c r="AD20" s="254"/>
      <c r="AE20" s="254"/>
      <c r="AF20" s="254"/>
      <c r="AG20" s="253">
        <f t="shared" si="7"/>
        <v>0</v>
      </c>
      <c r="AH20" s="255"/>
      <c r="AI20" s="255"/>
      <c r="AJ20" s="255"/>
      <c r="AK20" s="255"/>
      <c r="AL20" s="247">
        <f t="shared" si="8"/>
        <v>0</v>
      </c>
      <c r="AM20" s="256"/>
      <c r="AN20" s="256"/>
      <c r="AO20" s="256"/>
      <c r="AP20" s="256"/>
      <c r="AQ20" s="247">
        <f t="shared" si="9"/>
        <v>0</v>
      </c>
      <c r="AR20" s="256"/>
      <c r="AS20" s="256"/>
      <c r="AT20" s="256"/>
      <c r="AU20" s="256"/>
      <c r="AV20" s="247">
        <f t="shared" si="10"/>
        <v>0</v>
      </c>
      <c r="AW20" s="256"/>
      <c r="AX20" s="256"/>
      <c r="AY20" s="256"/>
      <c r="AZ20" s="256"/>
      <c r="BA20" s="256"/>
      <c r="BB20" s="247">
        <f t="shared" si="11"/>
        <v>0</v>
      </c>
      <c r="BC20" s="256"/>
      <c r="BD20" s="256"/>
      <c r="BE20" s="256"/>
      <c r="BF20" s="256"/>
      <c r="BG20" s="247">
        <f t="shared" si="12"/>
        <v>0</v>
      </c>
      <c r="BH20" s="251"/>
      <c r="BI20" s="255"/>
      <c r="BJ20" s="255"/>
      <c r="BK20" s="255"/>
      <c r="BL20" s="255"/>
      <c r="BM20" s="255"/>
      <c r="BN20" s="255"/>
    </row>
    <row r="21" spans="1:66" s="168" customFormat="1" ht="13.8" x14ac:dyDescent="0.25">
      <c r="A21" s="201" t="s">
        <v>219</v>
      </c>
      <c r="B21" s="250" t="str">
        <f>IF('UAs IMPARTEN LENGUAS'!F21=0," ",'UAs IMPARTEN LENGUAS'!F21)</f>
        <v xml:space="preserve"> </v>
      </c>
      <c r="C21" s="251"/>
      <c r="D21" s="252"/>
      <c r="E21" s="252"/>
      <c r="F21" s="252"/>
      <c r="G21" s="252"/>
      <c r="H21" s="253">
        <f t="shared" si="2"/>
        <v>0</v>
      </c>
      <c r="I21" s="252"/>
      <c r="J21" s="257"/>
      <c r="K21" s="257"/>
      <c r="L21" s="257"/>
      <c r="M21" s="253">
        <f t="shared" si="3"/>
        <v>0</v>
      </c>
      <c r="N21" s="257"/>
      <c r="O21" s="257"/>
      <c r="P21" s="257"/>
      <c r="Q21" s="257"/>
      <c r="R21" s="247">
        <f t="shared" si="4"/>
        <v>0</v>
      </c>
      <c r="S21" s="254"/>
      <c r="T21" s="254"/>
      <c r="U21" s="254"/>
      <c r="V21" s="254"/>
      <c r="W21" s="253">
        <f t="shared" si="5"/>
        <v>0</v>
      </c>
      <c r="X21" s="255"/>
      <c r="Y21" s="255"/>
      <c r="Z21" s="255"/>
      <c r="AA21" s="255"/>
      <c r="AB21" s="247">
        <f t="shared" si="6"/>
        <v>0</v>
      </c>
      <c r="AC21" s="254"/>
      <c r="AD21" s="254"/>
      <c r="AE21" s="254"/>
      <c r="AF21" s="254"/>
      <c r="AG21" s="253">
        <f t="shared" si="7"/>
        <v>0</v>
      </c>
      <c r="AH21" s="255"/>
      <c r="AI21" s="255"/>
      <c r="AJ21" s="255"/>
      <c r="AK21" s="255"/>
      <c r="AL21" s="247">
        <f t="shared" si="8"/>
        <v>0</v>
      </c>
      <c r="AM21" s="256"/>
      <c r="AN21" s="256"/>
      <c r="AO21" s="256"/>
      <c r="AP21" s="256"/>
      <c r="AQ21" s="247">
        <f t="shared" si="9"/>
        <v>0</v>
      </c>
      <c r="AR21" s="256"/>
      <c r="AS21" s="256"/>
      <c r="AT21" s="256"/>
      <c r="AU21" s="256"/>
      <c r="AV21" s="247">
        <f t="shared" si="10"/>
        <v>0</v>
      </c>
      <c r="AW21" s="256"/>
      <c r="AX21" s="256"/>
      <c r="AY21" s="256"/>
      <c r="AZ21" s="256"/>
      <c r="BA21" s="256"/>
      <c r="BB21" s="247">
        <f t="shared" si="11"/>
        <v>0</v>
      </c>
      <c r="BC21" s="256"/>
      <c r="BD21" s="256"/>
      <c r="BE21" s="256"/>
      <c r="BF21" s="256"/>
      <c r="BG21" s="247">
        <f t="shared" si="12"/>
        <v>0</v>
      </c>
      <c r="BH21" s="251"/>
      <c r="BI21" s="255"/>
      <c r="BJ21" s="255"/>
      <c r="BK21" s="255"/>
      <c r="BL21" s="255"/>
      <c r="BM21" s="255"/>
      <c r="BN21" s="255"/>
    </row>
    <row r="22" spans="1:66" s="168" customFormat="1" ht="13.8" x14ac:dyDescent="0.25">
      <c r="A22" s="201" t="s">
        <v>220</v>
      </c>
      <c r="B22" s="250" t="str">
        <f>IF('UAs IMPARTEN LENGUAS'!F22=0," ",'UAs IMPARTEN LENGUAS'!F22)</f>
        <v xml:space="preserve"> </v>
      </c>
      <c r="C22" s="251"/>
      <c r="D22" s="252"/>
      <c r="E22" s="252">
        <v>1</v>
      </c>
      <c r="F22" s="252"/>
      <c r="G22" s="252"/>
      <c r="H22" s="253">
        <f t="shared" si="2"/>
        <v>1</v>
      </c>
      <c r="I22" s="252"/>
      <c r="J22" s="252"/>
      <c r="K22" s="252"/>
      <c r="L22" s="252"/>
      <c r="M22" s="253">
        <f t="shared" si="3"/>
        <v>0</v>
      </c>
      <c r="N22" s="252"/>
      <c r="O22" s="252"/>
      <c r="P22" s="252"/>
      <c r="Q22" s="252"/>
      <c r="R22" s="247">
        <f t="shared" si="4"/>
        <v>1</v>
      </c>
      <c r="S22" s="254"/>
      <c r="T22" s="254"/>
      <c r="U22" s="254"/>
      <c r="V22" s="254"/>
      <c r="W22" s="253">
        <f t="shared" si="5"/>
        <v>0</v>
      </c>
      <c r="X22" s="255"/>
      <c r="Y22" s="255"/>
      <c r="Z22" s="255"/>
      <c r="AA22" s="255"/>
      <c r="AB22" s="247">
        <f t="shared" si="6"/>
        <v>0</v>
      </c>
      <c r="AC22" s="254"/>
      <c r="AD22" s="254"/>
      <c r="AE22" s="254"/>
      <c r="AF22" s="254"/>
      <c r="AG22" s="253">
        <f t="shared" si="7"/>
        <v>0</v>
      </c>
      <c r="AH22" s="255"/>
      <c r="AI22" s="255"/>
      <c r="AJ22" s="255"/>
      <c r="AK22" s="255"/>
      <c r="AL22" s="247">
        <f t="shared" si="8"/>
        <v>0</v>
      </c>
      <c r="AM22" s="256"/>
      <c r="AN22" s="256"/>
      <c r="AO22" s="256"/>
      <c r="AP22" s="256"/>
      <c r="AQ22" s="247">
        <f t="shared" si="9"/>
        <v>0</v>
      </c>
      <c r="AR22" s="256"/>
      <c r="AS22" s="256"/>
      <c r="AT22" s="256"/>
      <c r="AU22" s="256"/>
      <c r="AV22" s="247">
        <f t="shared" si="10"/>
        <v>0</v>
      </c>
      <c r="AW22" s="256"/>
      <c r="AX22" s="256"/>
      <c r="AY22" s="256"/>
      <c r="AZ22" s="256"/>
      <c r="BA22" s="256"/>
      <c r="BB22" s="247">
        <f t="shared" si="11"/>
        <v>0</v>
      </c>
      <c r="BC22" s="256"/>
      <c r="BD22" s="256"/>
      <c r="BE22" s="256"/>
      <c r="BF22" s="256"/>
      <c r="BG22" s="247">
        <f t="shared" si="12"/>
        <v>0</v>
      </c>
      <c r="BH22" s="251"/>
      <c r="BI22" s="255"/>
      <c r="BJ22" s="255"/>
      <c r="BK22" s="255"/>
      <c r="BL22" s="255"/>
      <c r="BM22" s="255"/>
      <c r="BN22" s="255"/>
    </row>
    <row r="23" spans="1:66" s="168" customFormat="1" ht="13.8" x14ac:dyDescent="0.25">
      <c r="A23" s="201" t="s">
        <v>179</v>
      </c>
      <c r="B23" s="250" t="str">
        <f>IF('UAs IMPARTEN LENGUAS'!F23=0," ",'UAs IMPARTEN LENGUAS'!F23)</f>
        <v xml:space="preserve"> </v>
      </c>
      <c r="C23" s="251"/>
      <c r="D23" s="252"/>
      <c r="E23" s="252"/>
      <c r="F23" s="252"/>
      <c r="G23" s="252"/>
      <c r="H23" s="253">
        <f t="shared" si="2"/>
        <v>0</v>
      </c>
      <c r="I23" s="252"/>
      <c r="J23" s="252"/>
      <c r="K23" s="252"/>
      <c r="L23" s="252"/>
      <c r="M23" s="253">
        <f t="shared" si="3"/>
        <v>0</v>
      </c>
      <c r="N23" s="252"/>
      <c r="O23" s="252"/>
      <c r="P23" s="252"/>
      <c r="Q23" s="252"/>
      <c r="R23" s="247">
        <f t="shared" si="4"/>
        <v>0</v>
      </c>
      <c r="S23" s="254"/>
      <c r="T23" s="254"/>
      <c r="U23" s="254"/>
      <c r="V23" s="254"/>
      <c r="W23" s="253">
        <f t="shared" si="5"/>
        <v>0</v>
      </c>
      <c r="X23" s="255"/>
      <c r="Y23" s="255"/>
      <c r="Z23" s="255"/>
      <c r="AA23" s="255"/>
      <c r="AB23" s="247">
        <f t="shared" si="6"/>
        <v>0</v>
      </c>
      <c r="AC23" s="254"/>
      <c r="AD23" s="254"/>
      <c r="AE23" s="254"/>
      <c r="AF23" s="254"/>
      <c r="AG23" s="253">
        <f t="shared" si="7"/>
        <v>0</v>
      </c>
      <c r="AH23" s="255"/>
      <c r="AI23" s="255"/>
      <c r="AJ23" s="255"/>
      <c r="AK23" s="255"/>
      <c r="AL23" s="247">
        <f t="shared" si="8"/>
        <v>0</v>
      </c>
      <c r="AM23" s="256"/>
      <c r="AN23" s="256"/>
      <c r="AO23" s="256"/>
      <c r="AP23" s="256"/>
      <c r="AQ23" s="247">
        <f t="shared" si="9"/>
        <v>0</v>
      </c>
      <c r="AR23" s="256"/>
      <c r="AS23" s="256"/>
      <c r="AT23" s="256"/>
      <c r="AU23" s="256"/>
      <c r="AV23" s="247">
        <f t="shared" si="10"/>
        <v>0</v>
      </c>
      <c r="AW23" s="256"/>
      <c r="AX23" s="256"/>
      <c r="AY23" s="256"/>
      <c r="AZ23" s="256"/>
      <c r="BA23" s="256"/>
      <c r="BB23" s="247">
        <f t="shared" si="11"/>
        <v>0</v>
      </c>
      <c r="BC23" s="256"/>
      <c r="BD23" s="256"/>
      <c r="BE23" s="256"/>
      <c r="BF23" s="256"/>
      <c r="BG23" s="247">
        <f t="shared" si="12"/>
        <v>0</v>
      </c>
      <c r="BH23" s="251"/>
      <c r="BI23" s="255"/>
      <c r="BJ23" s="255"/>
      <c r="BK23" s="255"/>
      <c r="BL23" s="255"/>
      <c r="BM23" s="255"/>
      <c r="BN23" s="255"/>
    </row>
    <row r="24" spans="1:66" s="168" customFormat="1" ht="13.8" x14ac:dyDescent="0.25">
      <c r="A24" s="201" t="s">
        <v>193</v>
      </c>
      <c r="B24" s="250" t="str">
        <f>IF('UAs IMPARTEN LENGUAS'!F24=0," ",'UAs IMPARTEN LENGUAS'!F24)</f>
        <v xml:space="preserve"> </v>
      </c>
      <c r="C24" s="251"/>
      <c r="D24" s="252"/>
      <c r="E24" s="252"/>
      <c r="F24" s="252"/>
      <c r="G24" s="252"/>
      <c r="H24" s="253">
        <f t="shared" si="2"/>
        <v>0</v>
      </c>
      <c r="I24" s="252"/>
      <c r="J24" s="252"/>
      <c r="K24" s="252"/>
      <c r="L24" s="252"/>
      <c r="M24" s="253">
        <f t="shared" si="3"/>
        <v>0</v>
      </c>
      <c r="N24" s="252"/>
      <c r="O24" s="252"/>
      <c r="P24" s="252"/>
      <c r="Q24" s="252"/>
      <c r="R24" s="247">
        <f t="shared" si="4"/>
        <v>0</v>
      </c>
      <c r="S24" s="254"/>
      <c r="T24" s="254"/>
      <c r="U24" s="254"/>
      <c r="V24" s="254"/>
      <c r="W24" s="253">
        <f t="shared" si="5"/>
        <v>0</v>
      </c>
      <c r="X24" s="255"/>
      <c r="Y24" s="255"/>
      <c r="Z24" s="255"/>
      <c r="AA24" s="255"/>
      <c r="AB24" s="247">
        <f t="shared" si="6"/>
        <v>0</v>
      </c>
      <c r="AC24" s="254"/>
      <c r="AD24" s="254"/>
      <c r="AE24" s="254"/>
      <c r="AF24" s="254"/>
      <c r="AG24" s="253">
        <f t="shared" si="7"/>
        <v>0</v>
      </c>
      <c r="AH24" s="255"/>
      <c r="AI24" s="255"/>
      <c r="AJ24" s="255"/>
      <c r="AK24" s="255"/>
      <c r="AL24" s="247">
        <f t="shared" si="8"/>
        <v>0</v>
      </c>
      <c r="AM24" s="256"/>
      <c r="AN24" s="256"/>
      <c r="AO24" s="256"/>
      <c r="AP24" s="256"/>
      <c r="AQ24" s="247">
        <f t="shared" si="9"/>
        <v>0</v>
      </c>
      <c r="AR24" s="256"/>
      <c r="AS24" s="256"/>
      <c r="AT24" s="256"/>
      <c r="AU24" s="256"/>
      <c r="AV24" s="247">
        <f t="shared" si="10"/>
        <v>0</v>
      </c>
      <c r="AW24" s="256"/>
      <c r="AX24" s="256"/>
      <c r="AY24" s="256"/>
      <c r="AZ24" s="256"/>
      <c r="BA24" s="256"/>
      <c r="BB24" s="247">
        <f t="shared" si="11"/>
        <v>0</v>
      </c>
      <c r="BC24" s="256"/>
      <c r="BD24" s="256"/>
      <c r="BE24" s="256"/>
      <c r="BF24" s="256"/>
      <c r="BG24" s="247">
        <f t="shared" si="12"/>
        <v>0</v>
      </c>
      <c r="BH24" s="251"/>
      <c r="BI24" s="255"/>
      <c r="BJ24" s="255"/>
      <c r="BK24" s="255"/>
      <c r="BL24" s="255"/>
      <c r="BM24" s="255"/>
      <c r="BN24" s="255"/>
    </row>
    <row r="25" spans="1:66" s="168" customFormat="1" ht="13.8" x14ac:dyDescent="0.25">
      <c r="A25" s="201" t="s">
        <v>171</v>
      </c>
      <c r="B25" s="250" t="str">
        <f>IF('UAs IMPARTEN LENGUAS'!F25=0," ",'UAs IMPARTEN LENGUAS'!F25)</f>
        <v xml:space="preserve"> </v>
      </c>
      <c r="C25" s="251"/>
      <c r="D25" s="252"/>
      <c r="E25" s="252"/>
      <c r="F25" s="252"/>
      <c r="G25" s="252"/>
      <c r="H25" s="253">
        <f t="shared" si="2"/>
        <v>0</v>
      </c>
      <c r="I25" s="252"/>
      <c r="J25" s="257"/>
      <c r="K25" s="257"/>
      <c r="L25" s="257"/>
      <c r="M25" s="253">
        <f t="shared" si="3"/>
        <v>0</v>
      </c>
      <c r="N25" s="257"/>
      <c r="O25" s="257"/>
      <c r="P25" s="257"/>
      <c r="Q25" s="257"/>
      <c r="R25" s="247">
        <f t="shared" si="4"/>
        <v>0</v>
      </c>
      <c r="S25" s="254"/>
      <c r="T25" s="254"/>
      <c r="U25" s="254"/>
      <c r="V25" s="254"/>
      <c r="W25" s="253">
        <f t="shared" si="5"/>
        <v>0</v>
      </c>
      <c r="X25" s="255"/>
      <c r="Y25" s="255"/>
      <c r="Z25" s="255"/>
      <c r="AA25" s="255"/>
      <c r="AB25" s="247">
        <f t="shared" si="6"/>
        <v>0</v>
      </c>
      <c r="AC25" s="254"/>
      <c r="AD25" s="254"/>
      <c r="AE25" s="254"/>
      <c r="AF25" s="254"/>
      <c r="AG25" s="253">
        <f t="shared" si="7"/>
        <v>0</v>
      </c>
      <c r="AH25" s="255"/>
      <c r="AI25" s="255"/>
      <c r="AJ25" s="255"/>
      <c r="AK25" s="255"/>
      <c r="AL25" s="247">
        <f t="shared" si="8"/>
        <v>0</v>
      </c>
      <c r="AM25" s="256"/>
      <c r="AN25" s="256"/>
      <c r="AO25" s="256"/>
      <c r="AP25" s="256"/>
      <c r="AQ25" s="247">
        <f t="shared" si="9"/>
        <v>0</v>
      </c>
      <c r="AR25" s="256"/>
      <c r="AS25" s="256"/>
      <c r="AT25" s="256"/>
      <c r="AU25" s="256"/>
      <c r="AV25" s="247">
        <f t="shared" si="10"/>
        <v>0</v>
      </c>
      <c r="AW25" s="256"/>
      <c r="AX25" s="256"/>
      <c r="AY25" s="256"/>
      <c r="AZ25" s="256"/>
      <c r="BA25" s="256"/>
      <c r="BB25" s="247">
        <f t="shared" si="11"/>
        <v>0</v>
      </c>
      <c r="BC25" s="256"/>
      <c r="BD25" s="256"/>
      <c r="BE25" s="256"/>
      <c r="BF25" s="256"/>
      <c r="BG25" s="247">
        <f t="shared" si="12"/>
        <v>0</v>
      </c>
      <c r="BH25" s="251"/>
      <c r="BI25" s="255"/>
      <c r="BJ25" s="255"/>
      <c r="BK25" s="255"/>
      <c r="BL25" s="255"/>
      <c r="BM25" s="255"/>
      <c r="BN25" s="255"/>
    </row>
    <row r="26" spans="1:66" s="168" customFormat="1" ht="13.8" x14ac:dyDescent="0.25">
      <c r="A26" s="201" t="s">
        <v>230</v>
      </c>
      <c r="B26" s="250" t="str">
        <f>IF('UAs IMPARTEN LENGUAS'!F26=0," ",'UAs IMPARTEN LENGUAS'!F26)</f>
        <v xml:space="preserve"> </v>
      </c>
      <c r="C26" s="251"/>
      <c r="D26" s="252"/>
      <c r="E26" s="252"/>
      <c r="F26" s="252"/>
      <c r="G26" s="252"/>
      <c r="H26" s="253">
        <f t="shared" si="2"/>
        <v>0</v>
      </c>
      <c r="I26" s="252"/>
      <c r="J26" s="252"/>
      <c r="K26" s="252"/>
      <c r="L26" s="252">
        <v>1</v>
      </c>
      <c r="M26" s="253">
        <f t="shared" si="3"/>
        <v>1</v>
      </c>
      <c r="N26" s="252"/>
      <c r="O26" s="252"/>
      <c r="P26" s="252"/>
      <c r="Q26" s="252"/>
      <c r="R26" s="247">
        <f t="shared" si="4"/>
        <v>1</v>
      </c>
      <c r="S26" s="254"/>
      <c r="T26" s="254"/>
      <c r="U26" s="254"/>
      <c r="V26" s="254"/>
      <c r="W26" s="253">
        <f t="shared" si="5"/>
        <v>0</v>
      </c>
      <c r="X26" s="255"/>
      <c r="Y26" s="255"/>
      <c r="Z26" s="255"/>
      <c r="AA26" s="255"/>
      <c r="AB26" s="247">
        <f t="shared" si="6"/>
        <v>0</v>
      </c>
      <c r="AC26" s="254"/>
      <c r="AD26" s="254"/>
      <c r="AE26" s="254"/>
      <c r="AF26" s="254"/>
      <c r="AG26" s="253">
        <f t="shared" si="7"/>
        <v>0</v>
      </c>
      <c r="AH26" s="255"/>
      <c r="AI26" s="255"/>
      <c r="AJ26" s="255"/>
      <c r="AK26" s="255"/>
      <c r="AL26" s="247">
        <f t="shared" si="8"/>
        <v>0</v>
      </c>
      <c r="AM26" s="256"/>
      <c r="AN26" s="256"/>
      <c r="AO26" s="256"/>
      <c r="AP26" s="256"/>
      <c r="AQ26" s="247">
        <f t="shared" si="9"/>
        <v>0</v>
      </c>
      <c r="AR26" s="256"/>
      <c r="AS26" s="256"/>
      <c r="AT26" s="256"/>
      <c r="AU26" s="256"/>
      <c r="AV26" s="247">
        <f t="shared" si="10"/>
        <v>0</v>
      </c>
      <c r="AW26" s="256"/>
      <c r="AX26" s="256"/>
      <c r="AY26" s="256"/>
      <c r="AZ26" s="256"/>
      <c r="BA26" s="256"/>
      <c r="BB26" s="247">
        <f t="shared" si="11"/>
        <v>0</v>
      </c>
      <c r="BC26" s="256"/>
      <c r="BD26" s="256"/>
      <c r="BE26" s="256"/>
      <c r="BF26" s="256"/>
      <c r="BG26" s="247">
        <f t="shared" si="12"/>
        <v>0</v>
      </c>
      <c r="BH26" s="251"/>
      <c r="BI26" s="255"/>
      <c r="BJ26" s="255"/>
      <c r="BK26" s="255"/>
      <c r="BL26" s="255"/>
      <c r="BM26" s="255"/>
      <c r="BN26" s="255"/>
    </row>
    <row r="27" spans="1:66" s="168" customFormat="1" ht="13.8" x14ac:dyDescent="0.25">
      <c r="A27" s="201" t="s">
        <v>181</v>
      </c>
      <c r="B27" s="250" t="str">
        <f>IF('UAs IMPARTEN LENGUAS'!F27=0," ",'UAs IMPARTEN LENGUAS'!F27)</f>
        <v xml:space="preserve"> </v>
      </c>
      <c r="C27" s="251"/>
      <c r="D27" s="252"/>
      <c r="E27" s="252"/>
      <c r="F27" s="252"/>
      <c r="G27" s="252"/>
      <c r="H27" s="253">
        <f t="shared" si="2"/>
        <v>0</v>
      </c>
      <c r="I27" s="252"/>
      <c r="J27" s="252"/>
      <c r="K27" s="252"/>
      <c r="L27" s="252">
        <v>1</v>
      </c>
      <c r="M27" s="253">
        <f t="shared" si="3"/>
        <v>1</v>
      </c>
      <c r="N27" s="252"/>
      <c r="O27" s="252"/>
      <c r="P27" s="252"/>
      <c r="Q27" s="252"/>
      <c r="R27" s="247">
        <f t="shared" si="4"/>
        <v>1</v>
      </c>
      <c r="S27" s="254"/>
      <c r="T27" s="254"/>
      <c r="U27" s="254"/>
      <c r="V27" s="254"/>
      <c r="W27" s="253">
        <f t="shared" si="5"/>
        <v>0</v>
      </c>
      <c r="X27" s="255"/>
      <c r="Y27" s="255"/>
      <c r="Z27" s="255"/>
      <c r="AA27" s="255"/>
      <c r="AB27" s="247">
        <f t="shared" si="6"/>
        <v>0</v>
      </c>
      <c r="AC27" s="254"/>
      <c r="AD27" s="254"/>
      <c r="AE27" s="254"/>
      <c r="AF27" s="254"/>
      <c r="AG27" s="253">
        <f t="shared" si="7"/>
        <v>0</v>
      </c>
      <c r="AH27" s="255"/>
      <c r="AI27" s="255"/>
      <c r="AJ27" s="255"/>
      <c r="AK27" s="255"/>
      <c r="AL27" s="247">
        <f t="shared" si="8"/>
        <v>0</v>
      </c>
      <c r="AM27" s="256"/>
      <c r="AN27" s="256"/>
      <c r="AO27" s="256"/>
      <c r="AP27" s="256"/>
      <c r="AQ27" s="247">
        <f t="shared" si="9"/>
        <v>0</v>
      </c>
      <c r="AR27" s="256"/>
      <c r="AS27" s="256"/>
      <c r="AT27" s="256"/>
      <c r="AU27" s="256"/>
      <c r="AV27" s="247">
        <f t="shared" si="10"/>
        <v>0</v>
      </c>
      <c r="AW27" s="256"/>
      <c r="AX27" s="256"/>
      <c r="AY27" s="256"/>
      <c r="AZ27" s="256"/>
      <c r="BA27" s="256"/>
      <c r="BB27" s="247">
        <f t="shared" si="11"/>
        <v>0</v>
      </c>
      <c r="BC27" s="256"/>
      <c r="BD27" s="256"/>
      <c r="BE27" s="256"/>
      <c r="BF27" s="256"/>
      <c r="BG27" s="247">
        <f t="shared" si="12"/>
        <v>0</v>
      </c>
      <c r="BH27" s="251"/>
      <c r="BI27" s="255"/>
      <c r="BJ27" s="255"/>
      <c r="BK27" s="255"/>
      <c r="BL27" s="255"/>
      <c r="BM27" s="255"/>
      <c r="BN27" s="255"/>
    </row>
    <row r="28" spans="1:66" s="168" customFormat="1" ht="13.8" x14ac:dyDescent="0.25">
      <c r="A28" s="201" t="s">
        <v>183</v>
      </c>
      <c r="B28" s="250" t="str">
        <f>IF('UAs IMPARTEN LENGUAS'!F28=0," ",'UAs IMPARTEN LENGUAS'!F28)</f>
        <v xml:space="preserve"> </v>
      </c>
      <c r="C28" s="251"/>
      <c r="D28" s="252"/>
      <c r="E28" s="252"/>
      <c r="F28" s="252"/>
      <c r="G28" s="252"/>
      <c r="H28" s="253">
        <f t="shared" si="2"/>
        <v>0</v>
      </c>
      <c r="I28" s="252"/>
      <c r="J28" s="252"/>
      <c r="K28" s="252">
        <v>1</v>
      </c>
      <c r="L28" s="252"/>
      <c r="M28" s="253">
        <f t="shared" si="3"/>
        <v>1</v>
      </c>
      <c r="N28" s="252"/>
      <c r="O28" s="252"/>
      <c r="P28" s="252"/>
      <c r="Q28" s="252"/>
      <c r="R28" s="247">
        <f t="shared" si="4"/>
        <v>1</v>
      </c>
      <c r="S28" s="254"/>
      <c r="T28" s="254"/>
      <c r="U28" s="254"/>
      <c r="V28" s="254"/>
      <c r="W28" s="253">
        <f t="shared" si="5"/>
        <v>0</v>
      </c>
      <c r="X28" s="255"/>
      <c r="Y28" s="255"/>
      <c r="Z28" s="255"/>
      <c r="AA28" s="255"/>
      <c r="AB28" s="247">
        <f t="shared" si="6"/>
        <v>0</v>
      </c>
      <c r="AC28" s="254"/>
      <c r="AD28" s="254"/>
      <c r="AE28" s="254"/>
      <c r="AF28" s="254"/>
      <c r="AG28" s="253">
        <f t="shared" si="7"/>
        <v>0</v>
      </c>
      <c r="AH28" s="255"/>
      <c r="AI28" s="255"/>
      <c r="AJ28" s="255"/>
      <c r="AK28" s="255"/>
      <c r="AL28" s="247">
        <f t="shared" si="8"/>
        <v>0</v>
      </c>
      <c r="AM28" s="256"/>
      <c r="AN28" s="256"/>
      <c r="AO28" s="256"/>
      <c r="AP28" s="256"/>
      <c r="AQ28" s="247">
        <f t="shared" si="9"/>
        <v>0</v>
      </c>
      <c r="AR28" s="256"/>
      <c r="AS28" s="256"/>
      <c r="AT28" s="256"/>
      <c r="AU28" s="256"/>
      <c r="AV28" s="247">
        <f t="shared" si="10"/>
        <v>0</v>
      </c>
      <c r="AW28" s="256"/>
      <c r="AX28" s="256"/>
      <c r="AY28" s="256"/>
      <c r="AZ28" s="256"/>
      <c r="BA28" s="256"/>
      <c r="BB28" s="247">
        <f t="shared" si="11"/>
        <v>0</v>
      </c>
      <c r="BC28" s="256"/>
      <c r="BD28" s="256"/>
      <c r="BE28" s="256"/>
      <c r="BF28" s="256"/>
      <c r="BG28" s="247">
        <f t="shared" si="12"/>
        <v>0</v>
      </c>
      <c r="BH28" s="251"/>
      <c r="BI28" s="255"/>
      <c r="BJ28" s="255"/>
      <c r="BK28" s="255"/>
      <c r="BL28" s="255"/>
      <c r="BM28" s="255"/>
      <c r="BN28" s="255"/>
    </row>
    <row r="29" spans="1:66" s="168" customFormat="1" ht="13.8" x14ac:dyDescent="0.25">
      <c r="A29" s="201" t="s">
        <v>223</v>
      </c>
      <c r="B29" s="250" t="str">
        <f>IF('UAs IMPARTEN LENGUAS'!F29=0," ",'UAs IMPARTEN LENGUAS'!F29)</f>
        <v xml:space="preserve"> </v>
      </c>
      <c r="C29" s="251"/>
      <c r="D29" s="252"/>
      <c r="E29" s="252"/>
      <c r="F29" s="252"/>
      <c r="G29" s="252"/>
      <c r="H29" s="253">
        <f t="shared" si="2"/>
        <v>0</v>
      </c>
      <c r="I29" s="252"/>
      <c r="J29" s="257"/>
      <c r="K29" s="257"/>
      <c r="L29" s="257"/>
      <c r="M29" s="253">
        <f t="shared" si="3"/>
        <v>0</v>
      </c>
      <c r="N29" s="257"/>
      <c r="O29" s="257"/>
      <c r="P29" s="257"/>
      <c r="Q29" s="257"/>
      <c r="R29" s="247">
        <f t="shared" si="4"/>
        <v>0</v>
      </c>
      <c r="S29" s="254"/>
      <c r="T29" s="254"/>
      <c r="U29" s="254"/>
      <c r="V29" s="254"/>
      <c r="W29" s="253">
        <f t="shared" si="5"/>
        <v>0</v>
      </c>
      <c r="X29" s="255"/>
      <c r="Y29" s="255"/>
      <c r="Z29" s="255"/>
      <c r="AA29" s="255"/>
      <c r="AB29" s="247">
        <f t="shared" si="6"/>
        <v>0</v>
      </c>
      <c r="AC29" s="254"/>
      <c r="AD29" s="254"/>
      <c r="AE29" s="254"/>
      <c r="AF29" s="254"/>
      <c r="AG29" s="253">
        <f t="shared" si="7"/>
        <v>0</v>
      </c>
      <c r="AH29" s="255"/>
      <c r="AI29" s="255"/>
      <c r="AJ29" s="255"/>
      <c r="AK29" s="255"/>
      <c r="AL29" s="247">
        <f t="shared" si="8"/>
        <v>0</v>
      </c>
      <c r="AM29" s="256"/>
      <c r="AN29" s="256"/>
      <c r="AO29" s="256"/>
      <c r="AP29" s="256"/>
      <c r="AQ29" s="247">
        <f t="shared" si="9"/>
        <v>0</v>
      </c>
      <c r="AR29" s="256"/>
      <c r="AS29" s="256"/>
      <c r="AT29" s="256"/>
      <c r="AU29" s="256"/>
      <c r="AV29" s="247">
        <f t="shared" si="10"/>
        <v>0</v>
      </c>
      <c r="AW29" s="256"/>
      <c r="AX29" s="256"/>
      <c r="AY29" s="256"/>
      <c r="AZ29" s="256"/>
      <c r="BA29" s="256"/>
      <c r="BB29" s="247">
        <f t="shared" si="11"/>
        <v>0</v>
      </c>
      <c r="BC29" s="256"/>
      <c r="BD29" s="256"/>
      <c r="BE29" s="256"/>
      <c r="BF29" s="256"/>
      <c r="BG29" s="247">
        <f t="shared" si="12"/>
        <v>0</v>
      </c>
      <c r="BH29" s="251"/>
      <c r="BI29" s="255"/>
      <c r="BJ29" s="255"/>
      <c r="BK29" s="255"/>
      <c r="BL29" s="255"/>
      <c r="BM29" s="255"/>
      <c r="BN29" s="255"/>
    </row>
    <row r="30" spans="1:66" s="168" customFormat="1" ht="13.8" x14ac:dyDescent="0.25">
      <c r="A30" s="201" t="s">
        <v>185</v>
      </c>
      <c r="B30" s="250" t="str">
        <f>IF('UAs IMPARTEN LENGUAS'!F30=0," ",'UAs IMPARTEN LENGUAS'!F30)</f>
        <v xml:space="preserve"> </v>
      </c>
      <c r="C30" s="251"/>
      <c r="D30" s="252"/>
      <c r="E30" s="252"/>
      <c r="F30" s="252"/>
      <c r="G30" s="252"/>
      <c r="H30" s="253">
        <f t="shared" si="2"/>
        <v>0</v>
      </c>
      <c r="I30" s="252"/>
      <c r="J30" s="252"/>
      <c r="K30" s="252"/>
      <c r="L30" s="252"/>
      <c r="M30" s="253">
        <f t="shared" si="3"/>
        <v>0</v>
      </c>
      <c r="N30" s="252"/>
      <c r="O30" s="252"/>
      <c r="P30" s="252"/>
      <c r="Q30" s="252"/>
      <c r="R30" s="247">
        <f t="shared" si="4"/>
        <v>0</v>
      </c>
      <c r="S30" s="254"/>
      <c r="T30" s="254"/>
      <c r="U30" s="254"/>
      <c r="V30" s="254"/>
      <c r="W30" s="253">
        <f t="shared" si="5"/>
        <v>0</v>
      </c>
      <c r="X30" s="255"/>
      <c r="Y30" s="255"/>
      <c r="Z30" s="255"/>
      <c r="AA30" s="255"/>
      <c r="AB30" s="247">
        <f t="shared" si="6"/>
        <v>0</v>
      </c>
      <c r="AC30" s="254"/>
      <c r="AD30" s="254"/>
      <c r="AE30" s="254"/>
      <c r="AF30" s="254"/>
      <c r="AG30" s="253">
        <f t="shared" si="7"/>
        <v>0</v>
      </c>
      <c r="AH30" s="255"/>
      <c r="AI30" s="255"/>
      <c r="AJ30" s="255"/>
      <c r="AK30" s="255"/>
      <c r="AL30" s="247">
        <f t="shared" si="8"/>
        <v>0</v>
      </c>
      <c r="AM30" s="256"/>
      <c r="AN30" s="256"/>
      <c r="AO30" s="256"/>
      <c r="AP30" s="256"/>
      <c r="AQ30" s="247">
        <f t="shared" si="9"/>
        <v>0</v>
      </c>
      <c r="AR30" s="256"/>
      <c r="AS30" s="256"/>
      <c r="AT30" s="256"/>
      <c r="AU30" s="256"/>
      <c r="AV30" s="247">
        <f t="shared" si="10"/>
        <v>0</v>
      </c>
      <c r="AW30" s="256"/>
      <c r="AX30" s="256"/>
      <c r="AY30" s="256"/>
      <c r="AZ30" s="256"/>
      <c r="BA30" s="256"/>
      <c r="BB30" s="247">
        <f t="shared" si="11"/>
        <v>0</v>
      </c>
      <c r="BC30" s="256"/>
      <c r="BD30" s="256"/>
      <c r="BE30" s="256"/>
      <c r="BF30" s="256"/>
      <c r="BG30" s="247">
        <f t="shared" si="12"/>
        <v>0</v>
      </c>
      <c r="BH30" s="251"/>
      <c r="BI30" s="255"/>
      <c r="BJ30" s="255"/>
      <c r="BK30" s="255"/>
      <c r="BL30" s="255"/>
      <c r="BM30" s="255"/>
      <c r="BN30" s="255"/>
    </row>
    <row r="31" spans="1:66" s="168" customFormat="1" ht="13.8" x14ac:dyDescent="0.25">
      <c r="A31" s="202" t="s">
        <v>188</v>
      </c>
      <c r="B31" s="250" t="str">
        <f>IF('UAs IMPARTEN LENGUAS'!F31=0," ",'UAs IMPARTEN LENGUAS'!F31)</f>
        <v xml:space="preserve"> </v>
      </c>
      <c r="C31" s="258"/>
      <c r="D31" s="252"/>
      <c r="E31" s="252"/>
      <c r="F31" s="252"/>
      <c r="G31" s="252"/>
      <c r="H31" s="253">
        <f t="shared" si="2"/>
        <v>0</v>
      </c>
      <c r="I31" s="252"/>
      <c r="J31" s="259"/>
      <c r="K31" s="259"/>
      <c r="L31" s="259"/>
      <c r="M31" s="253">
        <f t="shared" si="3"/>
        <v>0</v>
      </c>
      <c r="N31" s="259"/>
      <c r="O31" s="259"/>
      <c r="P31" s="259"/>
      <c r="Q31" s="259"/>
      <c r="R31" s="247">
        <f t="shared" si="4"/>
        <v>0</v>
      </c>
      <c r="S31" s="254"/>
      <c r="T31" s="254"/>
      <c r="U31" s="254"/>
      <c r="V31" s="254"/>
      <c r="W31" s="253">
        <f t="shared" si="5"/>
        <v>0</v>
      </c>
      <c r="X31" s="255"/>
      <c r="Y31" s="255"/>
      <c r="Z31" s="255"/>
      <c r="AA31" s="255"/>
      <c r="AB31" s="247">
        <f t="shared" si="6"/>
        <v>0</v>
      </c>
      <c r="AC31" s="254"/>
      <c r="AD31" s="254"/>
      <c r="AE31" s="254"/>
      <c r="AF31" s="254"/>
      <c r="AG31" s="253">
        <f t="shared" si="7"/>
        <v>0</v>
      </c>
      <c r="AH31" s="255"/>
      <c r="AI31" s="255"/>
      <c r="AJ31" s="255"/>
      <c r="AK31" s="255"/>
      <c r="AL31" s="247">
        <f t="shared" si="8"/>
        <v>0</v>
      </c>
      <c r="AM31" s="256"/>
      <c r="AN31" s="256"/>
      <c r="AO31" s="256"/>
      <c r="AP31" s="256"/>
      <c r="AQ31" s="247">
        <f t="shared" si="9"/>
        <v>0</v>
      </c>
      <c r="AR31" s="256"/>
      <c r="AS31" s="256"/>
      <c r="AT31" s="256"/>
      <c r="AU31" s="256"/>
      <c r="AV31" s="247">
        <f t="shared" si="10"/>
        <v>0</v>
      </c>
      <c r="AW31" s="256"/>
      <c r="AX31" s="256"/>
      <c r="AY31" s="256"/>
      <c r="AZ31" s="256"/>
      <c r="BA31" s="256"/>
      <c r="BB31" s="247">
        <f t="shared" si="11"/>
        <v>0</v>
      </c>
      <c r="BC31" s="256"/>
      <c r="BD31" s="256"/>
      <c r="BE31" s="256"/>
      <c r="BF31" s="256"/>
      <c r="BG31" s="247">
        <f t="shared" si="12"/>
        <v>0</v>
      </c>
      <c r="BH31" s="251"/>
      <c r="BI31" s="255"/>
      <c r="BJ31" s="255"/>
      <c r="BK31" s="255"/>
      <c r="BL31" s="255"/>
      <c r="BM31" s="255"/>
      <c r="BN31" s="255"/>
    </row>
    <row r="32" spans="1:66" s="168" customFormat="1" ht="13.8" x14ac:dyDescent="0.25">
      <c r="A32" s="202" t="s">
        <v>190</v>
      </c>
      <c r="B32" s="250" t="str">
        <f>IF('UAs IMPARTEN LENGUAS'!F32=0," ",'UAs IMPARTEN LENGUAS'!F32)</f>
        <v xml:space="preserve"> </v>
      </c>
      <c r="C32" s="258"/>
      <c r="D32" s="252"/>
      <c r="E32" s="252"/>
      <c r="F32" s="252"/>
      <c r="G32" s="252"/>
      <c r="H32" s="253">
        <f t="shared" si="2"/>
        <v>0</v>
      </c>
      <c r="I32" s="252"/>
      <c r="J32" s="252"/>
      <c r="K32" s="252"/>
      <c r="L32" s="252"/>
      <c r="M32" s="253">
        <f t="shared" si="3"/>
        <v>0</v>
      </c>
      <c r="N32" s="252"/>
      <c r="O32" s="252"/>
      <c r="P32" s="252"/>
      <c r="Q32" s="252"/>
      <c r="R32" s="247">
        <f t="shared" si="4"/>
        <v>0</v>
      </c>
      <c r="S32" s="254"/>
      <c r="T32" s="254"/>
      <c r="U32" s="254"/>
      <c r="V32" s="254"/>
      <c r="W32" s="253">
        <f t="shared" si="5"/>
        <v>0</v>
      </c>
      <c r="X32" s="255"/>
      <c r="Y32" s="255"/>
      <c r="Z32" s="255"/>
      <c r="AA32" s="255"/>
      <c r="AB32" s="247">
        <f t="shared" si="6"/>
        <v>0</v>
      </c>
      <c r="AC32" s="254"/>
      <c r="AD32" s="254"/>
      <c r="AE32" s="254"/>
      <c r="AF32" s="254"/>
      <c r="AG32" s="253">
        <f t="shared" si="7"/>
        <v>0</v>
      </c>
      <c r="AH32" s="255"/>
      <c r="AI32" s="255"/>
      <c r="AJ32" s="255"/>
      <c r="AK32" s="255"/>
      <c r="AL32" s="247">
        <f t="shared" si="8"/>
        <v>0</v>
      </c>
      <c r="AM32" s="256"/>
      <c r="AN32" s="256"/>
      <c r="AO32" s="256"/>
      <c r="AP32" s="256"/>
      <c r="AQ32" s="247">
        <f t="shared" si="9"/>
        <v>0</v>
      </c>
      <c r="AR32" s="256"/>
      <c r="AS32" s="256"/>
      <c r="AT32" s="256"/>
      <c r="AU32" s="256"/>
      <c r="AV32" s="247">
        <f t="shared" si="10"/>
        <v>0</v>
      </c>
      <c r="AW32" s="256"/>
      <c r="AX32" s="256"/>
      <c r="AY32" s="256"/>
      <c r="AZ32" s="256"/>
      <c r="BA32" s="256"/>
      <c r="BB32" s="247">
        <f t="shared" si="11"/>
        <v>0</v>
      </c>
      <c r="BC32" s="256"/>
      <c r="BD32" s="256"/>
      <c r="BE32" s="256"/>
      <c r="BF32" s="256"/>
      <c r="BG32" s="247">
        <f t="shared" si="12"/>
        <v>0</v>
      </c>
      <c r="BH32" s="251"/>
      <c r="BI32" s="255"/>
      <c r="BJ32" s="255"/>
      <c r="BK32" s="255"/>
      <c r="BL32" s="255"/>
      <c r="BM32" s="255"/>
      <c r="BN32" s="255"/>
    </row>
    <row r="33" spans="1:66" s="168" customFormat="1" ht="13.8" x14ac:dyDescent="0.25">
      <c r="A33" s="202" t="s">
        <v>192</v>
      </c>
      <c r="B33" s="250" t="str">
        <f>IF('UAs IMPARTEN LENGUAS'!F33=0," ",'UAs IMPARTEN LENGUAS'!F33)</f>
        <v xml:space="preserve"> </v>
      </c>
      <c r="C33" s="258"/>
      <c r="D33" s="252"/>
      <c r="E33" s="252"/>
      <c r="F33" s="252"/>
      <c r="G33" s="252"/>
      <c r="H33" s="253">
        <f t="shared" si="2"/>
        <v>0</v>
      </c>
      <c r="I33" s="252"/>
      <c r="J33" s="259"/>
      <c r="K33" s="259"/>
      <c r="L33" s="259"/>
      <c r="M33" s="253">
        <f t="shared" si="3"/>
        <v>0</v>
      </c>
      <c r="N33" s="259"/>
      <c r="O33" s="259"/>
      <c r="P33" s="259"/>
      <c r="Q33" s="259"/>
      <c r="R33" s="247">
        <f t="shared" si="4"/>
        <v>0</v>
      </c>
      <c r="S33" s="254"/>
      <c r="T33" s="254"/>
      <c r="U33" s="254"/>
      <c r="V33" s="254"/>
      <c r="W33" s="253">
        <f t="shared" si="5"/>
        <v>0</v>
      </c>
      <c r="X33" s="255"/>
      <c r="Y33" s="255"/>
      <c r="Z33" s="255"/>
      <c r="AA33" s="255"/>
      <c r="AB33" s="247">
        <f t="shared" si="6"/>
        <v>0</v>
      </c>
      <c r="AC33" s="254"/>
      <c r="AD33" s="254"/>
      <c r="AE33" s="254"/>
      <c r="AF33" s="254"/>
      <c r="AG33" s="253">
        <f t="shared" si="7"/>
        <v>0</v>
      </c>
      <c r="AH33" s="255"/>
      <c r="AI33" s="255"/>
      <c r="AJ33" s="255"/>
      <c r="AK33" s="255"/>
      <c r="AL33" s="247">
        <f t="shared" si="8"/>
        <v>0</v>
      </c>
      <c r="AM33" s="256"/>
      <c r="AN33" s="256"/>
      <c r="AO33" s="256"/>
      <c r="AP33" s="256"/>
      <c r="AQ33" s="247">
        <f t="shared" si="9"/>
        <v>0</v>
      </c>
      <c r="AR33" s="256"/>
      <c r="AS33" s="256"/>
      <c r="AT33" s="256"/>
      <c r="AU33" s="256"/>
      <c r="AV33" s="247">
        <f t="shared" si="10"/>
        <v>0</v>
      </c>
      <c r="AW33" s="256"/>
      <c r="AX33" s="256"/>
      <c r="AY33" s="256"/>
      <c r="AZ33" s="256"/>
      <c r="BA33" s="256"/>
      <c r="BB33" s="247">
        <f t="shared" si="11"/>
        <v>0</v>
      </c>
      <c r="BC33" s="256"/>
      <c r="BD33" s="256"/>
      <c r="BE33" s="256"/>
      <c r="BF33" s="256"/>
      <c r="BG33" s="247">
        <f t="shared" si="12"/>
        <v>0</v>
      </c>
      <c r="BH33" s="251"/>
      <c r="BI33" s="255"/>
      <c r="BJ33" s="255"/>
      <c r="BK33" s="255"/>
      <c r="BL33" s="255"/>
      <c r="BM33" s="255"/>
      <c r="BN33" s="255"/>
    </row>
    <row r="34" spans="1:66" s="168" customFormat="1" ht="13.8" x14ac:dyDescent="0.25">
      <c r="A34" s="202" t="s">
        <v>225</v>
      </c>
      <c r="B34" s="250" t="str">
        <f>IF('UAs IMPARTEN LENGUAS'!F34=0," ",'UAs IMPARTEN LENGUAS'!F34)</f>
        <v xml:space="preserve"> </v>
      </c>
      <c r="C34" s="258"/>
      <c r="D34" s="252"/>
      <c r="E34" s="252"/>
      <c r="F34" s="252"/>
      <c r="G34" s="252"/>
      <c r="H34" s="253">
        <f t="shared" si="2"/>
        <v>0</v>
      </c>
      <c r="I34" s="252"/>
      <c r="J34" s="252"/>
      <c r="K34" s="252">
        <v>1</v>
      </c>
      <c r="L34" s="252"/>
      <c r="M34" s="253">
        <f t="shared" si="3"/>
        <v>1</v>
      </c>
      <c r="N34" s="252"/>
      <c r="O34" s="252"/>
      <c r="P34" s="252"/>
      <c r="Q34" s="252"/>
      <c r="R34" s="247">
        <f t="shared" si="4"/>
        <v>1</v>
      </c>
      <c r="S34" s="254"/>
      <c r="T34" s="254"/>
      <c r="U34" s="254"/>
      <c r="V34" s="254"/>
      <c r="W34" s="253">
        <f t="shared" si="5"/>
        <v>0</v>
      </c>
      <c r="X34" s="255"/>
      <c r="Y34" s="255"/>
      <c r="Z34" s="255"/>
      <c r="AA34" s="255"/>
      <c r="AB34" s="247">
        <f t="shared" si="6"/>
        <v>0</v>
      </c>
      <c r="AC34" s="254"/>
      <c r="AD34" s="254"/>
      <c r="AE34" s="254"/>
      <c r="AF34" s="254"/>
      <c r="AG34" s="253">
        <f t="shared" si="7"/>
        <v>0</v>
      </c>
      <c r="AH34" s="255"/>
      <c r="AI34" s="255"/>
      <c r="AJ34" s="255"/>
      <c r="AK34" s="255"/>
      <c r="AL34" s="247">
        <f t="shared" si="8"/>
        <v>0</v>
      </c>
      <c r="AM34" s="256"/>
      <c r="AN34" s="256"/>
      <c r="AO34" s="256"/>
      <c r="AP34" s="256"/>
      <c r="AQ34" s="247">
        <f t="shared" si="9"/>
        <v>0</v>
      </c>
      <c r="AR34" s="256"/>
      <c r="AS34" s="256"/>
      <c r="AT34" s="256"/>
      <c r="AU34" s="256"/>
      <c r="AV34" s="247">
        <f t="shared" si="10"/>
        <v>0</v>
      </c>
      <c r="AW34" s="256"/>
      <c r="AX34" s="256"/>
      <c r="AY34" s="256"/>
      <c r="AZ34" s="256"/>
      <c r="BA34" s="256"/>
      <c r="BB34" s="247">
        <f t="shared" si="11"/>
        <v>0</v>
      </c>
      <c r="BC34" s="256"/>
      <c r="BD34" s="256"/>
      <c r="BE34" s="256"/>
      <c r="BF34" s="256"/>
      <c r="BG34" s="247">
        <f>SUM(BC34:BF34)</f>
        <v>0</v>
      </c>
      <c r="BH34" s="251"/>
      <c r="BI34" s="255"/>
      <c r="BJ34" s="255"/>
      <c r="BK34" s="255"/>
      <c r="BL34" s="255"/>
      <c r="BM34" s="255"/>
      <c r="BN34" s="255"/>
    </row>
    <row r="35" spans="1:66" s="168" customFormat="1" ht="12" customHeight="1" x14ac:dyDescent="0.25">
      <c r="A35" s="275" t="s">
        <v>62</v>
      </c>
      <c r="B35" s="247">
        <f t="shared" ref="B35:BF35" si="13">SUM(B36:B67)</f>
        <v>0</v>
      </c>
      <c r="C35" s="260">
        <f t="shared" si="13"/>
        <v>0</v>
      </c>
      <c r="D35" s="260">
        <f t="shared" si="13"/>
        <v>0</v>
      </c>
      <c r="E35" s="260">
        <f t="shared" si="13"/>
        <v>4</v>
      </c>
      <c r="F35" s="260">
        <f t="shared" si="13"/>
        <v>1</v>
      </c>
      <c r="G35" s="260">
        <f t="shared" si="13"/>
        <v>1</v>
      </c>
      <c r="H35" s="260">
        <f t="shared" si="13"/>
        <v>6</v>
      </c>
      <c r="I35" s="260">
        <f t="shared" si="13"/>
        <v>3</v>
      </c>
      <c r="J35" s="260">
        <f t="shared" si="13"/>
        <v>2</v>
      </c>
      <c r="K35" s="260">
        <f t="shared" si="13"/>
        <v>0</v>
      </c>
      <c r="L35" s="260">
        <f t="shared" si="13"/>
        <v>0</v>
      </c>
      <c r="M35" s="260">
        <f t="shared" si="13"/>
        <v>5</v>
      </c>
      <c r="N35" s="260">
        <f t="shared" si="13"/>
        <v>0</v>
      </c>
      <c r="O35" s="260">
        <f t="shared" si="13"/>
        <v>0</v>
      </c>
      <c r="P35" s="260">
        <f t="shared" si="13"/>
        <v>0</v>
      </c>
      <c r="Q35" s="260">
        <f t="shared" si="13"/>
        <v>0</v>
      </c>
      <c r="R35" s="247">
        <f>SUM(C35,H35,M35,N35,O35,P35,Q35)</f>
        <v>11</v>
      </c>
      <c r="S35" s="260">
        <f t="shared" si="13"/>
        <v>0</v>
      </c>
      <c r="T35" s="260">
        <f t="shared" si="13"/>
        <v>1</v>
      </c>
      <c r="U35" s="260">
        <f t="shared" si="13"/>
        <v>0</v>
      </c>
      <c r="V35" s="260">
        <f t="shared" si="13"/>
        <v>0</v>
      </c>
      <c r="W35" s="260">
        <f t="shared" si="13"/>
        <v>1</v>
      </c>
      <c r="X35" s="260">
        <f t="shared" si="13"/>
        <v>0</v>
      </c>
      <c r="Y35" s="260">
        <f t="shared" si="13"/>
        <v>0</v>
      </c>
      <c r="Z35" s="260">
        <f t="shared" si="13"/>
        <v>0</v>
      </c>
      <c r="AA35" s="260">
        <f t="shared" si="13"/>
        <v>0</v>
      </c>
      <c r="AB35" s="247">
        <f t="shared" si="6"/>
        <v>1</v>
      </c>
      <c r="AC35" s="260">
        <f t="shared" si="13"/>
        <v>0</v>
      </c>
      <c r="AD35" s="260">
        <f t="shared" si="13"/>
        <v>0</v>
      </c>
      <c r="AE35" s="260">
        <f t="shared" si="13"/>
        <v>0</v>
      </c>
      <c r="AF35" s="260">
        <f t="shared" si="13"/>
        <v>0</v>
      </c>
      <c r="AG35" s="260">
        <f t="shared" si="13"/>
        <v>0</v>
      </c>
      <c r="AH35" s="260">
        <f t="shared" si="13"/>
        <v>0</v>
      </c>
      <c r="AI35" s="260">
        <f t="shared" si="13"/>
        <v>0</v>
      </c>
      <c r="AJ35" s="260">
        <f t="shared" si="13"/>
        <v>0</v>
      </c>
      <c r="AK35" s="260">
        <f t="shared" si="13"/>
        <v>0</v>
      </c>
      <c r="AL35" s="247">
        <f t="shared" si="8"/>
        <v>0</v>
      </c>
      <c r="AM35" s="260">
        <f t="shared" si="13"/>
        <v>0</v>
      </c>
      <c r="AN35" s="260">
        <f t="shared" si="13"/>
        <v>0</v>
      </c>
      <c r="AO35" s="260">
        <f t="shared" si="13"/>
        <v>0</v>
      </c>
      <c r="AP35" s="260">
        <f t="shared" si="13"/>
        <v>0</v>
      </c>
      <c r="AQ35" s="247">
        <f t="shared" si="9"/>
        <v>0</v>
      </c>
      <c r="AR35" s="260">
        <f t="shared" si="13"/>
        <v>0</v>
      </c>
      <c r="AS35" s="260">
        <f t="shared" si="13"/>
        <v>0</v>
      </c>
      <c r="AT35" s="260">
        <f t="shared" si="13"/>
        <v>0</v>
      </c>
      <c r="AU35" s="260">
        <f t="shared" si="13"/>
        <v>0</v>
      </c>
      <c r="AV35" s="247">
        <f t="shared" si="10"/>
        <v>0</v>
      </c>
      <c r="AW35" s="260">
        <f t="shared" si="13"/>
        <v>0</v>
      </c>
      <c r="AX35" s="260">
        <f t="shared" si="13"/>
        <v>0</v>
      </c>
      <c r="AY35" s="260">
        <f t="shared" si="13"/>
        <v>0</v>
      </c>
      <c r="AZ35" s="260">
        <f t="shared" si="13"/>
        <v>0</v>
      </c>
      <c r="BA35" s="260">
        <f t="shared" si="13"/>
        <v>0</v>
      </c>
      <c r="BB35" s="247">
        <f>SUM(AW35:BA35)</f>
        <v>0</v>
      </c>
      <c r="BC35" s="260">
        <f t="shared" si="13"/>
        <v>0</v>
      </c>
      <c r="BD35" s="260">
        <f t="shared" si="13"/>
        <v>0</v>
      </c>
      <c r="BE35" s="260">
        <f t="shared" si="13"/>
        <v>0</v>
      </c>
      <c r="BF35" s="260">
        <f t="shared" si="13"/>
        <v>0</v>
      </c>
      <c r="BG35" s="247">
        <f>SUM(BC35:BF35)</f>
        <v>0</v>
      </c>
      <c r="BH35" s="247">
        <f t="shared" ref="BH35:BN35" si="14">SUM(BH36:BH67)</f>
        <v>0</v>
      </c>
      <c r="BI35" s="247">
        <f t="shared" si="14"/>
        <v>0</v>
      </c>
      <c r="BJ35" s="247">
        <f t="shared" si="14"/>
        <v>0</v>
      </c>
      <c r="BK35" s="247">
        <f t="shared" si="14"/>
        <v>0</v>
      </c>
      <c r="BL35" s="247">
        <f t="shared" si="14"/>
        <v>0</v>
      </c>
      <c r="BM35" s="247">
        <f t="shared" si="14"/>
        <v>0</v>
      </c>
      <c r="BN35" s="247">
        <f t="shared" si="14"/>
        <v>0</v>
      </c>
    </row>
    <row r="36" spans="1:66" s="168" customFormat="1" ht="22.8" x14ac:dyDescent="0.25">
      <c r="A36" s="201" t="s">
        <v>204</v>
      </c>
      <c r="B36" s="250" t="str">
        <f>IF('UAs IMPARTEN LENGUAS'!F36=0," ",'UAs IMPARTEN LENGUAS'!F36)</f>
        <v xml:space="preserve"> </v>
      </c>
      <c r="C36" s="251"/>
      <c r="D36" s="252"/>
      <c r="E36" s="252"/>
      <c r="F36" s="252"/>
      <c r="G36" s="252"/>
      <c r="H36" s="253">
        <f t="shared" si="2"/>
        <v>0</v>
      </c>
      <c r="I36" s="252"/>
      <c r="J36" s="252">
        <v>1</v>
      </c>
      <c r="K36" s="252"/>
      <c r="L36" s="252"/>
      <c r="M36" s="253">
        <f t="shared" si="3"/>
        <v>1</v>
      </c>
      <c r="N36" s="252"/>
      <c r="O36" s="252"/>
      <c r="P36" s="252"/>
      <c r="Q36" s="252"/>
      <c r="R36" s="247">
        <f t="shared" ref="R36:R99" si="15">SUM(C36,H36,M36,N36,O36,P36,Q36)</f>
        <v>1</v>
      </c>
      <c r="S36" s="254"/>
      <c r="T36" s="254"/>
      <c r="U36" s="254"/>
      <c r="V36" s="254"/>
      <c r="W36" s="253">
        <f t="shared" si="5"/>
        <v>0</v>
      </c>
      <c r="X36" s="255"/>
      <c r="Y36" s="255"/>
      <c r="Z36" s="255"/>
      <c r="AA36" s="255"/>
      <c r="AB36" s="247">
        <f t="shared" si="6"/>
        <v>0</v>
      </c>
      <c r="AC36" s="254"/>
      <c r="AD36" s="254"/>
      <c r="AE36" s="254"/>
      <c r="AF36" s="254"/>
      <c r="AG36" s="253">
        <f>SUM(AC36:AF36)</f>
        <v>0</v>
      </c>
      <c r="AH36" s="255"/>
      <c r="AI36" s="255"/>
      <c r="AJ36" s="255"/>
      <c r="AK36" s="255"/>
      <c r="AL36" s="247">
        <f t="shared" si="8"/>
        <v>0</v>
      </c>
      <c r="AM36" s="256"/>
      <c r="AN36" s="256"/>
      <c r="AO36" s="256"/>
      <c r="AP36" s="256"/>
      <c r="AQ36" s="247">
        <f t="shared" si="9"/>
        <v>0</v>
      </c>
      <c r="AR36" s="256"/>
      <c r="AS36" s="256"/>
      <c r="AT36" s="256"/>
      <c r="AU36" s="256"/>
      <c r="AV36" s="247">
        <f t="shared" si="10"/>
        <v>0</v>
      </c>
      <c r="AW36" s="256"/>
      <c r="AX36" s="256"/>
      <c r="AY36" s="256"/>
      <c r="AZ36" s="256"/>
      <c r="BA36" s="256"/>
      <c r="BB36" s="247">
        <f>SUM(AW36:BA36)</f>
        <v>0</v>
      </c>
      <c r="BC36" s="256"/>
      <c r="BD36" s="256"/>
      <c r="BE36" s="256"/>
      <c r="BF36" s="256"/>
      <c r="BG36" s="247">
        <f>SUM(BC36:BF36)</f>
        <v>0</v>
      </c>
      <c r="BH36" s="251"/>
      <c r="BI36" s="255"/>
      <c r="BJ36" s="255"/>
      <c r="BK36" s="255"/>
      <c r="BL36" s="255"/>
      <c r="BM36" s="255"/>
      <c r="BN36" s="255"/>
    </row>
    <row r="37" spans="1:66" s="168" customFormat="1" ht="22.8" x14ac:dyDescent="0.25">
      <c r="A37" s="201" t="s">
        <v>231</v>
      </c>
      <c r="B37" s="250" t="str">
        <f>IF('UAs IMPARTEN LENGUAS'!F37=0," ",'UAs IMPARTEN LENGUAS'!F37)</f>
        <v xml:space="preserve"> </v>
      </c>
      <c r="C37" s="251"/>
      <c r="D37" s="252"/>
      <c r="E37" s="252"/>
      <c r="F37" s="252"/>
      <c r="G37" s="252"/>
      <c r="H37" s="253">
        <f t="shared" si="2"/>
        <v>0</v>
      </c>
      <c r="I37" s="252"/>
      <c r="J37" s="252"/>
      <c r="K37" s="252"/>
      <c r="L37" s="252"/>
      <c r="M37" s="253">
        <f t="shared" si="3"/>
        <v>0</v>
      </c>
      <c r="N37" s="252"/>
      <c r="O37" s="252"/>
      <c r="P37" s="252"/>
      <c r="Q37" s="252"/>
      <c r="R37" s="247">
        <f t="shared" si="15"/>
        <v>0</v>
      </c>
      <c r="S37" s="254"/>
      <c r="T37" s="254"/>
      <c r="U37" s="254"/>
      <c r="V37" s="254"/>
      <c r="W37" s="253">
        <f t="shared" si="5"/>
        <v>0</v>
      </c>
      <c r="X37" s="255"/>
      <c r="Y37" s="255"/>
      <c r="Z37" s="255"/>
      <c r="AA37" s="255"/>
      <c r="AB37" s="247">
        <f t="shared" si="6"/>
        <v>0</v>
      </c>
      <c r="AC37" s="254"/>
      <c r="AD37" s="254"/>
      <c r="AE37" s="254"/>
      <c r="AF37" s="254"/>
      <c r="AG37" s="253">
        <f t="shared" ref="AG37:AG100" si="16">SUM(AC37:AF37)</f>
        <v>0</v>
      </c>
      <c r="AH37" s="255"/>
      <c r="AI37" s="255"/>
      <c r="AJ37" s="255"/>
      <c r="AK37" s="255"/>
      <c r="AL37" s="247">
        <f t="shared" si="8"/>
        <v>0</v>
      </c>
      <c r="AM37" s="256"/>
      <c r="AN37" s="256"/>
      <c r="AO37" s="256"/>
      <c r="AP37" s="256"/>
      <c r="AQ37" s="247">
        <f t="shared" si="9"/>
        <v>0</v>
      </c>
      <c r="AR37" s="256"/>
      <c r="AS37" s="256"/>
      <c r="AT37" s="256"/>
      <c r="AU37" s="256"/>
      <c r="AV37" s="247">
        <f t="shared" si="10"/>
        <v>0</v>
      </c>
      <c r="AW37" s="256"/>
      <c r="AX37" s="256"/>
      <c r="AY37" s="256"/>
      <c r="AZ37" s="256"/>
      <c r="BA37" s="256"/>
      <c r="BB37" s="247">
        <f t="shared" ref="BB37:BB67" si="17">SUM(AW37:BA37)</f>
        <v>0</v>
      </c>
      <c r="BC37" s="256"/>
      <c r="BD37" s="256"/>
      <c r="BE37" s="256"/>
      <c r="BF37" s="256"/>
      <c r="BG37" s="247">
        <f t="shared" ref="BG37:BG100" si="18">SUM(BC37:BF37)</f>
        <v>0</v>
      </c>
      <c r="BH37" s="251"/>
      <c r="BI37" s="255"/>
      <c r="BJ37" s="255"/>
      <c r="BK37" s="255"/>
      <c r="BL37" s="255"/>
      <c r="BM37" s="255"/>
      <c r="BN37" s="255"/>
    </row>
    <row r="38" spans="1:66" s="168" customFormat="1" ht="22.8" x14ac:dyDescent="0.25">
      <c r="A38" s="201" t="s">
        <v>202</v>
      </c>
      <c r="B38" s="250" t="str">
        <f>IF('UAs IMPARTEN LENGUAS'!F38=0," ",'UAs IMPARTEN LENGUAS'!F38)</f>
        <v xml:space="preserve"> </v>
      </c>
      <c r="C38" s="251"/>
      <c r="D38" s="252"/>
      <c r="E38" s="252"/>
      <c r="F38" s="252"/>
      <c r="G38" s="252">
        <v>1</v>
      </c>
      <c r="H38" s="253">
        <f t="shared" si="2"/>
        <v>1</v>
      </c>
      <c r="I38" s="252"/>
      <c r="J38" s="252"/>
      <c r="K38" s="252"/>
      <c r="L38" s="252"/>
      <c r="M38" s="253">
        <f t="shared" si="3"/>
        <v>0</v>
      </c>
      <c r="N38" s="252"/>
      <c r="O38" s="252"/>
      <c r="P38" s="252"/>
      <c r="Q38" s="252"/>
      <c r="R38" s="247">
        <f t="shared" si="15"/>
        <v>1</v>
      </c>
      <c r="S38" s="254"/>
      <c r="T38" s="254"/>
      <c r="U38" s="254"/>
      <c r="V38" s="254"/>
      <c r="W38" s="253">
        <f t="shared" si="5"/>
        <v>0</v>
      </c>
      <c r="X38" s="255"/>
      <c r="Y38" s="255"/>
      <c r="Z38" s="255"/>
      <c r="AA38" s="255"/>
      <c r="AB38" s="247">
        <f t="shared" si="6"/>
        <v>0</v>
      </c>
      <c r="AC38" s="254"/>
      <c r="AD38" s="254"/>
      <c r="AE38" s="254"/>
      <c r="AF38" s="254"/>
      <c r="AG38" s="253">
        <f t="shared" si="16"/>
        <v>0</v>
      </c>
      <c r="AH38" s="255"/>
      <c r="AI38" s="255"/>
      <c r="AJ38" s="255"/>
      <c r="AK38" s="255"/>
      <c r="AL38" s="247">
        <f t="shared" si="8"/>
        <v>0</v>
      </c>
      <c r="AM38" s="256"/>
      <c r="AN38" s="256"/>
      <c r="AO38" s="256"/>
      <c r="AP38" s="256"/>
      <c r="AQ38" s="247">
        <f t="shared" si="9"/>
        <v>0</v>
      </c>
      <c r="AR38" s="256"/>
      <c r="AS38" s="256"/>
      <c r="AT38" s="256"/>
      <c r="AU38" s="256"/>
      <c r="AV38" s="247">
        <f t="shared" si="10"/>
        <v>0</v>
      </c>
      <c r="AW38" s="256"/>
      <c r="AX38" s="256"/>
      <c r="AY38" s="256"/>
      <c r="AZ38" s="256"/>
      <c r="BA38" s="256"/>
      <c r="BB38" s="247">
        <f t="shared" si="17"/>
        <v>0</v>
      </c>
      <c r="BC38" s="256"/>
      <c r="BD38" s="256"/>
      <c r="BE38" s="256"/>
      <c r="BF38" s="256"/>
      <c r="BG38" s="247">
        <f t="shared" si="18"/>
        <v>0</v>
      </c>
      <c r="BH38" s="251"/>
      <c r="BI38" s="255"/>
      <c r="BJ38" s="255"/>
      <c r="BK38" s="255"/>
      <c r="BL38" s="255"/>
      <c r="BM38" s="255"/>
      <c r="BN38" s="255"/>
    </row>
    <row r="39" spans="1:66" s="168" customFormat="1" ht="13.8" x14ac:dyDescent="0.25">
      <c r="A39" s="201" t="s">
        <v>205</v>
      </c>
      <c r="B39" s="250" t="str">
        <f>IF('UAs IMPARTEN LENGUAS'!F39=0," ",'UAs IMPARTEN LENGUAS'!F39)</f>
        <v xml:space="preserve"> </v>
      </c>
      <c r="C39" s="251"/>
      <c r="D39" s="252"/>
      <c r="E39" s="252"/>
      <c r="F39" s="252"/>
      <c r="G39" s="252"/>
      <c r="H39" s="253">
        <f t="shared" si="2"/>
        <v>0</v>
      </c>
      <c r="I39" s="252"/>
      <c r="J39" s="252"/>
      <c r="K39" s="252"/>
      <c r="L39" s="252"/>
      <c r="M39" s="253">
        <f t="shared" si="3"/>
        <v>0</v>
      </c>
      <c r="N39" s="252"/>
      <c r="O39" s="252"/>
      <c r="P39" s="252"/>
      <c r="Q39" s="252"/>
      <c r="R39" s="247">
        <f t="shared" si="15"/>
        <v>0</v>
      </c>
      <c r="S39" s="254"/>
      <c r="T39" s="254"/>
      <c r="U39" s="254"/>
      <c r="V39" s="254"/>
      <c r="W39" s="253">
        <f t="shared" si="5"/>
        <v>0</v>
      </c>
      <c r="X39" s="255"/>
      <c r="Y39" s="255"/>
      <c r="Z39" s="255"/>
      <c r="AA39" s="255"/>
      <c r="AB39" s="247">
        <f t="shared" si="6"/>
        <v>0</v>
      </c>
      <c r="AC39" s="254"/>
      <c r="AD39" s="254"/>
      <c r="AE39" s="254"/>
      <c r="AF39" s="254"/>
      <c r="AG39" s="253">
        <f t="shared" si="16"/>
        <v>0</v>
      </c>
      <c r="AH39" s="255"/>
      <c r="AI39" s="255"/>
      <c r="AJ39" s="255"/>
      <c r="AK39" s="255"/>
      <c r="AL39" s="247">
        <f t="shared" si="8"/>
        <v>0</v>
      </c>
      <c r="AM39" s="256"/>
      <c r="AN39" s="256"/>
      <c r="AO39" s="256"/>
      <c r="AP39" s="256"/>
      <c r="AQ39" s="247">
        <f t="shared" si="9"/>
        <v>0</v>
      </c>
      <c r="AR39" s="256"/>
      <c r="AS39" s="256"/>
      <c r="AT39" s="256"/>
      <c r="AU39" s="256"/>
      <c r="AV39" s="247">
        <f t="shared" si="10"/>
        <v>0</v>
      </c>
      <c r="AW39" s="256"/>
      <c r="AX39" s="256"/>
      <c r="AY39" s="256"/>
      <c r="AZ39" s="256"/>
      <c r="BA39" s="256"/>
      <c r="BB39" s="247">
        <f t="shared" si="17"/>
        <v>0</v>
      </c>
      <c r="BC39" s="256"/>
      <c r="BD39" s="256"/>
      <c r="BE39" s="256"/>
      <c r="BF39" s="256"/>
      <c r="BG39" s="247">
        <f t="shared" si="18"/>
        <v>0</v>
      </c>
      <c r="BH39" s="251"/>
      <c r="BI39" s="255"/>
      <c r="BJ39" s="255"/>
      <c r="BK39" s="255"/>
      <c r="BL39" s="255"/>
      <c r="BM39" s="255"/>
      <c r="BN39" s="255"/>
    </row>
    <row r="40" spans="1:66" s="168" customFormat="1" ht="13.8" x14ac:dyDescent="0.25">
      <c r="A40" s="201" t="s">
        <v>201</v>
      </c>
      <c r="B40" s="250" t="str">
        <f>IF('UAs IMPARTEN LENGUAS'!F40=0," ",'UAs IMPARTEN LENGUAS'!F40)</f>
        <v xml:space="preserve"> </v>
      </c>
      <c r="C40" s="251"/>
      <c r="D40" s="252"/>
      <c r="E40" s="252">
        <v>1</v>
      </c>
      <c r="F40" s="252"/>
      <c r="G40" s="252"/>
      <c r="H40" s="253">
        <f t="shared" si="2"/>
        <v>1</v>
      </c>
      <c r="I40" s="252"/>
      <c r="J40" s="252"/>
      <c r="K40" s="252"/>
      <c r="L40" s="252"/>
      <c r="M40" s="253">
        <f t="shared" si="3"/>
        <v>0</v>
      </c>
      <c r="N40" s="252"/>
      <c r="O40" s="252"/>
      <c r="P40" s="252"/>
      <c r="Q40" s="252"/>
      <c r="R40" s="247">
        <f t="shared" si="15"/>
        <v>1</v>
      </c>
      <c r="S40" s="254"/>
      <c r="T40" s="254"/>
      <c r="U40" s="254"/>
      <c r="V40" s="254"/>
      <c r="W40" s="253">
        <f t="shared" si="5"/>
        <v>0</v>
      </c>
      <c r="X40" s="255"/>
      <c r="Y40" s="255"/>
      <c r="Z40" s="255"/>
      <c r="AA40" s="255"/>
      <c r="AB40" s="247">
        <f t="shared" si="6"/>
        <v>0</v>
      </c>
      <c r="AC40" s="254"/>
      <c r="AD40" s="254"/>
      <c r="AE40" s="254"/>
      <c r="AF40" s="254"/>
      <c r="AG40" s="253">
        <f t="shared" si="16"/>
        <v>0</v>
      </c>
      <c r="AH40" s="255"/>
      <c r="AI40" s="255"/>
      <c r="AJ40" s="255"/>
      <c r="AK40" s="255"/>
      <c r="AL40" s="247">
        <f t="shared" si="8"/>
        <v>0</v>
      </c>
      <c r="AM40" s="256"/>
      <c r="AN40" s="256"/>
      <c r="AO40" s="256"/>
      <c r="AP40" s="256"/>
      <c r="AQ40" s="247">
        <f t="shared" si="9"/>
        <v>0</v>
      </c>
      <c r="AR40" s="256"/>
      <c r="AS40" s="256"/>
      <c r="AT40" s="256"/>
      <c r="AU40" s="256"/>
      <c r="AV40" s="247">
        <f t="shared" si="10"/>
        <v>0</v>
      </c>
      <c r="AW40" s="256"/>
      <c r="AX40" s="256"/>
      <c r="AY40" s="256"/>
      <c r="AZ40" s="256"/>
      <c r="BA40" s="256"/>
      <c r="BB40" s="247">
        <f t="shared" si="17"/>
        <v>0</v>
      </c>
      <c r="BC40" s="256"/>
      <c r="BD40" s="256"/>
      <c r="BE40" s="256"/>
      <c r="BF40" s="256"/>
      <c r="BG40" s="247">
        <f t="shared" si="18"/>
        <v>0</v>
      </c>
      <c r="BH40" s="251"/>
      <c r="BI40" s="255"/>
      <c r="BJ40" s="255"/>
      <c r="BK40" s="255"/>
      <c r="BL40" s="255"/>
      <c r="BM40" s="255"/>
      <c r="BN40" s="255"/>
    </row>
    <row r="41" spans="1:66" s="168" customFormat="1" ht="22.8" x14ac:dyDescent="0.25">
      <c r="A41" s="201" t="s">
        <v>200</v>
      </c>
      <c r="B41" s="250" t="str">
        <f>IF('UAs IMPARTEN LENGUAS'!F41=0," ",'UAs IMPARTEN LENGUAS'!F41)</f>
        <v xml:space="preserve"> </v>
      </c>
      <c r="C41" s="251"/>
      <c r="D41" s="252"/>
      <c r="E41" s="252"/>
      <c r="F41" s="252"/>
      <c r="G41" s="252"/>
      <c r="H41" s="253">
        <f t="shared" si="2"/>
        <v>0</v>
      </c>
      <c r="I41" s="252"/>
      <c r="J41" s="252"/>
      <c r="K41" s="252"/>
      <c r="L41" s="252"/>
      <c r="M41" s="253">
        <f t="shared" si="3"/>
        <v>0</v>
      </c>
      <c r="N41" s="252"/>
      <c r="O41" s="252"/>
      <c r="P41" s="252"/>
      <c r="Q41" s="252"/>
      <c r="R41" s="247">
        <f t="shared" si="15"/>
        <v>0</v>
      </c>
      <c r="S41" s="254"/>
      <c r="T41" s="254"/>
      <c r="U41" s="254"/>
      <c r="V41" s="254"/>
      <c r="W41" s="253">
        <f t="shared" si="5"/>
        <v>0</v>
      </c>
      <c r="X41" s="255"/>
      <c r="Y41" s="255"/>
      <c r="Z41" s="255"/>
      <c r="AA41" s="255"/>
      <c r="AB41" s="247">
        <f t="shared" si="6"/>
        <v>0</v>
      </c>
      <c r="AC41" s="254"/>
      <c r="AD41" s="254"/>
      <c r="AE41" s="254"/>
      <c r="AF41" s="254"/>
      <c r="AG41" s="253">
        <f t="shared" si="16"/>
        <v>0</v>
      </c>
      <c r="AH41" s="255"/>
      <c r="AI41" s="255"/>
      <c r="AJ41" s="255"/>
      <c r="AK41" s="255"/>
      <c r="AL41" s="247">
        <f t="shared" si="8"/>
        <v>0</v>
      </c>
      <c r="AM41" s="256"/>
      <c r="AN41" s="256"/>
      <c r="AO41" s="256"/>
      <c r="AP41" s="256"/>
      <c r="AQ41" s="247">
        <f t="shared" si="9"/>
        <v>0</v>
      </c>
      <c r="AR41" s="256"/>
      <c r="AS41" s="256"/>
      <c r="AT41" s="256"/>
      <c r="AU41" s="256"/>
      <c r="AV41" s="247">
        <f t="shared" si="10"/>
        <v>0</v>
      </c>
      <c r="AW41" s="256"/>
      <c r="AX41" s="256"/>
      <c r="AY41" s="256"/>
      <c r="AZ41" s="256"/>
      <c r="BA41" s="256"/>
      <c r="BB41" s="247">
        <f t="shared" si="17"/>
        <v>0</v>
      </c>
      <c r="BC41" s="256"/>
      <c r="BD41" s="256"/>
      <c r="BE41" s="256"/>
      <c r="BF41" s="256"/>
      <c r="BG41" s="247">
        <f t="shared" si="18"/>
        <v>0</v>
      </c>
      <c r="BH41" s="251"/>
      <c r="BI41" s="255"/>
      <c r="BJ41" s="255"/>
      <c r="BK41" s="255"/>
      <c r="BL41" s="255"/>
      <c r="BM41" s="255"/>
      <c r="BN41" s="255"/>
    </row>
    <row r="42" spans="1:66" s="168" customFormat="1" ht="13.8" x14ac:dyDescent="0.25">
      <c r="A42" s="201" t="s">
        <v>199</v>
      </c>
      <c r="B42" s="250" t="str">
        <f>IF('UAs IMPARTEN LENGUAS'!F42=0," ",'UAs IMPARTEN LENGUAS'!F42)</f>
        <v xml:space="preserve"> </v>
      </c>
      <c r="C42" s="251"/>
      <c r="D42" s="252"/>
      <c r="E42" s="252"/>
      <c r="F42" s="252"/>
      <c r="G42" s="252"/>
      <c r="H42" s="253">
        <f t="shared" si="2"/>
        <v>0</v>
      </c>
      <c r="I42" s="252"/>
      <c r="J42" s="252"/>
      <c r="K42" s="252"/>
      <c r="L42" s="252"/>
      <c r="M42" s="253">
        <f t="shared" si="3"/>
        <v>0</v>
      </c>
      <c r="N42" s="252"/>
      <c r="O42" s="252"/>
      <c r="P42" s="252"/>
      <c r="Q42" s="252"/>
      <c r="R42" s="247">
        <f t="shared" si="15"/>
        <v>0</v>
      </c>
      <c r="S42" s="254"/>
      <c r="T42" s="254"/>
      <c r="U42" s="254"/>
      <c r="V42" s="254"/>
      <c r="W42" s="253">
        <f t="shared" si="5"/>
        <v>0</v>
      </c>
      <c r="X42" s="255"/>
      <c r="Y42" s="255"/>
      <c r="Z42" s="255"/>
      <c r="AA42" s="255"/>
      <c r="AB42" s="247">
        <f t="shared" si="6"/>
        <v>0</v>
      </c>
      <c r="AC42" s="254"/>
      <c r="AD42" s="254"/>
      <c r="AE42" s="254"/>
      <c r="AF42" s="254"/>
      <c r="AG42" s="253">
        <f t="shared" si="16"/>
        <v>0</v>
      </c>
      <c r="AH42" s="255"/>
      <c r="AI42" s="255"/>
      <c r="AJ42" s="255"/>
      <c r="AK42" s="255"/>
      <c r="AL42" s="247">
        <f t="shared" si="8"/>
        <v>0</v>
      </c>
      <c r="AM42" s="256"/>
      <c r="AN42" s="256"/>
      <c r="AO42" s="256"/>
      <c r="AP42" s="256"/>
      <c r="AQ42" s="247">
        <f t="shared" si="9"/>
        <v>0</v>
      </c>
      <c r="AR42" s="256"/>
      <c r="AS42" s="256"/>
      <c r="AT42" s="256"/>
      <c r="AU42" s="256"/>
      <c r="AV42" s="247">
        <f t="shared" si="10"/>
        <v>0</v>
      </c>
      <c r="AW42" s="256"/>
      <c r="AX42" s="256"/>
      <c r="AY42" s="256"/>
      <c r="AZ42" s="256"/>
      <c r="BA42" s="256"/>
      <c r="BB42" s="247">
        <f t="shared" si="17"/>
        <v>0</v>
      </c>
      <c r="BC42" s="256"/>
      <c r="BD42" s="256"/>
      <c r="BE42" s="256"/>
      <c r="BF42" s="256"/>
      <c r="BG42" s="247">
        <f t="shared" si="18"/>
        <v>0</v>
      </c>
      <c r="BH42" s="251"/>
      <c r="BI42" s="255"/>
      <c r="BJ42" s="255"/>
      <c r="BK42" s="255"/>
      <c r="BL42" s="255"/>
      <c r="BM42" s="255"/>
      <c r="BN42" s="255"/>
    </row>
    <row r="43" spans="1:66" s="168" customFormat="1" ht="13.8" x14ac:dyDescent="0.25">
      <c r="A43" s="201" t="s">
        <v>1</v>
      </c>
      <c r="B43" s="250" t="str">
        <f>IF('UAs IMPARTEN LENGUAS'!F43=0," ",'UAs IMPARTEN LENGUAS'!F43)</f>
        <v xml:space="preserve"> </v>
      </c>
      <c r="C43" s="251"/>
      <c r="D43" s="252"/>
      <c r="E43" s="252"/>
      <c r="F43" s="252"/>
      <c r="G43" s="252"/>
      <c r="H43" s="253">
        <f t="shared" si="2"/>
        <v>0</v>
      </c>
      <c r="I43" s="252"/>
      <c r="J43" s="252"/>
      <c r="K43" s="252"/>
      <c r="L43" s="252"/>
      <c r="M43" s="253">
        <f t="shared" si="3"/>
        <v>0</v>
      </c>
      <c r="N43" s="252"/>
      <c r="O43" s="252"/>
      <c r="P43" s="252"/>
      <c r="Q43" s="252"/>
      <c r="R43" s="247">
        <f t="shared" si="15"/>
        <v>0</v>
      </c>
      <c r="S43" s="254"/>
      <c r="T43" s="254"/>
      <c r="U43" s="254"/>
      <c r="V43" s="254"/>
      <c r="W43" s="253">
        <f t="shared" si="5"/>
        <v>0</v>
      </c>
      <c r="X43" s="255"/>
      <c r="Y43" s="255"/>
      <c r="Z43" s="255"/>
      <c r="AA43" s="255"/>
      <c r="AB43" s="247">
        <f t="shared" si="6"/>
        <v>0</v>
      </c>
      <c r="AC43" s="254"/>
      <c r="AD43" s="254"/>
      <c r="AE43" s="254"/>
      <c r="AF43" s="254"/>
      <c r="AG43" s="253">
        <f t="shared" si="16"/>
        <v>0</v>
      </c>
      <c r="AH43" s="255"/>
      <c r="AI43" s="255"/>
      <c r="AJ43" s="255"/>
      <c r="AK43" s="255"/>
      <c r="AL43" s="247">
        <f t="shared" si="8"/>
        <v>0</v>
      </c>
      <c r="AM43" s="256"/>
      <c r="AN43" s="256"/>
      <c r="AO43" s="256"/>
      <c r="AP43" s="256"/>
      <c r="AQ43" s="247">
        <f t="shared" si="9"/>
        <v>0</v>
      </c>
      <c r="AR43" s="256"/>
      <c r="AS43" s="256"/>
      <c r="AT43" s="256"/>
      <c r="AU43" s="256"/>
      <c r="AV43" s="247">
        <f t="shared" si="10"/>
        <v>0</v>
      </c>
      <c r="AW43" s="256"/>
      <c r="AX43" s="256"/>
      <c r="AY43" s="256"/>
      <c r="AZ43" s="256"/>
      <c r="BA43" s="256"/>
      <c r="BB43" s="247">
        <f t="shared" si="17"/>
        <v>0</v>
      </c>
      <c r="BC43" s="256"/>
      <c r="BD43" s="256"/>
      <c r="BE43" s="256"/>
      <c r="BF43" s="256"/>
      <c r="BG43" s="247">
        <f t="shared" si="18"/>
        <v>0</v>
      </c>
      <c r="BH43" s="251"/>
      <c r="BI43" s="255"/>
      <c r="BJ43" s="255"/>
      <c r="BK43" s="255"/>
      <c r="BL43" s="255"/>
      <c r="BM43" s="255"/>
      <c r="BN43" s="255"/>
    </row>
    <row r="44" spans="1:66" s="168" customFormat="1" ht="13.8" x14ac:dyDescent="0.25">
      <c r="A44" s="201" t="s">
        <v>2</v>
      </c>
      <c r="B44" s="250" t="str">
        <f>IF('UAs IMPARTEN LENGUAS'!F44=0," ",'UAs IMPARTEN LENGUAS'!F44)</f>
        <v xml:space="preserve"> </v>
      </c>
      <c r="C44" s="251"/>
      <c r="D44" s="252"/>
      <c r="E44" s="252"/>
      <c r="F44" s="252"/>
      <c r="G44" s="252"/>
      <c r="H44" s="253">
        <f t="shared" si="2"/>
        <v>0</v>
      </c>
      <c r="I44" s="252"/>
      <c r="J44" s="252"/>
      <c r="K44" s="252"/>
      <c r="L44" s="252"/>
      <c r="M44" s="253">
        <f t="shared" si="3"/>
        <v>0</v>
      </c>
      <c r="N44" s="252"/>
      <c r="O44" s="252"/>
      <c r="P44" s="252"/>
      <c r="Q44" s="252"/>
      <c r="R44" s="247">
        <f t="shared" si="15"/>
        <v>0</v>
      </c>
      <c r="S44" s="254"/>
      <c r="T44" s="254"/>
      <c r="U44" s="254"/>
      <c r="V44" s="254"/>
      <c r="W44" s="253">
        <f t="shared" si="5"/>
        <v>0</v>
      </c>
      <c r="X44" s="255"/>
      <c r="Y44" s="255"/>
      <c r="Z44" s="255"/>
      <c r="AA44" s="255"/>
      <c r="AB44" s="247">
        <f t="shared" si="6"/>
        <v>0</v>
      </c>
      <c r="AC44" s="254"/>
      <c r="AD44" s="254"/>
      <c r="AE44" s="254"/>
      <c r="AF44" s="254"/>
      <c r="AG44" s="253">
        <f t="shared" si="16"/>
        <v>0</v>
      </c>
      <c r="AH44" s="255"/>
      <c r="AI44" s="255"/>
      <c r="AJ44" s="255"/>
      <c r="AK44" s="255"/>
      <c r="AL44" s="247">
        <f t="shared" si="8"/>
        <v>0</v>
      </c>
      <c r="AM44" s="256"/>
      <c r="AN44" s="256"/>
      <c r="AO44" s="256"/>
      <c r="AP44" s="256"/>
      <c r="AQ44" s="247">
        <f t="shared" si="9"/>
        <v>0</v>
      </c>
      <c r="AR44" s="256"/>
      <c r="AS44" s="256"/>
      <c r="AT44" s="256"/>
      <c r="AU44" s="256"/>
      <c r="AV44" s="247">
        <f t="shared" si="10"/>
        <v>0</v>
      </c>
      <c r="AW44" s="256"/>
      <c r="AX44" s="256"/>
      <c r="AY44" s="256"/>
      <c r="AZ44" s="256"/>
      <c r="BA44" s="256"/>
      <c r="BB44" s="247">
        <f t="shared" si="17"/>
        <v>0</v>
      </c>
      <c r="BC44" s="256"/>
      <c r="BD44" s="256"/>
      <c r="BE44" s="256"/>
      <c r="BF44" s="256"/>
      <c r="BG44" s="247">
        <f t="shared" si="18"/>
        <v>0</v>
      </c>
      <c r="BH44" s="251"/>
      <c r="BI44" s="255"/>
      <c r="BJ44" s="255"/>
      <c r="BK44" s="255"/>
      <c r="BL44" s="255"/>
      <c r="BM44" s="255"/>
      <c r="BN44" s="255"/>
    </row>
    <row r="45" spans="1:66" s="168" customFormat="1" ht="13.8" x14ac:dyDescent="0.25">
      <c r="A45" s="201" t="s">
        <v>3</v>
      </c>
      <c r="B45" s="250" t="str">
        <f>IF('UAs IMPARTEN LENGUAS'!F45=0," ",'UAs IMPARTEN LENGUAS'!F45)</f>
        <v xml:space="preserve"> </v>
      </c>
      <c r="C45" s="251"/>
      <c r="D45" s="252"/>
      <c r="E45" s="252"/>
      <c r="F45" s="252"/>
      <c r="G45" s="252"/>
      <c r="H45" s="253">
        <f t="shared" si="2"/>
        <v>0</v>
      </c>
      <c r="I45" s="252"/>
      <c r="J45" s="252"/>
      <c r="K45" s="252"/>
      <c r="L45" s="252"/>
      <c r="M45" s="253">
        <f t="shared" si="3"/>
        <v>0</v>
      </c>
      <c r="N45" s="252"/>
      <c r="O45" s="252"/>
      <c r="P45" s="252"/>
      <c r="Q45" s="252"/>
      <c r="R45" s="247">
        <f t="shared" si="15"/>
        <v>0</v>
      </c>
      <c r="S45" s="254"/>
      <c r="T45" s="254"/>
      <c r="U45" s="254"/>
      <c r="V45" s="254"/>
      <c r="W45" s="253">
        <f t="shared" si="5"/>
        <v>0</v>
      </c>
      <c r="X45" s="255"/>
      <c r="Y45" s="255"/>
      <c r="Z45" s="255"/>
      <c r="AA45" s="255"/>
      <c r="AB45" s="247">
        <f t="shared" si="6"/>
        <v>0</v>
      </c>
      <c r="AC45" s="254"/>
      <c r="AD45" s="254"/>
      <c r="AE45" s="254"/>
      <c r="AF45" s="254"/>
      <c r="AG45" s="253">
        <f t="shared" si="16"/>
        <v>0</v>
      </c>
      <c r="AH45" s="255"/>
      <c r="AI45" s="255"/>
      <c r="AJ45" s="255"/>
      <c r="AK45" s="255"/>
      <c r="AL45" s="247">
        <f t="shared" si="8"/>
        <v>0</v>
      </c>
      <c r="AM45" s="256"/>
      <c r="AN45" s="256"/>
      <c r="AO45" s="256"/>
      <c r="AP45" s="256"/>
      <c r="AQ45" s="247">
        <f t="shared" si="9"/>
        <v>0</v>
      </c>
      <c r="AR45" s="256"/>
      <c r="AS45" s="256"/>
      <c r="AT45" s="256"/>
      <c r="AU45" s="256"/>
      <c r="AV45" s="247">
        <f t="shared" si="10"/>
        <v>0</v>
      </c>
      <c r="AW45" s="256"/>
      <c r="AX45" s="256"/>
      <c r="AY45" s="256"/>
      <c r="AZ45" s="256"/>
      <c r="BA45" s="256"/>
      <c r="BB45" s="247">
        <f t="shared" si="17"/>
        <v>0</v>
      </c>
      <c r="BC45" s="256"/>
      <c r="BD45" s="256"/>
      <c r="BE45" s="256"/>
      <c r="BF45" s="256"/>
      <c r="BG45" s="247">
        <f t="shared" si="18"/>
        <v>0</v>
      </c>
      <c r="BH45" s="251"/>
      <c r="BI45" s="255"/>
      <c r="BJ45" s="255"/>
      <c r="BK45" s="255"/>
      <c r="BL45" s="255"/>
      <c r="BM45" s="255"/>
      <c r="BN45" s="255"/>
    </row>
    <row r="46" spans="1:66" s="168" customFormat="1" ht="13.8" x14ac:dyDescent="0.25">
      <c r="A46" s="201" t="s">
        <v>4</v>
      </c>
      <c r="B46" s="250" t="str">
        <f>IF('UAs IMPARTEN LENGUAS'!F46=0," ",'UAs IMPARTEN LENGUAS'!F46)</f>
        <v xml:space="preserve"> </v>
      </c>
      <c r="C46" s="251"/>
      <c r="D46" s="252"/>
      <c r="E46" s="252"/>
      <c r="F46" s="252"/>
      <c r="G46" s="252"/>
      <c r="H46" s="253">
        <f t="shared" si="2"/>
        <v>0</v>
      </c>
      <c r="I46" s="252"/>
      <c r="J46" s="252">
        <v>1</v>
      </c>
      <c r="K46" s="252"/>
      <c r="L46" s="252"/>
      <c r="M46" s="253">
        <f t="shared" si="3"/>
        <v>1</v>
      </c>
      <c r="N46" s="252"/>
      <c r="O46" s="252"/>
      <c r="P46" s="252"/>
      <c r="Q46" s="252"/>
      <c r="R46" s="247">
        <f t="shared" si="15"/>
        <v>1</v>
      </c>
      <c r="S46" s="254"/>
      <c r="T46" s="254"/>
      <c r="U46" s="254"/>
      <c r="V46" s="254"/>
      <c r="W46" s="253">
        <f t="shared" si="5"/>
        <v>0</v>
      </c>
      <c r="X46" s="255"/>
      <c r="Y46" s="255"/>
      <c r="Z46" s="255"/>
      <c r="AA46" s="255"/>
      <c r="AB46" s="247">
        <f t="shared" si="6"/>
        <v>0</v>
      </c>
      <c r="AC46" s="254"/>
      <c r="AD46" s="254"/>
      <c r="AE46" s="254"/>
      <c r="AF46" s="254"/>
      <c r="AG46" s="253">
        <f t="shared" si="16"/>
        <v>0</v>
      </c>
      <c r="AH46" s="255"/>
      <c r="AI46" s="255"/>
      <c r="AJ46" s="255"/>
      <c r="AK46" s="255"/>
      <c r="AL46" s="247">
        <f t="shared" si="8"/>
        <v>0</v>
      </c>
      <c r="AM46" s="256"/>
      <c r="AN46" s="256"/>
      <c r="AO46" s="256"/>
      <c r="AP46" s="256"/>
      <c r="AQ46" s="247">
        <f t="shared" si="9"/>
        <v>0</v>
      </c>
      <c r="AR46" s="256"/>
      <c r="AS46" s="256"/>
      <c r="AT46" s="256"/>
      <c r="AU46" s="256"/>
      <c r="AV46" s="247">
        <f t="shared" si="10"/>
        <v>0</v>
      </c>
      <c r="AW46" s="256"/>
      <c r="AX46" s="256"/>
      <c r="AY46" s="256"/>
      <c r="AZ46" s="256"/>
      <c r="BA46" s="256"/>
      <c r="BB46" s="247">
        <f t="shared" si="17"/>
        <v>0</v>
      </c>
      <c r="BC46" s="256"/>
      <c r="BD46" s="256"/>
      <c r="BE46" s="256"/>
      <c r="BF46" s="256"/>
      <c r="BG46" s="247">
        <f t="shared" si="18"/>
        <v>0</v>
      </c>
      <c r="BH46" s="251"/>
      <c r="BI46" s="255"/>
      <c r="BJ46" s="255"/>
      <c r="BK46" s="255"/>
      <c r="BL46" s="255"/>
      <c r="BM46" s="255"/>
      <c r="BN46" s="255"/>
    </row>
    <row r="47" spans="1:66" s="168" customFormat="1" ht="13.8" x14ac:dyDescent="0.25">
      <c r="A47" s="201" t="s">
        <v>5</v>
      </c>
      <c r="B47" s="250" t="str">
        <f>IF('UAs IMPARTEN LENGUAS'!F47=0," ",'UAs IMPARTEN LENGUAS'!F47)</f>
        <v xml:space="preserve"> </v>
      </c>
      <c r="C47" s="251"/>
      <c r="D47" s="252"/>
      <c r="E47" s="252"/>
      <c r="F47" s="252">
        <v>1</v>
      </c>
      <c r="G47" s="252"/>
      <c r="H47" s="253">
        <f t="shared" si="2"/>
        <v>1</v>
      </c>
      <c r="I47" s="252"/>
      <c r="J47" s="252"/>
      <c r="K47" s="252"/>
      <c r="L47" s="252"/>
      <c r="M47" s="253">
        <f t="shared" si="3"/>
        <v>0</v>
      </c>
      <c r="N47" s="252"/>
      <c r="O47" s="252"/>
      <c r="P47" s="252"/>
      <c r="Q47" s="252"/>
      <c r="R47" s="247">
        <f t="shared" si="15"/>
        <v>1</v>
      </c>
      <c r="S47" s="254"/>
      <c r="T47" s="254">
        <v>1</v>
      </c>
      <c r="U47" s="254"/>
      <c r="V47" s="254"/>
      <c r="W47" s="253">
        <f t="shared" si="5"/>
        <v>1</v>
      </c>
      <c r="X47" s="255"/>
      <c r="Y47" s="255"/>
      <c r="Z47" s="255"/>
      <c r="AA47" s="255"/>
      <c r="AB47" s="247">
        <f t="shared" si="6"/>
        <v>1</v>
      </c>
      <c r="AC47" s="254"/>
      <c r="AD47" s="254"/>
      <c r="AE47" s="254"/>
      <c r="AF47" s="254"/>
      <c r="AG47" s="253">
        <f t="shared" si="16"/>
        <v>0</v>
      </c>
      <c r="AH47" s="255"/>
      <c r="AI47" s="255"/>
      <c r="AJ47" s="255"/>
      <c r="AK47" s="255"/>
      <c r="AL47" s="247">
        <f t="shared" si="8"/>
        <v>0</v>
      </c>
      <c r="AM47" s="256"/>
      <c r="AN47" s="256"/>
      <c r="AO47" s="256"/>
      <c r="AP47" s="256"/>
      <c r="AQ47" s="247">
        <f t="shared" si="9"/>
        <v>0</v>
      </c>
      <c r="AR47" s="256"/>
      <c r="AS47" s="256"/>
      <c r="AT47" s="256"/>
      <c r="AU47" s="256"/>
      <c r="AV47" s="247">
        <f t="shared" si="10"/>
        <v>0</v>
      </c>
      <c r="AW47" s="256"/>
      <c r="AX47" s="256"/>
      <c r="AY47" s="256"/>
      <c r="AZ47" s="256"/>
      <c r="BA47" s="256"/>
      <c r="BB47" s="247">
        <f t="shared" si="17"/>
        <v>0</v>
      </c>
      <c r="BC47" s="256"/>
      <c r="BD47" s="256"/>
      <c r="BE47" s="256"/>
      <c r="BF47" s="256"/>
      <c r="BG47" s="247">
        <f t="shared" si="18"/>
        <v>0</v>
      </c>
      <c r="BH47" s="251"/>
      <c r="BI47" s="255"/>
      <c r="BJ47" s="255"/>
      <c r="BK47" s="255"/>
      <c r="BL47" s="255"/>
      <c r="BM47" s="255"/>
      <c r="BN47" s="255"/>
    </row>
    <row r="48" spans="1:66" s="168" customFormat="1" ht="13.8" x14ac:dyDescent="0.25">
      <c r="A48" s="201" t="s">
        <v>6</v>
      </c>
      <c r="B48" s="250" t="str">
        <f>IF('UAs IMPARTEN LENGUAS'!F48=0," ",'UAs IMPARTEN LENGUAS'!F48)</f>
        <v xml:space="preserve"> </v>
      </c>
      <c r="C48" s="251"/>
      <c r="D48" s="252"/>
      <c r="E48" s="252"/>
      <c r="F48" s="252"/>
      <c r="G48" s="252"/>
      <c r="H48" s="253">
        <f t="shared" si="2"/>
        <v>0</v>
      </c>
      <c r="I48" s="252"/>
      <c r="J48" s="252"/>
      <c r="K48" s="252"/>
      <c r="L48" s="252"/>
      <c r="M48" s="253">
        <f t="shared" si="3"/>
        <v>0</v>
      </c>
      <c r="N48" s="252"/>
      <c r="O48" s="252"/>
      <c r="P48" s="252"/>
      <c r="Q48" s="252"/>
      <c r="R48" s="247">
        <f t="shared" si="15"/>
        <v>0</v>
      </c>
      <c r="S48" s="254"/>
      <c r="T48" s="254"/>
      <c r="U48" s="254"/>
      <c r="V48" s="254"/>
      <c r="W48" s="253">
        <f t="shared" si="5"/>
        <v>0</v>
      </c>
      <c r="X48" s="255"/>
      <c r="Y48" s="255"/>
      <c r="Z48" s="255"/>
      <c r="AA48" s="255"/>
      <c r="AB48" s="247">
        <f t="shared" si="6"/>
        <v>0</v>
      </c>
      <c r="AC48" s="254"/>
      <c r="AD48" s="254"/>
      <c r="AE48" s="254"/>
      <c r="AF48" s="254"/>
      <c r="AG48" s="253">
        <f t="shared" si="16"/>
        <v>0</v>
      </c>
      <c r="AH48" s="255"/>
      <c r="AI48" s="255"/>
      <c r="AJ48" s="255"/>
      <c r="AK48" s="255"/>
      <c r="AL48" s="247">
        <f t="shared" si="8"/>
        <v>0</v>
      </c>
      <c r="AM48" s="256"/>
      <c r="AN48" s="256"/>
      <c r="AO48" s="256"/>
      <c r="AP48" s="256"/>
      <c r="AQ48" s="247">
        <f t="shared" si="9"/>
        <v>0</v>
      </c>
      <c r="AR48" s="256"/>
      <c r="AS48" s="256"/>
      <c r="AT48" s="256"/>
      <c r="AU48" s="256"/>
      <c r="AV48" s="247">
        <f t="shared" si="10"/>
        <v>0</v>
      </c>
      <c r="AW48" s="256"/>
      <c r="AX48" s="256"/>
      <c r="AY48" s="256"/>
      <c r="AZ48" s="256"/>
      <c r="BA48" s="256"/>
      <c r="BB48" s="247">
        <f t="shared" si="17"/>
        <v>0</v>
      </c>
      <c r="BC48" s="256"/>
      <c r="BD48" s="256"/>
      <c r="BE48" s="256"/>
      <c r="BF48" s="256"/>
      <c r="BG48" s="247">
        <f t="shared" si="18"/>
        <v>0</v>
      </c>
      <c r="BH48" s="251"/>
      <c r="BI48" s="255"/>
      <c r="BJ48" s="255"/>
      <c r="BK48" s="255"/>
      <c r="BL48" s="255"/>
      <c r="BM48" s="255"/>
      <c r="BN48" s="255"/>
    </row>
    <row r="49" spans="1:66" s="168" customFormat="1" ht="13.8" x14ac:dyDescent="0.25">
      <c r="A49" s="201" t="s">
        <v>7</v>
      </c>
      <c r="B49" s="250" t="str">
        <f>IF('UAs IMPARTEN LENGUAS'!F49=0," ",'UAs IMPARTEN LENGUAS'!F49)</f>
        <v xml:space="preserve"> </v>
      </c>
      <c r="C49" s="251"/>
      <c r="D49" s="252"/>
      <c r="E49" s="252"/>
      <c r="F49" s="252"/>
      <c r="G49" s="252"/>
      <c r="H49" s="253">
        <f t="shared" si="2"/>
        <v>0</v>
      </c>
      <c r="I49" s="252"/>
      <c r="J49" s="252"/>
      <c r="K49" s="252"/>
      <c r="L49" s="252"/>
      <c r="M49" s="253">
        <f t="shared" si="3"/>
        <v>0</v>
      </c>
      <c r="N49" s="252"/>
      <c r="O49" s="252"/>
      <c r="P49" s="252"/>
      <c r="Q49" s="252"/>
      <c r="R49" s="247">
        <f t="shared" si="15"/>
        <v>0</v>
      </c>
      <c r="S49" s="254"/>
      <c r="T49" s="254"/>
      <c r="U49" s="254"/>
      <c r="V49" s="254"/>
      <c r="W49" s="253">
        <f t="shared" si="5"/>
        <v>0</v>
      </c>
      <c r="X49" s="255"/>
      <c r="Y49" s="255"/>
      <c r="Z49" s="255"/>
      <c r="AA49" s="255"/>
      <c r="AB49" s="247">
        <f t="shared" si="6"/>
        <v>0</v>
      </c>
      <c r="AC49" s="254"/>
      <c r="AD49" s="254"/>
      <c r="AE49" s="254"/>
      <c r="AF49" s="254"/>
      <c r="AG49" s="253">
        <f t="shared" si="16"/>
        <v>0</v>
      </c>
      <c r="AH49" s="255"/>
      <c r="AI49" s="255"/>
      <c r="AJ49" s="255"/>
      <c r="AK49" s="255"/>
      <c r="AL49" s="247">
        <f t="shared" si="8"/>
        <v>0</v>
      </c>
      <c r="AM49" s="256"/>
      <c r="AN49" s="256"/>
      <c r="AO49" s="256"/>
      <c r="AP49" s="256"/>
      <c r="AQ49" s="247">
        <f t="shared" si="9"/>
        <v>0</v>
      </c>
      <c r="AR49" s="256"/>
      <c r="AS49" s="256"/>
      <c r="AT49" s="256"/>
      <c r="AU49" s="256"/>
      <c r="AV49" s="247">
        <f t="shared" si="10"/>
        <v>0</v>
      </c>
      <c r="AW49" s="256"/>
      <c r="AX49" s="256"/>
      <c r="AY49" s="256"/>
      <c r="AZ49" s="256"/>
      <c r="BA49" s="256"/>
      <c r="BB49" s="247">
        <f t="shared" si="17"/>
        <v>0</v>
      </c>
      <c r="BC49" s="256"/>
      <c r="BD49" s="256"/>
      <c r="BE49" s="256"/>
      <c r="BF49" s="256"/>
      <c r="BG49" s="247">
        <f t="shared" si="18"/>
        <v>0</v>
      </c>
      <c r="BH49" s="251"/>
      <c r="BI49" s="255"/>
      <c r="BJ49" s="255"/>
      <c r="BK49" s="255"/>
      <c r="BL49" s="255"/>
      <c r="BM49" s="255"/>
      <c r="BN49" s="255"/>
    </row>
    <row r="50" spans="1:66" s="168" customFormat="1" ht="13.8" x14ac:dyDescent="0.25">
      <c r="A50" s="201" t="s">
        <v>18</v>
      </c>
      <c r="B50" s="250" t="str">
        <f>IF('UAs IMPARTEN LENGUAS'!F50=0," ",'UAs IMPARTEN LENGUAS'!F50)</f>
        <v xml:space="preserve"> </v>
      </c>
      <c r="C50" s="251"/>
      <c r="D50" s="252"/>
      <c r="E50" s="252"/>
      <c r="F50" s="252"/>
      <c r="G50" s="252"/>
      <c r="H50" s="253">
        <f t="shared" si="2"/>
        <v>0</v>
      </c>
      <c r="I50" s="252">
        <v>1</v>
      </c>
      <c r="J50" s="252"/>
      <c r="K50" s="252"/>
      <c r="L50" s="252"/>
      <c r="M50" s="253">
        <f t="shared" si="3"/>
        <v>1</v>
      </c>
      <c r="N50" s="252"/>
      <c r="O50" s="252"/>
      <c r="P50" s="252"/>
      <c r="Q50" s="252"/>
      <c r="R50" s="247">
        <f t="shared" si="15"/>
        <v>1</v>
      </c>
      <c r="S50" s="254"/>
      <c r="T50" s="254"/>
      <c r="U50" s="254"/>
      <c r="V50" s="254"/>
      <c r="W50" s="253">
        <f t="shared" si="5"/>
        <v>0</v>
      </c>
      <c r="X50" s="255"/>
      <c r="Y50" s="255"/>
      <c r="Z50" s="255"/>
      <c r="AA50" s="255"/>
      <c r="AB50" s="247">
        <f t="shared" si="6"/>
        <v>0</v>
      </c>
      <c r="AC50" s="254"/>
      <c r="AD50" s="254"/>
      <c r="AE50" s="254"/>
      <c r="AF50" s="254"/>
      <c r="AG50" s="253">
        <f t="shared" si="16"/>
        <v>0</v>
      </c>
      <c r="AH50" s="255"/>
      <c r="AI50" s="255"/>
      <c r="AJ50" s="255"/>
      <c r="AK50" s="255"/>
      <c r="AL50" s="247">
        <f t="shared" si="8"/>
        <v>0</v>
      </c>
      <c r="AM50" s="256"/>
      <c r="AN50" s="256"/>
      <c r="AO50" s="256"/>
      <c r="AP50" s="256"/>
      <c r="AQ50" s="247">
        <f t="shared" si="9"/>
        <v>0</v>
      </c>
      <c r="AR50" s="256"/>
      <c r="AS50" s="256"/>
      <c r="AT50" s="256"/>
      <c r="AU50" s="256"/>
      <c r="AV50" s="247">
        <f t="shared" si="10"/>
        <v>0</v>
      </c>
      <c r="AW50" s="256"/>
      <c r="AX50" s="256"/>
      <c r="AY50" s="256"/>
      <c r="AZ50" s="256"/>
      <c r="BA50" s="256"/>
      <c r="BB50" s="247">
        <f t="shared" si="17"/>
        <v>0</v>
      </c>
      <c r="BC50" s="256"/>
      <c r="BD50" s="256"/>
      <c r="BE50" s="256"/>
      <c r="BF50" s="256"/>
      <c r="BG50" s="247">
        <f t="shared" si="18"/>
        <v>0</v>
      </c>
      <c r="BH50" s="251"/>
      <c r="BI50" s="255"/>
      <c r="BJ50" s="255"/>
      <c r="BK50" s="255"/>
      <c r="BL50" s="255"/>
      <c r="BM50" s="255"/>
      <c r="BN50" s="255"/>
    </row>
    <row r="51" spans="1:66" s="168" customFormat="1" ht="13.8" x14ac:dyDescent="0.25">
      <c r="A51" s="201" t="s">
        <v>19</v>
      </c>
      <c r="B51" s="250" t="str">
        <f>IF('UAs IMPARTEN LENGUAS'!F51=0," ",'UAs IMPARTEN LENGUAS'!F51)</f>
        <v xml:space="preserve"> </v>
      </c>
      <c r="C51" s="251"/>
      <c r="D51" s="252"/>
      <c r="E51" s="252"/>
      <c r="F51" s="252"/>
      <c r="G51" s="252"/>
      <c r="H51" s="253">
        <f t="shared" si="2"/>
        <v>0</v>
      </c>
      <c r="I51" s="252">
        <v>1</v>
      </c>
      <c r="J51" s="252"/>
      <c r="K51" s="252"/>
      <c r="L51" s="252"/>
      <c r="M51" s="253">
        <f t="shared" si="3"/>
        <v>1</v>
      </c>
      <c r="N51" s="252"/>
      <c r="O51" s="252"/>
      <c r="P51" s="252"/>
      <c r="Q51" s="252"/>
      <c r="R51" s="247">
        <f t="shared" si="15"/>
        <v>1</v>
      </c>
      <c r="S51" s="254"/>
      <c r="T51" s="254"/>
      <c r="U51" s="254"/>
      <c r="V51" s="254"/>
      <c r="W51" s="253">
        <f t="shared" si="5"/>
        <v>0</v>
      </c>
      <c r="X51" s="255"/>
      <c r="Y51" s="255"/>
      <c r="Z51" s="255"/>
      <c r="AA51" s="255"/>
      <c r="AB51" s="247">
        <f t="shared" si="6"/>
        <v>0</v>
      </c>
      <c r="AC51" s="254"/>
      <c r="AD51" s="254"/>
      <c r="AE51" s="254"/>
      <c r="AF51" s="254"/>
      <c r="AG51" s="253">
        <f t="shared" si="16"/>
        <v>0</v>
      </c>
      <c r="AH51" s="255"/>
      <c r="AI51" s="255"/>
      <c r="AJ51" s="255"/>
      <c r="AK51" s="255"/>
      <c r="AL51" s="247">
        <f t="shared" si="8"/>
        <v>0</v>
      </c>
      <c r="AM51" s="256"/>
      <c r="AN51" s="256"/>
      <c r="AO51" s="256"/>
      <c r="AP51" s="256"/>
      <c r="AQ51" s="247">
        <f t="shared" si="9"/>
        <v>0</v>
      </c>
      <c r="AR51" s="256"/>
      <c r="AS51" s="256"/>
      <c r="AT51" s="256"/>
      <c r="AU51" s="256"/>
      <c r="AV51" s="247">
        <f t="shared" si="10"/>
        <v>0</v>
      </c>
      <c r="AW51" s="256"/>
      <c r="AX51" s="256"/>
      <c r="AY51" s="256"/>
      <c r="AZ51" s="256"/>
      <c r="BA51" s="256"/>
      <c r="BB51" s="247">
        <f t="shared" si="17"/>
        <v>0</v>
      </c>
      <c r="BC51" s="256"/>
      <c r="BD51" s="256"/>
      <c r="BE51" s="256"/>
      <c r="BF51" s="256"/>
      <c r="BG51" s="247">
        <f t="shared" si="18"/>
        <v>0</v>
      </c>
      <c r="BH51" s="251"/>
      <c r="BI51" s="255"/>
      <c r="BJ51" s="255"/>
      <c r="BK51" s="255"/>
      <c r="BL51" s="255"/>
      <c r="BM51" s="255"/>
      <c r="BN51" s="255"/>
    </row>
    <row r="52" spans="1:66" s="168" customFormat="1" ht="13.8" x14ac:dyDescent="0.25">
      <c r="A52" s="201" t="s">
        <v>39</v>
      </c>
      <c r="B52" s="250" t="str">
        <f>IF('UAs IMPARTEN LENGUAS'!F52=0," ",'UAs IMPARTEN LENGUAS'!F52)</f>
        <v xml:space="preserve"> </v>
      </c>
      <c r="C52" s="251"/>
      <c r="D52" s="252"/>
      <c r="E52" s="252"/>
      <c r="F52" s="252"/>
      <c r="G52" s="252"/>
      <c r="H52" s="253">
        <f t="shared" si="2"/>
        <v>0</v>
      </c>
      <c r="I52" s="252"/>
      <c r="J52" s="252"/>
      <c r="K52" s="252"/>
      <c r="L52" s="252"/>
      <c r="M52" s="253">
        <f t="shared" si="3"/>
        <v>0</v>
      </c>
      <c r="N52" s="252"/>
      <c r="O52" s="252"/>
      <c r="P52" s="252"/>
      <c r="Q52" s="252"/>
      <c r="R52" s="247">
        <f t="shared" si="15"/>
        <v>0</v>
      </c>
      <c r="S52" s="254"/>
      <c r="T52" s="254"/>
      <c r="U52" s="254"/>
      <c r="V52" s="254"/>
      <c r="W52" s="253">
        <f t="shared" si="5"/>
        <v>0</v>
      </c>
      <c r="X52" s="255"/>
      <c r="Y52" s="255"/>
      <c r="Z52" s="255"/>
      <c r="AA52" s="255"/>
      <c r="AB52" s="247">
        <f t="shared" si="6"/>
        <v>0</v>
      </c>
      <c r="AC52" s="254"/>
      <c r="AD52" s="254"/>
      <c r="AE52" s="254"/>
      <c r="AF52" s="254"/>
      <c r="AG52" s="253">
        <f t="shared" si="16"/>
        <v>0</v>
      </c>
      <c r="AH52" s="255"/>
      <c r="AI52" s="255"/>
      <c r="AJ52" s="255"/>
      <c r="AK52" s="255"/>
      <c r="AL52" s="247">
        <f t="shared" si="8"/>
        <v>0</v>
      </c>
      <c r="AM52" s="256"/>
      <c r="AN52" s="256"/>
      <c r="AO52" s="256"/>
      <c r="AP52" s="256"/>
      <c r="AQ52" s="247">
        <f t="shared" si="9"/>
        <v>0</v>
      </c>
      <c r="AR52" s="256"/>
      <c r="AS52" s="256"/>
      <c r="AT52" s="256"/>
      <c r="AU52" s="256"/>
      <c r="AV52" s="247">
        <f t="shared" si="10"/>
        <v>0</v>
      </c>
      <c r="AW52" s="256"/>
      <c r="AX52" s="256"/>
      <c r="AY52" s="256"/>
      <c r="AZ52" s="256"/>
      <c r="BA52" s="256"/>
      <c r="BB52" s="247">
        <f t="shared" si="17"/>
        <v>0</v>
      </c>
      <c r="BC52" s="256"/>
      <c r="BD52" s="256"/>
      <c r="BE52" s="256"/>
      <c r="BF52" s="256"/>
      <c r="BG52" s="247">
        <f t="shared" si="18"/>
        <v>0</v>
      </c>
      <c r="BH52" s="251"/>
      <c r="BI52" s="255"/>
      <c r="BJ52" s="255"/>
      <c r="BK52" s="255"/>
      <c r="BL52" s="255"/>
      <c r="BM52" s="255"/>
      <c r="BN52" s="255"/>
    </row>
    <row r="53" spans="1:66" s="168" customFormat="1" ht="13.8" x14ac:dyDescent="0.25">
      <c r="A53" s="201" t="s">
        <v>70</v>
      </c>
      <c r="B53" s="250" t="str">
        <f>IF('UAs IMPARTEN LENGUAS'!F53=0," ",'UAs IMPARTEN LENGUAS'!F53)</f>
        <v xml:space="preserve"> </v>
      </c>
      <c r="C53" s="251"/>
      <c r="D53" s="252"/>
      <c r="E53" s="252"/>
      <c r="F53" s="252"/>
      <c r="G53" s="252"/>
      <c r="H53" s="253">
        <f t="shared" si="2"/>
        <v>0</v>
      </c>
      <c r="I53" s="252"/>
      <c r="J53" s="252"/>
      <c r="K53" s="252"/>
      <c r="L53" s="252"/>
      <c r="M53" s="253">
        <f t="shared" si="3"/>
        <v>0</v>
      </c>
      <c r="N53" s="252"/>
      <c r="O53" s="252"/>
      <c r="P53" s="252"/>
      <c r="Q53" s="252"/>
      <c r="R53" s="247">
        <f t="shared" si="15"/>
        <v>0</v>
      </c>
      <c r="S53" s="254"/>
      <c r="T53" s="254"/>
      <c r="U53" s="254"/>
      <c r="V53" s="254"/>
      <c r="W53" s="253">
        <f t="shared" si="5"/>
        <v>0</v>
      </c>
      <c r="X53" s="255"/>
      <c r="Y53" s="255"/>
      <c r="Z53" s="255"/>
      <c r="AA53" s="255"/>
      <c r="AB53" s="247">
        <f t="shared" si="6"/>
        <v>0</v>
      </c>
      <c r="AC53" s="254"/>
      <c r="AD53" s="254"/>
      <c r="AE53" s="254"/>
      <c r="AF53" s="254"/>
      <c r="AG53" s="253">
        <f t="shared" si="16"/>
        <v>0</v>
      </c>
      <c r="AH53" s="255"/>
      <c r="AI53" s="255"/>
      <c r="AJ53" s="255"/>
      <c r="AK53" s="255"/>
      <c r="AL53" s="247">
        <f t="shared" si="8"/>
        <v>0</v>
      </c>
      <c r="AM53" s="256"/>
      <c r="AN53" s="256"/>
      <c r="AO53" s="256"/>
      <c r="AP53" s="256"/>
      <c r="AQ53" s="247">
        <f t="shared" si="9"/>
        <v>0</v>
      </c>
      <c r="AR53" s="256"/>
      <c r="AS53" s="256"/>
      <c r="AT53" s="256"/>
      <c r="AU53" s="256"/>
      <c r="AV53" s="247">
        <f t="shared" si="10"/>
        <v>0</v>
      </c>
      <c r="AW53" s="256"/>
      <c r="AX53" s="256"/>
      <c r="AY53" s="256"/>
      <c r="AZ53" s="256"/>
      <c r="BA53" s="256"/>
      <c r="BB53" s="247">
        <f t="shared" si="17"/>
        <v>0</v>
      </c>
      <c r="BC53" s="256"/>
      <c r="BD53" s="256"/>
      <c r="BE53" s="256"/>
      <c r="BF53" s="256"/>
      <c r="BG53" s="247">
        <f t="shared" si="18"/>
        <v>0</v>
      </c>
      <c r="BH53" s="251"/>
      <c r="BI53" s="255"/>
      <c r="BJ53" s="255"/>
      <c r="BK53" s="255"/>
      <c r="BL53" s="255"/>
      <c r="BM53" s="255"/>
      <c r="BN53" s="255"/>
    </row>
    <row r="54" spans="1:66" s="168" customFormat="1" ht="13.8" x14ac:dyDescent="0.25">
      <c r="A54" s="201" t="s">
        <v>68</v>
      </c>
      <c r="B54" s="250" t="str">
        <f>IF('UAs IMPARTEN LENGUAS'!F54=0," ",'UAs IMPARTEN LENGUAS'!F54)</f>
        <v xml:space="preserve"> </v>
      </c>
      <c r="C54" s="251"/>
      <c r="D54" s="252"/>
      <c r="E54" s="252"/>
      <c r="F54" s="252"/>
      <c r="G54" s="252"/>
      <c r="H54" s="253">
        <f t="shared" si="2"/>
        <v>0</v>
      </c>
      <c r="I54" s="252"/>
      <c r="J54" s="252"/>
      <c r="K54" s="252"/>
      <c r="L54" s="252"/>
      <c r="M54" s="253">
        <f t="shared" si="3"/>
        <v>0</v>
      </c>
      <c r="N54" s="252"/>
      <c r="O54" s="252"/>
      <c r="P54" s="252"/>
      <c r="Q54" s="252"/>
      <c r="R54" s="247">
        <f t="shared" si="15"/>
        <v>0</v>
      </c>
      <c r="S54" s="254"/>
      <c r="T54" s="254"/>
      <c r="U54" s="254"/>
      <c r="V54" s="254"/>
      <c r="W54" s="253">
        <f t="shared" si="5"/>
        <v>0</v>
      </c>
      <c r="X54" s="255"/>
      <c r="Y54" s="255"/>
      <c r="Z54" s="255"/>
      <c r="AA54" s="255"/>
      <c r="AB54" s="247">
        <f t="shared" si="6"/>
        <v>0</v>
      </c>
      <c r="AC54" s="254"/>
      <c r="AD54" s="254"/>
      <c r="AE54" s="254"/>
      <c r="AF54" s="254"/>
      <c r="AG54" s="253">
        <f t="shared" si="16"/>
        <v>0</v>
      </c>
      <c r="AH54" s="255"/>
      <c r="AI54" s="255"/>
      <c r="AJ54" s="255"/>
      <c r="AK54" s="255"/>
      <c r="AL54" s="247">
        <f t="shared" si="8"/>
        <v>0</v>
      </c>
      <c r="AM54" s="256"/>
      <c r="AN54" s="256"/>
      <c r="AO54" s="256"/>
      <c r="AP54" s="256"/>
      <c r="AQ54" s="247">
        <f t="shared" si="9"/>
        <v>0</v>
      </c>
      <c r="AR54" s="256"/>
      <c r="AS54" s="256"/>
      <c r="AT54" s="256"/>
      <c r="AU54" s="256"/>
      <c r="AV54" s="247">
        <f t="shared" si="10"/>
        <v>0</v>
      </c>
      <c r="AW54" s="256"/>
      <c r="AX54" s="256"/>
      <c r="AY54" s="256"/>
      <c r="AZ54" s="256"/>
      <c r="BA54" s="256"/>
      <c r="BB54" s="247">
        <f t="shared" si="17"/>
        <v>0</v>
      </c>
      <c r="BC54" s="256"/>
      <c r="BD54" s="256"/>
      <c r="BE54" s="256"/>
      <c r="BF54" s="256"/>
      <c r="BG54" s="247">
        <f t="shared" si="18"/>
        <v>0</v>
      </c>
      <c r="BH54" s="251"/>
      <c r="BI54" s="255"/>
      <c r="BJ54" s="255"/>
      <c r="BK54" s="255"/>
      <c r="BL54" s="255"/>
      <c r="BM54" s="255"/>
      <c r="BN54" s="255"/>
    </row>
    <row r="55" spans="1:66" s="168" customFormat="1" ht="13.8" x14ac:dyDescent="0.25">
      <c r="A55" s="201" t="s">
        <v>69</v>
      </c>
      <c r="B55" s="250" t="str">
        <f>IF('UAs IMPARTEN LENGUAS'!F55=0," ",'UAs IMPARTEN LENGUAS'!F55)</f>
        <v xml:space="preserve"> </v>
      </c>
      <c r="C55" s="251"/>
      <c r="D55" s="252"/>
      <c r="E55" s="252"/>
      <c r="F55" s="252"/>
      <c r="G55" s="252"/>
      <c r="H55" s="253">
        <f t="shared" si="2"/>
        <v>0</v>
      </c>
      <c r="I55" s="252"/>
      <c r="J55" s="252"/>
      <c r="K55" s="252"/>
      <c r="L55" s="252"/>
      <c r="M55" s="253">
        <f t="shared" si="3"/>
        <v>0</v>
      </c>
      <c r="N55" s="252"/>
      <c r="O55" s="252"/>
      <c r="P55" s="252"/>
      <c r="Q55" s="252"/>
      <c r="R55" s="247">
        <f t="shared" si="15"/>
        <v>0</v>
      </c>
      <c r="S55" s="254"/>
      <c r="T55" s="254"/>
      <c r="U55" s="254"/>
      <c r="V55" s="254"/>
      <c r="W55" s="253">
        <f t="shared" si="5"/>
        <v>0</v>
      </c>
      <c r="X55" s="255"/>
      <c r="Y55" s="255"/>
      <c r="Z55" s="255"/>
      <c r="AA55" s="255"/>
      <c r="AB55" s="247">
        <f t="shared" si="6"/>
        <v>0</v>
      </c>
      <c r="AC55" s="254"/>
      <c r="AD55" s="254"/>
      <c r="AE55" s="254"/>
      <c r="AF55" s="254"/>
      <c r="AG55" s="253">
        <f t="shared" si="16"/>
        <v>0</v>
      </c>
      <c r="AH55" s="255"/>
      <c r="AI55" s="255"/>
      <c r="AJ55" s="255"/>
      <c r="AK55" s="255"/>
      <c r="AL55" s="247">
        <f t="shared" si="8"/>
        <v>0</v>
      </c>
      <c r="AM55" s="256"/>
      <c r="AN55" s="256"/>
      <c r="AO55" s="256"/>
      <c r="AP55" s="256"/>
      <c r="AQ55" s="247">
        <f t="shared" si="9"/>
        <v>0</v>
      </c>
      <c r="AR55" s="256"/>
      <c r="AS55" s="256"/>
      <c r="AT55" s="256"/>
      <c r="AU55" s="256"/>
      <c r="AV55" s="247">
        <f t="shared" si="10"/>
        <v>0</v>
      </c>
      <c r="AW55" s="256"/>
      <c r="AX55" s="256"/>
      <c r="AY55" s="256"/>
      <c r="AZ55" s="256"/>
      <c r="BA55" s="256"/>
      <c r="BB55" s="247">
        <f t="shared" si="17"/>
        <v>0</v>
      </c>
      <c r="BC55" s="256"/>
      <c r="BD55" s="256"/>
      <c r="BE55" s="256"/>
      <c r="BF55" s="256"/>
      <c r="BG55" s="247">
        <f t="shared" si="18"/>
        <v>0</v>
      </c>
      <c r="BH55" s="251"/>
      <c r="BI55" s="255"/>
      <c r="BJ55" s="255"/>
      <c r="BK55" s="255"/>
      <c r="BL55" s="255"/>
      <c r="BM55" s="255"/>
      <c r="BN55" s="255"/>
    </row>
    <row r="56" spans="1:66" s="168" customFormat="1" ht="13.8" x14ac:dyDescent="0.25">
      <c r="A56" s="201" t="s">
        <v>115</v>
      </c>
      <c r="B56" s="250" t="str">
        <f>IF('UAs IMPARTEN LENGUAS'!F56=0," ",'UAs IMPARTEN LENGUAS'!F56)</f>
        <v xml:space="preserve"> </v>
      </c>
      <c r="C56" s="251"/>
      <c r="D56" s="252"/>
      <c r="E56" s="252"/>
      <c r="F56" s="252"/>
      <c r="G56" s="252"/>
      <c r="H56" s="253">
        <f t="shared" si="2"/>
        <v>0</v>
      </c>
      <c r="I56" s="252"/>
      <c r="J56" s="252"/>
      <c r="K56" s="252"/>
      <c r="L56" s="252"/>
      <c r="M56" s="253">
        <f t="shared" si="3"/>
        <v>0</v>
      </c>
      <c r="N56" s="252"/>
      <c r="O56" s="252"/>
      <c r="P56" s="252"/>
      <c r="Q56" s="252"/>
      <c r="R56" s="247">
        <f t="shared" si="15"/>
        <v>0</v>
      </c>
      <c r="S56" s="254"/>
      <c r="T56" s="254"/>
      <c r="U56" s="254"/>
      <c r="V56" s="254"/>
      <c r="W56" s="253">
        <f t="shared" si="5"/>
        <v>0</v>
      </c>
      <c r="X56" s="255"/>
      <c r="Y56" s="255"/>
      <c r="Z56" s="255"/>
      <c r="AA56" s="255"/>
      <c r="AB56" s="247">
        <f t="shared" si="6"/>
        <v>0</v>
      </c>
      <c r="AC56" s="254"/>
      <c r="AD56" s="254"/>
      <c r="AE56" s="254"/>
      <c r="AF56" s="254"/>
      <c r="AG56" s="253">
        <f t="shared" si="16"/>
        <v>0</v>
      </c>
      <c r="AH56" s="255"/>
      <c r="AI56" s="255"/>
      <c r="AJ56" s="255"/>
      <c r="AK56" s="255"/>
      <c r="AL56" s="247">
        <f t="shared" si="8"/>
        <v>0</v>
      </c>
      <c r="AM56" s="256"/>
      <c r="AN56" s="256"/>
      <c r="AO56" s="256"/>
      <c r="AP56" s="256"/>
      <c r="AQ56" s="247">
        <f t="shared" si="9"/>
        <v>0</v>
      </c>
      <c r="AR56" s="256"/>
      <c r="AS56" s="256"/>
      <c r="AT56" s="256"/>
      <c r="AU56" s="256"/>
      <c r="AV56" s="247">
        <f t="shared" si="10"/>
        <v>0</v>
      </c>
      <c r="AW56" s="256"/>
      <c r="AX56" s="256"/>
      <c r="AY56" s="256"/>
      <c r="AZ56" s="256"/>
      <c r="BA56" s="256"/>
      <c r="BB56" s="247">
        <f t="shared" si="17"/>
        <v>0</v>
      </c>
      <c r="BC56" s="256"/>
      <c r="BD56" s="256"/>
      <c r="BE56" s="256"/>
      <c r="BF56" s="256"/>
      <c r="BG56" s="247">
        <f t="shared" si="18"/>
        <v>0</v>
      </c>
      <c r="BH56" s="251"/>
      <c r="BI56" s="255"/>
      <c r="BJ56" s="255"/>
      <c r="BK56" s="255"/>
      <c r="BL56" s="255"/>
      <c r="BM56" s="255"/>
      <c r="BN56" s="255"/>
    </row>
    <row r="57" spans="1:66" s="168" customFormat="1" ht="13.8" x14ac:dyDescent="0.25">
      <c r="A57" s="201" t="s">
        <v>8</v>
      </c>
      <c r="B57" s="250" t="str">
        <f>IF('UAs IMPARTEN LENGUAS'!F57=0," ",'UAs IMPARTEN LENGUAS'!F57)</f>
        <v xml:space="preserve"> </v>
      </c>
      <c r="C57" s="251"/>
      <c r="D57" s="252"/>
      <c r="E57" s="252"/>
      <c r="F57" s="252"/>
      <c r="G57" s="252"/>
      <c r="H57" s="253">
        <f t="shared" si="2"/>
        <v>0</v>
      </c>
      <c r="I57" s="252"/>
      <c r="J57" s="252"/>
      <c r="K57" s="252"/>
      <c r="L57" s="252"/>
      <c r="M57" s="253">
        <f t="shared" si="3"/>
        <v>0</v>
      </c>
      <c r="N57" s="252"/>
      <c r="O57" s="252"/>
      <c r="P57" s="252"/>
      <c r="Q57" s="252"/>
      <c r="R57" s="247">
        <f t="shared" si="15"/>
        <v>0</v>
      </c>
      <c r="S57" s="254"/>
      <c r="T57" s="254"/>
      <c r="U57" s="254"/>
      <c r="V57" s="254"/>
      <c r="W57" s="253">
        <f t="shared" si="5"/>
        <v>0</v>
      </c>
      <c r="X57" s="255"/>
      <c r="Y57" s="255"/>
      <c r="Z57" s="255"/>
      <c r="AA57" s="255"/>
      <c r="AB57" s="247">
        <f t="shared" si="6"/>
        <v>0</v>
      </c>
      <c r="AC57" s="254"/>
      <c r="AD57" s="254"/>
      <c r="AE57" s="254"/>
      <c r="AF57" s="254"/>
      <c r="AG57" s="253">
        <f t="shared" si="16"/>
        <v>0</v>
      </c>
      <c r="AH57" s="255"/>
      <c r="AI57" s="255"/>
      <c r="AJ57" s="255"/>
      <c r="AK57" s="255"/>
      <c r="AL57" s="247">
        <f t="shared" si="8"/>
        <v>0</v>
      </c>
      <c r="AM57" s="256"/>
      <c r="AN57" s="256"/>
      <c r="AO57" s="256"/>
      <c r="AP57" s="256"/>
      <c r="AQ57" s="247">
        <f t="shared" si="9"/>
        <v>0</v>
      </c>
      <c r="AR57" s="256"/>
      <c r="AS57" s="256"/>
      <c r="AT57" s="256"/>
      <c r="AU57" s="256"/>
      <c r="AV57" s="247">
        <f t="shared" si="10"/>
        <v>0</v>
      </c>
      <c r="AW57" s="256"/>
      <c r="AX57" s="256"/>
      <c r="AY57" s="256"/>
      <c r="AZ57" s="256"/>
      <c r="BA57" s="256"/>
      <c r="BB57" s="247">
        <f t="shared" si="17"/>
        <v>0</v>
      </c>
      <c r="BC57" s="256"/>
      <c r="BD57" s="256"/>
      <c r="BE57" s="256"/>
      <c r="BF57" s="256"/>
      <c r="BG57" s="247">
        <f t="shared" si="18"/>
        <v>0</v>
      </c>
      <c r="BH57" s="251"/>
      <c r="BI57" s="255"/>
      <c r="BJ57" s="255"/>
      <c r="BK57" s="255"/>
      <c r="BL57" s="255"/>
      <c r="BM57" s="255"/>
      <c r="BN57" s="255"/>
    </row>
    <row r="58" spans="1:66" s="168" customFormat="1" ht="13.8" x14ac:dyDescent="0.25">
      <c r="A58" s="201" t="s">
        <v>9</v>
      </c>
      <c r="B58" s="250" t="str">
        <f>IF('UAs IMPARTEN LENGUAS'!F58=0," ",'UAs IMPARTEN LENGUAS'!F58)</f>
        <v xml:space="preserve"> </v>
      </c>
      <c r="C58" s="251"/>
      <c r="D58" s="252"/>
      <c r="E58" s="252"/>
      <c r="F58" s="252"/>
      <c r="G58" s="252"/>
      <c r="H58" s="253">
        <f t="shared" si="2"/>
        <v>0</v>
      </c>
      <c r="I58" s="252">
        <v>1</v>
      </c>
      <c r="J58" s="252"/>
      <c r="K58" s="252"/>
      <c r="L58" s="252"/>
      <c r="M58" s="253">
        <f t="shared" si="3"/>
        <v>1</v>
      </c>
      <c r="N58" s="252"/>
      <c r="O58" s="252"/>
      <c r="P58" s="252"/>
      <c r="Q58" s="252"/>
      <c r="R58" s="247">
        <f t="shared" si="15"/>
        <v>1</v>
      </c>
      <c r="S58" s="254"/>
      <c r="T58" s="254"/>
      <c r="U58" s="254"/>
      <c r="V58" s="254"/>
      <c r="W58" s="253">
        <f t="shared" si="5"/>
        <v>0</v>
      </c>
      <c r="X58" s="255"/>
      <c r="Y58" s="255"/>
      <c r="Z58" s="255"/>
      <c r="AA58" s="255"/>
      <c r="AB58" s="247">
        <f t="shared" si="6"/>
        <v>0</v>
      </c>
      <c r="AC58" s="254"/>
      <c r="AD58" s="254"/>
      <c r="AE58" s="254"/>
      <c r="AF58" s="254"/>
      <c r="AG58" s="253">
        <f t="shared" si="16"/>
        <v>0</v>
      </c>
      <c r="AH58" s="255"/>
      <c r="AI58" s="255"/>
      <c r="AJ58" s="255"/>
      <c r="AK58" s="255"/>
      <c r="AL58" s="247">
        <f t="shared" si="8"/>
        <v>0</v>
      </c>
      <c r="AM58" s="256"/>
      <c r="AN58" s="256"/>
      <c r="AO58" s="256"/>
      <c r="AP58" s="256"/>
      <c r="AQ58" s="247">
        <f t="shared" si="9"/>
        <v>0</v>
      </c>
      <c r="AR58" s="256"/>
      <c r="AS58" s="256"/>
      <c r="AT58" s="256"/>
      <c r="AU58" s="256"/>
      <c r="AV58" s="247">
        <f t="shared" si="10"/>
        <v>0</v>
      </c>
      <c r="AW58" s="256"/>
      <c r="AX58" s="256"/>
      <c r="AY58" s="256"/>
      <c r="AZ58" s="256"/>
      <c r="BA58" s="256"/>
      <c r="BB58" s="247">
        <f t="shared" si="17"/>
        <v>0</v>
      </c>
      <c r="BC58" s="256"/>
      <c r="BD58" s="256"/>
      <c r="BE58" s="256"/>
      <c r="BF58" s="256"/>
      <c r="BG58" s="247">
        <f t="shared" si="18"/>
        <v>0</v>
      </c>
      <c r="BH58" s="251"/>
      <c r="BI58" s="255"/>
      <c r="BJ58" s="255"/>
      <c r="BK58" s="255"/>
      <c r="BL58" s="255"/>
      <c r="BM58" s="255"/>
      <c r="BN58" s="255"/>
    </row>
    <row r="59" spans="1:66" s="168" customFormat="1" ht="13.8" x14ac:dyDescent="0.25">
      <c r="A59" s="201" t="s">
        <v>10</v>
      </c>
      <c r="B59" s="250" t="str">
        <f>IF('UAs IMPARTEN LENGUAS'!F59=0," ",'UAs IMPARTEN LENGUAS'!F59)</f>
        <v xml:space="preserve"> </v>
      </c>
      <c r="C59" s="251"/>
      <c r="D59" s="252"/>
      <c r="E59" s="252"/>
      <c r="F59" s="252"/>
      <c r="G59" s="252"/>
      <c r="H59" s="253">
        <f t="shared" si="2"/>
        <v>0</v>
      </c>
      <c r="I59" s="252"/>
      <c r="J59" s="252"/>
      <c r="K59" s="252"/>
      <c r="L59" s="252"/>
      <c r="M59" s="253">
        <f t="shared" si="3"/>
        <v>0</v>
      </c>
      <c r="N59" s="252"/>
      <c r="O59" s="252"/>
      <c r="P59" s="252"/>
      <c r="Q59" s="252"/>
      <c r="R59" s="247">
        <f t="shared" si="15"/>
        <v>0</v>
      </c>
      <c r="S59" s="254"/>
      <c r="T59" s="254"/>
      <c r="U59" s="254"/>
      <c r="V59" s="254"/>
      <c r="W59" s="253">
        <f t="shared" si="5"/>
        <v>0</v>
      </c>
      <c r="X59" s="255"/>
      <c r="Y59" s="255"/>
      <c r="Z59" s="255"/>
      <c r="AA59" s="255"/>
      <c r="AB59" s="247">
        <f t="shared" si="6"/>
        <v>0</v>
      </c>
      <c r="AC59" s="254"/>
      <c r="AD59" s="254"/>
      <c r="AE59" s="254"/>
      <c r="AF59" s="254"/>
      <c r="AG59" s="253">
        <f t="shared" si="16"/>
        <v>0</v>
      </c>
      <c r="AH59" s="255"/>
      <c r="AI59" s="255"/>
      <c r="AJ59" s="255"/>
      <c r="AK59" s="255"/>
      <c r="AL59" s="247">
        <f t="shared" si="8"/>
        <v>0</v>
      </c>
      <c r="AM59" s="256"/>
      <c r="AN59" s="256"/>
      <c r="AO59" s="256"/>
      <c r="AP59" s="256"/>
      <c r="AQ59" s="247">
        <f t="shared" si="9"/>
        <v>0</v>
      </c>
      <c r="AR59" s="256"/>
      <c r="AS59" s="256"/>
      <c r="AT59" s="256"/>
      <c r="AU59" s="256"/>
      <c r="AV59" s="247">
        <f t="shared" si="10"/>
        <v>0</v>
      </c>
      <c r="AW59" s="256"/>
      <c r="AX59" s="256"/>
      <c r="AY59" s="256"/>
      <c r="AZ59" s="256"/>
      <c r="BA59" s="256"/>
      <c r="BB59" s="247">
        <f t="shared" si="17"/>
        <v>0</v>
      </c>
      <c r="BC59" s="256"/>
      <c r="BD59" s="256"/>
      <c r="BE59" s="256"/>
      <c r="BF59" s="256"/>
      <c r="BG59" s="247">
        <f t="shared" si="18"/>
        <v>0</v>
      </c>
      <c r="BH59" s="251"/>
      <c r="BI59" s="255"/>
      <c r="BJ59" s="255"/>
      <c r="BK59" s="255"/>
      <c r="BL59" s="255"/>
      <c r="BM59" s="255"/>
      <c r="BN59" s="255"/>
    </row>
    <row r="60" spans="1:66" s="168" customFormat="1" ht="13.8" x14ac:dyDescent="0.25">
      <c r="A60" s="201" t="s">
        <v>28</v>
      </c>
      <c r="B60" s="250" t="str">
        <f>IF('UAs IMPARTEN LENGUAS'!F60=0," ",'UAs IMPARTEN LENGUAS'!F60)</f>
        <v xml:space="preserve"> </v>
      </c>
      <c r="C60" s="251"/>
      <c r="D60" s="252"/>
      <c r="E60" s="252"/>
      <c r="F60" s="252"/>
      <c r="G60" s="252"/>
      <c r="H60" s="253">
        <f t="shared" si="2"/>
        <v>0</v>
      </c>
      <c r="I60" s="252"/>
      <c r="J60" s="252"/>
      <c r="K60" s="252"/>
      <c r="L60" s="252"/>
      <c r="M60" s="253">
        <f t="shared" si="3"/>
        <v>0</v>
      </c>
      <c r="N60" s="252"/>
      <c r="O60" s="252"/>
      <c r="P60" s="252"/>
      <c r="Q60" s="252"/>
      <c r="R60" s="247">
        <f t="shared" si="15"/>
        <v>0</v>
      </c>
      <c r="S60" s="254"/>
      <c r="T60" s="254"/>
      <c r="U60" s="254"/>
      <c r="V60" s="254"/>
      <c r="W60" s="253">
        <f t="shared" si="5"/>
        <v>0</v>
      </c>
      <c r="X60" s="255"/>
      <c r="Y60" s="255"/>
      <c r="Z60" s="255"/>
      <c r="AA60" s="255"/>
      <c r="AB60" s="247">
        <f t="shared" si="6"/>
        <v>0</v>
      </c>
      <c r="AC60" s="254"/>
      <c r="AD60" s="254"/>
      <c r="AE60" s="254"/>
      <c r="AF60" s="254"/>
      <c r="AG60" s="253">
        <f t="shared" si="16"/>
        <v>0</v>
      </c>
      <c r="AH60" s="255"/>
      <c r="AI60" s="255"/>
      <c r="AJ60" s="255"/>
      <c r="AK60" s="255"/>
      <c r="AL60" s="247">
        <f t="shared" si="8"/>
        <v>0</v>
      </c>
      <c r="AM60" s="256"/>
      <c r="AN60" s="256"/>
      <c r="AO60" s="256"/>
      <c r="AP60" s="256"/>
      <c r="AQ60" s="247">
        <f t="shared" si="9"/>
        <v>0</v>
      </c>
      <c r="AR60" s="256"/>
      <c r="AS60" s="256"/>
      <c r="AT60" s="256"/>
      <c r="AU60" s="256"/>
      <c r="AV60" s="247">
        <f t="shared" si="10"/>
        <v>0</v>
      </c>
      <c r="AW60" s="256"/>
      <c r="AX60" s="256"/>
      <c r="AY60" s="256"/>
      <c r="AZ60" s="256"/>
      <c r="BA60" s="256"/>
      <c r="BB60" s="247">
        <f t="shared" si="17"/>
        <v>0</v>
      </c>
      <c r="BC60" s="256"/>
      <c r="BD60" s="256"/>
      <c r="BE60" s="256"/>
      <c r="BF60" s="256"/>
      <c r="BG60" s="247">
        <f t="shared" si="18"/>
        <v>0</v>
      </c>
      <c r="BH60" s="251"/>
      <c r="BI60" s="255"/>
      <c r="BJ60" s="255"/>
      <c r="BK60" s="255"/>
      <c r="BL60" s="255"/>
      <c r="BM60" s="255"/>
      <c r="BN60" s="255"/>
    </row>
    <row r="61" spans="1:66" s="168" customFormat="1" ht="13.8" x14ac:dyDescent="0.25">
      <c r="A61" s="201" t="s">
        <v>232</v>
      </c>
      <c r="B61" s="250" t="str">
        <f>IF('UAs IMPARTEN LENGUAS'!F61=0," ",'UAs IMPARTEN LENGUAS'!F61)</f>
        <v xml:space="preserve"> </v>
      </c>
      <c r="C61" s="251"/>
      <c r="D61" s="252"/>
      <c r="E61" s="252"/>
      <c r="F61" s="252"/>
      <c r="G61" s="252"/>
      <c r="H61" s="253">
        <f t="shared" si="2"/>
        <v>0</v>
      </c>
      <c r="I61" s="252"/>
      <c r="J61" s="252"/>
      <c r="K61" s="252"/>
      <c r="L61" s="252"/>
      <c r="M61" s="253">
        <f t="shared" si="3"/>
        <v>0</v>
      </c>
      <c r="N61" s="252"/>
      <c r="O61" s="252"/>
      <c r="P61" s="252"/>
      <c r="Q61" s="252"/>
      <c r="R61" s="247">
        <f t="shared" si="15"/>
        <v>0</v>
      </c>
      <c r="S61" s="254"/>
      <c r="T61" s="254"/>
      <c r="U61" s="254"/>
      <c r="V61" s="254"/>
      <c r="W61" s="253">
        <f t="shared" si="5"/>
        <v>0</v>
      </c>
      <c r="X61" s="255"/>
      <c r="Y61" s="255"/>
      <c r="Z61" s="255"/>
      <c r="AA61" s="255"/>
      <c r="AB61" s="247">
        <f t="shared" si="6"/>
        <v>0</v>
      </c>
      <c r="AC61" s="254"/>
      <c r="AD61" s="254"/>
      <c r="AE61" s="254"/>
      <c r="AF61" s="254"/>
      <c r="AG61" s="253">
        <f t="shared" si="16"/>
        <v>0</v>
      </c>
      <c r="AH61" s="255"/>
      <c r="AI61" s="255"/>
      <c r="AJ61" s="255"/>
      <c r="AK61" s="255"/>
      <c r="AL61" s="247">
        <f t="shared" si="8"/>
        <v>0</v>
      </c>
      <c r="AM61" s="256"/>
      <c r="AN61" s="256"/>
      <c r="AO61" s="256"/>
      <c r="AP61" s="256"/>
      <c r="AQ61" s="247">
        <f t="shared" si="9"/>
        <v>0</v>
      </c>
      <c r="AR61" s="256"/>
      <c r="AS61" s="256"/>
      <c r="AT61" s="256"/>
      <c r="AU61" s="256"/>
      <c r="AV61" s="247">
        <f t="shared" si="10"/>
        <v>0</v>
      </c>
      <c r="AW61" s="256"/>
      <c r="AX61" s="256"/>
      <c r="AY61" s="256"/>
      <c r="AZ61" s="256"/>
      <c r="BA61" s="256"/>
      <c r="BB61" s="247">
        <f t="shared" si="17"/>
        <v>0</v>
      </c>
      <c r="BC61" s="256"/>
      <c r="BD61" s="256"/>
      <c r="BE61" s="256"/>
      <c r="BF61" s="256"/>
      <c r="BG61" s="247">
        <f t="shared" si="18"/>
        <v>0</v>
      </c>
      <c r="BH61" s="251"/>
      <c r="BI61" s="255"/>
      <c r="BJ61" s="255"/>
      <c r="BK61" s="255"/>
      <c r="BL61" s="255"/>
      <c r="BM61" s="255"/>
      <c r="BN61" s="255"/>
    </row>
    <row r="62" spans="1:66" s="168" customFormat="1" ht="22.8" x14ac:dyDescent="0.25">
      <c r="A62" s="201" t="s">
        <v>233</v>
      </c>
      <c r="B62" s="250" t="str">
        <f>IF('UAs IMPARTEN LENGUAS'!F62=0," ",'UAs IMPARTEN LENGUAS'!F62)</f>
        <v xml:space="preserve"> </v>
      </c>
      <c r="C62" s="251"/>
      <c r="D62" s="252"/>
      <c r="E62" s="252"/>
      <c r="F62" s="252"/>
      <c r="G62" s="252"/>
      <c r="H62" s="253">
        <f t="shared" si="2"/>
        <v>0</v>
      </c>
      <c r="I62" s="252"/>
      <c r="J62" s="252"/>
      <c r="K62" s="252"/>
      <c r="L62" s="252"/>
      <c r="M62" s="253">
        <f t="shared" si="3"/>
        <v>0</v>
      </c>
      <c r="N62" s="252"/>
      <c r="O62" s="252"/>
      <c r="P62" s="252"/>
      <c r="Q62" s="252"/>
      <c r="R62" s="247">
        <f t="shared" si="15"/>
        <v>0</v>
      </c>
      <c r="S62" s="254"/>
      <c r="T62" s="254"/>
      <c r="U62" s="254"/>
      <c r="V62" s="254"/>
      <c r="W62" s="253">
        <f t="shared" si="5"/>
        <v>0</v>
      </c>
      <c r="X62" s="255"/>
      <c r="Y62" s="255"/>
      <c r="Z62" s="255"/>
      <c r="AA62" s="255"/>
      <c r="AB62" s="247">
        <f t="shared" si="6"/>
        <v>0</v>
      </c>
      <c r="AC62" s="254"/>
      <c r="AD62" s="254"/>
      <c r="AE62" s="254"/>
      <c r="AF62" s="254"/>
      <c r="AG62" s="253">
        <f t="shared" si="16"/>
        <v>0</v>
      </c>
      <c r="AH62" s="255"/>
      <c r="AI62" s="255"/>
      <c r="AJ62" s="255"/>
      <c r="AK62" s="255"/>
      <c r="AL62" s="247">
        <f t="shared" si="8"/>
        <v>0</v>
      </c>
      <c r="AM62" s="256"/>
      <c r="AN62" s="256"/>
      <c r="AO62" s="256"/>
      <c r="AP62" s="256"/>
      <c r="AQ62" s="247">
        <f t="shared" si="9"/>
        <v>0</v>
      </c>
      <c r="AR62" s="256"/>
      <c r="AS62" s="256"/>
      <c r="AT62" s="256"/>
      <c r="AU62" s="256"/>
      <c r="AV62" s="247">
        <f t="shared" si="10"/>
        <v>0</v>
      </c>
      <c r="AW62" s="256"/>
      <c r="AX62" s="256"/>
      <c r="AY62" s="256"/>
      <c r="AZ62" s="256"/>
      <c r="BA62" s="256"/>
      <c r="BB62" s="247">
        <f t="shared" si="17"/>
        <v>0</v>
      </c>
      <c r="BC62" s="256"/>
      <c r="BD62" s="256"/>
      <c r="BE62" s="256"/>
      <c r="BF62" s="256"/>
      <c r="BG62" s="247">
        <f t="shared" si="18"/>
        <v>0</v>
      </c>
      <c r="BH62" s="251"/>
      <c r="BI62" s="255"/>
      <c r="BJ62" s="255"/>
      <c r="BK62" s="255"/>
      <c r="BL62" s="255"/>
      <c r="BM62" s="255"/>
      <c r="BN62" s="255"/>
    </row>
    <row r="63" spans="1:66" s="168" customFormat="1" ht="22.8" x14ac:dyDescent="0.25">
      <c r="A63" s="201" t="s">
        <v>198</v>
      </c>
      <c r="B63" s="250" t="str">
        <f>IF('UAs IMPARTEN LENGUAS'!F63=0," ",'UAs IMPARTEN LENGUAS'!F63)</f>
        <v xml:space="preserve"> </v>
      </c>
      <c r="C63" s="251"/>
      <c r="D63" s="252"/>
      <c r="E63" s="252">
        <v>1</v>
      </c>
      <c r="F63" s="252"/>
      <c r="G63" s="252"/>
      <c r="H63" s="253">
        <f t="shared" si="2"/>
        <v>1</v>
      </c>
      <c r="I63" s="252"/>
      <c r="J63" s="252"/>
      <c r="K63" s="252"/>
      <c r="L63" s="252"/>
      <c r="M63" s="253">
        <f t="shared" si="3"/>
        <v>0</v>
      </c>
      <c r="N63" s="252"/>
      <c r="O63" s="252"/>
      <c r="P63" s="252"/>
      <c r="Q63" s="252"/>
      <c r="R63" s="247">
        <f t="shared" si="15"/>
        <v>1</v>
      </c>
      <c r="S63" s="254"/>
      <c r="T63" s="254"/>
      <c r="U63" s="254"/>
      <c r="V63" s="254"/>
      <c r="W63" s="253">
        <f t="shared" si="5"/>
        <v>0</v>
      </c>
      <c r="X63" s="255"/>
      <c r="Y63" s="255"/>
      <c r="Z63" s="255"/>
      <c r="AA63" s="255"/>
      <c r="AB63" s="247">
        <f t="shared" si="6"/>
        <v>0</v>
      </c>
      <c r="AC63" s="254"/>
      <c r="AD63" s="254"/>
      <c r="AE63" s="254"/>
      <c r="AF63" s="254"/>
      <c r="AG63" s="253">
        <f t="shared" si="16"/>
        <v>0</v>
      </c>
      <c r="AH63" s="255"/>
      <c r="AI63" s="255"/>
      <c r="AJ63" s="255"/>
      <c r="AK63" s="255"/>
      <c r="AL63" s="247">
        <f t="shared" si="8"/>
        <v>0</v>
      </c>
      <c r="AM63" s="256"/>
      <c r="AN63" s="256"/>
      <c r="AO63" s="256"/>
      <c r="AP63" s="256"/>
      <c r="AQ63" s="247">
        <f t="shared" si="9"/>
        <v>0</v>
      </c>
      <c r="AR63" s="256"/>
      <c r="AS63" s="256"/>
      <c r="AT63" s="256"/>
      <c r="AU63" s="256"/>
      <c r="AV63" s="247">
        <f t="shared" si="10"/>
        <v>0</v>
      </c>
      <c r="AW63" s="256"/>
      <c r="AX63" s="256"/>
      <c r="AY63" s="256"/>
      <c r="AZ63" s="256"/>
      <c r="BA63" s="256"/>
      <c r="BB63" s="247">
        <f t="shared" si="17"/>
        <v>0</v>
      </c>
      <c r="BC63" s="256"/>
      <c r="BD63" s="256"/>
      <c r="BE63" s="256"/>
      <c r="BF63" s="256"/>
      <c r="BG63" s="247">
        <f t="shared" si="18"/>
        <v>0</v>
      </c>
      <c r="BH63" s="251"/>
      <c r="BI63" s="255"/>
      <c r="BJ63" s="255"/>
      <c r="BK63" s="255"/>
      <c r="BL63" s="255"/>
      <c r="BM63" s="255"/>
      <c r="BN63" s="255"/>
    </row>
    <row r="64" spans="1:66" s="168" customFormat="1" ht="13.8" x14ac:dyDescent="0.25">
      <c r="A64" s="201" t="s">
        <v>197</v>
      </c>
      <c r="B64" s="250" t="str">
        <f>IF('UAs IMPARTEN LENGUAS'!F64=0," ",'UAs IMPARTEN LENGUAS'!F64)</f>
        <v xml:space="preserve"> </v>
      </c>
      <c r="C64" s="251"/>
      <c r="D64" s="252"/>
      <c r="E64" s="252">
        <v>1</v>
      </c>
      <c r="F64" s="252"/>
      <c r="G64" s="252"/>
      <c r="H64" s="253">
        <f t="shared" si="2"/>
        <v>1</v>
      </c>
      <c r="I64" s="252"/>
      <c r="J64" s="252"/>
      <c r="K64" s="252"/>
      <c r="L64" s="252"/>
      <c r="M64" s="253">
        <f t="shared" si="3"/>
        <v>0</v>
      </c>
      <c r="N64" s="252"/>
      <c r="O64" s="252"/>
      <c r="P64" s="252"/>
      <c r="Q64" s="252"/>
      <c r="R64" s="247">
        <f t="shared" si="15"/>
        <v>1</v>
      </c>
      <c r="S64" s="254"/>
      <c r="T64" s="254"/>
      <c r="U64" s="254"/>
      <c r="V64" s="254"/>
      <c r="W64" s="253">
        <f t="shared" si="5"/>
        <v>0</v>
      </c>
      <c r="X64" s="255"/>
      <c r="Y64" s="255"/>
      <c r="Z64" s="255"/>
      <c r="AA64" s="255"/>
      <c r="AB64" s="247">
        <f t="shared" si="6"/>
        <v>0</v>
      </c>
      <c r="AC64" s="254"/>
      <c r="AD64" s="254"/>
      <c r="AE64" s="254"/>
      <c r="AF64" s="254"/>
      <c r="AG64" s="253">
        <f t="shared" si="16"/>
        <v>0</v>
      </c>
      <c r="AH64" s="255"/>
      <c r="AI64" s="255"/>
      <c r="AJ64" s="255"/>
      <c r="AK64" s="255"/>
      <c r="AL64" s="247">
        <f t="shared" si="8"/>
        <v>0</v>
      </c>
      <c r="AM64" s="256"/>
      <c r="AN64" s="256"/>
      <c r="AO64" s="256"/>
      <c r="AP64" s="256"/>
      <c r="AQ64" s="247">
        <f t="shared" si="9"/>
        <v>0</v>
      </c>
      <c r="AR64" s="256"/>
      <c r="AS64" s="256"/>
      <c r="AT64" s="256"/>
      <c r="AU64" s="256"/>
      <c r="AV64" s="247">
        <f t="shared" si="10"/>
        <v>0</v>
      </c>
      <c r="AW64" s="256"/>
      <c r="AX64" s="256"/>
      <c r="AY64" s="256"/>
      <c r="AZ64" s="256"/>
      <c r="BA64" s="256"/>
      <c r="BB64" s="247">
        <f t="shared" si="17"/>
        <v>0</v>
      </c>
      <c r="BC64" s="256"/>
      <c r="BD64" s="256"/>
      <c r="BE64" s="256"/>
      <c r="BF64" s="256"/>
      <c r="BG64" s="247">
        <f t="shared" si="18"/>
        <v>0</v>
      </c>
      <c r="BH64" s="251"/>
      <c r="BI64" s="255"/>
      <c r="BJ64" s="255"/>
      <c r="BK64" s="255"/>
      <c r="BL64" s="255"/>
      <c r="BM64" s="255"/>
      <c r="BN64" s="255"/>
    </row>
    <row r="65" spans="1:66" s="168" customFormat="1" ht="13.8" x14ac:dyDescent="0.25">
      <c r="A65" s="201" t="s">
        <v>29</v>
      </c>
      <c r="B65" s="250" t="str">
        <f>IF('UAs IMPARTEN LENGUAS'!F65=0," ",'UAs IMPARTEN LENGUAS'!F65)</f>
        <v xml:space="preserve"> </v>
      </c>
      <c r="C65" s="251"/>
      <c r="D65" s="252"/>
      <c r="E65" s="252"/>
      <c r="F65" s="252"/>
      <c r="G65" s="252"/>
      <c r="H65" s="253">
        <f t="shared" si="2"/>
        <v>0</v>
      </c>
      <c r="I65" s="252"/>
      <c r="J65" s="252"/>
      <c r="K65" s="252"/>
      <c r="L65" s="252"/>
      <c r="M65" s="253">
        <f t="shared" si="3"/>
        <v>0</v>
      </c>
      <c r="N65" s="252"/>
      <c r="O65" s="252"/>
      <c r="P65" s="252"/>
      <c r="Q65" s="252"/>
      <c r="R65" s="247">
        <f t="shared" si="15"/>
        <v>0</v>
      </c>
      <c r="S65" s="254"/>
      <c r="T65" s="254"/>
      <c r="U65" s="254"/>
      <c r="V65" s="254"/>
      <c r="W65" s="253">
        <f t="shared" si="5"/>
        <v>0</v>
      </c>
      <c r="X65" s="255"/>
      <c r="Y65" s="255"/>
      <c r="Z65" s="255"/>
      <c r="AA65" s="255"/>
      <c r="AB65" s="247">
        <f t="shared" si="6"/>
        <v>0</v>
      </c>
      <c r="AC65" s="254"/>
      <c r="AD65" s="254"/>
      <c r="AE65" s="254"/>
      <c r="AF65" s="254"/>
      <c r="AG65" s="253">
        <f t="shared" si="16"/>
        <v>0</v>
      </c>
      <c r="AH65" s="255"/>
      <c r="AI65" s="255"/>
      <c r="AJ65" s="255"/>
      <c r="AK65" s="255"/>
      <c r="AL65" s="247">
        <f t="shared" si="8"/>
        <v>0</v>
      </c>
      <c r="AM65" s="256"/>
      <c r="AN65" s="256"/>
      <c r="AO65" s="256"/>
      <c r="AP65" s="256"/>
      <c r="AQ65" s="247">
        <f t="shared" si="9"/>
        <v>0</v>
      </c>
      <c r="AR65" s="256"/>
      <c r="AS65" s="256"/>
      <c r="AT65" s="256"/>
      <c r="AU65" s="256"/>
      <c r="AV65" s="247">
        <f t="shared" si="10"/>
        <v>0</v>
      </c>
      <c r="AW65" s="256"/>
      <c r="AX65" s="256"/>
      <c r="AY65" s="256"/>
      <c r="AZ65" s="256"/>
      <c r="BA65" s="256"/>
      <c r="BB65" s="247">
        <f t="shared" si="17"/>
        <v>0</v>
      </c>
      <c r="BC65" s="256"/>
      <c r="BD65" s="256"/>
      <c r="BE65" s="256"/>
      <c r="BF65" s="256"/>
      <c r="BG65" s="247">
        <f t="shared" si="18"/>
        <v>0</v>
      </c>
      <c r="BH65" s="251"/>
      <c r="BI65" s="255"/>
      <c r="BJ65" s="255"/>
      <c r="BK65" s="255"/>
      <c r="BL65" s="255"/>
      <c r="BM65" s="255"/>
      <c r="BN65" s="255"/>
    </row>
    <row r="66" spans="1:66" s="168" customFormat="1" ht="13.8" x14ac:dyDescent="0.25">
      <c r="A66" s="201" t="s">
        <v>11</v>
      </c>
      <c r="B66" s="250" t="str">
        <f>IF('UAs IMPARTEN LENGUAS'!F66=0," ",'UAs IMPARTEN LENGUAS'!F66)</f>
        <v xml:space="preserve"> </v>
      </c>
      <c r="C66" s="252"/>
      <c r="D66" s="252"/>
      <c r="E66" s="252">
        <v>1</v>
      </c>
      <c r="F66" s="252"/>
      <c r="G66" s="252"/>
      <c r="H66" s="253">
        <f t="shared" si="2"/>
        <v>1</v>
      </c>
      <c r="I66" s="252"/>
      <c r="J66" s="252"/>
      <c r="K66" s="252"/>
      <c r="L66" s="252"/>
      <c r="M66" s="253">
        <f t="shared" si="3"/>
        <v>0</v>
      </c>
      <c r="N66" s="252"/>
      <c r="O66" s="252"/>
      <c r="P66" s="252"/>
      <c r="Q66" s="252"/>
      <c r="R66" s="247">
        <f t="shared" si="15"/>
        <v>1</v>
      </c>
      <c r="S66" s="254"/>
      <c r="T66" s="254"/>
      <c r="U66" s="254"/>
      <c r="V66" s="254"/>
      <c r="W66" s="253">
        <f t="shared" si="5"/>
        <v>0</v>
      </c>
      <c r="X66" s="255"/>
      <c r="Y66" s="255"/>
      <c r="Z66" s="255"/>
      <c r="AA66" s="255"/>
      <c r="AB66" s="247">
        <f t="shared" si="6"/>
        <v>0</v>
      </c>
      <c r="AC66" s="254"/>
      <c r="AD66" s="254"/>
      <c r="AE66" s="254"/>
      <c r="AF66" s="254"/>
      <c r="AG66" s="253">
        <f t="shared" si="16"/>
        <v>0</v>
      </c>
      <c r="AH66" s="255"/>
      <c r="AI66" s="255"/>
      <c r="AJ66" s="255"/>
      <c r="AK66" s="255"/>
      <c r="AL66" s="247">
        <f t="shared" si="8"/>
        <v>0</v>
      </c>
      <c r="AM66" s="256"/>
      <c r="AN66" s="256"/>
      <c r="AO66" s="256"/>
      <c r="AP66" s="256"/>
      <c r="AQ66" s="247">
        <f t="shared" si="9"/>
        <v>0</v>
      </c>
      <c r="AR66" s="256"/>
      <c r="AS66" s="256"/>
      <c r="AT66" s="256"/>
      <c r="AU66" s="256"/>
      <c r="AV66" s="247">
        <f t="shared" si="10"/>
        <v>0</v>
      </c>
      <c r="AW66" s="256"/>
      <c r="AX66" s="256"/>
      <c r="AY66" s="256"/>
      <c r="AZ66" s="256"/>
      <c r="BA66" s="256"/>
      <c r="BB66" s="247">
        <f t="shared" si="17"/>
        <v>0</v>
      </c>
      <c r="BC66" s="256"/>
      <c r="BD66" s="256"/>
      <c r="BE66" s="256"/>
      <c r="BF66" s="256"/>
      <c r="BG66" s="247">
        <f t="shared" si="18"/>
        <v>0</v>
      </c>
      <c r="BH66" s="251"/>
      <c r="BI66" s="255"/>
      <c r="BJ66" s="255"/>
      <c r="BK66" s="255"/>
      <c r="BL66" s="255"/>
      <c r="BM66" s="255"/>
      <c r="BN66" s="255"/>
    </row>
    <row r="67" spans="1:66" s="168" customFormat="1" ht="13.8" x14ac:dyDescent="0.25">
      <c r="A67" s="201" t="s">
        <v>73</v>
      </c>
      <c r="B67" s="250" t="str">
        <f>IF('UAs IMPARTEN LENGUAS'!F67=0," ",'UAs IMPARTEN LENGUAS'!F67)</f>
        <v xml:space="preserve"> </v>
      </c>
      <c r="C67" s="252"/>
      <c r="D67" s="252"/>
      <c r="E67" s="252"/>
      <c r="F67" s="252"/>
      <c r="G67" s="252"/>
      <c r="H67" s="253">
        <f t="shared" si="2"/>
        <v>0</v>
      </c>
      <c r="I67" s="252"/>
      <c r="J67" s="252"/>
      <c r="K67" s="252"/>
      <c r="L67" s="252"/>
      <c r="M67" s="253">
        <f t="shared" si="3"/>
        <v>0</v>
      </c>
      <c r="N67" s="252"/>
      <c r="O67" s="252"/>
      <c r="P67" s="252"/>
      <c r="Q67" s="252"/>
      <c r="R67" s="247">
        <f t="shared" si="15"/>
        <v>0</v>
      </c>
      <c r="S67" s="254"/>
      <c r="T67" s="254"/>
      <c r="U67" s="254"/>
      <c r="V67" s="254"/>
      <c r="W67" s="253">
        <f t="shared" si="5"/>
        <v>0</v>
      </c>
      <c r="X67" s="255"/>
      <c r="Y67" s="255"/>
      <c r="Z67" s="255"/>
      <c r="AA67" s="255"/>
      <c r="AB67" s="247">
        <f t="shared" si="6"/>
        <v>0</v>
      </c>
      <c r="AC67" s="254"/>
      <c r="AD67" s="254"/>
      <c r="AE67" s="254"/>
      <c r="AF67" s="254"/>
      <c r="AG67" s="253">
        <f t="shared" si="16"/>
        <v>0</v>
      </c>
      <c r="AH67" s="255"/>
      <c r="AI67" s="255"/>
      <c r="AJ67" s="255"/>
      <c r="AK67" s="255"/>
      <c r="AL67" s="247">
        <f t="shared" si="8"/>
        <v>0</v>
      </c>
      <c r="AM67" s="256"/>
      <c r="AN67" s="256"/>
      <c r="AO67" s="256"/>
      <c r="AP67" s="256"/>
      <c r="AQ67" s="247">
        <f t="shared" si="9"/>
        <v>0</v>
      </c>
      <c r="AR67" s="256"/>
      <c r="AS67" s="256"/>
      <c r="AT67" s="256"/>
      <c r="AU67" s="256"/>
      <c r="AV67" s="247">
        <f t="shared" si="10"/>
        <v>0</v>
      </c>
      <c r="AW67" s="256"/>
      <c r="AX67" s="256"/>
      <c r="AY67" s="256"/>
      <c r="AZ67" s="256"/>
      <c r="BA67" s="256"/>
      <c r="BB67" s="247">
        <f t="shared" si="17"/>
        <v>0</v>
      </c>
      <c r="BC67" s="256"/>
      <c r="BD67" s="256"/>
      <c r="BE67" s="256"/>
      <c r="BF67" s="256"/>
      <c r="BG67" s="247">
        <f t="shared" si="18"/>
        <v>0</v>
      </c>
      <c r="BH67" s="251"/>
      <c r="BI67" s="255"/>
      <c r="BJ67" s="255"/>
      <c r="BK67" s="255"/>
      <c r="BL67" s="255"/>
      <c r="BM67" s="255"/>
      <c r="BN67" s="255"/>
    </row>
    <row r="68" spans="1:66" s="168" customFormat="1" ht="26.25" customHeight="1" x14ac:dyDescent="0.25">
      <c r="A68" s="203" t="s">
        <v>63</v>
      </c>
      <c r="B68" s="247">
        <f t="shared" ref="B68:AP68" si="19">SUM(B69:B87)</f>
        <v>0</v>
      </c>
      <c r="C68" s="260">
        <f t="shared" si="19"/>
        <v>0</v>
      </c>
      <c r="D68" s="260">
        <f t="shared" si="19"/>
        <v>0</v>
      </c>
      <c r="E68" s="260">
        <f t="shared" si="19"/>
        <v>0</v>
      </c>
      <c r="F68" s="260">
        <f t="shared" si="19"/>
        <v>0</v>
      </c>
      <c r="G68" s="260">
        <f t="shared" si="19"/>
        <v>0</v>
      </c>
      <c r="H68" s="260">
        <f t="shared" si="19"/>
        <v>0</v>
      </c>
      <c r="I68" s="260">
        <f t="shared" si="19"/>
        <v>0</v>
      </c>
      <c r="J68" s="260">
        <f t="shared" si="19"/>
        <v>0</v>
      </c>
      <c r="K68" s="260">
        <f t="shared" si="19"/>
        <v>0</v>
      </c>
      <c r="L68" s="260">
        <f t="shared" si="19"/>
        <v>0</v>
      </c>
      <c r="M68" s="260">
        <f t="shared" si="19"/>
        <v>0</v>
      </c>
      <c r="N68" s="260">
        <f t="shared" si="19"/>
        <v>0</v>
      </c>
      <c r="O68" s="260">
        <f t="shared" si="19"/>
        <v>0</v>
      </c>
      <c r="P68" s="260">
        <f t="shared" si="19"/>
        <v>0</v>
      </c>
      <c r="Q68" s="260">
        <f t="shared" si="19"/>
        <v>0</v>
      </c>
      <c r="R68" s="247">
        <f t="shared" si="15"/>
        <v>0</v>
      </c>
      <c r="S68" s="260">
        <f t="shared" si="19"/>
        <v>0</v>
      </c>
      <c r="T68" s="260">
        <f t="shared" si="19"/>
        <v>0</v>
      </c>
      <c r="U68" s="260">
        <f t="shared" si="19"/>
        <v>0</v>
      </c>
      <c r="V68" s="260">
        <f t="shared" si="19"/>
        <v>0</v>
      </c>
      <c r="W68" s="260">
        <f t="shared" si="19"/>
        <v>0</v>
      </c>
      <c r="X68" s="260">
        <f t="shared" si="19"/>
        <v>0</v>
      </c>
      <c r="Y68" s="260">
        <f t="shared" si="19"/>
        <v>0</v>
      </c>
      <c r="Z68" s="260">
        <f t="shared" si="19"/>
        <v>0</v>
      </c>
      <c r="AA68" s="260">
        <f t="shared" si="19"/>
        <v>0</v>
      </c>
      <c r="AB68" s="247">
        <f t="shared" si="6"/>
        <v>0</v>
      </c>
      <c r="AC68" s="260">
        <f t="shared" si="19"/>
        <v>0</v>
      </c>
      <c r="AD68" s="260">
        <f t="shared" si="19"/>
        <v>0</v>
      </c>
      <c r="AE68" s="260">
        <f t="shared" si="19"/>
        <v>0</v>
      </c>
      <c r="AF68" s="260">
        <f t="shared" si="19"/>
        <v>0</v>
      </c>
      <c r="AG68" s="260">
        <f t="shared" si="19"/>
        <v>0</v>
      </c>
      <c r="AH68" s="260">
        <f t="shared" si="19"/>
        <v>0</v>
      </c>
      <c r="AI68" s="260">
        <f t="shared" si="19"/>
        <v>0</v>
      </c>
      <c r="AJ68" s="260">
        <f t="shared" si="19"/>
        <v>0</v>
      </c>
      <c r="AK68" s="260">
        <f t="shared" si="19"/>
        <v>0</v>
      </c>
      <c r="AL68" s="247">
        <f t="shared" si="8"/>
        <v>0</v>
      </c>
      <c r="AM68" s="260">
        <f t="shared" si="19"/>
        <v>0</v>
      </c>
      <c r="AN68" s="260">
        <f t="shared" si="19"/>
        <v>0</v>
      </c>
      <c r="AO68" s="260">
        <f t="shared" si="19"/>
        <v>0</v>
      </c>
      <c r="AP68" s="260">
        <f t="shared" si="19"/>
        <v>0</v>
      </c>
      <c r="AQ68" s="247">
        <f t="shared" si="9"/>
        <v>0</v>
      </c>
      <c r="AR68" s="260">
        <f>SUM(AR69:AR87)</f>
        <v>0</v>
      </c>
      <c r="AS68" s="260">
        <f>SUM(AS69:AS87)</f>
        <v>0</v>
      </c>
      <c r="AT68" s="260">
        <f>SUM(AT69:AT87)</f>
        <v>0</v>
      </c>
      <c r="AU68" s="260">
        <f>SUM(AU69:AU87)</f>
        <v>0</v>
      </c>
      <c r="AV68" s="247">
        <f t="shared" si="10"/>
        <v>0</v>
      </c>
      <c r="AW68" s="260">
        <f>SUM(AW69:AW87)</f>
        <v>0</v>
      </c>
      <c r="AX68" s="260">
        <f>SUM(AX69:AX87)</f>
        <v>0</v>
      </c>
      <c r="AY68" s="260">
        <f>SUM(AY69:AY87)</f>
        <v>0</v>
      </c>
      <c r="AZ68" s="260">
        <f>SUM(AZ69:AZ87)</f>
        <v>0</v>
      </c>
      <c r="BA68" s="260">
        <f>SUM(BA69:BA87)</f>
        <v>0</v>
      </c>
      <c r="BB68" s="247">
        <f>SUM(AW68:BA68)</f>
        <v>0</v>
      </c>
      <c r="BC68" s="260">
        <f>SUM(BC69:BC87)</f>
        <v>0</v>
      </c>
      <c r="BD68" s="260">
        <f>SUM(BD69:BD87)</f>
        <v>0</v>
      </c>
      <c r="BE68" s="260">
        <f>SUM(BE69:BE87)</f>
        <v>0</v>
      </c>
      <c r="BF68" s="260">
        <f>SUM(BF69:BF87)</f>
        <v>0</v>
      </c>
      <c r="BG68" s="247">
        <f>SUM(BC68:BF68)</f>
        <v>0</v>
      </c>
      <c r="BH68" s="247">
        <f t="shared" ref="BH68:BN68" si="20">SUM(BH69:BH87)</f>
        <v>0</v>
      </c>
      <c r="BI68" s="247">
        <f t="shared" si="20"/>
        <v>0</v>
      </c>
      <c r="BJ68" s="247">
        <f t="shared" si="20"/>
        <v>0</v>
      </c>
      <c r="BK68" s="247">
        <f t="shared" si="20"/>
        <v>0</v>
      </c>
      <c r="BL68" s="247">
        <f t="shared" si="20"/>
        <v>0</v>
      </c>
      <c r="BM68" s="247">
        <f t="shared" si="20"/>
        <v>0</v>
      </c>
      <c r="BN68" s="247">
        <f t="shared" si="20"/>
        <v>0</v>
      </c>
    </row>
    <row r="69" spans="1:66" s="168" customFormat="1" ht="13.8" x14ac:dyDescent="0.25">
      <c r="A69" s="202" t="s">
        <v>12</v>
      </c>
      <c r="B69" s="250" t="str">
        <f>IF('UAs IMPARTEN LENGUAS'!F69=0," ",'UAs IMPARTEN LENGUAS'!F69)</f>
        <v xml:space="preserve"> </v>
      </c>
      <c r="C69" s="252"/>
      <c r="D69" s="252"/>
      <c r="E69" s="252"/>
      <c r="F69" s="252"/>
      <c r="G69" s="252"/>
      <c r="H69" s="253">
        <f t="shared" si="2"/>
        <v>0</v>
      </c>
      <c r="I69" s="261"/>
      <c r="J69" s="261"/>
      <c r="K69" s="261"/>
      <c r="L69" s="261"/>
      <c r="M69" s="253">
        <f t="shared" si="3"/>
        <v>0</v>
      </c>
      <c r="N69" s="261"/>
      <c r="O69" s="261"/>
      <c r="P69" s="261"/>
      <c r="Q69" s="261"/>
      <c r="R69" s="247">
        <f t="shared" si="15"/>
        <v>0</v>
      </c>
      <c r="S69" s="254"/>
      <c r="T69" s="254"/>
      <c r="U69" s="254"/>
      <c r="V69" s="254"/>
      <c r="W69" s="253">
        <f t="shared" si="5"/>
        <v>0</v>
      </c>
      <c r="X69" s="255"/>
      <c r="Y69" s="255"/>
      <c r="Z69" s="255"/>
      <c r="AA69" s="255"/>
      <c r="AB69" s="247">
        <f t="shared" si="6"/>
        <v>0</v>
      </c>
      <c r="AC69" s="254"/>
      <c r="AD69" s="254"/>
      <c r="AE69" s="254"/>
      <c r="AF69" s="254"/>
      <c r="AG69" s="253">
        <f t="shared" si="16"/>
        <v>0</v>
      </c>
      <c r="AH69" s="255"/>
      <c r="AI69" s="255"/>
      <c r="AJ69" s="255"/>
      <c r="AK69" s="255"/>
      <c r="AL69" s="247">
        <f t="shared" si="8"/>
        <v>0</v>
      </c>
      <c r="AM69" s="256"/>
      <c r="AN69" s="256"/>
      <c r="AO69" s="256"/>
      <c r="AP69" s="256"/>
      <c r="AQ69" s="247">
        <f t="shared" si="9"/>
        <v>0</v>
      </c>
      <c r="AR69" s="256"/>
      <c r="AS69" s="256"/>
      <c r="AT69" s="256"/>
      <c r="AU69" s="256"/>
      <c r="AV69" s="247">
        <f t="shared" si="10"/>
        <v>0</v>
      </c>
      <c r="AW69" s="256"/>
      <c r="AX69" s="256"/>
      <c r="AY69" s="256"/>
      <c r="AZ69" s="256"/>
      <c r="BA69" s="256"/>
      <c r="BB69" s="247">
        <f>SUM(AW69:BA69)</f>
        <v>0</v>
      </c>
      <c r="BC69" s="256"/>
      <c r="BD69" s="256"/>
      <c r="BE69" s="256"/>
      <c r="BF69" s="256"/>
      <c r="BG69" s="247">
        <f t="shared" si="18"/>
        <v>0</v>
      </c>
      <c r="BH69" s="251"/>
      <c r="BI69" s="255"/>
      <c r="BJ69" s="255"/>
      <c r="BK69" s="255"/>
      <c r="BL69" s="255"/>
      <c r="BM69" s="255"/>
      <c r="BN69" s="255"/>
    </row>
    <row r="70" spans="1:66" s="168" customFormat="1" ht="13.8" x14ac:dyDescent="0.25">
      <c r="A70" s="202" t="s">
        <v>13</v>
      </c>
      <c r="B70" s="250" t="str">
        <f>IF('UAs IMPARTEN LENGUAS'!F70=0," ",'UAs IMPARTEN LENGUAS'!F70)</f>
        <v xml:space="preserve"> </v>
      </c>
      <c r="C70" s="252"/>
      <c r="D70" s="252"/>
      <c r="E70" s="252"/>
      <c r="F70" s="252"/>
      <c r="G70" s="252"/>
      <c r="H70" s="253">
        <f t="shared" si="2"/>
        <v>0</v>
      </c>
      <c r="I70" s="261"/>
      <c r="J70" s="261"/>
      <c r="K70" s="261"/>
      <c r="L70" s="261"/>
      <c r="M70" s="253">
        <f t="shared" si="3"/>
        <v>0</v>
      </c>
      <c r="N70" s="261"/>
      <c r="O70" s="261"/>
      <c r="P70" s="261"/>
      <c r="Q70" s="261"/>
      <c r="R70" s="247">
        <f t="shared" si="15"/>
        <v>0</v>
      </c>
      <c r="S70" s="254"/>
      <c r="T70" s="254"/>
      <c r="U70" s="254"/>
      <c r="V70" s="254"/>
      <c r="W70" s="253">
        <f t="shared" si="5"/>
        <v>0</v>
      </c>
      <c r="X70" s="255"/>
      <c r="Y70" s="255"/>
      <c r="Z70" s="255"/>
      <c r="AA70" s="255"/>
      <c r="AB70" s="247">
        <f t="shared" si="6"/>
        <v>0</v>
      </c>
      <c r="AC70" s="254"/>
      <c r="AD70" s="254"/>
      <c r="AE70" s="254"/>
      <c r="AF70" s="254"/>
      <c r="AG70" s="253">
        <f t="shared" si="16"/>
        <v>0</v>
      </c>
      <c r="AH70" s="255"/>
      <c r="AI70" s="255"/>
      <c r="AJ70" s="255"/>
      <c r="AK70" s="255"/>
      <c r="AL70" s="247">
        <f t="shared" si="8"/>
        <v>0</v>
      </c>
      <c r="AM70" s="256"/>
      <c r="AN70" s="256"/>
      <c r="AO70" s="256"/>
      <c r="AP70" s="256"/>
      <c r="AQ70" s="247">
        <f t="shared" si="9"/>
        <v>0</v>
      </c>
      <c r="AR70" s="256"/>
      <c r="AS70" s="256"/>
      <c r="AT70" s="256"/>
      <c r="AU70" s="256"/>
      <c r="AV70" s="247">
        <f t="shared" si="10"/>
        <v>0</v>
      </c>
      <c r="AW70" s="256"/>
      <c r="AX70" s="256"/>
      <c r="AY70" s="256"/>
      <c r="AZ70" s="256"/>
      <c r="BA70" s="256"/>
      <c r="BB70" s="247">
        <f t="shared" ref="BB70:BB87" si="21">SUM(AW70:BA70)</f>
        <v>0</v>
      </c>
      <c r="BC70" s="256"/>
      <c r="BD70" s="256"/>
      <c r="BE70" s="256"/>
      <c r="BF70" s="256"/>
      <c r="BG70" s="247">
        <f t="shared" si="18"/>
        <v>0</v>
      </c>
      <c r="BH70" s="251"/>
      <c r="BI70" s="255"/>
      <c r="BJ70" s="255"/>
      <c r="BK70" s="255"/>
      <c r="BL70" s="255"/>
      <c r="BM70" s="255"/>
      <c r="BN70" s="255"/>
    </row>
    <row r="71" spans="1:66" s="168" customFormat="1" ht="13.8" x14ac:dyDescent="0.25">
      <c r="A71" s="202" t="s">
        <v>209</v>
      </c>
      <c r="B71" s="250" t="str">
        <f>IF('UAs IMPARTEN LENGUAS'!F71=0," ",'UAs IMPARTEN LENGUAS'!F71)</f>
        <v xml:space="preserve"> </v>
      </c>
      <c r="C71" s="252"/>
      <c r="D71" s="252"/>
      <c r="E71" s="252"/>
      <c r="F71" s="252"/>
      <c r="G71" s="252"/>
      <c r="H71" s="253">
        <f t="shared" si="2"/>
        <v>0</v>
      </c>
      <c r="I71" s="261"/>
      <c r="J71" s="261"/>
      <c r="K71" s="261"/>
      <c r="L71" s="261"/>
      <c r="M71" s="253">
        <f t="shared" si="3"/>
        <v>0</v>
      </c>
      <c r="N71" s="261"/>
      <c r="O71" s="261"/>
      <c r="P71" s="261"/>
      <c r="Q71" s="261"/>
      <c r="R71" s="247">
        <f t="shared" si="15"/>
        <v>0</v>
      </c>
      <c r="S71" s="254"/>
      <c r="T71" s="254"/>
      <c r="U71" s="254"/>
      <c r="V71" s="254"/>
      <c r="W71" s="253">
        <f t="shared" si="5"/>
        <v>0</v>
      </c>
      <c r="X71" s="255"/>
      <c r="Y71" s="255"/>
      <c r="Z71" s="255"/>
      <c r="AA71" s="255"/>
      <c r="AB71" s="247">
        <f t="shared" si="6"/>
        <v>0</v>
      </c>
      <c r="AC71" s="254"/>
      <c r="AD71" s="254"/>
      <c r="AE71" s="254"/>
      <c r="AF71" s="254"/>
      <c r="AG71" s="253">
        <f t="shared" si="16"/>
        <v>0</v>
      </c>
      <c r="AH71" s="255"/>
      <c r="AI71" s="255"/>
      <c r="AJ71" s="255"/>
      <c r="AK71" s="255"/>
      <c r="AL71" s="247">
        <f t="shared" si="8"/>
        <v>0</v>
      </c>
      <c r="AM71" s="256"/>
      <c r="AN71" s="256"/>
      <c r="AO71" s="256"/>
      <c r="AP71" s="256"/>
      <c r="AQ71" s="247">
        <f t="shared" si="9"/>
        <v>0</v>
      </c>
      <c r="AR71" s="256"/>
      <c r="AS71" s="256"/>
      <c r="AT71" s="256"/>
      <c r="AU71" s="256"/>
      <c r="AV71" s="247">
        <f t="shared" si="10"/>
        <v>0</v>
      </c>
      <c r="AW71" s="256"/>
      <c r="AX71" s="256"/>
      <c r="AY71" s="256"/>
      <c r="AZ71" s="256"/>
      <c r="BA71" s="256"/>
      <c r="BB71" s="247">
        <f t="shared" si="21"/>
        <v>0</v>
      </c>
      <c r="BC71" s="256"/>
      <c r="BD71" s="256"/>
      <c r="BE71" s="256"/>
      <c r="BF71" s="256"/>
      <c r="BG71" s="247">
        <f t="shared" si="18"/>
        <v>0</v>
      </c>
      <c r="BH71" s="251"/>
      <c r="BI71" s="255"/>
      <c r="BJ71" s="255"/>
      <c r="BK71" s="255"/>
      <c r="BL71" s="255"/>
      <c r="BM71" s="255"/>
      <c r="BN71" s="255"/>
    </row>
    <row r="72" spans="1:66" s="168" customFormat="1" ht="13.8" x14ac:dyDescent="0.25">
      <c r="A72" s="202" t="s">
        <v>208</v>
      </c>
      <c r="B72" s="250" t="str">
        <f>IF('UAs IMPARTEN LENGUAS'!F72=0," ",'UAs IMPARTEN LENGUAS'!F72)</f>
        <v xml:space="preserve"> </v>
      </c>
      <c r="C72" s="252"/>
      <c r="D72" s="252"/>
      <c r="E72" s="252"/>
      <c r="F72" s="252"/>
      <c r="G72" s="252"/>
      <c r="H72" s="253">
        <f t="shared" si="2"/>
        <v>0</v>
      </c>
      <c r="I72" s="261"/>
      <c r="J72" s="261"/>
      <c r="K72" s="261"/>
      <c r="L72" s="261"/>
      <c r="M72" s="253">
        <f t="shared" si="3"/>
        <v>0</v>
      </c>
      <c r="N72" s="261"/>
      <c r="O72" s="261"/>
      <c r="P72" s="261"/>
      <c r="Q72" s="261"/>
      <c r="R72" s="247">
        <f t="shared" si="15"/>
        <v>0</v>
      </c>
      <c r="S72" s="254"/>
      <c r="T72" s="254"/>
      <c r="U72" s="254"/>
      <c r="V72" s="254"/>
      <c r="W72" s="253">
        <f t="shared" si="5"/>
        <v>0</v>
      </c>
      <c r="X72" s="255"/>
      <c r="Y72" s="255"/>
      <c r="Z72" s="255"/>
      <c r="AA72" s="255"/>
      <c r="AB72" s="247">
        <f t="shared" si="6"/>
        <v>0</v>
      </c>
      <c r="AC72" s="254"/>
      <c r="AD72" s="254"/>
      <c r="AE72" s="254"/>
      <c r="AF72" s="254"/>
      <c r="AG72" s="253">
        <f t="shared" si="16"/>
        <v>0</v>
      </c>
      <c r="AH72" s="255"/>
      <c r="AI72" s="255"/>
      <c r="AJ72" s="255"/>
      <c r="AK72" s="255"/>
      <c r="AL72" s="247">
        <f t="shared" si="8"/>
        <v>0</v>
      </c>
      <c r="AM72" s="256"/>
      <c r="AN72" s="256"/>
      <c r="AO72" s="256"/>
      <c r="AP72" s="256"/>
      <c r="AQ72" s="247">
        <f t="shared" si="9"/>
        <v>0</v>
      </c>
      <c r="AR72" s="256"/>
      <c r="AS72" s="256"/>
      <c r="AT72" s="256"/>
      <c r="AU72" s="256"/>
      <c r="AV72" s="247">
        <f t="shared" si="10"/>
        <v>0</v>
      </c>
      <c r="AW72" s="256"/>
      <c r="AX72" s="256"/>
      <c r="AY72" s="256"/>
      <c r="AZ72" s="256"/>
      <c r="BA72" s="256"/>
      <c r="BB72" s="247">
        <f t="shared" si="21"/>
        <v>0</v>
      </c>
      <c r="BC72" s="256"/>
      <c r="BD72" s="256"/>
      <c r="BE72" s="256"/>
      <c r="BF72" s="256"/>
      <c r="BG72" s="247">
        <f t="shared" si="18"/>
        <v>0</v>
      </c>
      <c r="BH72" s="251"/>
      <c r="BI72" s="255"/>
      <c r="BJ72" s="255"/>
      <c r="BK72" s="255"/>
      <c r="BL72" s="255"/>
      <c r="BM72" s="255"/>
      <c r="BN72" s="255"/>
    </row>
    <row r="73" spans="1:66" s="168" customFormat="1" ht="22.8" x14ac:dyDescent="0.25">
      <c r="A73" s="202" t="s">
        <v>210</v>
      </c>
      <c r="B73" s="250" t="str">
        <f>IF('UAs IMPARTEN LENGUAS'!F73=0," ",'UAs IMPARTEN LENGUAS'!F73)</f>
        <v xml:space="preserve"> </v>
      </c>
      <c r="C73" s="252"/>
      <c r="D73" s="252"/>
      <c r="E73" s="252"/>
      <c r="F73" s="252"/>
      <c r="G73" s="252"/>
      <c r="H73" s="253">
        <f t="shared" si="2"/>
        <v>0</v>
      </c>
      <c r="I73" s="261"/>
      <c r="J73" s="261"/>
      <c r="K73" s="261"/>
      <c r="L73" s="261"/>
      <c r="M73" s="253">
        <f t="shared" si="3"/>
        <v>0</v>
      </c>
      <c r="N73" s="261"/>
      <c r="O73" s="261"/>
      <c r="P73" s="261"/>
      <c r="Q73" s="261"/>
      <c r="R73" s="247">
        <f t="shared" si="15"/>
        <v>0</v>
      </c>
      <c r="S73" s="254"/>
      <c r="T73" s="254"/>
      <c r="U73" s="254"/>
      <c r="V73" s="254"/>
      <c r="W73" s="253">
        <f t="shared" si="5"/>
        <v>0</v>
      </c>
      <c r="X73" s="255"/>
      <c r="Y73" s="255"/>
      <c r="Z73" s="255"/>
      <c r="AA73" s="255"/>
      <c r="AB73" s="247">
        <f t="shared" si="6"/>
        <v>0</v>
      </c>
      <c r="AC73" s="254"/>
      <c r="AD73" s="254"/>
      <c r="AE73" s="254"/>
      <c r="AF73" s="254"/>
      <c r="AG73" s="253">
        <f t="shared" si="16"/>
        <v>0</v>
      </c>
      <c r="AH73" s="255"/>
      <c r="AI73" s="255"/>
      <c r="AJ73" s="255"/>
      <c r="AK73" s="255"/>
      <c r="AL73" s="247">
        <f t="shared" si="8"/>
        <v>0</v>
      </c>
      <c r="AM73" s="256"/>
      <c r="AN73" s="256"/>
      <c r="AO73" s="256"/>
      <c r="AP73" s="256"/>
      <c r="AQ73" s="247">
        <f t="shared" si="9"/>
        <v>0</v>
      </c>
      <c r="AR73" s="256"/>
      <c r="AS73" s="256"/>
      <c r="AT73" s="256"/>
      <c r="AU73" s="256"/>
      <c r="AV73" s="247">
        <f t="shared" si="10"/>
        <v>0</v>
      </c>
      <c r="AW73" s="256"/>
      <c r="AX73" s="256"/>
      <c r="AY73" s="256"/>
      <c r="AZ73" s="256"/>
      <c r="BA73" s="256"/>
      <c r="BB73" s="247">
        <f t="shared" si="21"/>
        <v>0</v>
      </c>
      <c r="BC73" s="256"/>
      <c r="BD73" s="256"/>
      <c r="BE73" s="256"/>
      <c r="BF73" s="256"/>
      <c r="BG73" s="247">
        <f t="shared" si="18"/>
        <v>0</v>
      </c>
      <c r="BH73" s="251"/>
      <c r="BI73" s="255"/>
      <c r="BJ73" s="255"/>
      <c r="BK73" s="255"/>
      <c r="BL73" s="255"/>
      <c r="BM73" s="255"/>
      <c r="BN73" s="255"/>
    </row>
    <row r="74" spans="1:66" s="168" customFormat="1" ht="13.8" x14ac:dyDescent="0.25">
      <c r="A74" s="202" t="s">
        <v>211</v>
      </c>
      <c r="B74" s="250" t="str">
        <f>IF('UAs IMPARTEN LENGUAS'!F74=0," ",'UAs IMPARTEN LENGUAS'!F74)</f>
        <v xml:space="preserve"> </v>
      </c>
      <c r="C74" s="252"/>
      <c r="D74" s="252"/>
      <c r="E74" s="252"/>
      <c r="F74" s="252"/>
      <c r="G74" s="252"/>
      <c r="H74" s="253">
        <f t="shared" si="2"/>
        <v>0</v>
      </c>
      <c r="I74" s="261"/>
      <c r="J74" s="261"/>
      <c r="K74" s="261"/>
      <c r="L74" s="261"/>
      <c r="M74" s="253">
        <f t="shared" si="3"/>
        <v>0</v>
      </c>
      <c r="N74" s="261"/>
      <c r="O74" s="261"/>
      <c r="P74" s="261"/>
      <c r="Q74" s="261"/>
      <c r="R74" s="247">
        <f t="shared" si="15"/>
        <v>0</v>
      </c>
      <c r="S74" s="254"/>
      <c r="T74" s="254"/>
      <c r="U74" s="254"/>
      <c r="V74" s="254"/>
      <c r="W74" s="253">
        <f t="shared" si="5"/>
        <v>0</v>
      </c>
      <c r="X74" s="255"/>
      <c r="Y74" s="255"/>
      <c r="Z74" s="255"/>
      <c r="AA74" s="255"/>
      <c r="AB74" s="247">
        <f t="shared" si="6"/>
        <v>0</v>
      </c>
      <c r="AC74" s="254"/>
      <c r="AD74" s="254"/>
      <c r="AE74" s="254"/>
      <c r="AF74" s="254"/>
      <c r="AG74" s="253">
        <f t="shared" si="16"/>
        <v>0</v>
      </c>
      <c r="AH74" s="255"/>
      <c r="AI74" s="255"/>
      <c r="AJ74" s="255"/>
      <c r="AK74" s="255"/>
      <c r="AL74" s="247">
        <f t="shared" si="8"/>
        <v>0</v>
      </c>
      <c r="AM74" s="256"/>
      <c r="AN74" s="256"/>
      <c r="AO74" s="256"/>
      <c r="AP74" s="256"/>
      <c r="AQ74" s="247">
        <f t="shared" si="9"/>
        <v>0</v>
      </c>
      <c r="AR74" s="256"/>
      <c r="AS74" s="256"/>
      <c r="AT74" s="256"/>
      <c r="AU74" s="256"/>
      <c r="AV74" s="247">
        <f t="shared" si="10"/>
        <v>0</v>
      </c>
      <c r="AW74" s="256"/>
      <c r="AX74" s="256"/>
      <c r="AY74" s="256"/>
      <c r="AZ74" s="256"/>
      <c r="BA74" s="256"/>
      <c r="BB74" s="247">
        <f t="shared" si="21"/>
        <v>0</v>
      </c>
      <c r="BC74" s="256"/>
      <c r="BD74" s="256"/>
      <c r="BE74" s="256"/>
      <c r="BF74" s="256"/>
      <c r="BG74" s="247">
        <f t="shared" si="18"/>
        <v>0</v>
      </c>
      <c r="BH74" s="251"/>
      <c r="BI74" s="255"/>
      <c r="BJ74" s="255"/>
      <c r="BK74" s="255"/>
      <c r="BL74" s="255"/>
      <c r="BM74" s="255"/>
      <c r="BN74" s="255"/>
    </row>
    <row r="75" spans="1:66" s="168" customFormat="1" ht="13.8" x14ac:dyDescent="0.25">
      <c r="A75" s="202" t="s">
        <v>207</v>
      </c>
      <c r="B75" s="250" t="str">
        <f>IF('UAs IMPARTEN LENGUAS'!F75=0," ",'UAs IMPARTEN LENGUAS'!F75)</f>
        <v xml:space="preserve"> </v>
      </c>
      <c r="C75" s="252"/>
      <c r="D75" s="252"/>
      <c r="E75" s="252"/>
      <c r="F75" s="252"/>
      <c r="G75" s="252"/>
      <c r="H75" s="253">
        <f t="shared" si="2"/>
        <v>0</v>
      </c>
      <c r="I75" s="261"/>
      <c r="J75" s="261"/>
      <c r="K75" s="261"/>
      <c r="L75" s="261"/>
      <c r="M75" s="253">
        <f t="shared" si="3"/>
        <v>0</v>
      </c>
      <c r="N75" s="261"/>
      <c r="O75" s="261"/>
      <c r="P75" s="261"/>
      <c r="Q75" s="261"/>
      <c r="R75" s="247">
        <f t="shared" si="15"/>
        <v>0</v>
      </c>
      <c r="S75" s="254"/>
      <c r="T75" s="254"/>
      <c r="U75" s="254"/>
      <c r="V75" s="254"/>
      <c r="W75" s="253">
        <f t="shared" si="5"/>
        <v>0</v>
      </c>
      <c r="X75" s="255"/>
      <c r="Y75" s="255"/>
      <c r="Z75" s="255"/>
      <c r="AA75" s="255"/>
      <c r="AB75" s="247">
        <f t="shared" si="6"/>
        <v>0</v>
      </c>
      <c r="AC75" s="254"/>
      <c r="AD75" s="254"/>
      <c r="AE75" s="254"/>
      <c r="AF75" s="254"/>
      <c r="AG75" s="253">
        <f t="shared" si="16"/>
        <v>0</v>
      </c>
      <c r="AH75" s="255"/>
      <c r="AI75" s="255"/>
      <c r="AJ75" s="255"/>
      <c r="AK75" s="255"/>
      <c r="AL75" s="247">
        <f t="shared" si="8"/>
        <v>0</v>
      </c>
      <c r="AM75" s="256"/>
      <c r="AN75" s="256"/>
      <c r="AO75" s="256"/>
      <c r="AP75" s="256"/>
      <c r="AQ75" s="247">
        <f t="shared" si="9"/>
        <v>0</v>
      </c>
      <c r="AR75" s="256"/>
      <c r="AS75" s="256"/>
      <c r="AT75" s="256"/>
      <c r="AU75" s="256"/>
      <c r="AV75" s="247">
        <f t="shared" si="10"/>
        <v>0</v>
      </c>
      <c r="AW75" s="256"/>
      <c r="AX75" s="256"/>
      <c r="AY75" s="256"/>
      <c r="AZ75" s="256"/>
      <c r="BA75" s="256"/>
      <c r="BB75" s="247">
        <f t="shared" si="21"/>
        <v>0</v>
      </c>
      <c r="BC75" s="256"/>
      <c r="BD75" s="256"/>
      <c r="BE75" s="256"/>
      <c r="BF75" s="256"/>
      <c r="BG75" s="247">
        <f t="shared" si="18"/>
        <v>0</v>
      </c>
      <c r="BH75" s="251"/>
      <c r="BI75" s="255"/>
      <c r="BJ75" s="255"/>
      <c r="BK75" s="255"/>
      <c r="BL75" s="255"/>
      <c r="BM75" s="255"/>
      <c r="BN75" s="255"/>
    </row>
    <row r="76" spans="1:66" s="168" customFormat="1" ht="13.8" x14ac:dyDescent="0.25">
      <c r="A76" s="202" t="s">
        <v>17</v>
      </c>
      <c r="B76" s="250" t="str">
        <f>IF('UAs IMPARTEN LENGUAS'!F76=0," ",'UAs IMPARTEN LENGUAS'!F76)</f>
        <v xml:space="preserve"> </v>
      </c>
      <c r="C76" s="252"/>
      <c r="D76" s="252"/>
      <c r="E76" s="252"/>
      <c r="F76" s="252"/>
      <c r="G76" s="252"/>
      <c r="H76" s="253">
        <f t="shared" si="2"/>
        <v>0</v>
      </c>
      <c r="I76" s="261"/>
      <c r="J76" s="261"/>
      <c r="K76" s="261"/>
      <c r="L76" s="261"/>
      <c r="M76" s="253">
        <f t="shared" si="3"/>
        <v>0</v>
      </c>
      <c r="N76" s="261"/>
      <c r="O76" s="261"/>
      <c r="P76" s="261"/>
      <c r="Q76" s="261"/>
      <c r="R76" s="247">
        <f t="shared" si="15"/>
        <v>0</v>
      </c>
      <c r="S76" s="254"/>
      <c r="T76" s="254"/>
      <c r="U76" s="254"/>
      <c r="V76" s="254"/>
      <c r="W76" s="253">
        <f t="shared" si="5"/>
        <v>0</v>
      </c>
      <c r="X76" s="255"/>
      <c r="Y76" s="255"/>
      <c r="Z76" s="255"/>
      <c r="AA76" s="255"/>
      <c r="AB76" s="247">
        <f t="shared" si="6"/>
        <v>0</v>
      </c>
      <c r="AC76" s="254"/>
      <c r="AD76" s="254"/>
      <c r="AE76" s="254"/>
      <c r="AF76" s="254"/>
      <c r="AG76" s="253">
        <f t="shared" si="16"/>
        <v>0</v>
      </c>
      <c r="AH76" s="255"/>
      <c r="AI76" s="255"/>
      <c r="AJ76" s="255"/>
      <c r="AK76" s="255"/>
      <c r="AL76" s="247">
        <f t="shared" si="8"/>
        <v>0</v>
      </c>
      <c r="AM76" s="256"/>
      <c r="AN76" s="256"/>
      <c r="AO76" s="256"/>
      <c r="AP76" s="256"/>
      <c r="AQ76" s="247">
        <f t="shared" si="9"/>
        <v>0</v>
      </c>
      <c r="AR76" s="256"/>
      <c r="AS76" s="256"/>
      <c r="AT76" s="256"/>
      <c r="AU76" s="256"/>
      <c r="AV76" s="247">
        <f t="shared" si="10"/>
        <v>0</v>
      </c>
      <c r="AW76" s="256"/>
      <c r="AX76" s="256"/>
      <c r="AY76" s="256"/>
      <c r="AZ76" s="256"/>
      <c r="BA76" s="256"/>
      <c r="BB76" s="247">
        <f t="shared" si="21"/>
        <v>0</v>
      </c>
      <c r="BC76" s="256"/>
      <c r="BD76" s="256"/>
      <c r="BE76" s="256"/>
      <c r="BF76" s="256"/>
      <c r="BG76" s="247">
        <f t="shared" si="18"/>
        <v>0</v>
      </c>
      <c r="BH76" s="251"/>
      <c r="BI76" s="255"/>
      <c r="BJ76" s="255"/>
      <c r="BK76" s="255"/>
      <c r="BL76" s="255"/>
      <c r="BM76" s="255"/>
      <c r="BN76" s="255"/>
    </row>
    <row r="77" spans="1:66" s="168" customFormat="1" ht="13.8" x14ac:dyDescent="0.25">
      <c r="A77" s="202" t="s">
        <v>14</v>
      </c>
      <c r="B77" s="250" t="str">
        <f>IF('UAs IMPARTEN LENGUAS'!F77=0," ",'UAs IMPARTEN LENGUAS'!F77)</f>
        <v xml:space="preserve"> </v>
      </c>
      <c r="C77" s="252"/>
      <c r="D77" s="252"/>
      <c r="E77" s="252"/>
      <c r="F77" s="252"/>
      <c r="G77" s="252"/>
      <c r="H77" s="253">
        <f t="shared" si="2"/>
        <v>0</v>
      </c>
      <c r="I77" s="261"/>
      <c r="J77" s="261"/>
      <c r="K77" s="261"/>
      <c r="L77" s="261"/>
      <c r="M77" s="253">
        <f t="shared" si="3"/>
        <v>0</v>
      </c>
      <c r="N77" s="261"/>
      <c r="O77" s="261"/>
      <c r="P77" s="261"/>
      <c r="Q77" s="261"/>
      <c r="R77" s="247">
        <f t="shared" si="15"/>
        <v>0</v>
      </c>
      <c r="S77" s="254"/>
      <c r="T77" s="254"/>
      <c r="U77" s="254"/>
      <c r="V77" s="254"/>
      <c r="W77" s="253">
        <f t="shared" si="5"/>
        <v>0</v>
      </c>
      <c r="X77" s="255"/>
      <c r="Y77" s="255"/>
      <c r="Z77" s="255"/>
      <c r="AA77" s="255"/>
      <c r="AB77" s="247">
        <f t="shared" si="6"/>
        <v>0</v>
      </c>
      <c r="AC77" s="254"/>
      <c r="AD77" s="254"/>
      <c r="AE77" s="254"/>
      <c r="AF77" s="254"/>
      <c r="AG77" s="253">
        <f t="shared" si="16"/>
        <v>0</v>
      </c>
      <c r="AH77" s="255"/>
      <c r="AI77" s="255"/>
      <c r="AJ77" s="255"/>
      <c r="AK77" s="255"/>
      <c r="AL77" s="247">
        <f t="shared" si="8"/>
        <v>0</v>
      </c>
      <c r="AM77" s="256"/>
      <c r="AN77" s="256"/>
      <c r="AO77" s="256"/>
      <c r="AP77" s="256"/>
      <c r="AQ77" s="247">
        <f t="shared" si="9"/>
        <v>0</v>
      </c>
      <c r="AR77" s="256"/>
      <c r="AS77" s="256"/>
      <c r="AT77" s="256"/>
      <c r="AU77" s="256"/>
      <c r="AV77" s="247">
        <f t="shared" si="10"/>
        <v>0</v>
      </c>
      <c r="AW77" s="256"/>
      <c r="AX77" s="256"/>
      <c r="AY77" s="256"/>
      <c r="AZ77" s="256"/>
      <c r="BA77" s="256"/>
      <c r="BB77" s="247">
        <f t="shared" si="21"/>
        <v>0</v>
      </c>
      <c r="BC77" s="256"/>
      <c r="BD77" s="256"/>
      <c r="BE77" s="256"/>
      <c r="BF77" s="256"/>
      <c r="BG77" s="247">
        <f t="shared" si="18"/>
        <v>0</v>
      </c>
      <c r="BH77" s="251"/>
      <c r="BI77" s="255"/>
      <c r="BJ77" s="255"/>
      <c r="BK77" s="255"/>
      <c r="BL77" s="255"/>
      <c r="BM77" s="255"/>
      <c r="BN77" s="255"/>
    </row>
    <row r="78" spans="1:66" s="168" customFormat="1" ht="13.8" x14ac:dyDescent="0.25">
      <c r="A78" s="202" t="s">
        <v>60</v>
      </c>
      <c r="B78" s="250" t="str">
        <f>IF('UAs IMPARTEN LENGUAS'!F78=0," ",'UAs IMPARTEN LENGUAS'!F78)</f>
        <v xml:space="preserve"> </v>
      </c>
      <c r="C78" s="252"/>
      <c r="D78" s="252"/>
      <c r="E78" s="252"/>
      <c r="F78" s="252"/>
      <c r="G78" s="252"/>
      <c r="H78" s="253">
        <f t="shared" si="2"/>
        <v>0</v>
      </c>
      <c r="I78" s="261"/>
      <c r="J78" s="261"/>
      <c r="K78" s="261"/>
      <c r="L78" s="261"/>
      <c r="M78" s="253">
        <f t="shared" si="3"/>
        <v>0</v>
      </c>
      <c r="N78" s="261"/>
      <c r="O78" s="261"/>
      <c r="P78" s="261"/>
      <c r="Q78" s="261"/>
      <c r="R78" s="247">
        <f t="shared" si="15"/>
        <v>0</v>
      </c>
      <c r="S78" s="254"/>
      <c r="T78" s="254"/>
      <c r="U78" s="254"/>
      <c r="V78" s="254"/>
      <c r="W78" s="253">
        <f t="shared" si="5"/>
        <v>0</v>
      </c>
      <c r="X78" s="255"/>
      <c r="Y78" s="255"/>
      <c r="Z78" s="255"/>
      <c r="AA78" s="255"/>
      <c r="AB78" s="247">
        <f t="shared" si="6"/>
        <v>0</v>
      </c>
      <c r="AC78" s="254"/>
      <c r="AD78" s="254"/>
      <c r="AE78" s="254"/>
      <c r="AF78" s="254"/>
      <c r="AG78" s="253">
        <f t="shared" si="16"/>
        <v>0</v>
      </c>
      <c r="AH78" s="255"/>
      <c r="AI78" s="255"/>
      <c r="AJ78" s="255"/>
      <c r="AK78" s="255"/>
      <c r="AL78" s="247">
        <f t="shared" si="8"/>
        <v>0</v>
      </c>
      <c r="AM78" s="256"/>
      <c r="AN78" s="256"/>
      <c r="AO78" s="256"/>
      <c r="AP78" s="256"/>
      <c r="AQ78" s="247">
        <f t="shared" si="9"/>
        <v>0</v>
      </c>
      <c r="AR78" s="256"/>
      <c r="AS78" s="256"/>
      <c r="AT78" s="256"/>
      <c r="AU78" s="256"/>
      <c r="AV78" s="247">
        <f t="shared" si="10"/>
        <v>0</v>
      </c>
      <c r="AW78" s="256"/>
      <c r="AX78" s="256"/>
      <c r="AY78" s="256"/>
      <c r="AZ78" s="256"/>
      <c r="BA78" s="256"/>
      <c r="BB78" s="247">
        <f t="shared" si="21"/>
        <v>0</v>
      </c>
      <c r="BC78" s="256"/>
      <c r="BD78" s="256"/>
      <c r="BE78" s="256"/>
      <c r="BF78" s="256"/>
      <c r="BG78" s="247">
        <f t="shared" si="18"/>
        <v>0</v>
      </c>
      <c r="BH78" s="251"/>
      <c r="BI78" s="255"/>
      <c r="BJ78" s="255"/>
      <c r="BK78" s="255"/>
      <c r="BL78" s="255"/>
      <c r="BM78" s="255"/>
      <c r="BN78" s="255"/>
    </row>
    <row r="79" spans="1:66" s="168" customFormat="1" ht="13.8" x14ac:dyDescent="0.25">
      <c r="A79" s="202" t="s">
        <v>30</v>
      </c>
      <c r="B79" s="250" t="str">
        <f>IF('UAs IMPARTEN LENGUAS'!F79=0," ",'UAs IMPARTEN LENGUAS'!F79)</f>
        <v xml:space="preserve"> </v>
      </c>
      <c r="C79" s="252"/>
      <c r="D79" s="252"/>
      <c r="E79" s="252"/>
      <c r="F79" s="252"/>
      <c r="G79" s="252"/>
      <c r="H79" s="253">
        <f t="shared" si="2"/>
        <v>0</v>
      </c>
      <c r="I79" s="261"/>
      <c r="J79" s="261"/>
      <c r="K79" s="261"/>
      <c r="L79" s="261"/>
      <c r="M79" s="253">
        <f t="shared" si="3"/>
        <v>0</v>
      </c>
      <c r="N79" s="261"/>
      <c r="O79" s="261"/>
      <c r="P79" s="261"/>
      <c r="Q79" s="261"/>
      <c r="R79" s="247">
        <f t="shared" si="15"/>
        <v>0</v>
      </c>
      <c r="S79" s="254"/>
      <c r="T79" s="254"/>
      <c r="U79" s="254"/>
      <c r="V79" s="254"/>
      <c r="W79" s="253">
        <f t="shared" si="5"/>
        <v>0</v>
      </c>
      <c r="X79" s="255"/>
      <c r="Y79" s="255"/>
      <c r="Z79" s="255"/>
      <c r="AA79" s="255"/>
      <c r="AB79" s="247">
        <f t="shared" si="6"/>
        <v>0</v>
      </c>
      <c r="AC79" s="254"/>
      <c r="AD79" s="254"/>
      <c r="AE79" s="254"/>
      <c r="AF79" s="254"/>
      <c r="AG79" s="253">
        <f t="shared" si="16"/>
        <v>0</v>
      </c>
      <c r="AH79" s="255"/>
      <c r="AI79" s="255"/>
      <c r="AJ79" s="255"/>
      <c r="AK79" s="255"/>
      <c r="AL79" s="247">
        <f t="shared" si="8"/>
        <v>0</v>
      </c>
      <c r="AM79" s="256"/>
      <c r="AN79" s="256"/>
      <c r="AO79" s="256"/>
      <c r="AP79" s="256"/>
      <c r="AQ79" s="247">
        <f t="shared" si="9"/>
        <v>0</v>
      </c>
      <c r="AR79" s="256"/>
      <c r="AS79" s="256"/>
      <c r="AT79" s="256"/>
      <c r="AU79" s="256"/>
      <c r="AV79" s="247">
        <f t="shared" si="10"/>
        <v>0</v>
      </c>
      <c r="AW79" s="256"/>
      <c r="AX79" s="256"/>
      <c r="AY79" s="256"/>
      <c r="AZ79" s="256"/>
      <c r="BA79" s="256"/>
      <c r="BB79" s="247">
        <f t="shared" si="21"/>
        <v>0</v>
      </c>
      <c r="BC79" s="256"/>
      <c r="BD79" s="256"/>
      <c r="BE79" s="256"/>
      <c r="BF79" s="256"/>
      <c r="BG79" s="247">
        <f t="shared" si="18"/>
        <v>0</v>
      </c>
      <c r="BH79" s="251"/>
      <c r="BI79" s="255"/>
      <c r="BJ79" s="255"/>
      <c r="BK79" s="255"/>
      <c r="BL79" s="255"/>
      <c r="BM79" s="255"/>
      <c r="BN79" s="255"/>
    </row>
    <row r="80" spans="1:66" s="168" customFormat="1" ht="13.8" x14ac:dyDescent="0.25">
      <c r="A80" s="202" t="s">
        <v>15</v>
      </c>
      <c r="B80" s="250" t="str">
        <f>IF('UAs IMPARTEN LENGUAS'!F80=0," ",'UAs IMPARTEN LENGUAS'!F80)</f>
        <v xml:space="preserve"> </v>
      </c>
      <c r="C80" s="252"/>
      <c r="D80" s="252"/>
      <c r="E80" s="252"/>
      <c r="F80" s="252"/>
      <c r="G80" s="252"/>
      <c r="H80" s="253">
        <f t="shared" ref="H80:H107" si="22">SUM(D80:G80)</f>
        <v>0</v>
      </c>
      <c r="I80" s="261"/>
      <c r="J80" s="261"/>
      <c r="K80" s="261"/>
      <c r="L80" s="261"/>
      <c r="M80" s="253">
        <f t="shared" ref="M80:M107" si="23">SUM(I80:L80)</f>
        <v>0</v>
      </c>
      <c r="N80" s="261"/>
      <c r="O80" s="261"/>
      <c r="P80" s="261"/>
      <c r="Q80" s="261"/>
      <c r="R80" s="247">
        <f t="shared" si="15"/>
        <v>0</v>
      </c>
      <c r="S80" s="254"/>
      <c r="T80" s="254"/>
      <c r="U80" s="254"/>
      <c r="V80" s="254"/>
      <c r="W80" s="253">
        <f t="shared" ref="W80:W107" si="24">SUM(S80:V80)</f>
        <v>0</v>
      </c>
      <c r="X80" s="255"/>
      <c r="Y80" s="255"/>
      <c r="Z80" s="255"/>
      <c r="AA80" s="255"/>
      <c r="AB80" s="247">
        <f t="shared" ref="AB80:AB108" si="25">SUM(W80,X80,Y80,Z80,AA80)</f>
        <v>0</v>
      </c>
      <c r="AC80" s="254"/>
      <c r="AD80" s="254"/>
      <c r="AE80" s="254"/>
      <c r="AF80" s="254"/>
      <c r="AG80" s="253">
        <f t="shared" si="16"/>
        <v>0</v>
      </c>
      <c r="AH80" s="255"/>
      <c r="AI80" s="255"/>
      <c r="AJ80" s="255"/>
      <c r="AK80" s="255"/>
      <c r="AL80" s="247">
        <f t="shared" ref="AL80:AL108" si="26">SUM(AG80,AH80,AI80,AJ80,AK80)</f>
        <v>0</v>
      </c>
      <c r="AM80" s="256"/>
      <c r="AN80" s="256"/>
      <c r="AO80" s="256"/>
      <c r="AP80" s="256"/>
      <c r="AQ80" s="247">
        <f t="shared" ref="AQ80:AQ108" si="27">SUM(AM80:AP80)</f>
        <v>0</v>
      </c>
      <c r="AR80" s="256"/>
      <c r="AS80" s="256"/>
      <c r="AT80" s="256"/>
      <c r="AU80" s="256"/>
      <c r="AV80" s="247">
        <f t="shared" ref="AV80:AV108" si="28">SUM(AR80:AU80)</f>
        <v>0</v>
      </c>
      <c r="AW80" s="256"/>
      <c r="AX80" s="256"/>
      <c r="AY80" s="256"/>
      <c r="AZ80" s="256"/>
      <c r="BA80" s="256"/>
      <c r="BB80" s="247">
        <f t="shared" si="21"/>
        <v>0</v>
      </c>
      <c r="BC80" s="256"/>
      <c r="BD80" s="256"/>
      <c r="BE80" s="256"/>
      <c r="BF80" s="256"/>
      <c r="BG80" s="247">
        <f t="shared" si="18"/>
        <v>0</v>
      </c>
      <c r="BH80" s="251"/>
      <c r="BI80" s="255"/>
      <c r="BJ80" s="255"/>
      <c r="BK80" s="255"/>
      <c r="BL80" s="255"/>
      <c r="BM80" s="255"/>
      <c r="BN80" s="255"/>
    </row>
    <row r="81" spans="1:66" s="168" customFormat="1" ht="13.8" x14ac:dyDescent="0.25">
      <c r="A81" s="202" t="s">
        <v>16</v>
      </c>
      <c r="B81" s="250" t="str">
        <f>IF('UAs IMPARTEN LENGUAS'!F81=0," ",'UAs IMPARTEN LENGUAS'!F81)</f>
        <v xml:space="preserve"> </v>
      </c>
      <c r="C81" s="252"/>
      <c r="D81" s="252"/>
      <c r="E81" s="252"/>
      <c r="F81" s="252"/>
      <c r="G81" s="252"/>
      <c r="H81" s="253">
        <f t="shared" si="22"/>
        <v>0</v>
      </c>
      <c r="I81" s="261"/>
      <c r="J81" s="261"/>
      <c r="K81" s="261"/>
      <c r="L81" s="261"/>
      <c r="M81" s="253">
        <f t="shared" si="23"/>
        <v>0</v>
      </c>
      <c r="N81" s="261"/>
      <c r="O81" s="261"/>
      <c r="P81" s="261"/>
      <c r="Q81" s="261"/>
      <c r="R81" s="247">
        <f t="shared" si="15"/>
        <v>0</v>
      </c>
      <c r="S81" s="254"/>
      <c r="T81" s="254"/>
      <c r="U81" s="254"/>
      <c r="V81" s="254"/>
      <c r="W81" s="253">
        <f t="shared" si="24"/>
        <v>0</v>
      </c>
      <c r="X81" s="255"/>
      <c r="Y81" s="255"/>
      <c r="Z81" s="255"/>
      <c r="AA81" s="255"/>
      <c r="AB81" s="247">
        <f t="shared" si="25"/>
        <v>0</v>
      </c>
      <c r="AC81" s="254"/>
      <c r="AD81" s="254"/>
      <c r="AE81" s="254"/>
      <c r="AF81" s="254"/>
      <c r="AG81" s="253">
        <f t="shared" si="16"/>
        <v>0</v>
      </c>
      <c r="AH81" s="255"/>
      <c r="AI81" s="255"/>
      <c r="AJ81" s="255"/>
      <c r="AK81" s="255"/>
      <c r="AL81" s="247">
        <f t="shared" si="26"/>
        <v>0</v>
      </c>
      <c r="AM81" s="256"/>
      <c r="AN81" s="256"/>
      <c r="AO81" s="256"/>
      <c r="AP81" s="256"/>
      <c r="AQ81" s="247">
        <f t="shared" si="27"/>
        <v>0</v>
      </c>
      <c r="AR81" s="256"/>
      <c r="AS81" s="256"/>
      <c r="AT81" s="256"/>
      <c r="AU81" s="256"/>
      <c r="AV81" s="247">
        <f t="shared" si="28"/>
        <v>0</v>
      </c>
      <c r="AW81" s="256"/>
      <c r="AX81" s="256"/>
      <c r="AY81" s="256"/>
      <c r="AZ81" s="256"/>
      <c r="BA81" s="256"/>
      <c r="BB81" s="247">
        <f t="shared" si="21"/>
        <v>0</v>
      </c>
      <c r="BC81" s="256"/>
      <c r="BD81" s="256"/>
      <c r="BE81" s="256"/>
      <c r="BF81" s="256"/>
      <c r="BG81" s="247">
        <f t="shared" si="18"/>
        <v>0</v>
      </c>
      <c r="BH81" s="251"/>
      <c r="BI81" s="255"/>
      <c r="BJ81" s="255"/>
      <c r="BK81" s="255"/>
      <c r="BL81" s="255"/>
      <c r="BM81" s="255"/>
      <c r="BN81" s="255"/>
    </row>
    <row r="82" spans="1:66" s="168" customFormat="1" ht="13.8" x14ac:dyDescent="0.25">
      <c r="A82" s="202" t="s">
        <v>212</v>
      </c>
      <c r="B82" s="250" t="str">
        <f>IF('UAs IMPARTEN LENGUAS'!F82=0," ",'UAs IMPARTEN LENGUAS'!F82)</f>
        <v xml:space="preserve"> </v>
      </c>
      <c r="C82" s="252"/>
      <c r="D82" s="252"/>
      <c r="E82" s="252"/>
      <c r="F82" s="252"/>
      <c r="G82" s="252"/>
      <c r="H82" s="253">
        <f t="shared" si="22"/>
        <v>0</v>
      </c>
      <c r="I82" s="261"/>
      <c r="J82" s="261"/>
      <c r="K82" s="261"/>
      <c r="L82" s="261"/>
      <c r="M82" s="253">
        <f t="shared" si="23"/>
        <v>0</v>
      </c>
      <c r="N82" s="261"/>
      <c r="O82" s="261"/>
      <c r="P82" s="261"/>
      <c r="Q82" s="261"/>
      <c r="R82" s="247">
        <f t="shared" si="15"/>
        <v>0</v>
      </c>
      <c r="S82" s="254"/>
      <c r="T82" s="254"/>
      <c r="U82" s="254"/>
      <c r="V82" s="254"/>
      <c r="W82" s="253">
        <f t="shared" si="24"/>
        <v>0</v>
      </c>
      <c r="X82" s="255"/>
      <c r="Y82" s="255"/>
      <c r="Z82" s="255"/>
      <c r="AA82" s="255"/>
      <c r="AB82" s="247">
        <f t="shared" si="25"/>
        <v>0</v>
      </c>
      <c r="AC82" s="254"/>
      <c r="AD82" s="254"/>
      <c r="AE82" s="254"/>
      <c r="AF82" s="254"/>
      <c r="AG82" s="253">
        <f t="shared" si="16"/>
        <v>0</v>
      </c>
      <c r="AH82" s="255"/>
      <c r="AI82" s="255"/>
      <c r="AJ82" s="255"/>
      <c r="AK82" s="255"/>
      <c r="AL82" s="247">
        <f t="shared" si="26"/>
        <v>0</v>
      </c>
      <c r="AM82" s="256"/>
      <c r="AN82" s="256"/>
      <c r="AO82" s="256"/>
      <c r="AP82" s="256"/>
      <c r="AQ82" s="247">
        <f t="shared" si="27"/>
        <v>0</v>
      </c>
      <c r="AR82" s="256"/>
      <c r="AS82" s="256"/>
      <c r="AT82" s="256"/>
      <c r="AU82" s="256"/>
      <c r="AV82" s="247">
        <f t="shared" si="28"/>
        <v>0</v>
      </c>
      <c r="AW82" s="256"/>
      <c r="AX82" s="256"/>
      <c r="AY82" s="256"/>
      <c r="AZ82" s="256"/>
      <c r="BA82" s="256"/>
      <c r="BB82" s="247">
        <f t="shared" si="21"/>
        <v>0</v>
      </c>
      <c r="BC82" s="256"/>
      <c r="BD82" s="256"/>
      <c r="BE82" s="256"/>
      <c r="BF82" s="256"/>
      <c r="BG82" s="247">
        <f t="shared" si="18"/>
        <v>0</v>
      </c>
      <c r="BH82" s="251"/>
      <c r="BI82" s="255"/>
      <c r="BJ82" s="255"/>
      <c r="BK82" s="255"/>
      <c r="BL82" s="255"/>
      <c r="BM82" s="255"/>
      <c r="BN82" s="255"/>
    </row>
    <row r="83" spans="1:66" s="168" customFormat="1" ht="22.8" x14ac:dyDescent="0.25">
      <c r="A83" s="202" t="s">
        <v>213</v>
      </c>
      <c r="B83" s="250" t="str">
        <f>IF('UAs IMPARTEN LENGUAS'!F83=0," ",'UAs IMPARTEN LENGUAS'!F83)</f>
        <v xml:space="preserve"> </v>
      </c>
      <c r="C83" s="252"/>
      <c r="D83" s="252"/>
      <c r="E83" s="252"/>
      <c r="F83" s="252"/>
      <c r="G83" s="252"/>
      <c r="H83" s="253">
        <f t="shared" si="22"/>
        <v>0</v>
      </c>
      <c r="I83" s="261"/>
      <c r="J83" s="261"/>
      <c r="K83" s="261"/>
      <c r="L83" s="261"/>
      <c r="M83" s="253">
        <f t="shared" si="23"/>
        <v>0</v>
      </c>
      <c r="N83" s="261"/>
      <c r="O83" s="261"/>
      <c r="P83" s="261"/>
      <c r="Q83" s="261"/>
      <c r="R83" s="247">
        <f t="shared" si="15"/>
        <v>0</v>
      </c>
      <c r="S83" s="254"/>
      <c r="T83" s="254"/>
      <c r="U83" s="254"/>
      <c r="V83" s="254"/>
      <c r="W83" s="253">
        <f t="shared" si="24"/>
        <v>0</v>
      </c>
      <c r="X83" s="255"/>
      <c r="Y83" s="255"/>
      <c r="Z83" s="255"/>
      <c r="AA83" s="255"/>
      <c r="AB83" s="247">
        <f t="shared" si="25"/>
        <v>0</v>
      </c>
      <c r="AC83" s="254"/>
      <c r="AD83" s="254"/>
      <c r="AE83" s="254"/>
      <c r="AF83" s="254"/>
      <c r="AG83" s="253">
        <f t="shared" si="16"/>
        <v>0</v>
      </c>
      <c r="AH83" s="255"/>
      <c r="AI83" s="255"/>
      <c r="AJ83" s="255"/>
      <c r="AK83" s="255"/>
      <c r="AL83" s="247">
        <f t="shared" si="26"/>
        <v>0</v>
      </c>
      <c r="AM83" s="256"/>
      <c r="AN83" s="256"/>
      <c r="AO83" s="256"/>
      <c r="AP83" s="256"/>
      <c r="AQ83" s="247">
        <f t="shared" si="27"/>
        <v>0</v>
      </c>
      <c r="AR83" s="256"/>
      <c r="AS83" s="256"/>
      <c r="AT83" s="256"/>
      <c r="AU83" s="256"/>
      <c r="AV83" s="247">
        <f t="shared" si="28"/>
        <v>0</v>
      </c>
      <c r="AW83" s="256"/>
      <c r="AX83" s="256"/>
      <c r="AY83" s="256"/>
      <c r="AZ83" s="256"/>
      <c r="BA83" s="256"/>
      <c r="BB83" s="247">
        <f t="shared" si="21"/>
        <v>0</v>
      </c>
      <c r="BC83" s="256"/>
      <c r="BD83" s="256"/>
      <c r="BE83" s="256"/>
      <c r="BF83" s="256"/>
      <c r="BG83" s="247">
        <f t="shared" si="18"/>
        <v>0</v>
      </c>
      <c r="BH83" s="251"/>
      <c r="BI83" s="255"/>
      <c r="BJ83" s="255"/>
      <c r="BK83" s="255"/>
      <c r="BL83" s="255"/>
      <c r="BM83" s="255"/>
      <c r="BN83" s="255"/>
    </row>
    <row r="84" spans="1:66" s="168" customFormat="1" ht="13.8" x14ac:dyDescent="0.25">
      <c r="A84" s="202" t="s">
        <v>214</v>
      </c>
      <c r="B84" s="250" t="str">
        <f>IF('UAs IMPARTEN LENGUAS'!F84=0," ",'UAs IMPARTEN LENGUAS'!F84)</f>
        <v xml:space="preserve"> </v>
      </c>
      <c r="C84" s="252"/>
      <c r="D84" s="252"/>
      <c r="E84" s="252"/>
      <c r="F84" s="252"/>
      <c r="G84" s="252"/>
      <c r="H84" s="253">
        <f t="shared" si="22"/>
        <v>0</v>
      </c>
      <c r="I84" s="261"/>
      <c r="J84" s="261"/>
      <c r="K84" s="261"/>
      <c r="L84" s="261"/>
      <c r="M84" s="253">
        <f t="shared" si="23"/>
        <v>0</v>
      </c>
      <c r="N84" s="261"/>
      <c r="O84" s="261"/>
      <c r="P84" s="261"/>
      <c r="Q84" s="261"/>
      <c r="R84" s="247">
        <f t="shared" si="15"/>
        <v>0</v>
      </c>
      <c r="S84" s="254"/>
      <c r="T84" s="254"/>
      <c r="U84" s="254"/>
      <c r="V84" s="254"/>
      <c r="W84" s="253">
        <f t="shared" si="24"/>
        <v>0</v>
      </c>
      <c r="X84" s="255"/>
      <c r="Y84" s="255"/>
      <c r="Z84" s="255"/>
      <c r="AA84" s="255"/>
      <c r="AB84" s="247">
        <f t="shared" si="25"/>
        <v>0</v>
      </c>
      <c r="AC84" s="254"/>
      <c r="AD84" s="254"/>
      <c r="AE84" s="254"/>
      <c r="AF84" s="254"/>
      <c r="AG84" s="253">
        <f t="shared" si="16"/>
        <v>0</v>
      </c>
      <c r="AH84" s="255"/>
      <c r="AI84" s="255"/>
      <c r="AJ84" s="255"/>
      <c r="AK84" s="255"/>
      <c r="AL84" s="247">
        <f t="shared" si="26"/>
        <v>0</v>
      </c>
      <c r="AM84" s="256"/>
      <c r="AN84" s="256"/>
      <c r="AO84" s="256"/>
      <c r="AP84" s="256"/>
      <c r="AQ84" s="247">
        <f t="shared" si="27"/>
        <v>0</v>
      </c>
      <c r="AR84" s="256"/>
      <c r="AS84" s="256"/>
      <c r="AT84" s="256"/>
      <c r="AU84" s="256"/>
      <c r="AV84" s="247">
        <f t="shared" si="28"/>
        <v>0</v>
      </c>
      <c r="AW84" s="256"/>
      <c r="AX84" s="256"/>
      <c r="AY84" s="256"/>
      <c r="AZ84" s="256"/>
      <c r="BA84" s="256"/>
      <c r="BB84" s="247">
        <f t="shared" si="21"/>
        <v>0</v>
      </c>
      <c r="BC84" s="256"/>
      <c r="BD84" s="256"/>
      <c r="BE84" s="256"/>
      <c r="BF84" s="256"/>
      <c r="BG84" s="247">
        <f t="shared" si="18"/>
        <v>0</v>
      </c>
      <c r="BH84" s="251"/>
      <c r="BI84" s="255"/>
      <c r="BJ84" s="255"/>
      <c r="BK84" s="255"/>
      <c r="BL84" s="255"/>
      <c r="BM84" s="255"/>
      <c r="BN84" s="255"/>
    </row>
    <row r="85" spans="1:66" s="168" customFormat="1" ht="13.8" x14ac:dyDescent="0.25">
      <c r="A85" s="202" t="s">
        <v>215</v>
      </c>
      <c r="B85" s="250" t="str">
        <f>IF('UAs IMPARTEN LENGUAS'!F85=0," ",'UAs IMPARTEN LENGUAS'!F85)</f>
        <v xml:space="preserve"> </v>
      </c>
      <c r="C85" s="252"/>
      <c r="D85" s="252"/>
      <c r="E85" s="252"/>
      <c r="F85" s="252"/>
      <c r="G85" s="252"/>
      <c r="H85" s="253">
        <f t="shared" si="22"/>
        <v>0</v>
      </c>
      <c r="I85" s="261"/>
      <c r="J85" s="261"/>
      <c r="K85" s="261"/>
      <c r="L85" s="261"/>
      <c r="M85" s="253">
        <f t="shared" si="23"/>
        <v>0</v>
      </c>
      <c r="N85" s="261"/>
      <c r="O85" s="261"/>
      <c r="P85" s="261"/>
      <c r="Q85" s="261"/>
      <c r="R85" s="247">
        <f t="shared" si="15"/>
        <v>0</v>
      </c>
      <c r="S85" s="254"/>
      <c r="T85" s="254"/>
      <c r="U85" s="254"/>
      <c r="V85" s="254"/>
      <c r="W85" s="253">
        <f t="shared" si="24"/>
        <v>0</v>
      </c>
      <c r="X85" s="255"/>
      <c r="Y85" s="255"/>
      <c r="Z85" s="255"/>
      <c r="AA85" s="255"/>
      <c r="AB85" s="247">
        <f t="shared" si="25"/>
        <v>0</v>
      </c>
      <c r="AC85" s="254"/>
      <c r="AD85" s="254"/>
      <c r="AE85" s="254"/>
      <c r="AF85" s="254"/>
      <c r="AG85" s="253">
        <f t="shared" si="16"/>
        <v>0</v>
      </c>
      <c r="AH85" s="255"/>
      <c r="AI85" s="255"/>
      <c r="AJ85" s="255"/>
      <c r="AK85" s="255"/>
      <c r="AL85" s="247">
        <f t="shared" si="26"/>
        <v>0</v>
      </c>
      <c r="AM85" s="256"/>
      <c r="AN85" s="256"/>
      <c r="AO85" s="256"/>
      <c r="AP85" s="256"/>
      <c r="AQ85" s="247">
        <f t="shared" si="27"/>
        <v>0</v>
      </c>
      <c r="AR85" s="256"/>
      <c r="AS85" s="256"/>
      <c r="AT85" s="256"/>
      <c r="AU85" s="256"/>
      <c r="AV85" s="247">
        <f t="shared" si="28"/>
        <v>0</v>
      </c>
      <c r="AW85" s="256"/>
      <c r="AX85" s="256"/>
      <c r="AY85" s="256"/>
      <c r="AZ85" s="256"/>
      <c r="BA85" s="256"/>
      <c r="BB85" s="247">
        <f t="shared" si="21"/>
        <v>0</v>
      </c>
      <c r="BC85" s="256"/>
      <c r="BD85" s="256"/>
      <c r="BE85" s="256"/>
      <c r="BF85" s="256"/>
      <c r="BG85" s="247">
        <f t="shared" si="18"/>
        <v>0</v>
      </c>
      <c r="BH85" s="251"/>
      <c r="BI85" s="255"/>
      <c r="BJ85" s="255"/>
      <c r="BK85" s="255"/>
      <c r="BL85" s="255"/>
      <c r="BM85" s="255"/>
      <c r="BN85" s="255"/>
    </row>
    <row r="86" spans="1:66" s="168" customFormat="1" ht="13.8" x14ac:dyDescent="0.25">
      <c r="A86" s="202" t="s">
        <v>31</v>
      </c>
      <c r="B86" s="250" t="str">
        <f>IF('UAs IMPARTEN LENGUAS'!F86=0," ",'UAs IMPARTEN LENGUAS'!F86)</f>
        <v xml:space="preserve"> </v>
      </c>
      <c r="C86" s="252"/>
      <c r="D86" s="252"/>
      <c r="E86" s="252"/>
      <c r="F86" s="252"/>
      <c r="G86" s="252"/>
      <c r="H86" s="253">
        <f t="shared" si="22"/>
        <v>0</v>
      </c>
      <c r="I86" s="261"/>
      <c r="J86" s="261"/>
      <c r="K86" s="261"/>
      <c r="L86" s="261"/>
      <c r="M86" s="253">
        <f t="shared" si="23"/>
        <v>0</v>
      </c>
      <c r="N86" s="261"/>
      <c r="O86" s="261"/>
      <c r="P86" s="261"/>
      <c r="Q86" s="261"/>
      <c r="R86" s="247">
        <f t="shared" si="15"/>
        <v>0</v>
      </c>
      <c r="S86" s="254"/>
      <c r="T86" s="254"/>
      <c r="U86" s="254"/>
      <c r="V86" s="254"/>
      <c r="W86" s="253">
        <f t="shared" si="24"/>
        <v>0</v>
      </c>
      <c r="X86" s="255"/>
      <c r="Y86" s="255"/>
      <c r="Z86" s="255"/>
      <c r="AA86" s="255"/>
      <c r="AB86" s="247">
        <f t="shared" si="25"/>
        <v>0</v>
      </c>
      <c r="AC86" s="254"/>
      <c r="AD86" s="254"/>
      <c r="AE86" s="254"/>
      <c r="AF86" s="254"/>
      <c r="AG86" s="253">
        <f t="shared" si="16"/>
        <v>0</v>
      </c>
      <c r="AH86" s="255"/>
      <c r="AI86" s="255"/>
      <c r="AJ86" s="255"/>
      <c r="AK86" s="255"/>
      <c r="AL86" s="247">
        <f t="shared" si="26"/>
        <v>0</v>
      </c>
      <c r="AM86" s="256"/>
      <c r="AN86" s="256"/>
      <c r="AO86" s="256"/>
      <c r="AP86" s="256"/>
      <c r="AQ86" s="247">
        <f t="shared" si="27"/>
        <v>0</v>
      </c>
      <c r="AR86" s="256"/>
      <c r="AS86" s="256"/>
      <c r="AT86" s="256"/>
      <c r="AU86" s="256"/>
      <c r="AV86" s="247">
        <f t="shared" si="28"/>
        <v>0</v>
      </c>
      <c r="AW86" s="256"/>
      <c r="AX86" s="256"/>
      <c r="AY86" s="256"/>
      <c r="AZ86" s="256"/>
      <c r="BA86" s="256"/>
      <c r="BB86" s="247">
        <f t="shared" si="21"/>
        <v>0</v>
      </c>
      <c r="BC86" s="256"/>
      <c r="BD86" s="256"/>
      <c r="BE86" s="256"/>
      <c r="BF86" s="256"/>
      <c r="BG86" s="247">
        <f t="shared" si="18"/>
        <v>0</v>
      </c>
      <c r="BH86" s="251"/>
      <c r="BI86" s="255"/>
      <c r="BJ86" s="255"/>
      <c r="BK86" s="255"/>
      <c r="BL86" s="255"/>
      <c r="BM86" s="255"/>
      <c r="BN86" s="255"/>
    </row>
    <row r="87" spans="1:66" s="168" customFormat="1" ht="13.8" x14ac:dyDescent="0.25">
      <c r="A87" s="202" t="s">
        <v>32</v>
      </c>
      <c r="B87" s="250" t="str">
        <f>IF('UAs IMPARTEN LENGUAS'!F87=0," ",'UAs IMPARTEN LENGUAS'!F87)</f>
        <v xml:space="preserve"> </v>
      </c>
      <c r="C87" s="252"/>
      <c r="D87" s="252"/>
      <c r="E87" s="252"/>
      <c r="F87" s="252"/>
      <c r="G87" s="252"/>
      <c r="H87" s="253">
        <f t="shared" si="22"/>
        <v>0</v>
      </c>
      <c r="I87" s="261"/>
      <c r="J87" s="261"/>
      <c r="K87" s="261"/>
      <c r="L87" s="261"/>
      <c r="M87" s="253">
        <f t="shared" si="23"/>
        <v>0</v>
      </c>
      <c r="N87" s="261"/>
      <c r="O87" s="261"/>
      <c r="P87" s="261"/>
      <c r="Q87" s="261"/>
      <c r="R87" s="247">
        <f t="shared" si="15"/>
        <v>0</v>
      </c>
      <c r="S87" s="254"/>
      <c r="T87" s="254"/>
      <c r="U87" s="254"/>
      <c r="V87" s="254"/>
      <c r="W87" s="253">
        <f t="shared" si="24"/>
        <v>0</v>
      </c>
      <c r="X87" s="255"/>
      <c r="Y87" s="255"/>
      <c r="Z87" s="255"/>
      <c r="AA87" s="255"/>
      <c r="AB87" s="247">
        <f t="shared" si="25"/>
        <v>0</v>
      </c>
      <c r="AC87" s="254"/>
      <c r="AD87" s="254"/>
      <c r="AE87" s="254"/>
      <c r="AF87" s="254"/>
      <c r="AG87" s="253">
        <f t="shared" si="16"/>
        <v>0</v>
      </c>
      <c r="AH87" s="255"/>
      <c r="AI87" s="255"/>
      <c r="AJ87" s="255"/>
      <c r="AK87" s="255"/>
      <c r="AL87" s="247">
        <f t="shared" si="26"/>
        <v>0</v>
      </c>
      <c r="AM87" s="256"/>
      <c r="AN87" s="256"/>
      <c r="AO87" s="256"/>
      <c r="AP87" s="256"/>
      <c r="AQ87" s="247">
        <f t="shared" si="27"/>
        <v>0</v>
      </c>
      <c r="AR87" s="256"/>
      <c r="AS87" s="256"/>
      <c r="AT87" s="256"/>
      <c r="AU87" s="256"/>
      <c r="AV87" s="247">
        <f t="shared" si="28"/>
        <v>0</v>
      </c>
      <c r="AW87" s="256"/>
      <c r="AX87" s="256"/>
      <c r="AY87" s="256"/>
      <c r="AZ87" s="256"/>
      <c r="BA87" s="256"/>
      <c r="BB87" s="247">
        <f t="shared" si="21"/>
        <v>0</v>
      </c>
      <c r="BC87" s="256"/>
      <c r="BD87" s="256"/>
      <c r="BE87" s="256"/>
      <c r="BF87" s="256"/>
      <c r="BG87" s="247">
        <f t="shared" si="18"/>
        <v>0</v>
      </c>
      <c r="BH87" s="251"/>
      <c r="BI87" s="255"/>
      <c r="BJ87" s="255"/>
      <c r="BK87" s="255"/>
      <c r="BL87" s="255"/>
      <c r="BM87" s="255"/>
      <c r="BN87" s="255"/>
    </row>
    <row r="88" spans="1:66" s="168" customFormat="1" ht="13.5" customHeight="1" x14ac:dyDescent="0.25">
      <c r="A88" s="204" t="s">
        <v>155</v>
      </c>
      <c r="B88" s="278">
        <f>SUM(B89:B104)</f>
        <v>0</v>
      </c>
      <c r="C88" s="260">
        <f>SUM(C89:C104)</f>
        <v>13</v>
      </c>
      <c r="D88" s="260">
        <f>SUM(D89:D103)</f>
        <v>0</v>
      </c>
      <c r="E88" s="260">
        <f>SUM(E89:E103)</f>
        <v>0</v>
      </c>
      <c r="F88" s="260">
        <f>SUM(F89:F103)</f>
        <v>0</v>
      </c>
      <c r="G88" s="260">
        <f>SUM(G89:G103)</f>
        <v>0</v>
      </c>
      <c r="H88" s="260">
        <f>SUM(H89:H104)</f>
        <v>0</v>
      </c>
      <c r="I88" s="260">
        <f>SUM(I89:I103)</f>
        <v>0</v>
      </c>
      <c r="J88" s="260">
        <f>SUM(J89:J103)</f>
        <v>0</v>
      </c>
      <c r="K88" s="260">
        <f>SUM(K89:K103)</f>
        <v>0</v>
      </c>
      <c r="L88" s="260">
        <f>SUM(L89:L103)</f>
        <v>1</v>
      </c>
      <c r="M88" s="260">
        <f>SUM(M89:M104)</f>
        <v>1</v>
      </c>
      <c r="N88" s="260">
        <f>SUM(N89:N104)</f>
        <v>0</v>
      </c>
      <c r="O88" s="260">
        <f>SUM(O89:O104)</f>
        <v>0</v>
      </c>
      <c r="P88" s="260">
        <f>SUM(P89:P104)</f>
        <v>0</v>
      </c>
      <c r="Q88" s="260">
        <f>SUM(Q89:Q104)</f>
        <v>0</v>
      </c>
      <c r="R88" s="247">
        <f>SUM(C88,H88,M88,N88,O88,P88,Q88)</f>
        <v>14</v>
      </c>
      <c r="S88" s="260">
        <f>SUM(S89:S103)</f>
        <v>0</v>
      </c>
      <c r="T88" s="260">
        <f>SUM(T89:T103)</f>
        <v>0</v>
      </c>
      <c r="U88" s="260">
        <f>SUM(U89:U103)</f>
        <v>0</v>
      </c>
      <c r="V88" s="260">
        <f>SUM(V89:V103)</f>
        <v>0</v>
      </c>
      <c r="W88" s="260">
        <f>SUM(W89:W104)</f>
        <v>0</v>
      </c>
      <c r="X88" s="260">
        <f>SUM(X89:X104)</f>
        <v>0</v>
      </c>
      <c r="Y88" s="260">
        <f>SUM(Y89:Y104)</f>
        <v>0</v>
      </c>
      <c r="Z88" s="260">
        <f>SUM(Z89:Z104)</f>
        <v>0</v>
      </c>
      <c r="AA88" s="260">
        <f>SUM(AA89:AA104)</f>
        <v>0</v>
      </c>
      <c r="AB88" s="247">
        <f>SUM(W88,X88,Y88,Z88,AA88)</f>
        <v>0</v>
      </c>
      <c r="AC88" s="260">
        <f>SUM(AC89:AC103)</f>
        <v>0</v>
      </c>
      <c r="AD88" s="260">
        <f>SUM(AD89:AD103)</f>
        <v>0</v>
      </c>
      <c r="AE88" s="260">
        <f>SUM(AE89:AE103)</f>
        <v>0</v>
      </c>
      <c r="AF88" s="260">
        <f>SUM(AF89:AF103)</f>
        <v>0</v>
      </c>
      <c r="AG88" s="260">
        <f>SUM(AG89:AG104)</f>
        <v>0</v>
      </c>
      <c r="AH88" s="260">
        <f>SUM(AH89:AH104)</f>
        <v>0</v>
      </c>
      <c r="AI88" s="260">
        <f>SUM(AI89:AI104)</f>
        <v>0</v>
      </c>
      <c r="AJ88" s="260">
        <f>SUM(AJ89:AJ104)</f>
        <v>0</v>
      </c>
      <c r="AK88" s="260">
        <f>SUM(AK89:AK104)</f>
        <v>0</v>
      </c>
      <c r="AL88" s="247">
        <f>SUM(AG88,AH88,AI88,AJ88,AK88)</f>
        <v>0</v>
      </c>
      <c r="AM88" s="260">
        <f>SUM(AM89:AM104)</f>
        <v>0</v>
      </c>
      <c r="AN88" s="260">
        <f>SUM(AN89:AN104)</f>
        <v>0</v>
      </c>
      <c r="AO88" s="260">
        <f>SUM(AO89:AO104)</f>
        <v>0</v>
      </c>
      <c r="AP88" s="260">
        <f>SUM(AP89:AP104)</f>
        <v>0</v>
      </c>
      <c r="AQ88" s="247">
        <f>SUM(AM88:AP88)</f>
        <v>0</v>
      </c>
      <c r="AR88" s="260">
        <f>SUM(AR89:AR104)</f>
        <v>0</v>
      </c>
      <c r="AS88" s="260">
        <f>SUM(AS89:AS104)</f>
        <v>0</v>
      </c>
      <c r="AT88" s="260">
        <f>SUM(AT89:AT104)</f>
        <v>0</v>
      </c>
      <c r="AU88" s="260">
        <f>SUM(AU89:AU104)</f>
        <v>0</v>
      </c>
      <c r="AV88" s="247">
        <f>SUM(AR88:AU88)</f>
        <v>0</v>
      </c>
      <c r="AW88" s="260">
        <f>SUM(AW89:AW104)</f>
        <v>0</v>
      </c>
      <c r="AX88" s="260">
        <f>SUM(AX89:AX104)</f>
        <v>0</v>
      </c>
      <c r="AY88" s="260">
        <f>SUM(AY89:AY104)</f>
        <v>0</v>
      </c>
      <c r="AZ88" s="260">
        <f>SUM(AZ89:AZ104)</f>
        <v>0</v>
      </c>
      <c r="BA88" s="260">
        <f>SUM(BA89:BA104)</f>
        <v>0</v>
      </c>
      <c r="BB88" s="247">
        <f>SUM(AW88:BA88)</f>
        <v>0</v>
      </c>
      <c r="BC88" s="260">
        <f>SUM(BC89:BC104)</f>
        <v>0</v>
      </c>
      <c r="BD88" s="260">
        <f>SUM(BD89:BD104)</f>
        <v>0</v>
      </c>
      <c r="BE88" s="260">
        <f>SUM(BE89:BE104)</f>
        <v>0</v>
      </c>
      <c r="BF88" s="260">
        <f>SUM(BF89:BF104)</f>
        <v>0</v>
      </c>
      <c r="BG88" s="247">
        <f>SUM(BC88:BF88)</f>
        <v>0</v>
      </c>
      <c r="BH88" s="247">
        <f>SUM(BH89:BH104)</f>
        <v>0</v>
      </c>
      <c r="BI88" s="247">
        <f t="shared" ref="BI88:BN88" si="29">SUM(BI89:BI104)</f>
        <v>0</v>
      </c>
      <c r="BJ88" s="247">
        <f t="shared" si="29"/>
        <v>0</v>
      </c>
      <c r="BK88" s="247">
        <f t="shared" si="29"/>
        <v>0</v>
      </c>
      <c r="BL88" s="247">
        <f t="shared" si="29"/>
        <v>0</v>
      </c>
      <c r="BM88" s="247">
        <f t="shared" si="29"/>
        <v>0</v>
      </c>
      <c r="BN88" s="247">
        <f t="shared" si="29"/>
        <v>0</v>
      </c>
    </row>
    <row r="89" spans="1:66" s="168" customFormat="1" ht="13.8" x14ac:dyDescent="0.25">
      <c r="A89" s="202" t="s">
        <v>172</v>
      </c>
      <c r="B89" s="250" t="str">
        <f>IF('UAs IMPARTEN LENGUAS'!F89=0," ",'UAs IMPARTEN LENGUAS'!F89)</f>
        <v xml:space="preserve"> </v>
      </c>
      <c r="C89" s="252">
        <v>1</v>
      </c>
      <c r="D89" s="252"/>
      <c r="E89" s="252"/>
      <c r="F89" s="252"/>
      <c r="G89" s="252"/>
      <c r="H89" s="253">
        <f t="shared" si="22"/>
        <v>0</v>
      </c>
      <c r="I89" s="261"/>
      <c r="J89" s="261"/>
      <c r="K89" s="261"/>
      <c r="L89" s="261"/>
      <c r="M89" s="253">
        <f t="shared" si="23"/>
        <v>0</v>
      </c>
      <c r="N89" s="261"/>
      <c r="O89" s="261"/>
      <c r="P89" s="261"/>
      <c r="Q89" s="261"/>
      <c r="R89" s="247">
        <f t="shared" si="15"/>
        <v>1</v>
      </c>
      <c r="S89" s="254"/>
      <c r="T89" s="254"/>
      <c r="U89" s="254"/>
      <c r="V89" s="254"/>
      <c r="W89" s="253">
        <f t="shared" si="24"/>
        <v>0</v>
      </c>
      <c r="X89" s="255"/>
      <c r="Y89" s="255"/>
      <c r="Z89" s="255"/>
      <c r="AA89" s="255"/>
      <c r="AB89" s="247">
        <f t="shared" si="25"/>
        <v>0</v>
      </c>
      <c r="AC89" s="254"/>
      <c r="AD89" s="254"/>
      <c r="AE89" s="254"/>
      <c r="AF89" s="254"/>
      <c r="AG89" s="253">
        <f t="shared" si="16"/>
        <v>0</v>
      </c>
      <c r="AH89" s="255"/>
      <c r="AI89" s="255"/>
      <c r="AJ89" s="255"/>
      <c r="AK89" s="255"/>
      <c r="AL89" s="247">
        <f t="shared" si="26"/>
        <v>0</v>
      </c>
      <c r="AM89" s="256"/>
      <c r="AN89" s="256"/>
      <c r="AO89" s="256"/>
      <c r="AP89" s="256"/>
      <c r="AQ89" s="247">
        <f t="shared" si="27"/>
        <v>0</v>
      </c>
      <c r="AR89" s="256"/>
      <c r="AS89" s="256"/>
      <c r="AT89" s="256"/>
      <c r="AU89" s="256"/>
      <c r="AV89" s="247">
        <f t="shared" si="28"/>
        <v>0</v>
      </c>
      <c r="AW89" s="256"/>
      <c r="AX89" s="256"/>
      <c r="AY89" s="256"/>
      <c r="AZ89" s="256"/>
      <c r="BA89" s="256"/>
      <c r="BB89" s="247">
        <f>SUM(AW89:BA89)</f>
        <v>0</v>
      </c>
      <c r="BC89" s="256"/>
      <c r="BD89" s="256"/>
      <c r="BE89" s="256"/>
      <c r="BF89" s="256"/>
      <c r="BG89" s="247">
        <f t="shared" si="18"/>
        <v>0</v>
      </c>
      <c r="BH89" s="251"/>
      <c r="BI89" s="255"/>
      <c r="BJ89" s="255"/>
      <c r="BK89" s="255"/>
      <c r="BL89" s="255"/>
      <c r="BM89" s="255"/>
      <c r="BN89" s="255"/>
    </row>
    <row r="90" spans="1:66" s="168" customFormat="1" ht="22.8" x14ac:dyDescent="0.25">
      <c r="A90" s="202" t="s">
        <v>174</v>
      </c>
      <c r="B90" s="250" t="str">
        <f>IF('UAs IMPARTEN LENGUAS'!F90=0," ",'UAs IMPARTEN LENGUAS'!F90)</f>
        <v xml:space="preserve"> </v>
      </c>
      <c r="C90" s="252">
        <v>1</v>
      </c>
      <c r="D90" s="252"/>
      <c r="E90" s="252"/>
      <c r="F90" s="252"/>
      <c r="G90" s="252"/>
      <c r="H90" s="253">
        <f t="shared" si="22"/>
        <v>0</v>
      </c>
      <c r="I90" s="261"/>
      <c r="J90" s="261"/>
      <c r="K90" s="261"/>
      <c r="L90" s="261"/>
      <c r="M90" s="253">
        <f t="shared" si="23"/>
        <v>0</v>
      </c>
      <c r="N90" s="261"/>
      <c r="O90" s="261"/>
      <c r="P90" s="261"/>
      <c r="Q90" s="261"/>
      <c r="R90" s="247">
        <f t="shared" si="15"/>
        <v>1</v>
      </c>
      <c r="S90" s="254"/>
      <c r="T90" s="254"/>
      <c r="U90" s="254"/>
      <c r="V90" s="254"/>
      <c r="W90" s="253">
        <f t="shared" si="24"/>
        <v>0</v>
      </c>
      <c r="X90" s="255"/>
      <c r="Y90" s="255"/>
      <c r="Z90" s="255"/>
      <c r="AA90" s="255"/>
      <c r="AB90" s="247">
        <f t="shared" si="25"/>
        <v>0</v>
      </c>
      <c r="AC90" s="254"/>
      <c r="AD90" s="254"/>
      <c r="AE90" s="254"/>
      <c r="AF90" s="254"/>
      <c r="AG90" s="253">
        <f t="shared" si="16"/>
        <v>0</v>
      </c>
      <c r="AH90" s="255"/>
      <c r="AI90" s="255"/>
      <c r="AJ90" s="255"/>
      <c r="AK90" s="255"/>
      <c r="AL90" s="247">
        <f t="shared" si="26"/>
        <v>0</v>
      </c>
      <c r="AM90" s="256"/>
      <c r="AN90" s="256"/>
      <c r="AO90" s="256"/>
      <c r="AP90" s="256"/>
      <c r="AQ90" s="247">
        <f t="shared" si="27"/>
        <v>0</v>
      </c>
      <c r="AR90" s="256"/>
      <c r="AS90" s="256"/>
      <c r="AT90" s="256"/>
      <c r="AU90" s="256"/>
      <c r="AV90" s="247">
        <f t="shared" si="28"/>
        <v>0</v>
      </c>
      <c r="AW90" s="256"/>
      <c r="AX90" s="256"/>
      <c r="AY90" s="256"/>
      <c r="AZ90" s="256"/>
      <c r="BA90" s="256"/>
      <c r="BB90" s="247">
        <f t="shared" ref="BB90:BB104" si="30">SUM(AW90:BA90)</f>
        <v>0</v>
      </c>
      <c r="BC90" s="256"/>
      <c r="BD90" s="256"/>
      <c r="BE90" s="256"/>
      <c r="BF90" s="256"/>
      <c r="BG90" s="247">
        <f t="shared" si="18"/>
        <v>0</v>
      </c>
      <c r="BH90" s="251"/>
      <c r="BI90" s="255"/>
      <c r="BJ90" s="255"/>
      <c r="BK90" s="255"/>
      <c r="BL90" s="255"/>
      <c r="BM90" s="255"/>
      <c r="BN90" s="255"/>
    </row>
    <row r="91" spans="1:66" s="168" customFormat="1" ht="13.8" x14ac:dyDescent="0.25">
      <c r="A91" s="202" t="s">
        <v>176</v>
      </c>
      <c r="B91" s="250" t="str">
        <f>IF('UAs IMPARTEN LENGUAS'!F91=0," ",'UAs IMPARTEN LENGUAS'!F91)</f>
        <v xml:space="preserve"> </v>
      </c>
      <c r="C91" s="252">
        <v>1</v>
      </c>
      <c r="D91" s="252"/>
      <c r="E91" s="252"/>
      <c r="F91" s="252"/>
      <c r="G91" s="252"/>
      <c r="H91" s="253">
        <f t="shared" si="22"/>
        <v>0</v>
      </c>
      <c r="I91" s="261"/>
      <c r="J91" s="261"/>
      <c r="K91" s="261"/>
      <c r="L91" s="261"/>
      <c r="M91" s="253">
        <f t="shared" si="23"/>
        <v>0</v>
      </c>
      <c r="N91" s="261"/>
      <c r="O91" s="261"/>
      <c r="P91" s="261"/>
      <c r="Q91" s="261"/>
      <c r="R91" s="247">
        <f t="shared" si="15"/>
        <v>1</v>
      </c>
      <c r="S91" s="254"/>
      <c r="T91" s="254"/>
      <c r="U91" s="254"/>
      <c r="V91" s="254"/>
      <c r="W91" s="253">
        <f t="shared" si="24"/>
        <v>0</v>
      </c>
      <c r="X91" s="255"/>
      <c r="Y91" s="255"/>
      <c r="Z91" s="255"/>
      <c r="AA91" s="255"/>
      <c r="AB91" s="247">
        <f t="shared" si="25"/>
        <v>0</v>
      </c>
      <c r="AC91" s="254"/>
      <c r="AD91" s="254"/>
      <c r="AE91" s="254"/>
      <c r="AF91" s="254"/>
      <c r="AG91" s="253">
        <f t="shared" si="16"/>
        <v>0</v>
      </c>
      <c r="AH91" s="255"/>
      <c r="AI91" s="255"/>
      <c r="AJ91" s="255"/>
      <c r="AK91" s="255"/>
      <c r="AL91" s="247">
        <f t="shared" si="26"/>
        <v>0</v>
      </c>
      <c r="AM91" s="256"/>
      <c r="AN91" s="256"/>
      <c r="AO91" s="256"/>
      <c r="AP91" s="256"/>
      <c r="AQ91" s="247">
        <f t="shared" si="27"/>
        <v>0</v>
      </c>
      <c r="AR91" s="256"/>
      <c r="AS91" s="256"/>
      <c r="AT91" s="256"/>
      <c r="AU91" s="256"/>
      <c r="AV91" s="247">
        <f t="shared" si="28"/>
        <v>0</v>
      </c>
      <c r="AW91" s="256"/>
      <c r="AX91" s="256"/>
      <c r="AY91" s="256"/>
      <c r="AZ91" s="256"/>
      <c r="BA91" s="256"/>
      <c r="BB91" s="247">
        <f t="shared" si="30"/>
        <v>0</v>
      </c>
      <c r="BC91" s="256"/>
      <c r="BD91" s="256"/>
      <c r="BE91" s="256"/>
      <c r="BF91" s="256"/>
      <c r="BG91" s="247">
        <f t="shared" si="18"/>
        <v>0</v>
      </c>
      <c r="BH91" s="251"/>
      <c r="BI91" s="255"/>
      <c r="BJ91" s="255"/>
      <c r="BK91" s="255"/>
      <c r="BL91" s="255"/>
      <c r="BM91" s="255"/>
      <c r="BN91" s="255"/>
    </row>
    <row r="92" spans="1:66" s="168" customFormat="1" ht="13.8" x14ac:dyDescent="0.25">
      <c r="A92" s="202" t="s">
        <v>177</v>
      </c>
      <c r="B92" s="250" t="str">
        <f>IF('UAs IMPARTEN LENGUAS'!F92=0," ",'UAs IMPARTEN LENGUAS'!F92)</f>
        <v xml:space="preserve"> </v>
      </c>
      <c r="C92" s="252">
        <v>1</v>
      </c>
      <c r="D92" s="252"/>
      <c r="E92" s="252"/>
      <c r="F92" s="252"/>
      <c r="G92" s="252"/>
      <c r="H92" s="253">
        <f t="shared" si="22"/>
        <v>0</v>
      </c>
      <c r="I92" s="261"/>
      <c r="J92" s="261"/>
      <c r="K92" s="261"/>
      <c r="L92" s="261"/>
      <c r="M92" s="253">
        <f t="shared" si="23"/>
        <v>0</v>
      </c>
      <c r="N92" s="261"/>
      <c r="O92" s="261"/>
      <c r="P92" s="261"/>
      <c r="Q92" s="261"/>
      <c r="R92" s="247">
        <f t="shared" si="15"/>
        <v>1</v>
      </c>
      <c r="S92" s="254"/>
      <c r="T92" s="254"/>
      <c r="U92" s="254"/>
      <c r="V92" s="254"/>
      <c r="W92" s="253">
        <f t="shared" si="24"/>
        <v>0</v>
      </c>
      <c r="X92" s="255"/>
      <c r="Y92" s="255"/>
      <c r="Z92" s="255"/>
      <c r="AA92" s="255"/>
      <c r="AB92" s="247">
        <f t="shared" si="25"/>
        <v>0</v>
      </c>
      <c r="AC92" s="254"/>
      <c r="AD92" s="254"/>
      <c r="AE92" s="254"/>
      <c r="AF92" s="254"/>
      <c r="AG92" s="253">
        <f t="shared" si="16"/>
        <v>0</v>
      </c>
      <c r="AH92" s="255"/>
      <c r="AI92" s="255"/>
      <c r="AJ92" s="255"/>
      <c r="AK92" s="255"/>
      <c r="AL92" s="247">
        <f t="shared" si="26"/>
        <v>0</v>
      </c>
      <c r="AM92" s="256"/>
      <c r="AN92" s="256"/>
      <c r="AO92" s="256"/>
      <c r="AP92" s="256"/>
      <c r="AQ92" s="247">
        <f t="shared" si="27"/>
        <v>0</v>
      </c>
      <c r="AR92" s="256"/>
      <c r="AS92" s="256"/>
      <c r="AT92" s="256"/>
      <c r="AU92" s="256"/>
      <c r="AV92" s="247">
        <f t="shared" si="28"/>
        <v>0</v>
      </c>
      <c r="AW92" s="256"/>
      <c r="AX92" s="256"/>
      <c r="AY92" s="256"/>
      <c r="AZ92" s="256"/>
      <c r="BA92" s="256"/>
      <c r="BB92" s="247">
        <f t="shared" si="30"/>
        <v>0</v>
      </c>
      <c r="BC92" s="256"/>
      <c r="BD92" s="256"/>
      <c r="BE92" s="256"/>
      <c r="BF92" s="256"/>
      <c r="BG92" s="247">
        <f t="shared" si="18"/>
        <v>0</v>
      </c>
      <c r="BH92" s="251"/>
      <c r="BI92" s="255"/>
      <c r="BJ92" s="255"/>
      <c r="BK92" s="255"/>
      <c r="BL92" s="255"/>
      <c r="BM92" s="255"/>
      <c r="BN92" s="255"/>
    </row>
    <row r="93" spans="1:66" s="168" customFormat="1" ht="13.8" x14ac:dyDescent="0.25">
      <c r="A93" s="202" t="s">
        <v>178</v>
      </c>
      <c r="B93" s="250" t="str">
        <f>IF('UAs IMPARTEN LENGUAS'!F93=0," ",'UAs IMPARTEN LENGUAS'!F93)</f>
        <v xml:space="preserve"> </v>
      </c>
      <c r="C93" s="252">
        <v>1</v>
      </c>
      <c r="D93" s="252"/>
      <c r="E93" s="252"/>
      <c r="F93" s="252"/>
      <c r="G93" s="252"/>
      <c r="H93" s="253">
        <f t="shared" si="22"/>
        <v>0</v>
      </c>
      <c r="I93" s="261"/>
      <c r="J93" s="261"/>
      <c r="K93" s="261"/>
      <c r="L93" s="261"/>
      <c r="M93" s="253">
        <f t="shared" si="23"/>
        <v>0</v>
      </c>
      <c r="N93" s="261"/>
      <c r="O93" s="261"/>
      <c r="P93" s="261"/>
      <c r="Q93" s="261"/>
      <c r="R93" s="247">
        <f t="shared" si="15"/>
        <v>1</v>
      </c>
      <c r="S93" s="254"/>
      <c r="T93" s="254"/>
      <c r="U93" s="254"/>
      <c r="V93" s="254"/>
      <c r="W93" s="253">
        <f t="shared" si="24"/>
        <v>0</v>
      </c>
      <c r="X93" s="255"/>
      <c r="Y93" s="255"/>
      <c r="Z93" s="255"/>
      <c r="AA93" s="255"/>
      <c r="AB93" s="247">
        <f t="shared" si="25"/>
        <v>0</v>
      </c>
      <c r="AC93" s="254"/>
      <c r="AD93" s="254"/>
      <c r="AE93" s="254"/>
      <c r="AF93" s="254"/>
      <c r="AG93" s="253">
        <f t="shared" si="16"/>
        <v>0</v>
      </c>
      <c r="AH93" s="255"/>
      <c r="AI93" s="255"/>
      <c r="AJ93" s="255"/>
      <c r="AK93" s="255"/>
      <c r="AL93" s="247">
        <f t="shared" si="26"/>
        <v>0</v>
      </c>
      <c r="AM93" s="256"/>
      <c r="AN93" s="256"/>
      <c r="AO93" s="256"/>
      <c r="AP93" s="256"/>
      <c r="AQ93" s="247">
        <f t="shared" si="27"/>
        <v>0</v>
      </c>
      <c r="AR93" s="256"/>
      <c r="AS93" s="256"/>
      <c r="AT93" s="256"/>
      <c r="AU93" s="256"/>
      <c r="AV93" s="247">
        <f t="shared" si="28"/>
        <v>0</v>
      </c>
      <c r="AW93" s="256"/>
      <c r="AX93" s="256"/>
      <c r="AY93" s="256"/>
      <c r="AZ93" s="256"/>
      <c r="BA93" s="256"/>
      <c r="BB93" s="247">
        <f t="shared" si="30"/>
        <v>0</v>
      </c>
      <c r="BC93" s="256"/>
      <c r="BD93" s="256"/>
      <c r="BE93" s="256"/>
      <c r="BF93" s="256"/>
      <c r="BG93" s="247">
        <f t="shared" si="18"/>
        <v>0</v>
      </c>
      <c r="BH93" s="251"/>
      <c r="BI93" s="255"/>
      <c r="BJ93" s="255"/>
      <c r="BK93" s="255"/>
      <c r="BL93" s="255"/>
      <c r="BM93" s="255"/>
      <c r="BN93" s="255"/>
    </row>
    <row r="94" spans="1:66" s="168" customFormat="1" ht="18" customHeight="1" x14ac:dyDescent="0.25">
      <c r="A94" s="202" t="s">
        <v>180</v>
      </c>
      <c r="B94" s="250" t="str">
        <f>IF('UAs IMPARTEN LENGUAS'!F94=0," ",'UAs IMPARTEN LENGUAS'!F94)</f>
        <v xml:space="preserve"> </v>
      </c>
      <c r="C94" s="252">
        <v>1</v>
      </c>
      <c r="D94" s="252"/>
      <c r="E94" s="252"/>
      <c r="F94" s="252"/>
      <c r="G94" s="252"/>
      <c r="H94" s="253">
        <f t="shared" si="22"/>
        <v>0</v>
      </c>
      <c r="I94" s="261"/>
      <c r="J94" s="261"/>
      <c r="K94" s="261"/>
      <c r="L94" s="261"/>
      <c r="M94" s="253">
        <f t="shared" si="23"/>
        <v>0</v>
      </c>
      <c r="N94" s="261"/>
      <c r="O94" s="261"/>
      <c r="P94" s="261"/>
      <c r="Q94" s="261"/>
      <c r="R94" s="247">
        <f t="shared" si="15"/>
        <v>1</v>
      </c>
      <c r="S94" s="254"/>
      <c r="T94" s="254"/>
      <c r="U94" s="254"/>
      <c r="V94" s="254"/>
      <c r="W94" s="253">
        <f t="shared" si="24"/>
        <v>0</v>
      </c>
      <c r="X94" s="255"/>
      <c r="Y94" s="255"/>
      <c r="Z94" s="255"/>
      <c r="AA94" s="255"/>
      <c r="AB94" s="247">
        <f t="shared" si="25"/>
        <v>0</v>
      </c>
      <c r="AC94" s="254"/>
      <c r="AD94" s="254"/>
      <c r="AE94" s="254"/>
      <c r="AF94" s="254"/>
      <c r="AG94" s="253">
        <f t="shared" si="16"/>
        <v>0</v>
      </c>
      <c r="AH94" s="255"/>
      <c r="AI94" s="255"/>
      <c r="AJ94" s="255"/>
      <c r="AK94" s="255"/>
      <c r="AL94" s="247">
        <f t="shared" si="26"/>
        <v>0</v>
      </c>
      <c r="AM94" s="256"/>
      <c r="AN94" s="256"/>
      <c r="AO94" s="256"/>
      <c r="AP94" s="256"/>
      <c r="AQ94" s="247">
        <f t="shared" si="27"/>
        <v>0</v>
      </c>
      <c r="AR94" s="256"/>
      <c r="AS94" s="256"/>
      <c r="AT94" s="256"/>
      <c r="AU94" s="256"/>
      <c r="AV94" s="247">
        <f t="shared" si="28"/>
        <v>0</v>
      </c>
      <c r="AW94" s="256"/>
      <c r="AX94" s="256"/>
      <c r="AY94" s="256"/>
      <c r="AZ94" s="256"/>
      <c r="BA94" s="256"/>
      <c r="BB94" s="247">
        <f t="shared" si="30"/>
        <v>0</v>
      </c>
      <c r="BC94" s="256"/>
      <c r="BD94" s="256"/>
      <c r="BE94" s="256"/>
      <c r="BF94" s="256"/>
      <c r="BG94" s="247">
        <f t="shared" si="18"/>
        <v>0</v>
      </c>
      <c r="BH94" s="251"/>
      <c r="BI94" s="255"/>
      <c r="BJ94" s="255"/>
      <c r="BK94" s="255"/>
      <c r="BL94" s="255"/>
      <c r="BM94" s="255"/>
      <c r="BN94" s="255"/>
    </row>
    <row r="95" spans="1:66" s="168" customFormat="1" ht="13.8" x14ac:dyDescent="0.25">
      <c r="A95" s="202" t="s">
        <v>182</v>
      </c>
      <c r="B95" s="250" t="str">
        <f>IF('UAs IMPARTEN LENGUAS'!F95=0," ",'UAs IMPARTEN LENGUAS'!F95)</f>
        <v xml:space="preserve"> </v>
      </c>
      <c r="C95" s="252">
        <v>1</v>
      </c>
      <c r="D95" s="252"/>
      <c r="E95" s="252"/>
      <c r="F95" s="252"/>
      <c r="G95" s="252"/>
      <c r="H95" s="253">
        <f t="shared" si="22"/>
        <v>0</v>
      </c>
      <c r="I95" s="261"/>
      <c r="J95" s="261"/>
      <c r="K95" s="261"/>
      <c r="L95" s="261"/>
      <c r="M95" s="253">
        <f t="shared" si="23"/>
        <v>0</v>
      </c>
      <c r="N95" s="261"/>
      <c r="O95" s="261"/>
      <c r="P95" s="261"/>
      <c r="Q95" s="261"/>
      <c r="R95" s="247">
        <f t="shared" si="15"/>
        <v>1</v>
      </c>
      <c r="S95" s="254"/>
      <c r="T95" s="254"/>
      <c r="U95" s="254"/>
      <c r="V95" s="254"/>
      <c r="W95" s="253">
        <f t="shared" si="24"/>
        <v>0</v>
      </c>
      <c r="X95" s="255"/>
      <c r="Y95" s="255"/>
      <c r="Z95" s="255"/>
      <c r="AA95" s="255"/>
      <c r="AB95" s="247">
        <f t="shared" si="25"/>
        <v>0</v>
      </c>
      <c r="AC95" s="254"/>
      <c r="AD95" s="254"/>
      <c r="AE95" s="254"/>
      <c r="AF95" s="254"/>
      <c r="AG95" s="253">
        <f t="shared" si="16"/>
        <v>0</v>
      </c>
      <c r="AH95" s="255"/>
      <c r="AI95" s="255"/>
      <c r="AJ95" s="255"/>
      <c r="AK95" s="255"/>
      <c r="AL95" s="247">
        <f t="shared" si="26"/>
        <v>0</v>
      </c>
      <c r="AM95" s="256"/>
      <c r="AN95" s="256"/>
      <c r="AO95" s="256"/>
      <c r="AP95" s="256"/>
      <c r="AQ95" s="247">
        <f t="shared" si="27"/>
        <v>0</v>
      </c>
      <c r="AR95" s="256"/>
      <c r="AS95" s="256"/>
      <c r="AT95" s="256"/>
      <c r="AU95" s="256"/>
      <c r="AV95" s="247">
        <f t="shared" si="28"/>
        <v>0</v>
      </c>
      <c r="AW95" s="256"/>
      <c r="AX95" s="256"/>
      <c r="AY95" s="256"/>
      <c r="AZ95" s="256"/>
      <c r="BA95" s="256"/>
      <c r="BB95" s="247">
        <f t="shared" si="30"/>
        <v>0</v>
      </c>
      <c r="BC95" s="256"/>
      <c r="BD95" s="256"/>
      <c r="BE95" s="256"/>
      <c r="BF95" s="256"/>
      <c r="BG95" s="247">
        <f t="shared" si="18"/>
        <v>0</v>
      </c>
      <c r="BH95" s="251"/>
      <c r="BI95" s="255"/>
      <c r="BJ95" s="255"/>
      <c r="BK95" s="255"/>
      <c r="BL95" s="255"/>
      <c r="BM95" s="255"/>
      <c r="BN95" s="255"/>
    </row>
    <row r="96" spans="1:66" s="168" customFormat="1" ht="13.8" x14ac:dyDescent="0.25">
      <c r="A96" s="202" t="s">
        <v>186</v>
      </c>
      <c r="B96" s="250" t="str">
        <f>IF('UAs IMPARTEN LENGUAS'!F96=0," ",'UAs IMPARTEN LENGUAS'!F96)</f>
        <v xml:space="preserve"> </v>
      </c>
      <c r="C96" s="252">
        <v>1</v>
      </c>
      <c r="D96" s="252"/>
      <c r="E96" s="252"/>
      <c r="F96" s="252"/>
      <c r="G96" s="252"/>
      <c r="H96" s="253">
        <f t="shared" si="22"/>
        <v>0</v>
      </c>
      <c r="I96" s="261"/>
      <c r="J96" s="261"/>
      <c r="K96" s="261"/>
      <c r="L96" s="261"/>
      <c r="M96" s="253">
        <f t="shared" si="23"/>
        <v>0</v>
      </c>
      <c r="N96" s="261"/>
      <c r="O96" s="261"/>
      <c r="P96" s="261"/>
      <c r="Q96" s="261"/>
      <c r="R96" s="247">
        <f t="shared" si="15"/>
        <v>1</v>
      </c>
      <c r="S96" s="254"/>
      <c r="T96" s="254"/>
      <c r="U96" s="254"/>
      <c r="V96" s="254"/>
      <c r="W96" s="253">
        <f t="shared" si="24"/>
        <v>0</v>
      </c>
      <c r="X96" s="255"/>
      <c r="Y96" s="255"/>
      <c r="Z96" s="255"/>
      <c r="AA96" s="255"/>
      <c r="AB96" s="247">
        <f t="shared" si="25"/>
        <v>0</v>
      </c>
      <c r="AC96" s="254"/>
      <c r="AD96" s="254"/>
      <c r="AE96" s="254"/>
      <c r="AF96" s="254"/>
      <c r="AG96" s="253">
        <f t="shared" si="16"/>
        <v>0</v>
      </c>
      <c r="AH96" s="255"/>
      <c r="AI96" s="255"/>
      <c r="AJ96" s="255"/>
      <c r="AK96" s="255"/>
      <c r="AL96" s="247">
        <f t="shared" si="26"/>
        <v>0</v>
      </c>
      <c r="AM96" s="256"/>
      <c r="AN96" s="256"/>
      <c r="AO96" s="256"/>
      <c r="AP96" s="256"/>
      <c r="AQ96" s="247">
        <f t="shared" si="27"/>
        <v>0</v>
      </c>
      <c r="AR96" s="256"/>
      <c r="AS96" s="256"/>
      <c r="AT96" s="256"/>
      <c r="AU96" s="256"/>
      <c r="AV96" s="247">
        <f t="shared" si="28"/>
        <v>0</v>
      </c>
      <c r="AW96" s="256"/>
      <c r="AX96" s="256"/>
      <c r="AY96" s="256"/>
      <c r="AZ96" s="256"/>
      <c r="BA96" s="256"/>
      <c r="BB96" s="247">
        <f t="shared" si="30"/>
        <v>0</v>
      </c>
      <c r="BC96" s="256"/>
      <c r="BD96" s="256"/>
      <c r="BE96" s="256"/>
      <c r="BF96" s="256"/>
      <c r="BG96" s="247">
        <f t="shared" si="18"/>
        <v>0</v>
      </c>
      <c r="BH96" s="251"/>
      <c r="BI96" s="255"/>
      <c r="BJ96" s="255"/>
      <c r="BK96" s="255"/>
      <c r="BL96" s="255"/>
      <c r="BM96" s="255"/>
      <c r="BN96" s="255"/>
    </row>
    <row r="97" spans="1:66" s="168" customFormat="1" ht="13.8" x14ac:dyDescent="0.25">
      <c r="A97" s="202" t="s">
        <v>187</v>
      </c>
      <c r="B97" s="250" t="str">
        <f>IF('UAs IMPARTEN LENGUAS'!F97=0," ",'UAs IMPARTEN LENGUAS'!F97)</f>
        <v xml:space="preserve"> </v>
      </c>
      <c r="C97" s="252">
        <v>1</v>
      </c>
      <c r="D97" s="252"/>
      <c r="E97" s="252"/>
      <c r="F97" s="252"/>
      <c r="G97" s="252"/>
      <c r="H97" s="253">
        <f t="shared" si="22"/>
        <v>0</v>
      </c>
      <c r="I97" s="261"/>
      <c r="J97" s="261"/>
      <c r="K97" s="261"/>
      <c r="L97" s="261"/>
      <c r="M97" s="253">
        <f t="shared" si="23"/>
        <v>0</v>
      </c>
      <c r="N97" s="261"/>
      <c r="O97" s="261"/>
      <c r="P97" s="261"/>
      <c r="Q97" s="261"/>
      <c r="R97" s="247">
        <f t="shared" si="15"/>
        <v>1</v>
      </c>
      <c r="S97" s="254"/>
      <c r="T97" s="254"/>
      <c r="U97" s="254"/>
      <c r="V97" s="254"/>
      <c r="W97" s="253">
        <f t="shared" si="24"/>
        <v>0</v>
      </c>
      <c r="X97" s="255"/>
      <c r="Y97" s="255"/>
      <c r="Z97" s="255"/>
      <c r="AA97" s="255"/>
      <c r="AB97" s="247">
        <f t="shared" si="25"/>
        <v>0</v>
      </c>
      <c r="AC97" s="254"/>
      <c r="AD97" s="254"/>
      <c r="AE97" s="254"/>
      <c r="AF97" s="254"/>
      <c r="AG97" s="253">
        <f t="shared" si="16"/>
        <v>0</v>
      </c>
      <c r="AH97" s="255"/>
      <c r="AI97" s="255"/>
      <c r="AJ97" s="255"/>
      <c r="AK97" s="255"/>
      <c r="AL97" s="247">
        <f t="shared" si="26"/>
        <v>0</v>
      </c>
      <c r="AM97" s="256"/>
      <c r="AN97" s="256"/>
      <c r="AO97" s="256"/>
      <c r="AP97" s="256"/>
      <c r="AQ97" s="247">
        <f t="shared" si="27"/>
        <v>0</v>
      </c>
      <c r="AR97" s="256"/>
      <c r="AS97" s="256"/>
      <c r="AT97" s="256"/>
      <c r="AU97" s="256"/>
      <c r="AV97" s="247">
        <f t="shared" si="28"/>
        <v>0</v>
      </c>
      <c r="AW97" s="256"/>
      <c r="AX97" s="256"/>
      <c r="AY97" s="256"/>
      <c r="AZ97" s="256"/>
      <c r="BA97" s="256"/>
      <c r="BB97" s="247">
        <f t="shared" si="30"/>
        <v>0</v>
      </c>
      <c r="BC97" s="256"/>
      <c r="BD97" s="256"/>
      <c r="BE97" s="256"/>
      <c r="BF97" s="256"/>
      <c r="BG97" s="247">
        <f t="shared" si="18"/>
        <v>0</v>
      </c>
      <c r="BH97" s="251"/>
      <c r="BI97" s="255"/>
      <c r="BJ97" s="255"/>
      <c r="BK97" s="255"/>
      <c r="BL97" s="255"/>
      <c r="BM97" s="255"/>
      <c r="BN97" s="255"/>
    </row>
    <row r="98" spans="1:66" s="168" customFormat="1" ht="13.8" x14ac:dyDescent="0.25">
      <c r="A98" s="202" t="s">
        <v>189</v>
      </c>
      <c r="B98" s="250" t="str">
        <f>IF('UAs IMPARTEN LENGUAS'!F98=0," ",'UAs IMPARTEN LENGUAS'!F98)</f>
        <v xml:space="preserve"> </v>
      </c>
      <c r="C98" s="252">
        <v>1</v>
      </c>
      <c r="D98" s="252"/>
      <c r="E98" s="252"/>
      <c r="F98" s="252"/>
      <c r="G98" s="252"/>
      <c r="H98" s="253">
        <f t="shared" si="22"/>
        <v>0</v>
      </c>
      <c r="I98" s="261"/>
      <c r="J98" s="261"/>
      <c r="K98" s="261"/>
      <c r="L98" s="261"/>
      <c r="M98" s="253">
        <f t="shared" si="23"/>
        <v>0</v>
      </c>
      <c r="N98" s="261"/>
      <c r="O98" s="261"/>
      <c r="P98" s="261"/>
      <c r="Q98" s="261"/>
      <c r="R98" s="247">
        <f t="shared" si="15"/>
        <v>1</v>
      </c>
      <c r="S98" s="254"/>
      <c r="T98" s="254"/>
      <c r="U98" s="254"/>
      <c r="V98" s="254"/>
      <c r="W98" s="253">
        <f t="shared" si="24"/>
        <v>0</v>
      </c>
      <c r="X98" s="255"/>
      <c r="Y98" s="255"/>
      <c r="Z98" s="255"/>
      <c r="AA98" s="255"/>
      <c r="AB98" s="247">
        <f t="shared" si="25"/>
        <v>0</v>
      </c>
      <c r="AC98" s="254"/>
      <c r="AD98" s="254"/>
      <c r="AE98" s="254"/>
      <c r="AF98" s="254"/>
      <c r="AG98" s="253">
        <f t="shared" si="16"/>
        <v>0</v>
      </c>
      <c r="AH98" s="255"/>
      <c r="AI98" s="255"/>
      <c r="AJ98" s="255"/>
      <c r="AK98" s="255"/>
      <c r="AL98" s="247">
        <f t="shared" si="26"/>
        <v>0</v>
      </c>
      <c r="AM98" s="256"/>
      <c r="AN98" s="256"/>
      <c r="AO98" s="256"/>
      <c r="AP98" s="256"/>
      <c r="AQ98" s="247">
        <f t="shared" si="27"/>
        <v>0</v>
      </c>
      <c r="AR98" s="256"/>
      <c r="AS98" s="256"/>
      <c r="AT98" s="256"/>
      <c r="AU98" s="256"/>
      <c r="AV98" s="247">
        <f t="shared" si="28"/>
        <v>0</v>
      </c>
      <c r="AW98" s="256"/>
      <c r="AX98" s="256"/>
      <c r="AY98" s="256"/>
      <c r="AZ98" s="256"/>
      <c r="BA98" s="256"/>
      <c r="BB98" s="247">
        <f t="shared" si="30"/>
        <v>0</v>
      </c>
      <c r="BC98" s="256"/>
      <c r="BD98" s="256"/>
      <c r="BE98" s="256"/>
      <c r="BF98" s="256"/>
      <c r="BG98" s="247">
        <f t="shared" si="18"/>
        <v>0</v>
      </c>
      <c r="BH98" s="251"/>
      <c r="BI98" s="255"/>
      <c r="BJ98" s="255"/>
      <c r="BK98" s="255"/>
      <c r="BL98" s="255"/>
      <c r="BM98" s="255"/>
      <c r="BN98" s="255"/>
    </row>
    <row r="99" spans="1:66" s="168" customFormat="1" ht="13.8" x14ac:dyDescent="0.25">
      <c r="A99" s="202" t="s">
        <v>191</v>
      </c>
      <c r="B99" s="250" t="str">
        <f>IF('UAs IMPARTEN LENGUAS'!F99=0," ",'UAs IMPARTEN LENGUAS'!F99)</f>
        <v xml:space="preserve"> </v>
      </c>
      <c r="C99" s="252">
        <v>1</v>
      </c>
      <c r="D99" s="252"/>
      <c r="E99" s="252"/>
      <c r="F99" s="252"/>
      <c r="G99" s="252"/>
      <c r="H99" s="253">
        <f t="shared" si="22"/>
        <v>0</v>
      </c>
      <c r="I99" s="261"/>
      <c r="J99" s="261"/>
      <c r="K99" s="261"/>
      <c r="L99" s="261"/>
      <c r="M99" s="253">
        <f t="shared" si="23"/>
        <v>0</v>
      </c>
      <c r="N99" s="261"/>
      <c r="O99" s="261"/>
      <c r="P99" s="261"/>
      <c r="Q99" s="261"/>
      <c r="R99" s="247">
        <f t="shared" si="15"/>
        <v>1</v>
      </c>
      <c r="S99" s="254"/>
      <c r="T99" s="254"/>
      <c r="U99" s="254"/>
      <c r="V99" s="254"/>
      <c r="W99" s="253">
        <f t="shared" si="24"/>
        <v>0</v>
      </c>
      <c r="X99" s="255"/>
      <c r="Y99" s="255"/>
      <c r="Z99" s="255"/>
      <c r="AA99" s="255"/>
      <c r="AB99" s="247">
        <f t="shared" si="25"/>
        <v>0</v>
      </c>
      <c r="AC99" s="254"/>
      <c r="AD99" s="254"/>
      <c r="AE99" s="254"/>
      <c r="AF99" s="254"/>
      <c r="AG99" s="253">
        <f t="shared" si="16"/>
        <v>0</v>
      </c>
      <c r="AH99" s="255"/>
      <c r="AI99" s="255"/>
      <c r="AJ99" s="255"/>
      <c r="AK99" s="255"/>
      <c r="AL99" s="247">
        <f t="shared" si="26"/>
        <v>0</v>
      </c>
      <c r="AM99" s="256"/>
      <c r="AN99" s="256"/>
      <c r="AO99" s="256"/>
      <c r="AP99" s="256"/>
      <c r="AQ99" s="247">
        <f t="shared" si="27"/>
        <v>0</v>
      </c>
      <c r="AR99" s="256"/>
      <c r="AS99" s="256"/>
      <c r="AT99" s="256"/>
      <c r="AU99" s="256"/>
      <c r="AV99" s="247">
        <f t="shared" si="28"/>
        <v>0</v>
      </c>
      <c r="AW99" s="256"/>
      <c r="AX99" s="256"/>
      <c r="AY99" s="256"/>
      <c r="AZ99" s="256"/>
      <c r="BA99" s="256"/>
      <c r="BB99" s="247">
        <f t="shared" si="30"/>
        <v>0</v>
      </c>
      <c r="BC99" s="256"/>
      <c r="BD99" s="256"/>
      <c r="BE99" s="256"/>
      <c r="BF99" s="256"/>
      <c r="BG99" s="247">
        <f t="shared" si="18"/>
        <v>0</v>
      </c>
      <c r="BH99" s="251"/>
      <c r="BI99" s="255"/>
      <c r="BJ99" s="255"/>
      <c r="BK99" s="255"/>
      <c r="BL99" s="255"/>
      <c r="BM99" s="255"/>
      <c r="BN99" s="255"/>
    </row>
    <row r="100" spans="1:66" s="168" customFormat="1" ht="13.8" x14ac:dyDescent="0.25">
      <c r="A100" s="202" t="s">
        <v>184</v>
      </c>
      <c r="B100" s="250" t="str">
        <f>IF('UAs IMPARTEN LENGUAS'!F100=0," ",'UAs IMPARTEN LENGUAS'!F100)</f>
        <v xml:space="preserve"> </v>
      </c>
      <c r="C100" s="252"/>
      <c r="D100" s="252"/>
      <c r="E100" s="252"/>
      <c r="F100" s="252"/>
      <c r="G100" s="252"/>
      <c r="H100" s="253">
        <f t="shared" si="22"/>
        <v>0</v>
      </c>
      <c r="I100" s="261"/>
      <c r="J100" s="261"/>
      <c r="K100" s="261"/>
      <c r="L100" s="261">
        <v>1</v>
      </c>
      <c r="M100" s="253">
        <f t="shared" si="23"/>
        <v>1</v>
      </c>
      <c r="N100" s="261"/>
      <c r="O100" s="261"/>
      <c r="P100" s="261"/>
      <c r="Q100" s="261"/>
      <c r="R100" s="247">
        <f t="shared" ref="R100:R108" si="31">SUM(C100,H100,M100,N100,O100,P100,Q100)</f>
        <v>1</v>
      </c>
      <c r="S100" s="254"/>
      <c r="T100" s="254"/>
      <c r="U100" s="254"/>
      <c r="V100" s="254"/>
      <c r="W100" s="253">
        <f t="shared" si="24"/>
        <v>0</v>
      </c>
      <c r="X100" s="255"/>
      <c r="Y100" s="255"/>
      <c r="Z100" s="255"/>
      <c r="AA100" s="255"/>
      <c r="AB100" s="247">
        <f t="shared" si="25"/>
        <v>0</v>
      </c>
      <c r="AC100" s="254"/>
      <c r="AD100" s="254"/>
      <c r="AE100" s="254"/>
      <c r="AF100" s="254"/>
      <c r="AG100" s="253">
        <f t="shared" si="16"/>
        <v>0</v>
      </c>
      <c r="AH100" s="255"/>
      <c r="AI100" s="255"/>
      <c r="AJ100" s="255"/>
      <c r="AK100" s="255"/>
      <c r="AL100" s="247">
        <f t="shared" si="26"/>
        <v>0</v>
      </c>
      <c r="AM100" s="256"/>
      <c r="AN100" s="256"/>
      <c r="AO100" s="256"/>
      <c r="AP100" s="256"/>
      <c r="AQ100" s="247">
        <f t="shared" si="27"/>
        <v>0</v>
      </c>
      <c r="AR100" s="256"/>
      <c r="AS100" s="256"/>
      <c r="AT100" s="256"/>
      <c r="AU100" s="256"/>
      <c r="AV100" s="247">
        <f t="shared" si="28"/>
        <v>0</v>
      </c>
      <c r="AW100" s="256"/>
      <c r="AX100" s="256"/>
      <c r="AY100" s="256"/>
      <c r="AZ100" s="256"/>
      <c r="BA100" s="256"/>
      <c r="BB100" s="247">
        <f t="shared" si="30"/>
        <v>0</v>
      </c>
      <c r="BC100" s="256"/>
      <c r="BD100" s="256"/>
      <c r="BE100" s="256"/>
      <c r="BF100" s="256"/>
      <c r="BG100" s="247">
        <f t="shared" si="18"/>
        <v>0</v>
      </c>
      <c r="BH100" s="251"/>
      <c r="BI100" s="255"/>
      <c r="BJ100" s="255"/>
      <c r="BK100" s="255"/>
      <c r="BL100" s="255"/>
      <c r="BM100" s="255"/>
      <c r="BN100" s="255"/>
    </row>
    <row r="101" spans="1:66" s="168" customFormat="1" ht="18.75" customHeight="1" x14ac:dyDescent="0.25">
      <c r="A101" s="202" t="s">
        <v>226</v>
      </c>
      <c r="B101" s="250" t="str">
        <f>IF('UAs IMPARTEN LENGUAS'!F101=0," ",'UAs IMPARTEN LENGUAS'!F101)</f>
        <v xml:space="preserve"> </v>
      </c>
      <c r="C101" s="252">
        <v>1</v>
      </c>
      <c r="D101" s="252"/>
      <c r="E101" s="252"/>
      <c r="F101" s="252"/>
      <c r="G101" s="252"/>
      <c r="H101" s="253">
        <f t="shared" si="22"/>
        <v>0</v>
      </c>
      <c r="I101" s="261"/>
      <c r="J101" s="261"/>
      <c r="K101" s="261"/>
      <c r="L101" s="261"/>
      <c r="M101" s="253">
        <f t="shared" si="23"/>
        <v>0</v>
      </c>
      <c r="N101" s="261"/>
      <c r="O101" s="261"/>
      <c r="P101" s="261"/>
      <c r="Q101" s="261"/>
      <c r="R101" s="247">
        <f t="shared" si="31"/>
        <v>1</v>
      </c>
      <c r="S101" s="254"/>
      <c r="T101" s="254"/>
      <c r="U101" s="254"/>
      <c r="V101" s="254"/>
      <c r="W101" s="253">
        <f t="shared" si="24"/>
        <v>0</v>
      </c>
      <c r="X101" s="255"/>
      <c r="Y101" s="255"/>
      <c r="Z101" s="255"/>
      <c r="AA101" s="255"/>
      <c r="AB101" s="247">
        <f t="shared" si="25"/>
        <v>0</v>
      </c>
      <c r="AC101" s="254"/>
      <c r="AD101" s="254"/>
      <c r="AE101" s="254"/>
      <c r="AF101" s="254"/>
      <c r="AG101" s="253">
        <f t="shared" ref="AG101:AG107" si="32">SUM(AC101:AF101)</f>
        <v>0</v>
      </c>
      <c r="AH101" s="255"/>
      <c r="AI101" s="255"/>
      <c r="AJ101" s="255"/>
      <c r="AK101" s="255"/>
      <c r="AL101" s="247">
        <f t="shared" si="26"/>
        <v>0</v>
      </c>
      <c r="AM101" s="256"/>
      <c r="AN101" s="256"/>
      <c r="AO101" s="256"/>
      <c r="AP101" s="256"/>
      <c r="AQ101" s="247">
        <f t="shared" si="27"/>
        <v>0</v>
      </c>
      <c r="AR101" s="256"/>
      <c r="AS101" s="256"/>
      <c r="AT101" s="256"/>
      <c r="AU101" s="256"/>
      <c r="AV101" s="247">
        <f t="shared" si="28"/>
        <v>0</v>
      </c>
      <c r="AW101" s="256"/>
      <c r="AX101" s="256"/>
      <c r="AY101" s="256"/>
      <c r="AZ101" s="256"/>
      <c r="BA101" s="256"/>
      <c r="BB101" s="247">
        <f t="shared" si="30"/>
        <v>0</v>
      </c>
      <c r="BC101" s="256"/>
      <c r="BD101" s="256"/>
      <c r="BE101" s="256"/>
      <c r="BF101" s="256"/>
      <c r="BG101" s="247">
        <f t="shared" ref="BG101:BG107" si="33">SUM(BC101:BF101)</f>
        <v>0</v>
      </c>
      <c r="BH101" s="251"/>
      <c r="BI101" s="255"/>
      <c r="BJ101" s="255"/>
      <c r="BK101" s="255"/>
      <c r="BL101" s="255"/>
      <c r="BM101" s="255"/>
      <c r="BN101" s="255"/>
    </row>
    <row r="102" spans="1:66" s="168" customFormat="1" ht="13.8" x14ac:dyDescent="0.25">
      <c r="A102" s="202" t="s">
        <v>227</v>
      </c>
      <c r="B102" s="250" t="str">
        <f>IF('UAs IMPARTEN LENGUAS'!F102=0," ",'UAs IMPARTEN LENGUAS'!F102)</f>
        <v xml:space="preserve"> </v>
      </c>
      <c r="C102" s="252">
        <v>1</v>
      </c>
      <c r="D102" s="252"/>
      <c r="E102" s="252"/>
      <c r="F102" s="252"/>
      <c r="G102" s="252"/>
      <c r="H102" s="253">
        <f t="shared" si="22"/>
        <v>0</v>
      </c>
      <c r="I102" s="261"/>
      <c r="J102" s="261"/>
      <c r="K102" s="261"/>
      <c r="L102" s="261"/>
      <c r="M102" s="253">
        <f t="shared" si="23"/>
        <v>0</v>
      </c>
      <c r="N102" s="261"/>
      <c r="O102" s="261"/>
      <c r="P102" s="261"/>
      <c r="Q102" s="261"/>
      <c r="R102" s="247">
        <f t="shared" si="31"/>
        <v>1</v>
      </c>
      <c r="S102" s="254"/>
      <c r="T102" s="254"/>
      <c r="U102" s="254"/>
      <c r="V102" s="254"/>
      <c r="W102" s="253">
        <f t="shared" si="24"/>
        <v>0</v>
      </c>
      <c r="X102" s="255"/>
      <c r="Y102" s="255"/>
      <c r="Z102" s="255"/>
      <c r="AA102" s="255"/>
      <c r="AB102" s="247">
        <f t="shared" si="25"/>
        <v>0</v>
      </c>
      <c r="AC102" s="254"/>
      <c r="AD102" s="254"/>
      <c r="AE102" s="254"/>
      <c r="AF102" s="254"/>
      <c r="AG102" s="253">
        <f t="shared" si="32"/>
        <v>0</v>
      </c>
      <c r="AH102" s="255"/>
      <c r="AI102" s="255"/>
      <c r="AJ102" s="255"/>
      <c r="AK102" s="255"/>
      <c r="AL102" s="247">
        <f t="shared" si="26"/>
        <v>0</v>
      </c>
      <c r="AM102" s="256"/>
      <c r="AN102" s="256"/>
      <c r="AO102" s="256"/>
      <c r="AP102" s="256"/>
      <c r="AQ102" s="247">
        <f t="shared" si="27"/>
        <v>0</v>
      </c>
      <c r="AR102" s="256"/>
      <c r="AS102" s="256"/>
      <c r="AT102" s="256"/>
      <c r="AU102" s="256"/>
      <c r="AV102" s="247">
        <f t="shared" si="28"/>
        <v>0</v>
      </c>
      <c r="AW102" s="256"/>
      <c r="AX102" s="256"/>
      <c r="AY102" s="256"/>
      <c r="AZ102" s="256"/>
      <c r="BA102" s="256"/>
      <c r="BB102" s="247">
        <f t="shared" si="30"/>
        <v>0</v>
      </c>
      <c r="BC102" s="256"/>
      <c r="BD102" s="256"/>
      <c r="BE102" s="256"/>
      <c r="BF102" s="256"/>
      <c r="BG102" s="247">
        <f t="shared" si="33"/>
        <v>0</v>
      </c>
      <c r="BH102" s="251"/>
      <c r="BI102" s="255"/>
      <c r="BJ102" s="255"/>
      <c r="BK102" s="255"/>
      <c r="BL102" s="255"/>
      <c r="BM102" s="255"/>
      <c r="BN102" s="255"/>
    </row>
    <row r="103" spans="1:66" s="168" customFormat="1" ht="21" customHeight="1" x14ac:dyDescent="0.25">
      <c r="A103" s="202" t="s">
        <v>228</v>
      </c>
      <c r="B103" s="250" t="str">
        <f>IF('UAs IMPARTEN LENGUAS'!F103=0," ",'UAs IMPARTEN LENGUAS'!F103)</f>
        <v xml:space="preserve"> </v>
      </c>
      <c r="C103" s="252"/>
      <c r="D103" s="252"/>
      <c r="E103" s="252"/>
      <c r="F103" s="252"/>
      <c r="G103" s="252"/>
      <c r="H103" s="253">
        <f t="shared" si="22"/>
        <v>0</v>
      </c>
      <c r="I103" s="261"/>
      <c r="J103" s="261"/>
      <c r="K103" s="261"/>
      <c r="L103" s="261"/>
      <c r="M103" s="253">
        <f t="shared" si="23"/>
        <v>0</v>
      </c>
      <c r="N103" s="261"/>
      <c r="O103" s="261"/>
      <c r="P103" s="261"/>
      <c r="Q103" s="261"/>
      <c r="R103" s="247">
        <f t="shared" si="31"/>
        <v>0</v>
      </c>
      <c r="S103" s="254"/>
      <c r="T103" s="254"/>
      <c r="U103" s="254"/>
      <c r="V103" s="254"/>
      <c r="W103" s="253">
        <f t="shared" si="24"/>
        <v>0</v>
      </c>
      <c r="X103" s="255"/>
      <c r="Y103" s="255"/>
      <c r="Z103" s="255"/>
      <c r="AA103" s="255"/>
      <c r="AB103" s="247">
        <f t="shared" si="25"/>
        <v>0</v>
      </c>
      <c r="AC103" s="254"/>
      <c r="AD103" s="254"/>
      <c r="AE103" s="254"/>
      <c r="AF103" s="254"/>
      <c r="AG103" s="253">
        <f t="shared" si="32"/>
        <v>0</v>
      </c>
      <c r="AH103" s="255"/>
      <c r="AI103" s="255"/>
      <c r="AJ103" s="255"/>
      <c r="AK103" s="255"/>
      <c r="AL103" s="247">
        <f t="shared" si="26"/>
        <v>0</v>
      </c>
      <c r="AM103" s="256"/>
      <c r="AN103" s="256"/>
      <c r="AO103" s="256"/>
      <c r="AP103" s="256"/>
      <c r="AQ103" s="247">
        <f t="shared" si="27"/>
        <v>0</v>
      </c>
      <c r="AR103" s="256"/>
      <c r="AS103" s="256"/>
      <c r="AT103" s="256"/>
      <c r="AU103" s="256"/>
      <c r="AV103" s="247">
        <f t="shared" si="28"/>
        <v>0</v>
      </c>
      <c r="AW103" s="256"/>
      <c r="AX103" s="256"/>
      <c r="AY103" s="256"/>
      <c r="AZ103" s="256"/>
      <c r="BA103" s="256"/>
      <c r="BB103" s="247">
        <f t="shared" si="30"/>
        <v>0</v>
      </c>
      <c r="BC103" s="256"/>
      <c r="BD103" s="256"/>
      <c r="BE103" s="256"/>
      <c r="BF103" s="256"/>
      <c r="BG103" s="247">
        <f t="shared" si="33"/>
        <v>0</v>
      </c>
      <c r="BH103" s="251"/>
      <c r="BI103" s="255"/>
      <c r="BJ103" s="255"/>
      <c r="BK103" s="255"/>
      <c r="BL103" s="255"/>
      <c r="BM103" s="255"/>
      <c r="BN103" s="255"/>
    </row>
    <row r="104" spans="1:66" s="168" customFormat="1" ht="21" customHeight="1" x14ac:dyDescent="0.25">
      <c r="A104" s="202" t="s">
        <v>252</v>
      </c>
      <c r="B104" s="250" t="str">
        <f>IF('UAs IMPARTEN LENGUAS'!F104=0," ",'UAs IMPARTEN LENGUAS'!F104)</f>
        <v xml:space="preserve"> </v>
      </c>
      <c r="C104" s="252"/>
      <c r="D104" s="252"/>
      <c r="E104" s="252"/>
      <c r="F104" s="252"/>
      <c r="G104" s="252"/>
      <c r="H104" s="252"/>
      <c r="I104" s="261"/>
      <c r="J104" s="261"/>
      <c r="K104" s="261"/>
      <c r="L104" s="261"/>
      <c r="M104" s="252"/>
      <c r="N104" s="261"/>
      <c r="O104" s="261"/>
      <c r="P104" s="261"/>
      <c r="Q104" s="261"/>
      <c r="R104" s="247">
        <f t="shared" si="31"/>
        <v>0</v>
      </c>
      <c r="S104" s="254"/>
      <c r="T104" s="254"/>
      <c r="U104" s="254"/>
      <c r="V104" s="254"/>
      <c r="W104" s="252"/>
      <c r="X104" s="255"/>
      <c r="Y104" s="255"/>
      <c r="Z104" s="255"/>
      <c r="AA104" s="255"/>
      <c r="AB104" s="247">
        <f>SUM(W104,X104,Y104,Z104,AA104)</f>
        <v>0</v>
      </c>
      <c r="AC104" s="254"/>
      <c r="AD104" s="254"/>
      <c r="AE104" s="254"/>
      <c r="AF104" s="254"/>
      <c r="AG104" s="252"/>
      <c r="AH104" s="255"/>
      <c r="AI104" s="255"/>
      <c r="AJ104" s="255"/>
      <c r="AK104" s="255"/>
      <c r="AL104" s="247">
        <f t="shared" si="26"/>
        <v>0</v>
      </c>
      <c r="AM104" s="256"/>
      <c r="AN104" s="256"/>
      <c r="AO104" s="256"/>
      <c r="AP104" s="256"/>
      <c r="AQ104" s="247">
        <f>SUM(AM104:AP104)</f>
        <v>0</v>
      </c>
      <c r="AR104" s="256"/>
      <c r="AS104" s="256"/>
      <c r="AT104" s="256"/>
      <c r="AU104" s="256"/>
      <c r="AV104" s="247">
        <f t="shared" si="28"/>
        <v>0</v>
      </c>
      <c r="AW104" s="256"/>
      <c r="AX104" s="256"/>
      <c r="AY104" s="256"/>
      <c r="AZ104" s="256"/>
      <c r="BA104" s="256"/>
      <c r="BB104" s="247">
        <f t="shared" si="30"/>
        <v>0</v>
      </c>
      <c r="BC104" s="256"/>
      <c r="BD104" s="256"/>
      <c r="BE104" s="256"/>
      <c r="BF104" s="256"/>
      <c r="BG104" s="247">
        <f t="shared" si="33"/>
        <v>0</v>
      </c>
      <c r="BH104" s="251"/>
      <c r="BI104" s="255"/>
      <c r="BJ104" s="255"/>
      <c r="BK104" s="255"/>
      <c r="BL104" s="255"/>
      <c r="BM104" s="255"/>
      <c r="BN104" s="255"/>
    </row>
    <row r="105" spans="1:66" s="168" customFormat="1" ht="14.25" customHeight="1" x14ac:dyDescent="0.25">
      <c r="A105" s="203" t="s">
        <v>67</v>
      </c>
      <c r="B105" s="247">
        <f>SUM(B88,B68,B35,B14)</f>
        <v>0</v>
      </c>
      <c r="C105" s="247">
        <f t="shared" ref="C105:BF105" si="34">SUM(C88,C68,C35,C14)</f>
        <v>13</v>
      </c>
      <c r="D105" s="247">
        <f t="shared" si="34"/>
        <v>0</v>
      </c>
      <c r="E105" s="247">
        <f t="shared" si="34"/>
        <v>7</v>
      </c>
      <c r="F105" s="247">
        <f t="shared" si="34"/>
        <v>1</v>
      </c>
      <c r="G105" s="247">
        <f t="shared" si="34"/>
        <v>1</v>
      </c>
      <c r="H105" s="247">
        <f t="shared" si="34"/>
        <v>9</v>
      </c>
      <c r="I105" s="247">
        <f t="shared" si="34"/>
        <v>3</v>
      </c>
      <c r="J105" s="247">
        <f t="shared" si="34"/>
        <v>4</v>
      </c>
      <c r="K105" s="247">
        <f t="shared" si="34"/>
        <v>2</v>
      </c>
      <c r="L105" s="247">
        <f t="shared" si="34"/>
        <v>3</v>
      </c>
      <c r="M105" s="247">
        <f t="shared" si="34"/>
        <v>12</v>
      </c>
      <c r="N105" s="247">
        <f t="shared" si="34"/>
        <v>0</v>
      </c>
      <c r="O105" s="247">
        <f t="shared" si="34"/>
        <v>0</v>
      </c>
      <c r="P105" s="247">
        <f t="shared" si="34"/>
        <v>0</v>
      </c>
      <c r="Q105" s="247">
        <f t="shared" si="34"/>
        <v>0</v>
      </c>
      <c r="R105" s="247">
        <f t="shared" si="31"/>
        <v>34</v>
      </c>
      <c r="S105" s="247">
        <f t="shared" si="34"/>
        <v>0</v>
      </c>
      <c r="T105" s="247">
        <f t="shared" si="34"/>
        <v>1</v>
      </c>
      <c r="U105" s="247">
        <f t="shared" si="34"/>
        <v>0</v>
      </c>
      <c r="V105" s="247">
        <f t="shared" si="34"/>
        <v>0</v>
      </c>
      <c r="W105" s="247">
        <f t="shared" si="34"/>
        <v>1</v>
      </c>
      <c r="X105" s="247">
        <f t="shared" si="34"/>
        <v>0</v>
      </c>
      <c r="Y105" s="247">
        <f t="shared" si="34"/>
        <v>0</v>
      </c>
      <c r="Z105" s="247">
        <f t="shared" si="34"/>
        <v>0</v>
      </c>
      <c r="AA105" s="247">
        <f t="shared" si="34"/>
        <v>0</v>
      </c>
      <c r="AB105" s="247">
        <f t="shared" si="25"/>
        <v>1</v>
      </c>
      <c r="AC105" s="247">
        <f t="shared" si="34"/>
        <v>0</v>
      </c>
      <c r="AD105" s="247">
        <f t="shared" si="34"/>
        <v>0</v>
      </c>
      <c r="AE105" s="247">
        <f t="shared" si="34"/>
        <v>0</v>
      </c>
      <c r="AF105" s="247">
        <f t="shared" si="34"/>
        <v>0</v>
      </c>
      <c r="AG105" s="247">
        <f t="shared" si="34"/>
        <v>0</v>
      </c>
      <c r="AH105" s="247">
        <f t="shared" si="34"/>
        <v>0</v>
      </c>
      <c r="AI105" s="247">
        <f t="shared" si="34"/>
        <v>0</v>
      </c>
      <c r="AJ105" s="247">
        <f t="shared" si="34"/>
        <v>0</v>
      </c>
      <c r="AK105" s="247">
        <f t="shared" si="34"/>
        <v>0</v>
      </c>
      <c r="AL105" s="247">
        <f t="shared" si="26"/>
        <v>0</v>
      </c>
      <c r="AM105" s="247">
        <f t="shared" si="34"/>
        <v>0</v>
      </c>
      <c r="AN105" s="247">
        <f t="shared" si="34"/>
        <v>0</v>
      </c>
      <c r="AO105" s="247">
        <f t="shared" si="34"/>
        <v>0</v>
      </c>
      <c r="AP105" s="247">
        <f t="shared" si="34"/>
        <v>0</v>
      </c>
      <c r="AQ105" s="247">
        <f t="shared" si="27"/>
        <v>0</v>
      </c>
      <c r="AR105" s="247">
        <f t="shared" si="34"/>
        <v>0</v>
      </c>
      <c r="AS105" s="247">
        <f t="shared" si="34"/>
        <v>0</v>
      </c>
      <c r="AT105" s="247">
        <f t="shared" si="34"/>
        <v>0</v>
      </c>
      <c r="AU105" s="247">
        <f t="shared" si="34"/>
        <v>0</v>
      </c>
      <c r="AV105" s="247">
        <f t="shared" si="28"/>
        <v>0</v>
      </c>
      <c r="AW105" s="247">
        <f t="shared" si="34"/>
        <v>0</v>
      </c>
      <c r="AX105" s="247">
        <f t="shared" si="34"/>
        <v>0</v>
      </c>
      <c r="AY105" s="247">
        <f t="shared" si="34"/>
        <v>0</v>
      </c>
      <c r="AZ105" s="247">
        <f t="shared" si="34"/>
        <v>0</v>
      </c>
      <c r="BA105" s="247">
        <f t="shared" si="34"/>
        <v>0</v>
      </c>
      <c r="BB105" s="247">
        <f>SUM(AW105:BA105)</f>
        <v>0</v>
      </c>
      <c r="BC105" s="247">
        <f t="shared" si="34"/>
        <v>0</v>
      </c>
      <c r="BD105" s="247">
        <f t="shared" si="34"/>
        <v>0</v>
      </c>
      <c r="BE105" s="247">
        <f t="shared" si="34"/>
        <v>0</v>
      </c>
      <c r="BF105" s="247">
        <f t="shared" si="34"/>
        <v>0</v>
      </c>
      <c r="BG105" s="247">
        <f t="shared" si="33"/>
        <v>0</v>
      </c>
      <c r="BH105" s="247">
        <f t="shared" ref="BH105:BN105" si="35">SUM(BH88,BH68,BH35,BH14)</f>
        <v>0</v>
      </c>
      <c r="BI105" s="247">
        <f t="shared" si="35"/>
        <v>0</v>
      </c>
      <c r="BJ105" s="247">
        <f t="shared" si="35"/>
        <v>0</v>
      </c>
      <c r="BK105" s="247">
        <f t="shared" si="35"/>
        <v>0</v>
      </c>
      <c r="BL105" s="247">
        <f t="shared" si="35"/>
        <v>0</v>
      </c>
      <c r="BM105" s="247">
        <f t="shared" si="35"/>
        <v>0</v>
      </c>
      <c r="BN105" s="247">
        <f t="shared" si="35"/>
        <v>0</v>
      </c>
    </row>
    <row r="106" spans="1:66" s="168" customFormat="1" ht="22.5" customHeight="1" x14ac:dyDescent="0.25">
      <c r="A106" s="245" t="s">
        <v>168</v>
      </c>
      <c r="B106" s="256"/>
      <c r="C106" s="262"/>
      <c r="D106" s="262"/>
      <c r="E106" s="262"/>
      <c r="F106" s="262"/>
      <c r="G106" s="262"/>
      <c r="H106" s="270">
        <f t="shared" si="22"/>
        <v>0</v>
      </c>
      <c r="I106" s="271"/>
      <c r="J106" s="271"/>
      <c r="K106" s="271">
        <v>1</v>
      </c>
      <c r="L106" s="271"/>
      <c r="M106" s="270">
        <f t="shared" si="23"/>
        <v>1</v>
      </c>
      <c r="N106" s="271"/>
      <c r="O106" s="271"/>
      <c r="P106" s="271"/>
      <c r="Q106" s="271"/>
      <c r="R106" s="247">
        <f t="shared" si="31"/>
        <v>1</v>
      </c>
      <c r="S106" s="256"/>
      <c r="T106" s="256"/>
      <c r="U106" s="256">
        <v>1</v>
      </c>
      <c r="V106" s="256"/>
      <c r="W106" s="269">
        <f t="shared" si="24"/>
        <v>1</v>
      </c>
      <c r="X106" s="256"/>
      <c r="Y106" s="256"/>
      <c r="Z106" s="256"/>
      <c r="AA106" s="256"/>
      <c r="AB106" s="247">
        <f t="shared" si="25"/>
        <v>1</v>
      </c>
      <c r="AC106" s="254">
        <v>1</v>
      </c>
      <c r="AD106" s="254"/>
      <c r="AE106" s="254"/>
      <c r="AF106" s="254"/>
      <c r="AG106" s="269">
        <f t="shared" si="32"/>
        <v>1</v>
      </c>
      <c r="AH106" s="256"/>
      <c r="AI106" s="256"/>
      <c r="AJ106" s="256"/>
      <c r="AK106" s="256"/>
      <c r="AL106" s="247">
        <f t="shared" si="26"/>
        <v>1</v>
      </c>
      <c r="AM106" s="256"/>
      <c r="AN106" s="256"/>
      <c r="AO106" s="256"/>
      <c r="AP106" s="256"/>
      <c r="AQ106" s="247">
        <f t="shared" si="27"/>
        <v>0</v>
      </c>
      <c r="AR106" s="256"/>
      <c r="AS106" s="256"/>
      <c r="AT106" s="256"/>
      <c r="AU106" s="256"/>
      <c r="AV106" s="247">
        <f t="shared" si="28"/>
        <v>0</v>
      </c>
      <c r="AW106" s="256"/>
      <c r="AX106" s="256"/>
      <c r="AY106" s="256"/>
      <c r="AZ106" s="256"/>
      <c r="BA106" s="256"/>
      <c r="BB106" s="247">
        <f>SUM(AW106:BA106)</f>
        <v>0</v>
      </c>
      <c r="BC106" s="256"/>
      <c r="BD106" s="256"/>
      <c r="BE106" s="256"/>
      <c r="BF106" s="256"/>
      <c r="BG106" s="247">
        <f t="shared" si="33"/>
        <v>0</v>
      </c>
      <c r="BH106" s="267"/>
      <c r="BI106" s="267"/>
      <c r="BJ106" s="267"/>
      <c r="BK106" s="268"/>
      <c r="BL106" s="268"/>
      <c r="BM106" s="268"/>
      <c r="BN106" s="268"/>
    </row>
    <row r="107" spans="1:66" s="168" customFormat="1" ht="22.5" customHeight="1" x14ac:dyDescent="0.25">
      <c r="A107" s="245" t="s">
        <v>166</v>
      </c>
      <c r="B107" s="256"/>
      <c r="C107" s="262"/>
      <c r="D107" s="262"/>
      <c r="E107" s="262"/>
      <c r="F107" s="262"/>
      <c r="G107" s="262"/>
      <c r="H107" s="270">
        <f t="shared" si="22"/>
        <v>0</v>
      </c>
      <c r="I107" s="271"/>
      <c r="J107" s="271"/>
      <c r="K107" s="271">
        <v>1</v>
      </c>
      <c r="L107" s="271"/>
      <c r="M107" s="270">
        <f t="shared" si="23"/>
        <v>1</v>
      </c>
      <c r="N107" s="271"/>
      <c r="O107" s="271"/>
      <c r="P107" s="271"/>
      <c r="Q107" s="271"/>
      <c r="R107" s="247">
        <f t="shared" si="31"/>
        <v>1</v>
      </c>
      <c r="S107" s="256"/>
      <c r="T107" s="256"/>
      <c r="U107" s="256">
        <v>1</v>
      </c>
      <c r="V107" s="256"/>
      <c r="W107" s="269">
        <f t="shared" si="24"/>
        <v>1</v>
      </c>
      <c r="X107" s="256"/>
      <c r="Y107" s="256"/>
      <c r="Z107" s="256"/>
      <c r="AA107" s="256"/>
      <c r="AB107" s="247">
        <f t="shared" si="25"/>
        <v>1</v>
      </c>
      <c r="AC107" s="254">
        <v>1</v>
      </c>
      <c r="AD107" s="254"/>
      <c r="AE107" s="254"/>
      <c r="AF107" s="254"/>
      <c r="AG107" s="269">
        <f t="shared" si="32"/>
        <v>1</v>
      </c>
      <c r="AH107" s="256"/>
      <c r="AI107" s="256"/>
      <c r="AJ107" s="256"/>
      <c r="AK107" s="256"/>
      <c r="AL107" s="247">
        <f t="shared" si="26"/>
        <v>1</v>
      </c>
      <c r="AM107" s="256"/>
      <c r="AN107" s="256"/>
      <c r="AO107" s="256"/>
      <c r="AP107" s="256"/>
      <c r="AQ107" s="247">
        <f t="shared" si="27"/>
        <v>0</v>
      </c>
      <c r="AR107" s="256"/>
      <c r="AS107" s="256"/>
      <c r="AT107" s="256"/>
      <c r="AU107" s="256"/>
      <c r="AV107" s="247">
        <f t="shared" si="28"/>
        <v>0</v>
      </c>
      <c r="AW107" s="256"/>
      <c r="AX107" s="256"/>
      <c r="AY107" s="256"/>
      <c r="AZ107" s="256"/>
      <c r="BA107" s="256"/>
      <c r="BB107" s="247">
        <f>SUM(AW107:BA107)</f>
        <v>0</v>
      </c>
      <c r="BC107" s="256"/>
      <c r="BD107" s="256"/>
      <c r="BE107" s="256"/>
      <c r="BF107" s="256"/>
      <c r="BG107" s="247">
        <f t="shared" si="33"/>
        <v>0</v>
      </c>
      <c r="BH107" s="267"/>
      <c r="BI107" s="267"/>
      <c r="BJ107" s="267"/>
      <c r="BK107" s="268"/>
      <c r="BL107" s="268"/>
      <c r="BM107" s="268"/>
      <c r="BN107" s="268"/>
    </row>
    <row r="108" spans="1:66" s="205" customFormat="1" ht="18.75" customHeight="1" x14ac:dyDescent="0.25">
      <c r="A108" s="203" t="s">
        <v>65</v>
      </c>
      <c r="B108" s="247">
        <f>SUM(B106:B107)</f>
        <v>0</v>
      </c>
      <c r="C108" s="247">
        <f t="shared" ref="C108:BF108" si="36">SUM(C106:C107)</f>
        <v>0</v>
      </c>
      <c r="D108" s="247">
        <f t="shared" si="36"/>
        <v>0</v>
      </c>
      <c r="E108" s="247">
        <f t="shared" si="36"/>
        <v>0</v>
      </c>
      <c r="F108" s="247">
        <f t="shared" si="36"/>
        <v>0</v>
      </c>
      <c r="G108" s="247">
        <f t="shared" si="36"/>
        <v>0</v>
      </c>
      <c r="H108" s="247">
        <f t="shared" si="36"/>
        <v>0</v>
      </c>
      <c r="I108" s="247">
        <f t="shared" si="36"/>
        <v>0</v>
      </c>
      <c r="J108" s="247">
        <f t="shared" si="36"/>
        <v>0</v>
      </c>
      <c r="K108" s="247">
        <f t="shared" si="36"/>
        <v>2</v>
      </c>
      <c r="L108" s="247">
        <f t="shared" si="36"/>
        <v>0</v>
      </c>
      <c r="M108" s="247">
        <f t="shared" si="36"/>
        <v>2</v>
      </c>
      <c r="N108" s="247">
        <f t="shared" si="36"/>
        <v>0</v>
      </c>
      <c r="O108" s="247">
        <f t="shared" si="36"/>
        <v>0</v>
      </c>
      <c r="P108" s="247">
        <f t="shared" si="36"/>
        <v>0</v>
      </c>
      <c r="Q108" s="247">
        <f t="shared" si="36"/>
        <v>0</v>
      </c>
      <c r="R108" s="247">
        <f t="shared" si="31"/>
        <v>2</v>
      </c>
      <c r="S108" s="247">
        <f t="shared" si="36"/>
        <v>0</v>
      </c>
      <c r="T108" s="247">
        <f t="shared" si="36"/>
        <v>0</v>
      </c>
      <c r="U108" s="247">
        <f t="shared" si="36"/>
        <v>2</v>
      </c>
      <c r="V108" s="247">
        <f t="shared" si="36"/>
        <v>0</v>
      </c>
      <c r="W108" s="247">
        <f t="shared" si="36"/>
        <v>2</v>
      </c>
      <c r="X108" s="247">
        <f t="shared" si="36"/>
        <v>0</v>
      </c>
      <c r="Y108" s="247">
        <f t="shared" si="36"/>
        <v>0</v>
      </c>
      <c r="Z108" s="247">
        <f t="shared" si="36"/>
        <v>0</v>
      </c>
      <c r="AA108" s="247">
        <f t="shared" si="36"/>
        <v>0</v>
      </c>
      <c r="AB108" s="247">
        <f t="shared" si="25"/>
        <v>2</v>
      </c>
      <c r="AC108" s="247">
        <f t="shared" si="36"/>
        <v>2</v>
      </c>
      <c r="AD108" s="247">
        <f t="shared" si="36"/>
        <v>0</v>
      </c>
      <c r="AE108" s="247">
        <f t="shared" si="36"/>
        <v>0</v>
      </c>
      <c r="AF108" s="247">
        <f t="shared" si="36"/>
        <v>0</v>
      </c>
      <c r="AG108" s="247">
        <f t="shared" si="36"/>
        <v>2</v>
      </c>
      <c r="AH108" s="247">
        <f t="shared" si="36"/>
        <v>0</v>
      </c>
      <c r="AI108" s="247">
        <f t="shared" si="36"/>
        <v>0</v>
      </c>
      <c r="AJ108" s="247">
        <f t="shared" si="36"/>
        <v>0</v>
      </c>
      <c r="AK108" s="247">
        <f t="shared" si="36"/>
        <v>0</v>
      </c>
      <c r="AL108" s="247">
        <f t="shared" si="26"/>
        <v>2</v>
      </c>
      <c r="AM108" s="247">
        <f t="shared" si="36"/>
        <v>0</v>
      </c>
      <c r="AN108" s="247">
        <f t="shared" si="36"/>
        <v>0</v>
      </c>
      <c r="AO108" s="247">
        <f t="shared" si="36"/>
        <v>0</v>
      </c>
      <c r="AP108" s="247">
        <f t="shared" si="36"/>
        <v>0</v>
      </c>
      <c r="AQ108" s="247">
        <f t="shared" si="27"/>
        <v>0</v>
      </c>
      <c r="AR108" s="247">
        <f t="shared" si="36"/>
        <v>0</v>
      </c>
      <c r="AS108" s="247">
        <f t="shared" si="36"/>
        <v>0</v>
      </c>
      <c r="AT108" s="247">
        <f t="shared" si="36"/>
        <v>0</v>
      </c>
      <c r="AU108" s="247">
        <f t="shared" si="36"/>
        <v>0</v>
      </c>
      <c r="AV108" s="247">
        <f t="shared" si="28"/>
        <v>0</v>
      </c>
      <c r="AW108" s="247">
        <f t="shared" si="36"/>
        <v>0</v>
      </c>
      <c r="AX108" s="247">
        <f t="shared" si="36"/>
        <v>0</v>
      </c>
      <c r="AY108" s="247">
        <f t="shared" si="36"/>
        <v>0</v>
      </c>
      <c r="AZ108" s="247">
        <f t="shared" si="36"/>
        <v>0</v>
      </c>
      <c r="BA108" s="247">
        <f t="shared" si="36"/>
        <v>0</v>
      </c>
      <c r="BB108" s="247">
        <f>SUM(AW108:BA108)</f>
        <v>0</v>
      </c>
      <c r="BC108" s="247">
        <f t="shared" si="36"/>
        <v>0</v>
      </c>
      <c r="BD108" s="247">
        <f t="shared" si="36"/>
        <v>0</v>
      </c>
      <c r="BE108" s="247">
        <f t="shared" si="36"/>
        <v>0</v>
      </c>
      <c r="BF108" s="247">
        <f t="shared" si="36"/>
        <v>0</v>
      </c>
      <c r="BG108" s="247">
        <f>SUM(BG106:BG107)</f>
        <v>0</v>
      </c>
      <c r="BH108" s="247">
        <f t="shared" ref="BH108:BN108" si="37">SUM(BH106:BH107)</f>
        <v>0</v>
      </c>
      <c r="BI108" s="247">
        <f t="shared" si="37"/>
        <v>0</v>
      </c>
      <c r="BJ108" s="247">
        <f t="shared" si="37"/>
        <v>0</v>
      </c>
      <c r="BK108" s="247">
        <f t="shared" si="37"/>
        <v>0</v>
      </c>
      <c r="BL108" s="247">
        <f t="shared" si="37"/>
        <v>0</v>
      </c>
      <c r="BM108" s="247">
        <f t="shared" si="37"/>
        <v>0</v>
      </c>
      <c r="BN108" s="247">
        <f t="shared" si="37"/>
        <v>0</v>
      </c>
    </row>
    <row r="109" spans="1:66" s="205" customFormat="1" ht="2.25" customHeight="1" x14ac:dyDescent="0.25">
      <c r="A109" s="206"/>
      <c r="B109" s="263"/>
      <c r="C109" s="263"/>
      <c r="D109" s="263"/>
      <c r="E109" s="263"/>
      <c r="F109" s="263"/>
      <c r="G109" s="263"/>
      <c r="H109" s="263"/>
      <c r="I109" s="264"/>
      <c r="J109" s="264"/>
      <c r="K109" s="264"/>
      <c r="L109" s="264"/>
      <c r="M109" s="264"/>
      <c r="N109" s="264"/>
      <c r="O109" s="264"/>
      <c r="P109" s="264"/>
      <c r="Q109" s="264"/>
      <c r="R109" s="265"/>
      <c r="S109" s="265"/>
      <c r="T109" s="265"/>
      <c r="U109" s="265"/>
      <c r="V109" s="265"/>
      <c r="W109" s="265"/>
      <c r="X109" s="265"/>
      <c r="Y109" s="265"/>
      <c r="Z109" s="265"/>
      <c r="AA109" s="265"/>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263"/>
      <c r="BI109" s="30"/>
      <c r="BJ109" s="30"/>
      <c r="BK109" s="30"/>
      <c r="BL109" s="30"/>
      <c r="BM109" s="30"/>
      <c r="BN109" s="30"/>
    </row>
    <row r="110" spans="1:66" s="205" customFormat="1" ht="22.5" customHeight="1" x14ac:dyDescent="0.25">
      <c r="A110" s="210" t="s">
        <v>66</v>
      </c>
      <c r="B110" s="246">
        <f>SUM(B105,B108)</f>
        <v>0</v>
      </c>
      <c r="C110" s="246">
        <f t="shared" ref="C110:BG110" si="38">SUM(C105,C108)</f>
        <v>13</v>
      </c>
      <c r="D110" s="246">
        <f t="shared" si="38"/>
        <v>0</v>
      </c>
      <c r="E110" s="246">
        <f t="shared" si="38"/>
        <v>7</v>
      </c>
      <c r="F110" s="246">
        <f t="shared" si="38"/>
        <v>1</v>
      </c>
      <c r="G110" s="246">
        <f t="shared" si="38"/>
        <v>1</v>
      </c>
      <c r="H110" s="246">
        <f t="shared" si="38"/>
        <v>9</v>
      </c>
      <c r="I110" s="246">
        <f t="shared" si="38"/>
        <v>3</v>
      </c>
      <c r="J110" s="246">
        <f t="shared" si="38"/>
        <v>4</v>
      </c>
      <c r="K110" s="246">
        <f t="shared" si="38"/>
        <v>4</v>
      </c>
      <c r="L110" s="246">
        <f t="shared" si="38"/>
        <v>3</v>
      </c>
      <c r="M110" s="246">
        <f t="shared" si="38"/>
        <v>14</v>
      </c>
      <c r="N110" s="246">
        <f t="shared" si="38"/>
        <v>0</v>
      </c>
      <c r="O110" s="246">
        <f t="shared" si="38"/>
        <v>0</v>
      </c>
      <c r="P110" s="246">
        <f t="shared" si="38"/>
        <v>0</v>
      </c>
      <c r="Q110" s="246">
        <f t="shared" si="38"/>
        <v>0</v>
      </c>
      <c r="R110" s="246">
        <f t="shared" si="38"/>
        <v>36</v>
      </c>
      <c r="S110" s="246">
        <f t="shared" si="38"/>
        <v>0</v>
      </c>
      <c r="T110" s="246">
        <f t="shared" si="38"/>
        <v>1</v>
      </c>
      <c r="U110" s="246">
        <f t="shared" si="38"/>
        <v>2</v>
      </c>
      <c r="V110" s="246">
        <f t="shared" si="38"/>
        <v>0</v>
      </c>
      <c r="W110" s="246">
        <f t="shared" si="38"/>
        <v>3</v>
      </c>
      <c r="X110" s="246">
        <f t="shared" si="38"/>
        <v>0</v>
      </c>
      <c r="Y110" s="246">
        <f t="shared" si="38"/>
        <v>0</v>
      </c>
      <c r="Z110" s="246">
        <f t="shared" si="38"/>
        <v>0</v>
      </c>
      <c r="AA110" s="246">
        <f t="shared" si="38"/>
        <v>0</v>
      </c>
      <c r="AB110" s="246">
        <f t="shared" si="38"/>
        <v>3</v>
      </c>
      <c r="AC110" s="246">
        <f t="shared" si="38"/>
        <v>2</v>
      </c>
      <c r="AD110" s="246">
        <f t="shared" si="38"/>
        <v>0</v>
      </c>
      <c r="AE110" s="246">
        <f t="shared" si="38"/>
        <v>0</v>
      </c>
      <c r="AF110" s="246">
        <f t="shared" si="38"/>
        <v>0</v>
      </c>
      <c r="AG110" s="246">
        <f t="shared" si="38"/>
        <v>2</v>
      </c>
      <c r="AH110" s="246">
        <f t="shared" si="38"/>
        <v>0</v>
      </c>
      <c r="AI110" s="246">
        <f t="shared" si="38"/>
        <v>0</v>
      </c>
      <c r="AJ110" s="246">
        <f t="shared" si="38"/>
        <v>0</v>
      </c>
      <c r="AK110" s="246">
        <f t="shared" si="38"/>
        <v>0</v>
      </c>
      <c r="AL110" s="246">
        <f t="shared" si="38"/>
        <v>2</v>
      </c>
      <c r="AM110" s="246">
        <f t="shared" si="38"/>
        <v>0</v>
      </c>
      <c r="AN110" s="246">
        <f t="shared" si="38"/>
        <v>0</v>
      </c>
      <c r="AO110" s="246">
        <f t="shared" si="38"/>
        <v>0</v>
      </c>
      <c r="AP110" s="246">
        <f t="shared" si="38"/>
        <v>0</v>
      </c>
      <c r="AQ110" s="246">
        <f t="shared" si="38"/>
        <v>0</v>
      </c>
      <c r="AR110" s="246">
        <f t="shared" si="38"/>
        <v>0</v>
      </c>
      <c r="AS110" s="246">
        <f t="shared" si="38"/>
        <v>0</v>
      </c>
      <c r="AT110" s="246">
        <f t="shared" si="38"/>
        <v>0</v>
      </c>
      <c r="AU110" s="246">
        <f t="shared" si="38"/>
        <v>0</v>
      </c>
      <c r="AV110" s="246">
        <f t="shared" si="38"/>
        <v>0</v>
      </c>
      <c r="AW110" s="246">
        <f t="shared" si="38"/>
        <v>0</v>
      </c>
      <c r="AX110" s="246">
        <f t="shared" si="38"/>
        <v>0</v>
      </c>
      <c r="AY110" s="246">
        <f t="shared" si="38"/>
        <v>0</v>
      </c>
      <c r="AZ110" s="246">
        <f t="shared" si="38"/>
        <v>0</v>
      </c>
      <c r="BA110" s="246">
        <f t="shared" si="38"/>
        <v>0</v>
      </c>
      <c r="BB110" s="246">
        <f t="shared" si="38"/>
        <v>0</v>
      </c>
      <c r="BC110" s="246">
        <f t="shared" si="38"/>
        <v>0</v>
      </c>
      <c r="BD110" s="246">
        <f t="shared" si="38"/>
        <v>0</v>
      </c>
      <c r="BE110" s="246">
        <f t="shared" si="38"/>
        <v>0</v>
      </c>
      <c r="BF110" s="246">
        <f t="shared" si="38"/>
        <v>0</v>
      </c>
      <c r="BG110" s="246">
        <f t="shared" si="38"/>
        <v>0</v>
      </c>
      <c r="BH110" s="246">
        <f t="shared" ref="BH110:BN110" si="39">SUM(BH105,BH108)</f>
        <v>0</v>
      </c>
      <c r="BI110" s="246">
        <f t="shared" si="39"/>
        <v>0</v>
      </c>
      <c r="BJ110" s="246">
        <f t="shared" si="39"/>
        <v>0</v>
      </c>
      <c r="BK110" s="246">
        <f t="shared" si="39"/>
        <v>0</v>
      </c>
      <c r="BL110" s="246">
        <f t="shared" si="39"/>
        <v>0</v>
      </c>
      <c r="BM110" s="246">
        <f t="shared" si="39"/>
        <v>0</v>
      </c>
      <c r="BN110" s="246">
        <f t="shared" si="39"/>
        <v>0</v>
      </c>
    </row>
    <row r="111" spans="1:66" ht="15" customHeight="1" x14ac:dyDescent="0.25">
      <c r="A111" s="331" t="s">
        <v>154</v>
      </c>
      <c r="B111" s="331"/>
      <c r="C111" s="331"/>
      <c r="D111" s="331"/>
      <c r="E111" s="331"/>
      <c r="F111" s="331"/>
      <c r="G111" s="331"/>
      <c r="H111" s="331"/>
      <c r="I111" s="331"/>
      <c r="J111" s="331"/>
      <c r="K111" s="331"/>
      <c r="L111" s="331"/>
      <c r="M111" s="331"/>
      <c r="N111" s="331"/>
      <c r="O111" s="331"/>
      <c r="P111" s="331"/>
      <c r="Q111" s="331"/>
      <c r="R111" s="331"/>
      <c r="S111" s="331"/>
      <c r="T111" s="331"/>
      <c r="U111" s="331"/>
      <c r="V111" s="331"/>
      <c r="W111" s="331"/>
      <c r="X111" s="331"/>
      <c r="Y111" s="331"/>
      <c r="Z111" s="331"/>
      <c r="AA111" s="331"/>
      <c r="AB111" s="331"/>
      <c r="AC111" s="331"/>
      <c r="AD111" s="331"/>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1"/>
      <c r="BE111" s="331"/>
      <c r="BF111" s="331"/>
      <c r="BG111" s="331"/>
      <c r="BH111" s="331"/>
      <c r="BI111" s="331"/>
      <c r="BJ111" s="331"/>
      <c r="BK111" s="331"/>
      <c r="BL111" s="331"/>
      <c r="BM111" s="331"/>
      <c r="BN111" s="331"/>
    </row>
    <row r="112" spans="1:66" ht="21" customHeight="1" x14ac:dyDescent="0.25">
      <c r="B112" s="330" t="s">
        <v>21</v>
      </c>
      <c r="C112" s="330"/>
      <c r="D112" s="330"/>
      <c r="E112" s="330"/>
      <c r="F112" s="330"/>
      <c r="G112" s="330"/>
      <c r="H112" s="330"/>
      <c r="I112" s="330"/>
      <c r="J112" s="330"/>
      <c r="K112" s="330"/>
      <c r="L112" s="330"/>
      <c r="M112" s="330"/>
      <c r="N112" s="330"/>
      <c r="O112" s="330"/>
      <c r="P112" s="330"/>
      <c r="AB112" s="207"/>
      <c r="AC112" s="207"/>
      <c r="AD112" s="207"/>
      <c r="AE112" s="207"/>
      <c r="AF112" s="207"/>
      <c r="AG112" s="207"/>
      <c r="AH112" s="207"/>
      <c r="AI112" s="330" t="s">
        <v>22</v>
      </c>
      <c r="AJ112" s="330"/>
      <c r="AK112" s="330"/>
      <c r="AL112" s="330"/>
      <c r="AM112" s="330"/>
      <c r="AN112" s="330"/>
      <c r="AO112" s="330"/>
      <c r="AP112" s="330"/>
      <c r="AQ112" s="330"/>
      <c r="AR112" s="330"/>
      <c r="AS112" s="330"/>
      <c r="AT112" s="330"/>
      <c r="AU112" s="330"/>
      <c r="AV112" s="330"/>
    </row>
    <row r="113" spans="1:59" ht="21" customHeight="1" x14ac:dyDescent="0.25">
      <c r="A113" s="160" t="s">
        <v>97</v>
      </c>
      <c r="B113" s="339"/>
      <c r="C113" s="339"/>
      <c r="D113" s="339"/>
      <c r="E113" s="339"/>
      <c r="F113" s="339"/>
      <c r="G113" s="339"/>
      <c r="H113" s="339"/>
      <c r="I113" s="339"/>
      <c r="J113" s="339"/>
      <c r="K113" s="339"/>
      <c r="L113" s="339"/>
      <c r="M113" s="339"/>
      <c r="N113" s="339"/>
      <c r="O113" s="339"/>
      <c r="P113" s="339"/>
      <c r="AA113" s="161"/>
      <c r="AB113" s="161"/>
      <c r="AC113" s="161"/>
      <c r="AD113" s="161"/>
      <c r="AE113" s="161"/>
      <c r="AF113" s="161"/>
      <c r="AG113" s="158" t="s">
        <v>97</v>
      </c>
      <c r="AJ113" s="161"/>
      <c r="AK113" s="161"/>
      <c r="AL113" s="318"/>
      <c r="AM113" s="318"/>
      <c r="AN113" s="318"/>
      <c r="AO113" s="318"/>
      <c r="AP113" s="318"/>
      <c r="AQ113" s="318"/>
      <c r="AR113" s="318"/>
      <c r="AS113" s="318"/>
      <c r="AT113" s="318"/>
      <c r="AU113" s="318"/>
      <c r="AV113" s="318"/>
      <c r="AW113" s="161"/>
      <c r="AX113" s="161"/>
      <c r="AY113" s="161"/>
      <c r="AZ113" s="161"/>
      <c r="BA113" s="161"/>
      <c r="BB113" s="161"/>
      <c r="BC113" s="161"/>
      <c r="BD113" s="161"/>
      <c r="BE113" s="161"/>
      <c r="BF113" s="161"/>
      <c r="BG113" s="161"/>
    </row>
    <row r="114" spans="1:59" ht="19.5" customHeight="1" x14ac:dyDescent="0.25">
      <c r="A114" s="160" t="s">
        <v>96</v>
      </c>
      <c r="B114" s="318"/>
      <c r="C114" s="318"/>
      <c r="D114" s="318"/>
      <c r="E114" s="318"/>
      <c r="F114" s="318"/>
      <c r="G114" s="318"/>
      <c r="H114" s="318"/>
      <c r="I114" s="318"/>
      <c r="J114" s="318"/>
      <c r="K114" s="318"/>
      <c r="L114" s="318"/>
      <c r="M114" s="318"/>
      <c r="N114" s="318"/>
      <c r="O114" s="318"/>
      <c r="P114" s="318"/>
      <c r="Q114" s="318"/>
      <c r="R114" s="318"/>
      <c r="AA114" s="162"/>
      <c r="AB114" s="162"/>
      <c r="AC114" s="162"/>
      <c r="AD114" s="162"/>
      <c r="AE114" s="162"/>
      <c r="AF114" s="162"/>
      <c r="AG114" s="158" t="s">
        <v>96</v>
      </c>
      <c r="AJ114" s="162"/>
      <c r="AK114" s="162"/>
      <c r="AL114" s="318"/>
      <c r="AM114" s="318"/>
      <c r="AN114" s="318"/>
      <c r="AO114" s="318"/>
      <c r="AP114" s="318"/>
      <c r="AQ114" s="318"/>
      <c r="AR114" s="318"/>
      <c r="AS114" s="318"/>
      <c r="AT114" s="318"/>
      <c r="AU114" s="318"/>
      <c r="AV114" s="318"/>
      <c r="AW114" s="162"/>
      <c r="AX114" s="162"/>
      <c r="AY114" s="162"/>
      <c r="AZ114" s="162"/>
      <c r="BA114" s="162"/>
      <c r="BB114" s="162"/>
      <c r="BC114" s="162"/>
      <c r="BD114" s="162"/>
      <c r="BE114" s="162"/>
      <c r="BF114" s="162"/>
      <c r="BG114" s="162"/>
    </row>
    <row r="115" spans="1:59" ht="20.100000000000001" customHeight="1" x14ac:dyDescent="0.25">
      <c r="A115" s="160" t="s">
        <v>101</v>
      </c>
      <c r="B115" s="326"/>
      <c r="C115" s="326"/>
      <c r="D115" s="326"/>
      <c r="E115" s="326"/>
      <c r="F115" s="326"/>
      <c r="G115" s="326"/>
      <c r="H115" s="326"/>
      <c r="I115" s="326"/>
      <c r="J115" s="326"/>
      <c r="K115" s="326"/>
      <c r="L115" s="326"/>
      <c r="M115" s="326"/>
      <c r="N115" s="326"/>
      <c r="O115" s="326"/>
      <c r="P115" s="326"/>
      <c r="AA115" s="162"/>
      <c r="AB115" s="162"/>
      <c r="AC115" s="162"/>
      <c r="AD115" s="162"/>
      <c r="AE115" s="162"/>
      <c r="AF115" s="162"/>
      <c r="AG115" s="158" t="s">
        <v>98</v>
      </c>
      <c r="AJ115" s="162"/>
      <c r="AK115" s="162"/>
      <c r="AL115" s="318"/>
      <c r="AM115" s="318"/>
      <c r="AN115" s="318"/>
      <c r="AO115" s="318"/>
      <c r="AP115" s="318"/>
      <c r="AQ115" s="318"/>
      <c r="AR115" s="318"/>
      <c r="AS115" s="318"/>
      <c r="AT115" s="318"/>
      <c r="AU115" s="318"/>
      <c r="AV115" s="318"/>
      <c r="AW115" s="162"/>
      <c r="AX115" s="162"/>
      <c r="AY115" s="162"/>
      <c r="AZ115" s="162"/>
      <c r="BA115" s="162"/>
      <c r="BB115" s="162"/>
      <c r="BC115" s="162"/>
      <c r="BD115" s="162"/>
      <c r="BE115" s="162"/>
      <c r="BF115" s="162"/>
      <c r="BG115" s="162"/>
    </row>
    <row r="116" spans="1:59" ht="20.100000000000001" customHeight="1" x14ac:dyDescent="0.25">
      <c r="A116" s="160" t="s">
        <v>99</v>
      </c>
      <c r="B116" s="326"/>
      <c r="C116" s="326"/>
      <c r="D116" s="326"/>
      <c r="E116" s="326"/>
      <c r="F116" s="326"/>
      <c r="G116" s="326"/>
      <c r="H116" s="326"/>
      <c r="I116" s="326"/>
      <c r="J116" s="326"/>
      <c r="K116" s="326"/>
      <c r="L116" s="326"/>
      <c r="M116" s="326"/>
      <c r="N116" s="326"/>
      <c r="O116" s="326"/>
      <c r="P116" s="326"/>
      <c r="AA116" s="161"/>
      <c r="AB116" s="161"/>
      <c r="AC116" s="161"/>
      <c r="AD116" s="161"/>
      <c r="AE116" s="161"/>
      <c r="AF116" s="161"/>
      <c r="AG116" s="158" t="s">
        <v>99</v>
      </c>
      <c r="AJ116" s="161"/>
      <c r="AK116" s="161"/>
      <c r="AL116" s="326"/>
      <c r="AM116" s="326"/>
      <c r="AN116" s="326"/>
      <c r="AO116" s="326"/>
      <c r="AP116" s="326"/>
      <c r="AQ116" s="326"/>
      <c r="AR116" s="326"/>
      <c r="AS116" s="161"/>
      <c r="AT116" s="161"/>
      <c r="AU116" s="161"/>
      <c r="AV116" s="161"/>
      <c r="AW116" s="161"/>
      <c r="AX116" s="161"/>
      <c r="AY116" s="161"/>
      <c r="AZ116" s="161"/>
      <c r="BA116" s="161"/>
      <c r="BB116" s="161"/>
      <c r="BC116" s="161"/>
      <c r="BD116" s="161"/>
      <c r="BE116" s="161"/>
      <c r="BF116" s="161"/>
      <c r="BG116" s="161"/>
    </row>
    <row r="117" spans="1:59" ht="16.5" customHeight="1" x14ac:dyDescent="0.25">
      <c r="A117" s="160" t="s">
        <v>100</v>
      </c>
      <c r="B117" s="335"/>
      <c r="C117" s="335"/>
      <c r="D117" s="335"/>
      <c r="E117" s="335"/>
      <c r="F117" s="335"/>
      <c r="G117" s="335"/>
      <c r="H117" s="335"/>
      <c r="I117" s="335"/>
      <c r="J117" s="335"/>
      <c r="K117" s="335"/>
      <c r="L117" s="335"/>
      <c r="M117" s="335"/>
      <c r="N117" s="335"/>
      <c r="O117" s="335"/>
      <c r="P117" s="335"/>
      <c r="AA117" s="162"/>
      <c r="AB117" s="162"/>
      <c r="AC117" s="162"/>
      <c r="AD117" s="162"/>
      <c r="AE117" s="162"/>
      <c r="AF117" s="162"/>
      <c r="AG117" s="158" t="s">
        <v>100</v>
      </c>
      <c r="AJ117" s="162"/>
      <c r="AL117" s="325"/>
      <c r="AM117" s="325"/>
      <c r="AN117" s="325"/>
      <c r="AO117" s="325"/>
      <c r="AP117" s="325"/>
      <c r="AQ117" s="325"/>
      <c r="AR117" s="325"/>
    </row>
    <row r="119" spans="1:59" x14ac:dyDescent="0.25">
      <c r="A119" s="157"/>
      <c r="B119" s="157"/>
      <c r="C119" s="157"/>
      <c r="D119" s="157"/>
      <c r="E119" s="157"/>
      <c r="F119" s="157"/>
      <c r="G119" s="157"/>
      <c r="H119" s="157"/>
    </row>
    <row r="120" spans="1:59" ht="30" customHeight="1" x14ac:dyDescent="0.25"/>
    <row r="129" spans="1:33" x14ac:dyDescent="0.25">
      <c r="A129" s="208" t="s">
        <v>136</v>
      </c>
    </row>
    <row r="136" spans="1:33" ht="43.5" customHeight="1" x14ac:dyDescent="0.25">
      <c r="A136" s="318" t="s">
        <v>126</v>
      </c>
      <c r="B136" s="318"/>
      <c r="C136" s="318"/>
      <c r="D136" s="318"/>
      <c r="E136" s="318"/>
      <c r="F136" s="318"/>
      <c r="G136" s="318"/>
      <c r="H136" s="318"/>
      <c r="I136" s="318"/>
      <c r="J136" s="318"/>
      <c r="K136" s="318"/>
      <c r="L136" s="318"/>
      <c r="M136" s="318"/>
      <c r="N136" s="318"/>
      <c r="O136" s="318"/>
      <c r="P136" s="318"/>
      <c r="Q136" s="318"/>
      <c r="R136" s="318"/>
      <c r="S136" s="318"/>
      <c r="T136" s="318"/>
      <c r="U136" s="318"/>
      <c r="V136" s="318"/>
      <c r="W136" s="318"/>
      <c r="X136" s="318"/>
      <c r="Y136" s="318"/>
      <c r="Z136" s="318"/>
      <c r="AA136" s="318"/>
      <c r="AB136" s="318"/>
      <c r="AC136" s="318"/>
      <c r="AD136" s="318"/>
      <c r="AE136" s="318"/>
      <c r="AF136" s="318"/>
      <c r="AG136" s="318"/>
    </row>
    <row r="390" spans="1:8" x14ac:dyDescent="0.25">
      <c r="A390" s="209" t="s">
        <v>36</v>
      </c>
      <c r="B390" s="209"/>
      <c r="C390" s="209"/>
      <c r="D390" s="209"/>
      <c r="E390" s="209"/>
      <c r="F390" s="209"/>
      <c r="G390" s="209"/>
      <c r="H390" s="209"/>
    </row>
  </sheetData>
  <sheetProtection password="DDCE" sheet="1"/>
  <mergeCells count="57">
    <mergeCell ref="A7:BN7"/>
    <mergeCell ref="A8:BN8"/>
    <mergeCell ref="C12:C13"/>
    <mergeCell ref="AM12:AP12"/>
    <mergeCell ref="AQ12:AQ13"/>
    <mergeCell ref="BM12:BM13"/>
    <mergeCell ref="BN12:BN13"/>
    <mergeCell ref="AG12:AG13"/>
    <mergeCell ref="BH12:BH13"/>
    <mergeCell ref="BI12:BI13"/>
    <mergeCell ref="BJ12:BJ13"/>
    <mergeCell ref="BK12:BK13"/>
    <mergeCell ref="BL12:BL13"/>
    <mergeCell ref="BH11:BN11"/>
    <mergeCell ref="BC12:BF12"/>
    <mergeCell ref="AM11:AQ11"/>
    <mergeCell ref="A136:AG136"/>
    <mergeCell ref="B112:P112"/>
    <mergeCell ref="B117:P117"/>
    <mergeCell ref="B115:P115"/>
    <mergeCell ref="H12:H13"/>
    <mergeCell ref="M12:M13"/>
    <mergeCell ref="B116:P116"/>
    <mergeCell ref="D12:G12"/>
    <mergeCell ref="I12:L12"/>
    <mergeCell ref="B113:P113"/>
    <mergeCell ref="B114:R114"/>
    <mergeCell ref="S12:V12"/>
    <mergeCell ref="N12:Q12"/>
    <mergeCell ref="BC11:BG11"/>
    <mergeCell ref="X12:AA12"/>
    <mergeCell ref="S11:AB11"/>
    <mergeCell ref="W12:W13"/>
    <mergeCell ref="AB12:AB13"/>
    <mergeCell ref="AW11:BB11"/>
    <mergeCell ref="BB12:BB13"/>
    <mergeCell ref="AL117:AR117"/>
    <mergeCell ref="AL115:AV115"/>
    <mergeCell ref="AL116:AR116"/>
    <mergeCell ref="AR11:AV11"/>
    <mergeCell ref="AH12:AK12"/>
    <mergeCell ref="AL12:AL13"/>
    <mergeCell ref="AC11:AL11"/>
    <mergeCell ref="AC12:AF12"/>
    <mergeCell ref="AI112:AV112"/>
    <mergeCell ref="A111:BN111"/>
    <mergeCell ref="AL113:AV113"/>
    <mergeCell ref="BG12:BG13"/>
    <mergeCell ref="A11:A13"/>
    <mergeCell ref="B11:B13"/>
    <mergeCell ref="C11:R11"/>
    <mergeCell ref="R12:R13"/>
    <mergeCell ref="AL114:AV114"/>
    <mergeCell ref="AX12:BA12"/>
    <mergeCell ref="AW12:AW13"/>
    <mergeCell ref="AV12:AV13"/>
    <mergeCell ref="AR12:AU12"/>
  </mergeCells>
  <printOptions horizontalCentered="1" verticalCentered="1"/>
  <pageMargins left="0.31496062992125984" right="0.31496062992125984" top="0.27559055118110237" bottom="0.27559055118110237" header="0.27559055118110237" footer="0.27559055118110237"/>
  <pageSetup scale="54" fitToHeight="3" orientation="landscape" r:id="rId1"/>
  <headerFooter>
    <oddFooter>&amp;L&amp;9CGPII-DII-896-SAC-DFLE-UAPGLACUM/00&amp;C&amp;P de &amp;N</oddFooter>
  </headerFooter>
  <rowBreaks count="1" manualBreakCount="1">
    <brk id="67" max="5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pageSetUpPr fitToPage="1"/>
  </sheetPr>
  <dimension ref="A1:AY155"/>
  <sheetViews>
    <sheetView showGridLines="0" zoomScale="90" zoomScaleNormal="90" zoomScaleSheetLayoutView="90" workbookViewId="0">
      <pane ySplit="13" topLeftCell="A14" activePane="bottomLeft" state="frozen"/>
      <selection pane="bottomLeft" activeCell="B108" sqref="B108"/>
    </sheetView>
  </sheetViews>
  <sheetFormatPr baseColWidth="10" defaultColWidth="11.44140625" defaultRowHeight="13.2" x14ac:dyDescent="0.25"/>
  <cols>
    <col min="1" max="1" width="0.88671875" style="2" customWidth="1"/>
    <col min="2" max="2" width="15.44140625" style="2" customWidth="1"/>
    <col min="3" max="3" width="5.44140625" style="2" customWidth="1"/>
    <col min="4" max="4" width="3.5546875" style="2" customWidth="1"/>
    <col min="5" max="5" width="3.5546875" style="233" customWidth="1"/>
    <col min="6" max="8" width="3.5546875" style="2" customWidth="1"/>
    <col min="9" max="9" width="3.5546875" style="233" customWidth="1"/>
    <col min="10" max="12" width="3.5546875" style="2" customWidth="1"/>
    <col min="13" max="13" width="3.5546875" style="233" customWidth="1"/>
    <col min="14" max="16" width="3.5546875" style="2" customWidth="1"/>
    <col min="17" max="17" width="3.5546875" style="233" customWidth="1"/>
    <col min="18" max="20" width="3.5546875" style="2" customWidth="1"/>
    <col min="21" max="21" width="3.5546875" style="233" customWidth="1"/>
    <col min="22" max="24" width="3.5546875" style="2" customWidth="1"/>
    <col min="25" max="25" width="3.5546875" style="233" customWidth="1"/>
    <col min="26" max="28" width="3.5546875" style="2" customWidth="1"/>
    <col min="29" max="29" width="3.5546875" style="233" customWidth="1"/>
    <col min="30" max="32" width="3.5546875" style="2" customWidth="1"/>
    <col min="33" max="33" width="3.5546875" style="233" customWidth="1"/>
    <col min="34" max="36" width="3.5546875" style="2" customWidth="1"/>
    <col min="37" max="37" width="3.5546875" style="233" customWidth="1"/>
    <col min="38" max="40" width="3.5546875" style="2" customWidth="1"/>
    <col min="41" max="41" width="3.5546875" style="233" customWidth="1"/>
    <col min="42" max="51" width="3.5546875" style="2" customWidth="1"/>
    <col min="52" max="16384" width="11.44140625" style="2"/>
  </cols>
  <sheetData>
    <row r="1" spans="1:51" s="22" customFormat="1" ht="15.9" customHeight="1" x14ac:dyDescent="0.25">
      <c r="A1" s="48" t="s">
        <v>139</v>
      </c>
      <c r="B1" s="40"/>
      <c r="C1" s="226"/>
      <c r="D1" s="25"/>
      <c r="E1" s="106"/>
      <c r="F1" s="25"/>
      <c r="G1" s="25"/>
      <c r="H1" s="25"/>
      <c r="I1" s="106"/>
      <c r="J1" s="25"/>
      <c r="K1" s="25"/>
      <c r="M1" s="103"/>
      <c r="Q1" s="103"/>
      <c r="U1" s="103"/>
      <c r="Y1" s="103"/>
      <c r="AC1" s="103"/>
      <c r="AG1" s="103"/>
      <c r="AK1" s="103"/>
      <c r="AO1" s="103"/>
    </row>
    <row r="2" spans="1:51" s="22" customFormat="1" ht="12.9" customHeight="1" x14ac:dyDescent="0.25">
      <c r="B2" s="226"/>
      <c r="C2" s="226"/>
      <c r="D2" s="25"/>
      <c r="E2" s="106"/>
      <c r="F2" s="25"/>
      <c r="G2" s="25"/>
      <c r="H2" s="25"/>
      <c r="I2" s="106"/>
      <c r="J2" s="25"/>
      <c r="K2" s="25"/>
      <c r="M2" s="103"/>
      <c r="Q2" s="103"/>
      <c r="U2" s="103"/>
      <c r="Y2" s="103"/>
      <c r="AC2" s="103"/>
      <c r="AG2" s="103"/>
      <c r="AK2" s="103"/>
      <c r="AO2" s="116"/>
      <c r="AP2" s="26"/>
      <c r="AY2" s="26" t="s">
        <v>20</v>
      </c>
    </row>
    <row r="3" spans="1:51" s="22" customFormat="1" ht="12.9" customHeight="1" x14ac:dyDescent="0.25">
      <c r="B3" s="226"/>
      <c r="C3" s="226"/>
      <c r="D3" s="25"/>
      <c r="E3" s="106"/>
      <c r="F3" s="25"/>
      <c r="G3" s="25"/>
      <c r="H3" s="25"/>
      <c r="I3" s="106"/>
      <c r="J3" s="25"/>
      <c r="K3" s="25"/>
      <c r="M3" s="103"/>
      <c r="Q3" s="103"/>
      <c r="U3" s="103"/>
      <c r="Y3" s="103"/>
      <c r="AC3" s="103"/>
      <c r="AG3" s="103"/>
      <c r="AK3" s="103"/>
      <c r="AO3" s="117"/>
      <c r="AP3" s="60"/>
      <c r="AY3" s="60" t="s">
        <v>117</v>
      </c>
    </row>
    <row r="4" spans="1:51" s="22" customFormat="1" ht="18" customHeight="1" x14ac:dyDescent="0.25">
      <c r="E4" s="103"/>
      <c r="H4" s="25"/>
      <c r="I4" s="106"/>
      <c r="J4" s="25"/>
      <c r="K4" s="25"/>
      <c r="M4" s="103"/>
      <c r="Q4" s="103"/>
      <c r="U4" s="103"/>
      <c r="Y4" s="103"/>
      <c r="AC4" s="103"/>
      <c r="AG4" s="103"/>
      <c r="AK4" s="103"/>
      <c r="AO4" s="118"/>
      <c r="AP4" s="61"/>
      <c r="AY4" s="61" t="s">
        <v>72</v>
      </c>
    </row>
    <row r="5" spans="1:51" s="1" customFormat="1" ht="8.1" customHeight="1" x14ac:dyDescent="0.25">
      <c r="E5" s="227"/>
      <c r="I5" s="227"/>
      <c r="M5" s="227"/>
      <c r="Q5" s="227"/>
      <c r="U5" s="227"/>
      <c r="Y5" s="227"/>
      <c r="AC5" s="227"/>
      <c r="AG5" s="227"/>
      <c r="AK5" s="227"/>
      <c r="AO5" s="103"/>
      <c r="AP5" s="22"/>
      <c r="AY5" s="22"/>
    </row>
    <row r="6" spans="1:51" s="22" customFormat="1" ht="14.25" customHeight="1" x14ac:dyDescent="0.25">
      <c r="B6" s="137"/>
      <c r="C6" s="137"/>
      <c r="D6" s="137"/>
      <c r="E6" s="223"/>
      <c r="F6" s="137"/>
      <c r="G6" s="137"/>
      <c r="H6" s="137"/>
      <c r="I6" s="223"/>
      <c r="J6" s="137"/>
      <c r="K6" s="137"/>
      <c r="L6" s="28"/>
      <c r="M6" s="109"/>
      <c r="N6" s="28"/>
      <c r="O6" s="28"/>
      <c r="P6" s="224"/>
      <c r="Q6" s="225"/>
      <c r="R6" s="224"/>
      <c r="S6" s="224"/>
      <c r="T6" s="224"/>
      <c r="U6" s="225"/>
      <c r="V6" s="224"/>
      <c r="W6" s="224"/>
      <c r="X6" s="224"/>
      <c r="Y6" s="225"/>
      <c r="Z6" s="224"/>
      <c r="AA6" s="224"/>
      <c r="AB6" s="224"/>
      <c r="AC6" s="225"/>
      <c r="AD6" s="224"/>
      <c r="AE6" s="224"/>
      <c r="AF6" s="224"/>
      <c r="AG6" s="225"/>
      <c r="AH6" s="224"/>
      <c r="AI6" s="224"/>
      <c r="AJ6" s="224"/>
      <c r="AK6" s="225"/>
      <c r="AL6" s="224"/>
      <c r="AM6" s="224"/>
      <c r="AO6" s="119"/>
      <c r="AP6" s="30"/>
      <c r="AY6" s="185" t="s">
        <v>269</v>
      </c>
    </row>
    <row r="7" spans="1:51" s="22" customFormat="1" ht="15" customHeight="1" x14ac:dyDescent="0.25">
      <c r="B7" s="137"/>
      <c r="C7" s="137"/>
      <c r="D7" s="137"/>
      <c r="E7" s="223"/>
      <c r="F7" s="137"/>
      <c r="G7" s="137"/>
      <c r="H7" s="137"/>
      <c r="I7" s="223"/>
      <c r="J7" s="137"/>
      <c r="K7" s="137"/>
      <c r="L7" s="28"/>
      <c r="M7" s="109"/>
      <c r="N7" s="28"/>
      <c r="O7" s="28"/>
      <c r="P7" s="224"/>
      <c r="Q7" s="225"/>
      <c r="R7" s="224"/>
      <c r="S7" s="224"/>
      <c r="T7" s="224"/>
      <c r="U7" s="225"/>
      <c r="V7" s="224"/>
      <c r="W7" s="224"/>
      <c r="X7" s="224"/>
      <c r="Y7" s="225"/>
      <c r="Z7" s="224"/>
      <c r="AA7" s="224"/>
      <c r="AB7" s="224"/>
      <c r="AC7" s="225"/>
      <c r="AD7" s="224"/>
      <c r="AE7" s="224"/>
      <c r="AF7" s="224"/>
      <c r="AG7" s="225"/>
      <c r="AH7" s="224"/>
      <c r="AI7" s="224"/>
      <c r="AJ7" s="224"/>
      <c r="AK7" s="225"/>
      <c r="AL7" s="224"/>
      <c r="AM7" s="224"/>
      <c r="AO7" s="119"/>
      <c r="AP7" s="30"/>
      <c r="AY7" s="185" t="s">
        <v>267</v>
      </c>
    </row>
    <row r="8" spans="1:51" s="1" customFormat="1" ht="12.75" customHeight="1" x14ac:dyDescent="0.25">
      <c r="E8" s="227"/>
      <c r="I8" s="227"/>
      <c r="M8" s="227"/>
      <c r="Q8" s="227"/>
      <c r="U8" s="227"/>
      <c r="Y8" s="227"/>
      <c r="AC8" s="227"/>
      <c r="AG8" s="227"/>
      <c r="AK8" s="227"/>
      <c r="AO8" s="120"/>
      <c r="AP8" s="31"/>
      <c r="AY8" s="31" t="s">
        <v>143</v>
      </c>
    </row>
    <row r="9" spans="1:51" s="32" customFormat="1" ht="20.100000000000001" customHeight="1" x14ac:dyDescent="0.25">
      <c r="B9" s="298" t="s">
        <v>108</v>
      </c>
      <c r="C9" s="298"/>
      <c r="D9" s="298"/>
      <c r="E9" s="298"/>
      <c r="F9" s="298"/>
      <c r="G9" s="298"/>
      <c r="H9" s="298"/>
      <c r="I9" s="298"/>
      <c r="J9" s="298"/>
      <c r="K9" s="298"/>
      <c r="L9" s="298"/>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8"/>
      <c r="AO9" s="298"/>
      <c r="AP9" s="298"/>
      <c r="AQ9" s="298"/>
    </row>
    <row r="10" spans="1:51" s="32" customFormat="1" ht="20.100000000000001" customHeight="1" x14ac:dyDescent="0.25">
      <c r="B10" s="298" t="s">
        <v>37</v>
      </c>
      <c r="C10" s="298"/>
      <c r="D10" s="298"/>
      <c r="E10" s="298"/>
      <c r="F10" s="298"/>
      <c r="G10" s="298"/>
      <c r="H10" s="298"/>
      <c r="I10" s="298"/>
      <c r="J10" s="298"/>
      <c r="K10" s="298"/>
      <c r="L10" s="298"/>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row>
    <row r="11" spans="1:51" s="32" customFormat="1" ht="15" customHeight="1" x14ac:dyDescent="0.25">
      <c r="B11" s="33" t="s">
        <v>35</v>
      </c>
      <c r="E11" s="228"/>
      <c r="H11" s="33"/>
      <c r="I11" s="107"/>
      <c r="J11" s="33"/>
      <c r="K11" s="33"/>
      <c r="L11" s="33"/>
      <c r="M11" s="107"/>
      <c r="N11" s="33"/>
      <c r="O11" s="33"/>
      <c r="P11" s="33"/>
      <c r="Q11" s="107"/>
      <c r="R11" s="33"/>
      <c r="S11" s="33"/>
      <c r="T11" s="33"/>
      <c r="U11" s="107"/>
      <c r="V11" s="33"/>
      <c r="W11" s="33"/>
      <c r="X11" s="33"/>
      <c r="Y11" s="107"/>
      <c r="Z11" s="33"/>
      <c r="AA11" s="33"/>
      <c r="AB11" s="33"/>
      <c r="AC11" s="107"/>
      <c r="AD11" s="33"/>
      <c r="AE11" s="33"/>
      <c r="AF11" s="34"/>
      <c r="AG11" s="114"/>
      <c r="AH11" s="34"/>
      <c r="AI11" s="34"/>
      <c r="AK11" s="228"/>
      <c r="AO11" s="228"/>
    </row>
    <row r="12" spans="1:51" s="35" customFormat="1" ht="28.5" customHeight="1" x14ac:dyDescent="0.25">
      <c r="B12" s="347" t="s">
        <v>33</v>
      </c>
      <c r="C12" s="349" t="s">
        <v>40</v>
      </c>
      <c r="D12" s="319" t="s">
        <v>41</v>
      </c>
      <c r="E12" s="320"/>
      <c r="F12" s="320"/>
      <c r="G12" s="321"/>
      <c r="H12" s="319" t="s">
        <v>42</v>
      </c>
      <c r="I12" s="320"/>
      <c r="J12" s="320"/>
      <c r="K12" s="321"/>
      <c r="L12" s="319" t="s">
        <v>43</v>
      </c>
      <c r="M12" s="320"/>
      <c r="N12" s="320"/>
      <c r="O12" s="321"/>
      <c r="P12" s="319" t="s">
        <v>44</v>
      </c>
      <c r="Q12" s="320"/>
      <c r="R12" s="320"/>
      <c r="S12" s="321"/>
      <c r="T12" s="319" t="s">
        <v>45</v>
      </c>
      <c r="U12" s="320"/>
      <c r="V12" s="320"/>
      <c r="W12" s="321"/>
      <c r="X12" s="319" t="s">
        <v>46</v>
      </c>
      <c r="Y12" s="320"/>
      <c r="Z12" s="320"/>
      <c r="AA12" s="321"/>
      <c r="AB12" s="319" t="s">
        <v>47</v>
      </c>
      <c r="AC12" s="320"/>
      <c r="AD12" s="320"/>
      <c r="AE12" s="321"/>
      <c r="AF12" s="319" t="s">
        <v>48</v>
      </c>
      <c r="AG12" s="320"/>
      <c r="AH12" s="320"/>
      <c r="AI12" s="321"/>
      <c r="AJ12" s="319" t="s">
        <v>49</v>
      </c>
      <c r="AK12" s="320"/>
      <c r="AL12" s="320"/>
      <c r="AM12" s="321"/>
      <c r="AN12" s="319" t="s">
        <v>50</v>
      </c>
      <c r="AO12" s="320"/>
      <c r="AP12" s="320"/>
      <c r="AQ12" s="321"/>
      <c r="AR12" s="319" t="s">
        <v>123</v>
      </c>
      <c r="AS12" s="320"/>
      <c r="AT12" s="320"/>
      <c r="AU12" s="321"/>
      <c r="AV12" s="319" t="s">
        <v>127</v>
      </c>
      <c r="AW12" s="320"/>
      <c r="AX12" s="320"/>
      <c r="AY12" s="321"/>
    </row>
    <row r="13" spans="1:51" s="35" customFormat="1" ht="21" customHeight="1" x14ac:dyDescent="0.25">
      <c r="B13" s="348"/>
      <c r="C13" s="350"/>
      <c r="D13" s="273" t="s">
        <v>121</v>
      </c>
      <c r="E13" s="273" t="s">
        <v>118</v>
      </c>
      <c r="F13" s="273" t="s">
        <v>119</v>
      </c>
      <c r="G13" s="273" t="s">
        <v>120</v>
      </c>
      <c r="H13" s="273" t="s">
        <v>121</v>
      </c>
      <c r="I13" s="273" t="s">
        <v>118</v>
      </c>
      <c r="J13" s="273" t="s">
        <v>119</v>
      </c>
      <c r="K13" s="273" t="s">
        <v>120</v>
      </c>
      <c r="L13" s="273" t="s">
        <v>121</v>
      </c>
      <c r="M13" s="273" t="s">
        <v>118</v>
      </c>
      <c r="N13" s="273" t="s">
        <v>119</v>
      </c>
      <c r="O13" s="273" t="s">
        <v>120</v>
      </c>
      <c r="P13" s="273" t="s">
        <v>121</v>
      </c>
      <c r="Q13" s="273" t="s">
        <v>118</v>
      </c>
      <c r="R13" s="273" t="s">
        <v>119</v>
      </c>
      <c r="S13" s="273" t="s">
        <v>120</v>
      </c>
      <c r="T13" s="273" t="s">
        <v>121</v>
      </c>
      <c r="U13" s="273" t="s">
        <v>118</v>
      </c>
      <c r="V13" s="273" t="s">
        <v>119</v>
      </c>
      <c r="W13" s="273" t="s">
        <v>120</v>
      </c>
      <c r="X13" s="273" t="s">
        <v>85</v>
      </c>
      <c r="Y13" s="273" t="s">
        <v>118</v>
      </c>
      <c r="Z13" s="273" t="s">
        <v>119</v>
      </c>
      <c r="AA13" s="273" t="s">
        <v>120</v>
      </c>
      <c r="AB13" s="273" t="s">
        <v>121</v>
      </c>
      <c r="AC13" s="273" t="s">
        <v>118</v>
      </c>
      <c r="AD13" s="273" t="s">
        <v>119</v>
      </c>
      <c r="AE13" s="273" t="s">
        <v>120</v>
      </c>
      <c r="AF13" s="273" t="s">
        <v>121</v>
      </c>
      <c r="AG13" s="273" t="s">
        <v>118</v>
      </c>
      <c r="AH13" s="273" t="s">
        <v>119</v>
      </c>
      <c r="AI13" s="273" t="s">
        <v>120</v>
      </c>
      <c r="AJ13" s="273" t="s">
        <v>121</v>
      </c>
      <c r="AK13" s="273" t="s">
        <v>118</v>
      </c>
      <c r="AL13" s="273" t="s">
        <v>87</v>
      </c>
      <c r="AM13" s="273" t="s">
        <v>88</v>
      </c>
      <c r="AN13" s="273" t="s">
        <v>85</v>
      </c>
      <c r="AO13" s="273" t="s">
        <v>86</v>
      </c>
      <c r="AP13" s="273" t="s">
        <v>87</v>
      </c>
      <c r="AQ13" s="273" t="s">
        <v>88</v>
      </c>
      <c r="AR13" s="273" t="s">
        <v>85</v>
      </c>
      <c r="AS13" s="273" t="s">
        <v>86</v>
      </c>
      <c r="AT13" s="273" t="s">
        <v>87</v>
      </c>
      <c r="AU13" s="273" t="s">
        <v>88</v>
      </c>
      <c r="AV13" s="273" t="s">
        <v>85</v>
      </c>
      <c r="AW13" s="273" t="s">
        <v>86</v>
      </c>
      <c r="AX13" s="273" t="s">
        <v>87</v>
      </c>
      <c r="AY13" s="273" t="s">
        <v>88</v>
      </c>
    </row>
    <row r="14" spans="1:51" s="35" customFormat="1" ht="24.75" customHeight="1" x14ac:dyDescent="0.25">
      <c r="B14" s="272" t="s">
        <v>64</v>
      </c>
      <c r="C14" s="216">
        <f>SUM(C15,C36,C69,C89)</f>
        <v>0</v>
      </c>
      <c r="D14" s="217">
        <f t="shared" ref="D14:AU14" si="0">SUM(D15,D36,D69,D89,D106)</f>
        <v>0</v>
      </c>
      <c r="E14" s="217">
        <f t="shared" si="0"/>
        <v>0</v>
      </c>
      <c r="F14" s="217">
        <f t="shared" si="0"/>
        <v>0</v>
      </c>
      <c r="G14" s="217">
        <f t="shared" si="0"/>
        <v>0</v>
      </c>
      <c r="H14" s="217">
        <f t="shared" si="0"/>
        <v>0</v>
      </c>
      <c r="I14" s="217">
        <f t="shared" si="0"/>
        <v>0</v>
      </c>
      <c r="J14" s="217">
        <f t="shared" si="0"/>
        <v>0</v>
      </c>
      <c r="K14" s="217">
        <f t="shared" si="0"/>
        <v>0</v>
      </c>
      <c r="L14" s="217">
        <f t="shared" si="0"/>
        <v>0</v>
      </c>
      <c r="M14" s="217">
        <f t="shared" si="0"/>
        <v>0</v>
      </c>
      <c r="N14" s="217">
        <f t="shared" si="0"/>
        <v>0</v>
      </c>
      <c r="O14" s="217">
        <f t="shared" si="0"/>
        <v>0</v>
      </c>
      <c r="P14" s="217">
        <f t="shared" si="0"/>
        <v>0</v>
      </c>
      <c r="Q14" s="217">
        <f t="shared" si="0"/>
        <v>0</v>
      </c>
      <c r="R14" s="217">
        <f t="shared" si="0"/>
        <v>0</v>
      </c>
      <c r="S14" s="217">
        <f t="shared" si="0"/>
        <v>0</v>
      </c>
      <c r="T14" s="217">
        <f t="shared" si="0"/>
        <v>0</v>
      </c>
      <c r="U14" s="217">
        <f t="shared" si="0"/>
        <v>0</v>
      </c>
      <c r="V14" s="217">
        <f t="shared" si="0"/>
        <v>0</v>
      </c>
      <c r="W14" s="217">
        <f t="shared" si="0"/>
        <v>0</v>
      </c>
      <c r="X14" s="217">
        <f t="shared" si="0"/>
        <v>0</v>
      </c>
      <c r="Y14" s="217">
        <f t="shared" si="0"/>
        <v>0</v>
      </c>
      <c r="Z14" s="217">
        <f t="shared" si="0"/>
        <v>0</v>
      </c>
      <c r="AA14" s="217">
        <f t="shared" si="0"/>
        <v>0</v>
      </c>
      <c r="AB14" s="217">
        <f t="shared" si="0"/>
        <v>0</v>
      </c>
      <c r="AC14" s="217">
        <f t="shared" si="0"/>
        <v>0</v>
      </c>
      <c r="AD14" s="217">
        <f t="shared" si="0"/>
        <v>0</v>
      </c>
      <c r="AE14" s="217">
        <f t="shared" si="0"/>
        <v>0</v>
      </c>
      <c r="AF14" s="217">
        <f t="shared" si="0"/>
        <v>0</v>
      </c>
      <c r="AG14" s="217">
        <f t="shared" si="0"/>
        <v>0</v>
      </c>
      <c r="AH14" s="217">
        <f t="shared" si="0"/>
        <v>0</v>
      </c>
      <c r="AI14" s="217">
        <f t="shared" si="0"/>
        <v>0</v>
      </c>
      <c r="AJ14" s="217">
        <f t="shared" si="0"/>
        <v>0</v>
      </c>
      <c r="AK14" s="217">
        <f t="shared" si="0"/>
        <v>0</v>
      </c>
      <c r="AL14" s="217">
        <f t="shared" si="0"/>
        <v>0</v>
      </c>
      <c r="AM14" s="217">
        <f t="shared" si="0"/>
        <v>0</v>
      </c>
      <c r="AN14" s="217">
        <f t="shared" si="0"/>
        <v>0</v>
      </c>
      <c r="AO14" s="217">
        <f t="shared" si="0"/>
        <v>0</v>
      </c>
      <c r="AP14" s="217">
        <f t="shared" si="0"/>
        <v>0</v>
      </c>
      <c r="AQ14" s="217">
        <f t="shared" si="0"/>
        <v>0</v>
      </c>
      <c r="AR14" s="217">
        <f t="shared" si="0"/>
        <v>0</v>
      </c>
      <c r="AS14" s="217">
        <f t="shared" si="0"/>
        <v>0</v>
      </c>
      <c r="AT14" s="217">
        <f t="shared" si="0"/>
        <v>0</v>
      </c>
      <c r="AU14" s="217">
        <f t="shared" si="0"/>
        <v>0</v>
      </c>
      <c r="AV14" s="217">
        <f>SUM(AV15,AV36,AV69,AV89,AV106)</f>
        <v>0</v>
      </c>
      <c r="AW14" s="217">
        <f>SUM(AW15,AW36,AW69,AW89,AW106)</f>
        <v>0</v>
      </c>
      <c r="AX14" s="217">
        <f>SUM(AX15,AX36,AX69,AX89,AX106)</f>
        <v>0</v>
      </c>
      <c r="AY14" s="217">
        <f>SUM(AY15,AY36,AY69,AY89,AY106)</f>
        <v>0</v>
      </c>
    </row>
    <row r="15" spans="1:51" s="36" customFormat="1" ht="21.75" customHeight="1" x14ac:dyDescent="0.25">
      <c r="B15" s="236" t="s">
        <v>61</v>
      </c>
      <c r="C15" s="181">
        <f>SUM(C16:C35)</f>
        <v>0</v>
      </c>
      <c r="D15" s="133">
        <f t="shared" ref="D15:AU15" si="1">SUM(D16:D35)</f>
        <v>0</v>
      </c>
      <c r="E15" s="133">
        <f t="shared" si="1"/>
        <v>0</v>
      </c>
      <c r="F15" s="133">
        <f t="shared" si="1"/>
        <v>0</v>
      </c>
      <c r="G15" s="133">
        <f t="shared" si="1"/>
        <v>0</v>
      </c>
      <c r="H15" s="133">
        <f t="shared" si="1"/>
        <v>0</v>
      </c>
      <c r="I15" s="133">
        <f t="shared" si="1"/>
        <v>0</v>
      </c>
      <c r="J15" s="133">
        <f t="shared" si="1"/>
        <v>0</v>
      </c>
      <c r="K15" s="133">
        <f t="shared" si="1"/>
        <v>0</v>
      </c>
      <c r="L15" s="133">
        <f t="shared" si="1"/>
        <v>0</v>
      </c>
      <c r="M15" s="133">
        <f t="shared" si="1"/>
        <v>0</v>
      </c>
      <c r="N15" s="133">
        <f t="shared" si="1"/>
        <v>0</v>
      </c>
      <c r="O15" s="133">
        <f t="shared" si="1"/>
        <v>0</v>
      </c>
      <c r="P15" s="133">
        <f t="shared" si="1"/>
        <v>0</v>
      </c>
      <c r="Q15" s="133">
        <f t="shared" si="1"/>
        <v>0</v>
      </c>
      <c r="R15" s="133">
        <f t="shared" si="1"/>
        <v>0</v>
      </c>
      <c r="S15" s="133">
        <f t="shared" si="1"/>
        <v>0</v>
      </c>
      <c r="T15" s="133">
        <f t="shared" si="1"/>
        <v>0</v>
      </c>
      <c r="U15" s="133">
        <f t="shared" si="1"/>
        <v>0</v>
      </c>
      <c r="V15" s="133">
        <f t="shared" si="1"/>
        <v>0</v>
      </c>
      <c r="W15" s="133">
        <f t="shared" si="1"/>
        <v>0</v>
      </c>
      <c r="X15" s="133">
        <f t="shared" si="1"/>
        <v>0</v>
      </c>
      <c r="Y15" s="133">
        <f t="shared" si="1"/>
        <v>0</v>
      </c>
      <c r="Z15" s="133">
        <f t="shared" si="1"/>
        <v>0</v>
      </c>
      <c r="AA15" s="133">
        <f t="shared" si="1"/>
        <v>0</v>
      </c>
      <c r="AB15" s="133">
        <f t="shared" si="1"/>
        <v>0</v>
      </c>
      <c r="AC15" s="133">
        <f t="shared" si="1"/>
        <v>0</v>
      </c>
      <c r="AD15" s="133">
        <f t="shared" si="1"/>
        <v>0</v>
      </c>
      <c r="AE15" s="133">
        <f t="shared" si="1"/>
        <v>0</v>
      </c>
      <c r="AF15" s="133">
        <f t="shared" si="1"/>
        <v>0</v>
      </c>
      <c r="AG15" s="133">
        <f t="shared" si="1"/>
        <v>0</v>
      </c>
      <c r="AH15" s="133">
        <f t="shared" si="1"/>
        <v>0</v>
      </c>
      <c r="AI15" s="133">
        <f t="shared" si="1"/>
        <v>0</v>
      </c>
      <c r="AJ15" s="133">
        <f t="shared" si="1"/>
        <v>0</v>
      </c>
      <c r="AK15" s="133">
        <f t="shared" si="1"/>
        <v>0</v>
      </c>
      <c r="AL15" s="133">
        <f t="shared" si="1"/>
        <v>0</v>
      </c>
      <c r="AM15" s="133">
        <f t="shared" si="1"/>
        <v>0</v>
      </c>
      <c r="AN15" s="133">
        <f t="shared" si="1"/>
        <v>0</v>
      </c>
      <c r="AO15" s="133">
        <f t="shared" si="1"/>
        <v>0</v>
      </c>
      <c r="AP15" s="133">
        <f t="shared" si="1"/>
        <v>0</v>
      </c>
      <c r="AQ15" s="133">
        <f t="shared" si="1"/>
        <v>0</v>
      </c>
      <c r="AR15" s="133">
        <f t="shared" si="1"/>
        <v>0</v>
      </c>
      <c r="AS15" s="133">
        <f t="shared" si="1"/>
        <v>0</v>
      </c>
      <c r="AT15" s="133">
        <f t="shared" si="1"/>
        <v>0</v>
      </c>
      <c r="AU15" s="133">
        <f t="shared" si="1"/>
        <v>0</v>
      </c>
      <c r="AV15" s="133">
        <f>SUM(AV16:AV35)</f>
        <v>0</v>
      </c>
      <c r="AW15" s="133">
        <f>SUM(AW16:AW35)</f>
        <v>0</v>
      </c>
      <c r="AX15" s="133">
        <f>SUM(AX16:AX35)</f>
        <v>0</v>
      </c>
      <c r="AY15" s="133">
        <f>SUM(AY16:AY35)</f>
        <v>0</v>
      </c>
    </row>
    <row r="16" spans="1:51" ht="18.75" customHeight="1" x14ac:dyDescent="0.25">
      <c r="B16" s="76" t="s">
        <v>216</v>
      </c>
      <c r="C16" s="136" t="str">
        <f>IF(NIVEL_EST_LENEXTPOBATEND!C14=0," ",NIVEL_EST_LENEXTPOBATEND!C14)</f>
        <v xml:space="preserve"> </v>
      </c>
      <c r="D16" s="81"/>
      <c r="E16" s="81"/>
      <c r="F16" s="81"/>
      <c r="G16" s="81"/>
      <c r="H16" s="84"/>
      <c r="I16" s="84"/>
      <c r="J16" s="84"/>
      <c r="K16" s="84"/>
      <c r="L16" s="84"/>
      <c r="M16" s="84"/>
      <c r="N16" s="84"/>
      <c r="O16" s="84"/>
      <c r="P16" s="84"/>
      <c r="Q16" s="84"/>
      <c r="R16" s="84"/>
      <c r="S16" s="84"/>
      <c r="T16" s="84"/>
      <c r="U16" s="84"/>
      <c r="V16" s="84"/>
      <c r="W16" s="84"/>
      <c r="X16" s="84"/>
      <c r="Y16" s="84"/>
      <c r="Z16" s="84"/>
      <c r="AA16" s="84"/>
      <c r="AB16" s="84"/>
      <c r="AC16" s="84"/>
      <c r="AD16" s="84"/>
      <c r="AE16" s="84"/>
      <c r="AF16" s="123"/>
      <c r="AG16" s="123"/>
      <c r="AH16" s="123"/>
      <c r="AI16" s="123"/>
      <c r="AJ16" s="81"/>
      <c r="AK16" s="81"/>
      <c r="AL16" s="81"/>
      <c r="AM16" s="81"/>
      <c r="AN16" s="81"/>
      <c r="AO16" s="81"/>
      <c r="AP16" s="81"/>
      <c r="AQ16" s="81"/>
      <c r="AR16" s="93"/>
      <c r="AS16" s="93"/>
      <c r="AT16" s="93"/>
      <c r="AU16" s="93"/>
      <c r="AV16" s="229"/>
      <c r="AW16" s="229"/>
      <c r="AX16" s="229"/>
      <c r="AY16" s="229"/>
    </row>
    <row r="17" spans="2:51" ht="18.75" customHeight="1" x14ac:dyDescent="0.25">
      <c r="B17" s="76" t="s">
        <v>167</v>
      </c>
      <c r="C17" s="136" t="str">
        <f>IF(NIVEL_EST_LENEXTPOBATEND!C15=0," ",NIVEL_EST_LENEXTPOBATEND!C15)</f>
        <v xml:space="preserve"> </v>
      </c>
      <c r="D17" s="81"/>
      <c r="E17" s="81"/>
      <c r="F17" s="81"/>
      <c r="G17" s="81"/>
      <c r="H17" s="84"/>
      <c r="I17" s="84"/>
      <c r="J17" s="84"/>
      <c r="K17" s="84"/>
      <c r="L17" s="84"/>
      <c r="M17" s="84"/>
      <c r="N17" s="84"/>
      <c r="O17" s="84"/>
      <c r="P17" s="84"/>
      <c r="Q17" s="84"/>
      <c r="R17" s="84"/>
      <c r="S17" s="84"/>
      <c r="T17" s="84"/>
      <c r="U17" s="84"/>
      <c r="V17" s="84"/>
      <c r="W17" s="84"/>
      <c r="X17" s="84"/>
      <c r="Y17" s="84"/>
      <c r="Z17" s="84"/>
      <c r="AA17" s="84"/>
      <c r="AB17" s="84"/>
      <c r="AC17" s="84"/>
      <c r="AD17" s="84"/>
      <c r="AE17" s="84"/>
      <c r="AF17" s="123"/>
      <c r="AG17" s="123"/>
      <c r="AH17" s="123"/>
      <c r="AI17" s="123"/>
      <c r="AJ17" s="81"/>
      <c r="AK17" s="81"/>
      <c r="AL17" s="81"/>
      <c r="AM17" s="81"/>
      <c r="AN17" s="81"/>
      <c r="AO17" s="81"/>
      <c r="AP17" s="81"/>
      <c r="AQ17" s="81"/>
      <c r="AR17" s="93"/>
      <c r="AS17" s="93"/>
      <c r="AT17" s="93"/>
      <c r="AU17" s="93"/>
      <c r="AV17" s="229"/>
      <c r="AW17" s="229"/>
      <c r="AX17" s="229"/>
      <c r="AY17" s="229"/>
    </row>
    <row r="18" spans="2:51" ht="18.75" customHeight="1" x14ac:dyDescent="0.25">
      <c r="B18" s="76" t="s">
        <v>169</v>
      </c>
      <c r="C18" s="136" t="str">
        <f>IF(NIVEL_EST_LENEXTPOBATEND!C16=0," ",NIVEL_EST_LENEXTPOBATEND!C16)</f>
        <v xml:space="preserve"> </v>
      </c>
      <c r="D18" s="81"/>
      <c r="E18" s="81"/>
      <c r="F18" s="81"/>
      <c r="G18" s="81"/>
      <c r="H18" s="84"/>
      <c r="I18" s="84"/>
      <c r="J18" s="84"/>
      <c r="K18" s="84"/>
      <c r="L18" s="84"/>
      <c r="M18" s="84"/>
      <c r="N18" s="84"/>
      <c r="O18" s="84"/>
      <c r="P18" s="84"/>
      <c r="Q18" s="84"/>
      <c r="R18" s="84"/>
      <c r="S18" s="84"/>
      <c r="T18" s="84"/>
      <c r="U18" s="84"/>
      <c r="V18" s="84"/>
      <c r="W18" s="84"/>
      <c r="X18" s="84"/>
      <c r="Y18" s="84"/>
      <c r="Z18" s="84"/>
      <c r="AA18" s="84"/>
      <c r="AB18" s="84"/>
      <c r="AC18" s="84"/>
      <c r="AD18" s="84"/>
      <c r="AE18" s="84"/>
      <c r="AF18" s="123"/>
      <c r="AG18" s="123"/>
      <c r="AH18" s="123"/>
      <c r="AI18" s="123"/>
      <c r="AJ18" s="81"/>
      <c r="AK18" s="81"/>
      <c r="AL18" s="81"/>
      <c r="AM18" s="81"/>
      <c r="AN18" s="81"/>
      <c r="AO18" s="81"/>
      <c r="AP18" s="81"/>
      <c r="AQ18" s="81"/>
      <c r="AR18" s="93"/>
      <c r="AS18" s="93"/>
      <c r="AT18" s="93"/>
      <c r="AU18" s="93"/>
      <c r="AV18" s="229"/>
      <c r="AW18" s="229"/>
      <c r="AX18" s="229"/>
      <c r="AY18" s="229"/>
    </row>
    <row r="19" spans="2:51" ht="18.75" customHeight="1" x14ac:dyDescent="0.25">
      <c r="B19" s="76" t="s">
        <v>170</v>
      </c>
      <c r="C19" s="136" t="str">
        <f>IF(NIVEL_EST_LENEXTPOBATEND!C17=0," ",NIVEL_EST_LENEXTPOBATEND!C17)</f>
        <v xml:space="preserve"> </v>
      </c>
      <c r="D19" s="81"/>
      <c r="E19" s="81"/>
      <c r="F19" s="81"/>
      <c r="G19" s="81"/>
      <c r="H19" s="84"/>
      <c r="I19" s="84"/>
      <c r="J19" s="84"/>
      <c r="K19" s="84"/>
      <c r="L19" s="84"/>
      <c r="M19" s="84"/>
      <c r="N19" s="84"/>
      <c r="O19" s="84"/>
      <c r="P19" s="84"/>
      <c r="Q19" s="84"/>
      <c r="R19" s="84"/>
      <c r="S19" s="84"/>
      <c r="T19" s="84"/>
      <c r="U19" s="84"/>
      <c r="V19" s="84"/>
      <c r="W19" s="84"/>
      <c r="X19" s="84"/>
      <c r="Y19" s="84"/>
      <c r="Z19" s="84"/>
      <c r="AA19" s="84"/>
      <c r="AB19" s="84"/>
      <c r="AC19" s="84"/>
      <c r="AD19" s="84"/>
      <c r="AE19" s="84"/>
      <c r="AF19" s="123"/>
      <c r="AG19" s="123"/>
      <c r="AH19" s="123"/>
      <c r="AI19" s="123"/>
      <c r="AJ19" s="81"/>
      <c r="AK19" s="81"/>
      <c r="AL19" s="81"/>
      <c r="AM19" s="81"/>
      <c r="AN19" s="81"/>
      <c r="AO19" s="81"/>
      <c r="AP19" s="81"/>
      <c r="AQ19" s="81"/>
      <c r="AR19" s="93"/>
      <c r="AS19" s="93"/>
      <c r="AT19" s="93"/>
      <c r="AU19" s="93"/>
      <c r="AV19" s="229"/>
      <c r="AW19" s="229"/>
      <c r="AX19" s="229"/>
      <c r="AY19" s="229"/>
    </row>
    <row r="20" spans="2:51" ht="18.75" customHeight="1" x14ac:dyDescent="0.25">
      <c r="B20" s="76" t="s">
        <v>234</v>
      </c>
      <c r="C20" s="136" t="str">
        <f>IF(NIVEL_EST_LENEXTPOBATEND!C18=0," ",NIVEL_EST_LENEXTPOBATEND!C18)</f>
        <v xml:space="preserve"> </v>
      </c>
      <c r="D20" s="81"/>
      <c r="E20" s="81"/>
      <c r="F20" s="81"/>
      <c r="G20" s="81"/>
      <c r="H20" s="84"/>
      <c r="I20" s="84"/>
      <c r="J20" s="84"/>
      <c r="K20" s="84"/>
      <c r="L20" s="84"/>
      <c r="M20" s="84"/>
      <c r="N20" s="84"/>
      <c r="O20" s="84"/>
      <c r="P20" s="84"/>
      <c r="Q20" s="84"/>
      <c r="R20" s="84"/>
      <c r="S20" s="84"/>
      <c r="T20" s="84"/>
      <c r="U20" s="84"/>
      <c r="V20" s="84"/>
      <c r="W20" s="84"/>
      <c r="X20" s="84"/>
      <c r="Y20" s="84"/>
      <c r="Z20" s="84"/>
      <c r="AA20" s="84"/>
      <c r="AB20" s="84"/>
      <c r="AC20" s="84"/>
      <c r="AD20" s="84"/>
      <c r="AE20" s="84"/>
      <c r="AF20" s="123"/>
      <c r="AG20" s="123"/>
      <c r="AH20" s="123"/>
      <c r="AI20" s="123"/>
      <c r="AJ20" s="81"/>
      <c r="AK20" s="81"/>
      <c r="AL20" s="81"/>
      <c r="AM20" s="81"/>
      <c r="AN20" s="81"/>
      <c r="AO20" s="81"/>
      <c r="AP20" s="81"/>
      <c r="AQ20" s="81"/>
      <c r="AR20" s="93"/>
      <c r="AS20" s="93"/>
      <c r="AT20" s="93"/>
      <c r="AU20" s="93"/>
      <c r="AV20" s="229"/>
      <c r="AW20" s="229"/>
      <c r="AX20" s="229"/>
      <c r="AY20" s="229"/>
    </row>
    <row r="21" spans="2:51" ht="18.75" customHeight="1" x14ac:dyDescent="0.25">
      <c r="B21" s="76" t="s">
        <v>175</v>
      </c>
      <c r="C21" s="136" t="str">
        <f>IF(NIVEL_EST_LENEXTPOBATEND!C19=0," ",NIVEL_EST_LENEXTPOBATEND!C19)</f>
        <v xml:space="preserve"> </v>
      </c>
      <c r="D21" s="81"/>
      <c r="E21" s="81"/>
      <c r="F21" s="81"/>
      <c r="G21" s="81"/>
      <c r="H21" s="84"/>
      <c r="I21" s="84"/>
      <c r="J21" s="84"/>
      <c r="K21" s="84"/>
      <c r="L21" s="84"/>
      <c r="M21" s="84"/>
      <c r="N21" s="84"/>
      <c r="O21" s="84"/>
      <c r="P21" s="84"/>
      <c r="Q21" s="84"/>
      <c r="R21" s="84"/>
      <c r="S21" s="84"/>
      <c r="T21" s="84"/>
      <c r="U21" s="84"/>
      <c r="V21" s="84"/>
      <c r="W21" s="84"/>
      <c r="X21" s="84"/>
      <c r="Y21" s="84"/>
      <c r="Z21" s="84"/>
      <c r="AA21" s="84"/>
      <c r="AB21" s="84"/>
      <c r="AC21" s="84"/>
      <c r="AD21" s="84"/>
      <c r="AE21" s="84"/>
      <c r="AF21" s="123"/>
      <c r="AG21" s="123"/>
      <c r="AH21" s="123"/>
      <c r="AI21" s="123"/>
      <c r="AJ21" s="81"/>
      <c r="AK21" s="81"/>
      <c r="AL21" s="81"/>
      <c r="AM21" s="81"/>
      <c r="AN21" s="81"/>
      <c r="AO21" s="81"/>
      <c r="AP21" s="81"/>
      <c r="AQ21" s="81"/>
      <c r="AR21" s="93"/>
      <c r="AS21" s="93"/>
      <c r="AT21" s="93"/>
      <c r="AU21" s="93"/>
      <c r="AV21" s="229"/>
      <c r="AW21" s="229"/>
      <c r="AX21" s="229"/>
      <c r="AY21" s="229"/>
    </row>
    <row r="22" spans="2:51" ht="18.75" customHeight="1" x14ac:dyDescent="0.25">
      <c r="B22" s="76" t="s">
        <v>219</v>
      </c>
      <c r="C22" s="136" t="str">
        <f>IF(NIVEL_EST_LENEXTPOBATEND!C20=0," ",NIVEL_EST_LENEXTPOBATEND!C20)</f>
        <v xml:space="preserve"> </v>
      </c>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123"/>
      <c r="AG22" s="123"/>
      <c r="AH22" s="123"/>
      <c r="AI22" s="123"/>
      <c r="AJ22" s="81"/>
      <c r="AK22" s="81"/>
      <c r="AL22" s="81"/>
      <c r="AM22" s="81"/>
      <c r="AN22" s="81"/>
      <c r="AO22" s="81"/>
      <c r="AP22" s="81"/>
      <c r="AQ22" s="81"/>
      <c r="AR22" s="93"/>
      <c r="AS22" s="93"/>
      <c r="AT22" s="93"/>
      <c r="AU22" s="93"/>
      <c r="AV22" s="229"/>
      <c r="AW22" s="229"/>
      <c r="AX22" s="229"/>
      <c r="AY22" s="229"/>
    </row>
    <row r="23" spans="2:51" s="4" customFormat="1" ht="18.75" customHeight="1" x14ac:dyDescent="0.25">
      <c r="B23" s="77" t="s">
        <v>220</v>
      </c>
      <c r="C23" s="136" t="str">
        <f>IF(NIVEL_EST_LENEXTPOBATEND!C21=0," ",NIVEL_EST_LENEXTPOBATEND!C21)</f>
        <v xml:space="preserve"> </v>
      </c>
      <c r="D23" s="85"/>
      <c r="E23" s="85"/>
      <c r="F23" s="85"/>
      <c r="G23" s="85"/>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5"/>
      <c r="AG23" s="125"/>
      <c r="AH23" s="125"/>
      <c r="AI23" s="125"/>
      <c r="AJ23" s="85"/>
      <c r="AK23" s="85"/>
      <c r="AL23" s="85"/>
      <c r="AM23" s="85"/>
      <c r="AN23" s="85"/>
      <c r="AO23" s="85"/>
      <c r="AP23" s="85"/>
      <c r="AQ23" s="85"/>
      <c r="AR23" s="150"/>
      <c r="AS23" s="150"/>
      <c r="AT23" s="150"/>
      <c r="AU23" s="150"/>
      <c r="AV23" s="13"/>
      <c r="AW23" s="13"/>
      <c r="AX23" s="13"/>
      <c r="AY23" s="13"/>
    </row>
    <row r="24" spans="2:51" ht="18.75" customHeight="1" x14ac:dyDescent="0.25">
      <c r="B24" s="76" t="s">
        <v>179</v>
      </c>
      <c r="C24" s="136" t="str">
        <f>IF(NIVEL_EST_LENEXTPOBATEND!C22=0," ",NIVEL_EST_LENEXTPOBATEND!C22)</f>
        <v xml:space="preserve"> </v>
      </c>
      <c r="D24" s="81"/>
      <c r="E24" s="81"/>
      <c r="F24" s="81"/>
      <c r="G24" s="81"/>
      <c r="H24" s="84"/>
      <c r="I24" s="84"/>
      <c r="J24" s="84"/>
      <c r="K24" s="84"/>
      <c r="L24" s="84"/>
      <c r="M24" s="84"/>
      <c r="N24" s="84"/>
      <c r="O24" s="84"/>
      <c r="P24" s="84"/>
      <c r="Q24" s="84"/>
      <c r="R24" s="84"/>
      <c r="S24" s="84"/>
      <c r="T24" s="84"/>
      <c r="U24" s="84"/>
      <c r="V24" s="84"/>
      <c r="W24" s="84"/>
      <c r="X24" s="84"/>
      <c r="Y24" s="84"/>
      <c r="Z24" s="84"/>
      <c r="AA24" s="84"/>
      <c r="AB24" s="84"/>
      <c r="AC24" s="84"/>
      <c r="AD24" s="84"/>
      <c r="AE24" s="84"/>
      <c r="AF24" s="123"/>
      <c r="AG24" s="123"/>
      <c r="AH24" s="123"/>
      <c r="AI24" s="123"/>
      <c r="AJ24" s="81"/>
      <c r="AK24" s="81"/>
      <c r="AL24" s="81"/>
      <c r="AM24" s="81"/>
      <c r="AN24" s="81"/>
      <c r="AO24" s="81"/>
      <c r="AP24" s="81"/>
      <c r="AQ24" s="81"/>
      <c r="AR24" s="93"/>
      <c r="AS24" s="93"/>
      <c r="AT24" s="93"/>
      <c r="AU24" s="93"/>
      <c r="AV24" s="229"/>
      <c r="AW24" s="229"/>
      <c r="AX24" s="229"/>
      <c r="AY24" s="229"/>
    </row>
    <row r="25" spans="2:51" ht="18.75" customHeight="1" x14ac:dyDescent="0.25">
      <c r="B25" s="76" t="s">
        <v>222</v>
      </c>
      <c r="C25" s="136" t="str">
        <f>IF(NIVEL_EST_LENEXTPOBATEND!C23=0," ",NIVEL_EST_LENEXTPOBATEND!C23)</f>
        <v xml:space="preserve"> </v>
      </c>
      <c r="D25" s="81"/>
      <c r="E25" s="81"/>
      <c r="F25" s="81"/>
      <c r="G25" s="81"/>
      <c r="H25" s="84"/>
      <c r="I25" s="84"/>
      <c r="J25" s="84"/>
      <c r="K25" s="84"/>
      <c r="L25" s="84"/>
      <c r="M25" s="84"/>
      <c r="N25" s="84"/>
      <c r="O25" s="84"/>
      <c r="P25" s="84"/>
      <c r="Q25" s="84"/>
      <c r="R25" s="84"/>
      <c r="S25" s="84"/>
      <c r="T25" s="84"/>
      <c r="U25" s="84"/>
      <c r="V25" s="84"/>
      <c r="W25" s="84"/>
      <c r="X25" s="84"/>
      <c r="Y25" s="84"/>
      <c r="Z25" s="84"/>
      <c r="AA25" s="84"/>
      <c r="AB25" s="84"/>
      <c r="AC25" s="84"/>
      <c r="AD25" s="84"/>
      <c r="AE25" s="84"/>
      <c r="AF25" s="123"/>
      <c r="AG25" s="123"/>
      <c r="AH25" s="123"/>
      <c r="AI25" s="123"/>
      <c r="AJ25" s="81"/>
      <c r="AK25" s="81"/>
      <c r="AL25" s="81"/>
      <c r="AM25" s="81"/>
      <c r="AN25" s="81"/>
      <c r="AO25" s="81"/>
      <c r="AP25" s="81"/>
      <c r="AQ25" s="81"/>
      <c r="AR25" s="93"/>
      <c r="AS25" s="93"/>
      <c r="AT25" s="93"/>
      <c r="AU25" s="93"/>
      <c r="AV25" s="229"/>
      <c r="AW25" s="229"/>
      <c r="AX25" s="229"/>
      <c r="AY25" s="229"/>
    </row>
    <row r="26" spans="2:51" ht="18.75" customHeight="1" x14ac:dyDescent="0.25">
      <c r="B26" s="76" t="s">
        <v>171</v>
      </c>
      <c r="C26" s="136" t="str">
        <f>IF(NIVEL_EST_LENEXTPOBATEND!C24=0," ",NIVEL_EST_LENEXTPOBATEND!C24)</f>
        <v xml:space="preserve"> </v>
      </c>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123"/>
      <c r="AG26" s="123"/>
      <c r="AH26" s="123"/>
      <c r="AI26" s="123"/>
      <c r="AJ26" s="81"/>
      <c r="AK26" s="81"/>
      <c r="AL26" s="81"/>
      <c r="AM26" s="81"/>
      <c r="AN26" s="81"/>
      <c r="AO26" s="81"/>
      <c r="AP26" s="81"/>
      <c r="AQ26" s="81"/>
      <c r="AR26" s="93"/>
      <c r="AS26" s="93"/>
      <c r="AT26" s="93"/>
      <c r="AU26" s="93"/>
      <c r="AV26" s="229"/>
      <c r="AW26" s="229"/>
      <c r="AX26" s="229"/>
      <c r="AY26" s="229"/>
    </row>
    <row r="27" spans="2:51" ht="18.75" customHeight="1" x14ac:dyDescent="0.25">
      <c r="B27" s="76" t="s">
        <v>230</v>
      </c>
      <c r="C27" s="136" t="str">
        <f>IF(NIVEL_EST_LENEXTPOBATEND!C25=0," ",NIVEL_EST_LENEXTPOBATEND!C25)</f>
        <v xml:space="preserve"> </v>
      </c>
      <c r="D27" s="81"/>
      <c r="E27" s="81"/>
      <c r="F27" s="81"/>
      <c r="G27" s="81"/>
      <c r="H27" s="84"/>
      <c r="I27" s="84"/>
      <c r="J27" s="84"/>
      <c r="K27" s="84"/>
      <c r="L27" s="84"/>
      <c r="M27" s="84"/>
      <c r="N27" s="84"/>
      <c r="O27" s="84"/>
      <c r="P27" s="84"/>
      <c r="Q27" s="84"/>
      <c r="R27" s="84"/>
      <c r="S27" s="84"/>
      <c r="T27" s="84"/>
      <c r="U27" s="84"/>
      <c r="V27" s="84"/>
      <c r="W27" s="84"/>
      <c r="X27" s="84"/>
      <c r="Y27" s="84"/>
      <c r="Z27" s="84"/>
      <c r="AA27" s="84"/>
      <c r="AB27" s="84"/>
      <c r="AC27" s="84"/>
      <c r="AD27" s="84"/>
      <c r="AE27" s="84"/>
      <c r="AF27" s="123"/>
      <c r="AG27" s="123"/>
      <c r="AH27" s="123"/>
      <c r="AI27" s="123"/>
      <c r="AJ27" s="81"/>
      <c r="AK27" s="81"/>
      <c r="AL27" s="81"/>
      <c r="AM27" s="81"/>
      <c r="AN27" s="81"/>
      <c r="AO27" s="81"/>
      <c r="AP27" s="81"/>
      <c r="AQ27" s="81"/>
      <c r="AR27" s="93"/>
      <c r="AS27" s="93"/>
      <c r="AT27" s="93"/>
      <c r="AU27" s="93"/>
      <c r="AV27" s="229"/>
      <c r="AW27" s="229"/>
      <c r="AX27" s="229"/>
      <c r="AY27" s="229"/>
    </row>
    <row r="28" spans="2:51" ht="18.75" customHeight="1" x14ac:dyDescent="0.25">
      <c r="B28" s="76" t="s">
        <v>235</v>
      </c>
      <c r="C28" s="136" t="str">
        <f>IF(NIVEL_EST_LENEXTPOBATEND!C26=0," ",NIVEL_EST_LENEXTPOBATEND!C26)</f>
        <v xml:space="preserve"> </v>
      </c>
      <c r="D28" s="81"/>
      <c r="E28" s="81"/>
      <c r="F28" s="81"/>
      <c r="G28" s="81"/>
      <c r="H28" s="84"/>
      <c r="I28" s="84"/>
      <c r="J28" s="84"/>
      <c r="K28" s="84"/>
      <c r="L28" s="84"/>
      <c r="M28" s="84"/>
      <c r="N28" s="84"/>
      <c r="O28" s="84"/>
      <c r="P28" s="84"/>
      <c r="Q28" s="84"/>
      <c r="R28" s="84"/>
      <c r="S28" s="84"/>
      <c r="T28" s="84"/>
      <c r="U28" s="84"/>
      <c r="V28" s="84"/>
      <c r="W28" s="84"/>
      <c r="X28" s="84"/>
      <c r="Y28" s="84"/>
      <c r="Z28" s="84"/>
      <c r="AA28" s="84"/>
      <c r="AB28" s="84"/>
      <c r="AC28" s="84"/>
      <c r="AD28" s="84"/>
      <c r="AE28" s="84"/>
      <c r="AF28" s="123"/>
      <c r="AG28" s="123"/>
      <c r="AH28" s="123"/>
      <c r="AI28" s="123"/>
      <c r="AJ28" s="81"/>
      <c r="AK28" s="81"/>
      <c r="AL28" s="81"/>
      <c r="AM28" s="81"/>
      <c r="AN28" s="81"/>
      <c r="AO28" s="81"/>
      <c r="AP28" s="81"/>
      <c r="AQ28" s="81"/>
      <c r="AR28" s="93"/>
      <c r="AS28" s="93"/>
      <c r="AT28" s="93"/>
      <c r="AU28" s="93"/>
      <c r="AV28" s="229"/>
      <c r="AW28" s="229"/>
      <c r="AX28" s="229"/>
      <c r="AY28" s="229"/>
    </row>
    <row r="29" spans="2:51" ht="18.75" customHeight="1" x14ac:dyDescent="0.25">
      <c r="B29" s="76" t="s">
        <v>236</v>
      </c>
      <c r="C29" s="136" t="str">
        <f>IF(NIVEL_EST_LENEXTPOBATEND!C27=0," ",NIVEL_EST_LENEXTPOBATEND!C27)</f>
        <v xml:space="preserve"> </v>
      </c>
      <c r="D29" s="81"/>
      <c r="E29" s="81"/>
      <c r="F29" s="81"/>
      <c r="G29" s="81"/>
      <c r="H29" s="84"/>
      <c r="I29" s="84"/>
      <c r="J29" s="84"/>
      <c r="K29" s="84"/>
      <c r="L29" s="84"/>
      <c r="M29" s="84"/>
      <c r="N29" s="84"/>
      <c r="O29" s="84"/>
      <c r="P29" s="84"/>
      <c r="Q29" s="84"/>
      <c r="R29" s="84"/>
      <c r="S29" s="84"/>
      <c r="T29" s="84"/>
      <c r="U29" s="84"/>
      <c r="V29" s="84"/>
      <c r="W29" s="84"/>
      <c r="X29" s="84"/>
      <c r="Y29" s="84"/>
      <c r="Z29" s="84"/>
      <c r="AA29" s="84"/>
      <c r="AB29" s="84"/>
      <c r="AC29" s="84"/>
      <c r="AD29" s="84"/>
      <c r="AE29" s="84"/>
      <c r="AF29" s="123"/>
      <c r="AG29" s="123"/>
      <c r="AH29" s="123"/>
      <c r="AI29" s="123"/>
      <c r="AJ29" s="81"/>
      <c r="AK29" s="81"/>
      <c r="AL29" s="81"/>
      <c r="AM29" s="81"/>
      <c r="AN29" s="81"/>
      <c r="AO29" s="81"/>
      <c r="AP29" s="81"/>
      <c r="AQ29" s="81"/>
      <c r="AR29" s="93"/>
      <c r="AS29" s="93"/>
      <c r="AT29" s="93"/>
      <c r="AU29" s="93"/>
      <c r="AV29" s="229"/>
      <c r="AW29" s="229"/>
      <c r="AX29" s="229"/>
      <c r="AY29" s="229"/>
    </row>
    <row r="30" spans="2:51" ht="18.75" customHeight="1" x14ac:dyDescent="0.25">
      <c r="B30" s="76" t="s">
        <v>223</v>
      </c>
      <c r="C30" s="136" t="str">
        <f>IF(NIVEL_EST_LENEXTPOBATEND!C28=0," ",NIVEL_EST_LENEXTPOBATEND!C28)</f>
        <v xml:space="preserve"> </v>
      </c>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123"/>
      <c r="AG30" s="123"/>
      <c r="AH30" s="123"/>
      <c r="AI30" s="123"/>
      <c r="AJ30" s="81"/>
      <c r="AK30" s="81"/>
      <c r="AL30" s="81"/>
      <c r="AM30" s="81"/>
      <c r="AN30" s="81"/>
      <c r="AO30" s="81"/>
      <c r="AP30" s="81"/>
      <c r="AQ30" s="81"/>
      <c r="AR30" s="93"/>
      <c r="AS30" s="93"/>
      <c r="AT30" s="93"/>
      <c r="AU30" s="93"/>
      <c r="AV30" s="229"/>
      <c r="AW30" s="229"/>
      <c r="AX30" s="229"/>
      <c r="AY30" s="229"/>
    </row>
    <row r="31" spans="2:51" ht="18.75" customHeight="1" x14ac:dyDescent="0.25">
      <c r="B31" s="76" t="s">
        <v>185</v>
      </c>
      <c r="C31" s="136" t="str">
        <f>IF(NIVEL_EST_LENEXTPOBATEND!C29=0," ",NIVEL_EST_LENEXTPOBATEND!C29)</f>
        <v xml:space="preserve"> </v>
      </c>
      <c r="D31" s="81"/>
      <c r="E31" s="81"/>
      <c r="F31" s="81"/>
      <c r="G31" s="81"/>
      <c r="H31" s="84"/>
      <c r="I31" s="84"/>
      <c r="J31" s="84"/>
      <c r="K31" s="84"/>
      <c r="L31" s="84"/>
      <c r="M31" s="84"/>
      <c r="N31" s="84"/>
      <c r="O31" s="84"/>
      <c r="P31" s="84"/>
      <c r="Q31" s="84"/>
      <c r="R31" s="84"/>
      <c r="S31" s="84"/>
      <c r="T31" s="84"/>
      <c r="U31" s="84"/>
      <c r="V31" s="84"/>
      <c r="W31" s="84"/>
      <c r="X31" s="84"/>
      <c r="Y31" s="84"/>
      <c r="Z31" s="84"/>
      <c r="AA31" s="84"/>
      <c r="AB31" s="84"/>
      <c r="AC31" s="84"/>
      <c r="AD31" s="84"/>
      <c r="AE31" s="84"/>
      <c r="AF31" s="123"/>
      <c r="AG31" s="123"/>
      <c r="AH31" s="123"/>
      <c r="AI31" s="123"/>
      <c r="AJ31" s="81"/>
      <c r="AK31" s="81"/>
      <c r="AL31" s="81"/>
      <c r="AM31" s="81"/>
      <c r="AN31" s="81"/>
      <c r="AO31" s="81"/>
      <c r="AP31" s="81"/>
      <c r="AQ31" s="81"/>
      <c r="AR31" s="93"/>
      <c r="AS31" s="93"/>
      <c r="AT31" s="93"/>
      <c r="AU31" s="93"/>
      <c r="AV31" s="229"/>
      <c r="AW31" s="229"/>
      <c r="AX31" s="229"/>
      <c r="AY31" s="229"/>
    </row>
    <row r="32" spans="2:51" ht="18.75" customHeight="1" x14ac:dyDescent="0.25">
      <c r="B32" s="76" t="s">
        <v>188</v>
      </c>
      <c r="C32" s="136" t="str">
        <f>IF(NIVEL_EST_LENEXTPOBATEND!C30=0," ",NIVEL_EST_LENEXTPOBATEND!C30)</f>
        <v xml:space="preserve"> </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123"/>
      <c r="AG32" s="123"/>
      <c r="AH32" s="123"/>
      <c r="AI32" s="123"/>
      <c r="AJ32" s="81"/>
      <c r="AK32" s="81"/>
      <c r="AL32" s="81"/>
      <c r="AM32" s="81"/>
      <c r="AN32" s="81"/>
      <c r="AO32" s="81"/>
      <c r="AP32" s="81"/>
      <c r="AQ32" s="81"/>
      <c r="AR32" s="93"/>
      <c r="AS32" s="93"/>
      <c r="AT32" s="93"/>
      <c r="AU32" s="93"/>
      <c r="AV32" s="229"/>
      <c r="AW32" s="229"/>
      <c r="AX32" s="229"/>
      <c r="AY32" s="229"/>
    </row>
    <row r="33" spans="2:51" ht="18.75" customHeight="1" x14ac:dyDescent="0.25">
      <c r="B33" s="76" t="s">
        <v>190</v>
      </c>
      <c r="C33" s="136" t="str">
        <f>IF(NIVEL_EST_LENEXTPOBATEND!C31=0," ",NIVEL_EST_LENEXTPOBATEND!C31)</f>
        <v xml:space="preserve"> </v>
      </c>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123"/>
      <c r="AG33" s="123"/>
      <c r="AH33" s="123"/>
      <c r="AI33" s="123"/>
      <c r="AJ33" s="81"/>
      <c r="AK33" s="81"/>
      <c r="AL33" s="81"/>
      <c r="AM33" s="81"/>
      <c r="AN33" s="81"/>
      <c r="AO33" s="81"/>
      <c r="AP33" s="81"/>
      <c r="AQ33" s="81"/>
      <c r="AR33" s="93"/>
      <c r="AS33" s="93"/>
      <c r="AT33" s="93"/>
      <c r="AU33" s="93"/>
      <c r="AV33" s="229"/>
      <c r="AW33" s="229"/>
      <c r="AX33" s="229"/>
      <c r="AY33" s="229"/>
    </row>
    <row r="34" spans="2:51" ht="18.75" customHeight="1" x14ac:dyDescent="0.25">
      <c r="B34" s="76" t="s">
        <v>192</v>
      </c>
      <c r="C34" s="136" t="str">
        <f>IF(NIVEL_EST_LENEXTPOBATEND!C32=0," ",NIVEL_EST_LENEXTPOBATEND!C32)</f>
        <v xml:space="preserve"> </v>
      </c>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123"/>
      <c r="AG34" s="123"/>
      <c r="AH34" s="123"/>
      <c r="AI34" s="123"/>
      <c r="AJ34" s="81"/>
      <c r="AK34" s="81"/>
      <c r="AL34" s="81"/>
      <c r="AM34" s="81"/>
      <c r="AN34" s="81"/>
      <c r="AO34" s="81"/>
      <c r="AP34" s="81"/>
      <c r="AQ34" s="81"/>
      <c r="AR34" s="93"/>
      <c r="AS34" s="93"/>
      <c r="AT34" s="93"/>
      <c r="AU34" s="93"/>
      <c r="AV34" s="229"/>
      <c r="AW34" s="229"/>
      <c r="AX34" s="229"/>
      <c r="AY34" s="229"/>
    </row>
    <row r="35" spans="2:51" ht="18.75" customHeight="1" x14ac:dyDescent="0.25">
      <c r="B35" s="76" t="s">
        <v>225</v>
      </c>
      <c r="C35" s="136" t="str">
        <f>IF(NIVEL_EST_LENEXTPOBATEND!C33=0," ",NIVEL_EST_LENEXTPOBATEND!C33)</f>
        <v xml:space="preserve"> </v>
      </c>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123"/>
      <c r="AG35" s="123"/>
      <c r="AH35" s="123"/>
      <c r="AI35" s="123"/>
      <c r="AJ35" s="81"/>
      <c r="AK35" s="81"/>
      <c r="AL35" s="81"/>
      <c r="AM35" s="81"/>
      <c r="AN35" s="81"/>
      <c r="AO35" s="81"/>
      <c r="AP35" s="81"/>
      <c r="AQ35" s="81"/>
      <c r="AR35" s="93"/>
      <c r="AS35" s="93"/>
      <c r="AT35" s="93"/>
      <c r="AU35" s="93"/>
      <c r="AV35" s="229"/>
      <c r="AW35" s="229"/>
      <c r="AX35" s="229"/>
      <c r="AY35" s="229"/>
    </row>
    <row r="36" spans="2:51" ht="15" customHeight="1" x14ac:dyDescent="0.25">
      <c r="B36" s="78" t="s">
        <v>62</v>
      </c>
      <c r="C36" s="135">
        <f>SUM(C37:C68)</f>
        <v>0</v>
      </c>
      <c r="D36" s="134">
        <f t="shared" ref="D36:AY36" si="2">SUM(D37:D68)</f>
        <v>0</v>
      </c>
      <c r="E36" s="134">
        <f t="shared" si="2"/>
        <v>0</v>
      </c>
      <c r="F36" s="134">
        <f t="shared" si="2"/>
        <v>0</v>
      </c>
      <c r="G36" s="134">
        <f t="shared" si="2"/>
        <v>0</v>
      </c>
      <c r="H36" s="134">
        <f t="shared" si="2"/>
        <v>0</v>
      </c>
      <c r="I36" s="134">
        <f t="shared" si="2"/>
        <v>0</v>
      </c>
      <c r="J36" s="134">
        <f t="shared" si="2"/>
        <v>0</v>
      </c>
      <c r="K36" s="134">
        <f t="shared" si="2"/>
        <v>0</v>
      </c>
      <c r="L36" s="134">
        <f t="shared" si="2"/>
        <v>0</v>
      </c>
      <c r="M36" s="134">
        <f t="shared" si="2"/>
        <v>0</v>
      </c>
      <c r="N36" s="134">
        <f t="shared" si="2"/>
        <v>0</v>
      </c>
      <c r="O36" s="134">
        <f t="shared" si="2"/>
        <v>0</v>
      </c>
      <c r="P36" s="134">
        <f t="shared" si="2"/>
        <v>0</v>
      </c>
      <c r="Q36" s="134">
        <f t="shared" si="2"/>
        <v>0</v>
      </c>
      <c r="R36" s="134">
        <f t="shared" si="2"/>
        <v>0</v>
      </c>
      <c r="S36" s="134">
        <f t="shared" si="2"/>
        <v>0</v>
      </c>
      <c r="T36" s="134">
        <f t="shared" si="2"/>
        <v>0</v>
      </c>
      <c r="U36" s="134">
        <f t="shared" si="2"/>
        <v>0</v>
      </c>
      <c r="V36" s="134">
        <f t="shared" si="2"/>
        <v>0</v>
      </c>
      <c r="W36" s="134">
        <f t="shared" si="2"/>
        <v>0</v>
      </c>
      <c r="X36" s="134">
        <f t="shared" si="2"/>
        <v>0</v>
      </c>
      <c r="Y36" s="134">
        <f t="shared" si="2"/>
        <v>0</v>
      </c>
      <c r="Z36" s="134">
        <f t="shared" si="2"/>
        <v>0</v>
      </c>
      <c r="AA36" s="134">
        <f t="shared" si="2"/>
        <v>0</v>
      </c>
      <c r="AB36" s="134">
        <f t="shared" si="2"/>
        <v>0</v>
      </c>
      <c r="AC36" s="134">
        <f t="shared" si="2"/>
        <v>0</v>
      </c>
      <c r="AD36" s="134">
        <f t="shared" si="2"/>
        <v>0</v>
      </c>
      <c r="AE36" s="134">
        <f t="shared" si="2"/>
        <v>0</v>
      </c>
      <c r="AF36" s="134">
        <f t="shared" si="2"/>
        <v>0</v>
      </c>
      <c r="AG36" s="134">
        <f t="shared" si="2"/>
        <v>0</v>
      </c>
      <c r="AH36" s="134">
        <f t="shared" si="2"/>
        <v>0</v>
      </c>
      <c r="AI36" s="134">
        <f t="shared" si="2"/>
        <v>0</v>
      </c>
      <c r="AJ36" s="134">
        <f t="shared" si="2"/>
        <v>0</v>
      </c>
      <c r="AK36" s="134">
        <f t="shared" si="2"/>
        <v>0</v>
      </c>
      <c r="AL36" s="134">
        <f t="shared" si="2"/>
        <v>0</v>
      </c>
      <c r="AM36" s="134">
        <f t="shared" si="2"/>
        <v>0</v>
      </c>
      <c r="AN36" s="134">
        <f t="shared" si="2"/>
        <v>0</v>
      </c>
      <c r="AO36" s="134">
        <f t="shared" si="2"/>
        <v>0</v>
      </c>
      <c r="AP36" s="134">
        <f t="shared" si="2"/>
        <v>0</v>
      </c>
      <c r="AQ36" s="134">
        <f t="shared" si="2"/>
        <v>0</v>
      </c>
      <c r="AR36" s="134">
        <f t="shared" si="2"/>
        <v>0</v>
      </c>
      <c r="AS36" s="134">
        <f t="shared" si="2"/>
        <v>0</v>
      </c>
      <c r="AT36" s="134">
        <f t="shared" si="2"/>
        <v>0</v>
      </c>
      <c r="AU36" s="134">
        <f t="shared" si="2"/>
        <v>0</v>
      </c>
      <c r="AV36" s="134">
        <f t="shared" si="2"/>
        <v>0</v>
      </c>
      <c r="AW36" s="134">
        <f t="shared" si="2"/>
        <v>0</v>
      </c>
      <c r="AX36" s="134">
        <f t="shared" si="2"/>
        <v>0</v>
      </c>
      <c r="AY36" s="134">
        <f t="shared" si="2"/>
        <v>0</v>
      </c>
    </row>
    <row r="37" spans="2:51" ht="18" customHeight="1" x14ac:dyDescent="0.25">
      <c r="B37" s="76" t="s">
        <v>204</v>
      </c>
      <c r="C37" s="136" t="str">
        <f>IF(NIVEL_EST_LENEXTPOBATEND!C35=0," ",NIVEL_EST_LENEXTPOBATEND!C35)</f>
        <v xml:space="preserve"> </v>
      </c>
      <c r="D37" s="84"/>
      <c r="E37" s="84"/>
      <c r="F37" s="84"/>
      <c r="G37" s="84"/>
      <c r="H37" s="84"/>
      <c r="I37" s="84"/>
      <c r="J37" s="84"/>
      <c r="K37" s="84"/>
      <c r="L37" s="84"/>
      <c r="M37" s="84"/>
      <c r="N37" s="84"/>
      <c r="O37" s="84"/>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93"/>
      <c r="AS37" s="93"/>
      <c r="AT37" s="93"/>
      <c r="AU37" s="93"/>
      <c r="AV37" s="229"/>
      <c r="AW37" s="229"/>
      <c r="AX37" s="229"/>
      <c r="AY37" s="229"/>
    </row>
    <row r="38" spans="2:51" ht="18" customHeight="1" x14ac:dyDescent="0.25">
      <c r="B38" s="76" t="s">
        <v>203</v>
      </c>
      <c r="C38" s="136" t="str">
        <f>IF(NIVEL_EST_LENEXTPOBATEND!C36=0," ",NIVEL_EST_LENEXTPOBATEND!C36)</f>
        <v xml:space="preserve"> </v>
      </c>
      <c r="D38" s="84"/>
      <c r="E38" s="84"/>
      <c r="F38" s="84"/>
      <c r="G38" s="84"/>
      <c r="H38" s="84"/>
      <c r="I38" s="84"/>
      <c r="J38" s="84"/>
      <c r="K38" s="84"/>
      <c r="L38" s="84"/>
      <c r="M38" s="84"/>
      <c r="N38" s="84"/>
      <c r="O38" s="84"/>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93"/>
      <c r="AS38" s="93"/>
      <c r="AT38" s="93"/>
      <c r="AU38" s="93"/>
      <c r="AV38" s="229"/>
      <c r="AW38" s="229"/>
      <c r="AX38" s="229"/>
      <c r="AY38" s="229"/>
    </row>
    <row r="39" spans="2:51" ht="18" customHeight="1" x14ac:dyDescent="0.25">
      <c r="B39" s="76" t="s">
        <v>202</v>
      </c>
      <c r="C39" s="136" t="str">
        <f>IF(NIVEL_EST_LENEXTPOBATEND!C37=0," ",NIVEL_EST_LENEXTPOBATEND!C37)</f>
        <v xml:space="preserve"> </v>
      </c>
      <c r="D39" s="84"/>
      <c r="E39" s="84"/>
      <c r="F39" s="84"/>
      <c r="G39" s="84"/>
      <c r="H39" s="84"/>
      <c r="I39" s="84"/>
      <c r="J39" s="84"/>
      <c r="K39" s="84"/>
      <c r="L39" s="84"/>
      <c r="M39" s="84"/>
      <c r="N39" s="84"/>
      <c r="O39" s="84"/>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93"/>
      <c r="AS39" s="93"/>
      <c r="AT39" s="93"/>
      <c r="AU39" s="93"/>
      <c r="AV39" s="229"/>
      <c r="AW39" s="229"/>
      <c r="AX39" s="229"/>
      <c r="AY39" s="229"/>
    </row>
    <row r="40" spans="2:51" ht="18" customHeight="1" x14ac:dyDescent="0.25">
      <c r="B40" s="76" t="s">
        <v>205</v>
      </c>
      <c r="C40" s="136" t="str">
        <f>IF(NIVEL_EST_LENEXTPOBATEND!C38=0," ",NIVEL_EST_LENEXTPOBATEND!C38)</f>
        <v xml:space="preserve"> </v>
      </c>
      <c r="D40" s="84"/>
      <c r="E40" s="84"/>
      <c r="F40" s="84"/>
      <c r="G40" s="84"/>
      <c r="H40" s="84"/>
      <c r="I40" s="84"/>
      <c r="J40" s="84"/>
      <c r="K40" s="84"/>
      <c r="L40" s="84"/>
      <c r="M40" s="84"/>
      <c r="N40" s="84"/>
      <c r="O40" s="84"/>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93"/>
      <c r="AS40" s="93"/>
      <c r="AT40" s="93"/>
      <c r="AU40" s="93"/>
      <c r="AV40" s="229"/>
      <c r="AW40" s="229"/>
      <c r="AX40" s="229"/>
      <c r="AY40" s="229"/>
    </row>
    <row r="41" spans="2:51" ht="18" customHeight="1" x14ac:dyDescent="0.25">
      <c r="B41" s="76" t="s">
        <v>201</v>
      </c>
      <c r="C41" s="136" t="str">
        <f>IF(NIVEL_EST_LENEXTPOBATEND!C39=0," ",NIVEL_EST_LENEXTPOBATEND!C39)</f>
        <v xml:space="preserve"> </v>
      </c>
      <c r="D41" s="84"/>
      <c r="E41" s="84"/>
      <c r="F41" s="84"/>
      <c r="G41" s="84"/>
      <c r="H41" s="84"/>
      <c r="I41" s="84"/>
      <c r="J41" s="84"/>
      <c r="K41" s="84"/>
      <c r="L41" s="84"/>
      <c r="M41" s="84"/>
      <c r="N41" s="84"/>
      <c r="O41" s="84"/>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93"/>
      <c r="AS41" s="93"/>
      <c r="AT41" s="93"/>
      <c r="AU41" s="93"/>
      <c r="AV41" s="229"/>
      <c r="AW41" s="229"/>
      <c r="AX41" s="229"/>
      <c r="AY41" s="229"/>
    </row>
    <row r="42" spans="2:51" ht="18" customHeight="1" x14ac:dyDescent="0.25">
      <c r="B42" s="76" t="s">
        <v>200</v>
      </c>
      <c r="C42" s="136" t="str">
        <f>IF(NIVEL_EST_LENEXTPOBATEND!C40=0," ",NIVEL_EST_LENEXTPOBATEND!C40)</f>
        <v xml:space="preserve"> </v>
      </c>
      <c r="D42" s="84"/>
      <c r="E42" s="84"/>
      <c r="F42" s="84"/>
      <c r="G42" s="84"/>
      <c r="H42" s="84"/>
      <c r="I42" s="84"/>
      <c r="J42" s="84"/>
      <c r="K42" s="84"/>
      <c r="L42" s="84"/>
      <c r="M42" s="84"/>
      <c r="N42" s="84"/>
      <c r="O42" s="84"/>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93"/>
      <c r="AS42" s="93"/>
      <c r="AT42" s="93"/>
      <c r="AU42" s="93"/>
      <c r="AV42" s="229"/>
      <c r="AW42" s="229"/>
      <c r="AX42" s="229"/>
      <c r="AY42" s="229"/>
    </row>
    <row r="43" spans="2:51" ht="18" customHeight="1" x14ac:dyDescent="0.25">
      <c r="B43" s="76" t="s">
        <v>199</v>
      </c>
      <c r="C43" s="136" t="str">
        <f>IF(NIVEL_EST_LENEXTPOBATEND!C41=0," ",NIVEL_EST_LENEXTPOBATEND!C41)</f>
        <v xml:space="preserve"> </v>
      </c>
      <c r="D43" s="84"/>
      <c r="E43" s="84"/>
      <c r="F43" s="84"/>
      <c r="G43" s="84"/>
      <c r="H43" s="84"/>
      <c r="I43" s="84"/>
      <c r="J43" s="84"/>
      <c r="K43" s="84"/>
      <c r="L43" s="84"/>
      <c r="M43" s="84"/>
      <c r="N43" s="84"/>
      <c r="O43" s="84"/>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93"/>
      <c r="AS43" s="93"/>
      <c r="AT43" s="93"/>
      <c r="AU43" s="93"/>
      <c r="AV43" s="229"/>
      <c r="AW43" s="229"/>
      <c r="AX43" s="229"/>
      <c r="AY43" s="229"/>
    </row>
    <row r="44" spans="2:51" ht="18" customHeight="1" x14ac:dyDescent="0.25">
      <c r="B44" s="76" t="s">
        <v>1</v>
      </c>
      <c r="C44" s="136" t="str">
        <f>IF(NIVEL_EST_LENEXTPOBATEND!C42=0," ",NIVEL_EST_LENEXTPOBATEND!C42)</f>
        <v xml:space="preserve"> </v>
      </c>
      <c r="D44" s="84"/>
      <c r="E44" s="84"/>
      <c r="F44" s="84"/>
      <c r="G44" s="84"/>
      <c r="H44" s="84"/>
      <c r="I44" s="84"/>
      <c r="J44" s="84"/>
      <c r="K44" s="84"/>
      <c r="L44" s="84"/>
      <c r="M44" s="84"/>
      <c r="N44" s="84"/>
      <c r="O44" s="84"/>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93"/>
      <c r="AS44" s="93"/>
      <c r="AT44" s="93"/>
      <c r="AU44" s="93"/>
      <c r="AV44" s="229"/>
      <c r="AW44" s="229"/>
      <c r="AX44" s="229"/>
      <c r="AY44" s="229"/>
    </row>
    <row r="45" spans="2:51" ht="18" customHeight="1" x14ac:dyDescent="0.25">
      <c r="B45" s="76" t="s">
        <v>2</v>
      </c>
      <c r="C45" s="136" t="str">
        <f>IF(NIVEL_EST_LENEXTPOBATEND!C43=0," ",NIVEL_EST_LENEXTPOBATEND!C43)</f>
        <v xml:space="preserve"> </v>
      </c>
      <c r="D45" s="84"/>
      <c r="E45" s="84"/>
      <c r="F45" s="84"/>
      <c r="G45" s="84"/>
      <c r="H45" s="84"/>
      <c r="I45" s="84"/>
      <c r="J45" s="84"/>
      <c r="K45" s="84"/>
      <c r="L45" s="84"/>
      <c r="M45" s="84"/>
      <c r="N45" s="84"/>
      <c r="O45" s="84"/>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93"/>
      <c r="AS45" s="93"/>
      <c r="AT45" s="93"/>
      <c r="AU45" s="93"/>
      <c r="AV45" s="229"/>
      <c r="AW45" s="229"/>
      <c r="AX45" s="229"/>
      <c r="AY45" s="229"/>
    </row>
    <row r="46" spans="2:51" ht="18" customHeight="1" x14ac:dyDescent="0.25">
      <c r="B46" s="76" t="s">
        <v>3</v>
      </c>
      <c r="C46" s="136" t="str">
        <f>IF(NIVEL_EST_LENEXTPOBATEND!C44=0," ",NIVEL_EST_LENEXTPOBATEND!C44)</f>
        <v xml:space="preserve"> </v>
      </c>
      <c r="D46" s="84"/>
      <c r="E46" s="84"/>
      <c r="F46" s="84"/>
      <c r="G46" s="84"/>
      <c r="H46" s="84"/>
      <c r="I46" s="84"/>
      <c r="J46" s="84"/>
      <c r="K46" s="84"/>
      <c r="L46" s="84"/>
      <c r="M46" s="84"/>
      <c r="N46" s="84"/>
      <c r="O46" s="84"/>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93"/>
      <c r="AS46" s="93"/>
      <c r="AT46" s="93"/>
      <c r="AU46" s="93"/>
      <c r="AV46" s="229"/>
      <c r="AW46" s="229"/>
      <c r="AX46" s="229"/>
      <c r="AY46" s="229"/>
    </row>
    <row r="47" spans="2:51" ht="18" customHeight="1" x14ac:dyDescent="0.25">
      <c r="B47" s="76" t="s">
        <v>4</v>
      </c>
      <c r="C47" s="136" t="str">
        <f>IF(NIVEL_EST_LENEXTPOBATEND!C45=0," ",NIVEL_EST_LENEXTPOBATEND!C45)</f>
        <v xml:space="preserve"> </v>
      </c>
      <c r="D47" s="84"/>
      <c r="E47" s="84"/>
      <c r="F47" s="84"/>
      <c r="G47" s="84"/>
      <c r="H47" s="84"/>
      <c r="I47" s="84"/>
      <c r="J47" s="84"/>
      <c r="K47" s="84"/>
      <c r="L47" s="84"/>
      <c r="M47" s="84"/>
      <c r="N47" s="84"/>
      <c r="O47" s="84"/>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93"/>
      <c r="AS47" s="93"/>
      <c r="AT47" s="93"/>
      <c r="AU47" s="93"/>
      <c r="AV47" s="229"/>
      <c r="AW47" s="229"/>
      <c r="AX47" s="229"/>
      <c r="AY47" s="229"/>
    </row>
    <row r="48" spans="2:51" ht="18" customHeight="1" x14ac:dyDescent="0.25">
      <c r="B48" s="76" t="s">
        <v>5</v>
      </c>
      <c r="C48" s="136" t="str">
        <f>IF(NIVEL_EST_LENEXTPOBATEND!C46=0," ",NIVEL_EST_LENEXTPOBATEND!C46)</f>
        <v xml:space="preserve"> </v>
      </c>
      <c r="D48" s="84"/>
      <c r="E48" s="84"/>
      <c r="F48" s="84"/>
      <c r="G48" s="84"/>
      <c r="H48" s="84"/>
      <c r="I48" s="84"/>
      <c r="J48" s="84"/>
      <c r="K48" s="84"/>
      <c r="L48" s="84"/>
      <c r="M48" s="84"/>
      <c r="N48" s="84"/>
      <c r="O48" s="84"/>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93"/>
      <c r="AS48" s="93"/>
      <c r="AT48" s="93"/>
      <c r="AU48" s="93"/>
      <c r="AV48" s="229"/>
      <c r="AW48" s="229"/>
      <c r="AX48" s="229"/>
      <c r="AY48" s="229"/>
    </row>
    <row r="49" spans="2:51" ht="18" customHeight="1" x14ac:dyDescent="0.25">
      <c r="B49" s="76" t="s">
        <v>6</v>
      </c>
      <c r="C49" s="136" t="str">
        <f>IF(NIVEL_EST_LENEXTPOBATEND!C47=0," ",NIVEL_EST_LENEXTPOBATEND!C47)</f>
        <v xml:space="preserve"> </v>
      </c>
      <c r="D49" s="84"/>
      <c r="E49" s="84"/>
      <c r="F49" s="84"/>
      <c r="G49" s="84"/>
      <c r="H49" s="84"/>
      <c r="I49" s="84"/>
      <c r="J49" s="84"/>
      <c r="K49" s="84"/>
      <c r="L49" s="84"/>
      <c r="M49" s="84"/>
      <c r="N49" s="84"/>
      <c r="O49" s="84"/>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93"/>
      <c r="AS49" s="93"/>
      <c r="AT49" s="93"/>
      <c r="AU49" s="93"/>
      <c r="AV49" s="229"/>
      <c r="AW49" s="229"/>
      <c r="AX49" s="229"/>
      <c r="AY49" s="229"/>
    </row>
    <row r="50" spans="2:51" ht="18" customHeight="1" x14ac:dyDescent="0.25">
      <c r="B50" s="76" t="s">
        <v>7</v>
      </c>
      <c r="C50" s="136" t="str">
        <f>IF(NIVEL_EST_LENEXTPOBATEND!C48=0," ",NIVEL_EST_LENEXTPOBATEND!C48)</f>
        <v xml:space="preserve"> </v>
      </c>
      <c r="D50" s="84"/>
      <c r="E50" s="84"/>
      <c r="F50" s="84"/>
      <c r="G50" s="84"/>
      <c r="H50" s="84"/>
      <c r="I50" s="84"/>
      <c r="J50" s="84"/>
      <c r="K50" s="84"/>
      <c r="L50" s="84"/>
      <c r="M50" s="84"/>
      <c r="N50" s="84"/>
      <c r="O50" s="84"/>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93"/>
      <c r="AS50" s="93"/>
      <c r="AT50" s="93"/>
      <c r="AU50" s="93"/>
      <c r="AV50" s="229"/>
      <c r="AW50" s="229"/>
      <c r="AX50" s="229"/>
      <c r="AY50" s="229"/>
    </row>
    <row r="51" spans="2:51" ht="18" customHeight="1" x14ac:dyDescent="0.25">
      <c r="B51" s="76" t="s">
        <v>18</v>
      </c>
      <c r="C51" s="136" t="str">
        <f>IF(NIVEL_EST_LENEXTPOBATEND!C49=0," ",NIVEL_EST_LENEXTPOBATEND!C49)</f>
        <v xml:space="preserve"> </v>
      </c>
      <c r="D51" s="84"/>
      <c r="E51" s="84"/>
      <c r="F51" s="84"/>
      <c r="G51" s="84"/>
      <c r="H51" s="84"/>
      <c r="I51" s="84"/>
      <c r="J51" s="84"/>
      <c r="K51" s="84"/>
      <c r="L51" s="84"/>
      <c r="M51" s="84"/>
      <c r="N51" s="84"/>
      <c r="O51" s="84"/>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93"/>
      <c r="AS51" s="93"/>
      <c r="AT51" s="93"/>
      <c r="AU51" s="93"/>
      <c r="AV51" s="229"/>
      <c r="AW51" s="229"/>
      <c r="AX51" s="229"/>
      <c r="AY51" s="229"/>
    </row>
    <row r="52" spans="2:51" ht="18" customHeight="1" x14ac:dyDescent="0.25">
      <c r="B52" s="76" t="s">
        <v>19</v>
      </c>
      <c r="C52" s="136" t="str">
        <f>IF(NIVEL_EST_LENEXTPOBATEND!C50=0," ",NIVEL_EST_LENEXTPOBATEND!C50)</f>
        <v xml:space="preserve"> </v>
      </c>
      <c r="D52" s="84"/>
      <c r="E52" s="84"/>
      <c r="F52" s="84"/>
      <c r="G52" s="84"/>
      <c r="H52" s="84"/>
      <c r="I52" s="84"/>
      <c r="J52" s="84"/>
      <c r="K52" s="84"/>
      <c r="L52" s="84"/>
      <c r="M52" s="84"/>
      <c r="N52" s="84"/>
      <c r="O52" s="84"/>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93"/>
      <c r="AS52" s="93"/>
      <c r="AT52" s="93"/>
      <c r="AU52" s="93"/>
      <c r="AV52" s="229"/>
      <c r="AW52" s="229"/>
      <c r="AX52" s="229"/>
      <c r="AY52" s="229"/>
    </row>
    <row r="53" spans="2:51" ht="18" customHeight="1" x14ac:dyDescent="0.25">
      <c r="B53" s="76" t="s">
        <v>39</v>
      </c>
      <c r="C53" s="136" t="str">
        <f>IF(NIVEL_EST_LENEXTPOBATEND!C51=0," ",NIVEL_EST_LENEXTPOBATEND!C51)</f>
        <v xml:space="preserve"> </v>
      </c>
      <c r="D53" s="84"/>
      <c r="E53" s="84"/>
      <c r="F53" s="84"/>
      <c r="G53" s="84"/>
      <c r="H53" s="84"/>
      <c r="I53" s="84"/>
      <c r="J53" s="84"/>
      <c r="K53" s="84"/>
      <c r="L53" s="84"/>
      <c r="M53" s="84"/>
      <c r="N53" s="84"/>
      <c r="O53" s="84"/>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93"/>
      <c r="AS53" s="93"/>
      <c r="AT53" s="93"/>
      <c r="AU53" s="93"/>
      <c r="AV53" s="229"/>
      <c r="AW53" s="229"/>
      <c r="AX53" s="229"/>
      <c r="AY53" s="229"/>
    </row>
    <row r="54" spans="2:51" ht="18" customHeight="1" x14ac:dyDescent="0.25">
      <c r="B54" s="76" t="s">
        <v>70</v>
      </c>
      <c r="C54" s="136" t="str">
        <f>IF(NIVEL_EST_LENEXTPOBATEND!C52=0," ",NIVEL_EST_LENEXTPOBATEND!C52)</f>
        <v xml:space="preserve"> </v>
      </c>
      <c r="D54" s="84"/>
      <c r="E54" s="93"/>
      <c r="F54" s="93"/>
      <c r="G54" s="93"/>
      <c r="H54" s="84"/>
      <c r="I54" s="84"/>
      <c r="J54" s="84"/>
      <c r="K54" s="84"/>
      <c r="L54" s="84"/>
      <c r="M54" s="84"/>
      <c r="N54" s="84"/>
      <c r="O54" s="84"/>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93"/>
      <c r="AS54" s="93"/>
      <c r="AT54" s="93"/>
      <c r="AU54" s="93"/>
      <c r="AV54" s="229"/>
      <c r="AW54" s="229"/>
      <c r="AX54" s="229"/>
      <c r="AY54" s="229"/>
    </row>
    <row r="55" spans="2:51" ht="18" customHeight="1" x14ac:dyDescent="0.25">
      <c r="B55" s="76" t="s">
        <v>68</v>
      </c>
      <c r="C55" s="136" t="str">
        <f>IF(NIVEL_EST_LENEXTPOBATEND!C53=0," ",NIVEL_EST_LENEXTPOBATEND!C53)</f>
        <v xml:space="preserve"> </v>
      </c>
      <c r="D55" s="84"/>
      <c r="E55" s="84"/>
      <c r="F55" s="84"/>
      <c r="G55" s="84"/>
      <c r="H55" s="84"/>
      <c r="I55" s="84"/>
      <c r="J55" s="84"/>
      <c r="K55" s="84"/>
      <c r="L55" s="84"/>
      <c r="M55" s="84"/>
      <c r="N55" s="84"/>
      <c r="O55" s="84"/>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93"/>
      <c r="AS55" s="93"/>
      <c r="AT55" s="93"/>
      <c r="AU55" s="93"/>
      <c r="AV55" s="229"/>
      <c r="AW55" s="229"/>
      <c r="AX55" s="229"/>
      <c r="AY55" s="229"/>
    </row>
    <row r="56" spans="2:51" ht="18" customHeight="1" x14ac:dyDescent="0.25">
      <c r="B56" s="76" t="s">
        <v>69</v>
      </c>
      <c r="C56" s="136" t="str">
        <f>IF(NIVEL_EST_LENEXTPOBATEND!C54=0," ",NIVEL_EST_LENEXTPOBATEND!C54)</f>
        <v xml:space="preserve"> </v>
      </c>
      <c r="D56" s="84"/>
      <c r="E56" s="84"/>
      <c r="F56" s="84"/>
      <c r="G56" s="84"/>
      <c r="H56" s="84"/>
      <c r="I56" s="84"/>
      <c r="J56" s="84"/>
      <c r="K56" s="84"/>
      <c r="L56" s="84"/>
      <c r="M56" s="84"/>
      <c r="N56" s="84"/>
      <c r="O56" s="84"/>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93"/>
      <c r="AS56" s="93"/>
      <c r="AT56" s="93"/>
      <c r="AU56" s="93"/>
      <c r="AV56" s="229"/>
      <c r="AW56" s="229"/>
      <c r="AX56" s="229"/>
      <c r="AY56" s="229"/>
    </row>
    <row r="57" spans="2:51" ht="18" customHeight="1" x14ac:dyDescent="0.25">
      <c r="B57" s="76" t="s">
        <v>115</v>
      </c>
      <c r="C57" s="136" t="str">
        <f>IF(NIVEL_EST_LENEXTPOBATEND!C55=0," ",NIVEL_EST_LENEXTPOBATEND!C55)</f>
        <v xml:space="preserve"> </v>
      </c>
      <c r="D57" s="84"/>
      <c r="E57" s="84"/>
      <c r="F57" s="84"/>
      <c r="G57" s="84"/>
      <c r="H57" s="84"/>
      <c r="I57" s="84"/>
      <c r="J57" s="84"/>
      <c r="K57" s="84"/>
      <c r="L57" s="84"/>
      <c r="M57" s="84"/>
      <c r="N57" s="84"/>
      <c r="O57" s="84"/>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93"/>
      <c r="AS57" s="93"/>
      <c r="AT57" s="93"/>
      <c r="AU57" s="93"/>
      <c r="AV57" s="229"/>
      <c r="AW57" s="229"/>
      <c r="AX57" s="229"/>
      <c r="AY57" s="229"/>
    </row>
    <row r="58" spans="2:51" ht="18" customHeight="1" x14ac:dyDescent="0.25">
      <c r="B58" s="76" t="s">
        <v>8</v>
      </c>
      <c r="C58" s="136" t="str">
        <f>IF(NIVEL_EST_LENEXTPOBATEND!C56=0," ",NIVEL_EST_LENEXTPOBATEND!C56)</f>
        <v xml:space="preserve"> </v>
      </c>
      <c r="D58" s="82"/>
      <c r="E58" s="82"/>
      <c r="F58" s="82"/>
      <c r="G58" s="84"/>
      <c r="H58" s="84"/>
      <c r="I58" s="84"/>
      <c r="J58" s="84"/>
      <c r="K58" s="84"/>
      <c r="L58" s="84"/>
      <c r="M58" s="84"/>
      <c r="N58" s="84"/>
      <c r="O58" s="84"/>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93"/>
      <c r="AS58" s="93"/>
      <c r="AT58" s="93"/>
      <c r="AU58" s="93"/>
      <c r="AV58" s="229"/>
      <c r="AW58" s="229"/>
      <c r="AX58" s="229"/>
      <c r="AY58" s="229"/>
    </row>
    <row r="59" spans="2:51" ht="18" customHeight="1" x14ac:dyDescent="0.25">
      <c r="B59" s="76" t="s">
        <v>9</v>
      </c>
      <c r="C59" s="136" t="str">
        <f>IF(NIVEL_EST_LENEXTPOBATEND!C57=0," ",NIVEL_EST_LENEXTPOBATEND!C57)</f>
        <v xml:space="preserve"> </v>
      </c>
      <c r="D59" s="84"/>
      <c r="E59" s="84"/>
      <c r="F59" s="84"/>
      <c r="G59" s="84"/>
      <c r="H59" s="84"/>
      <c r="I59" s="84"/>
      <c r="J59" s="84"/>
      <c r="K59" s="84"/>
      <c r="L59" s="84"/>
      <c r="M59" s="84"/>
      <c r="N59" s="84"/>
      <c r="O59" s="84"/>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93"/>
      <c r="AS59" s="93"/>
      <c r="AT59" s="93"/>
      <c r="AU59" s="93"/>
      <c r="AV59" s="229"/>
      <c r="AW59" s="229"/>
      <c r="AX59" s="229"/>
      <c r="AY59" s="229"/>
    </row>
    <row r="60" spans="2:51" ht="18" customHeight="1" x14ac:dyDescent="0.25">
      <c r="B60" s="76" t="s">
        <v>10</v>
      </c>
      <c r="C60" s="136" t="str">
        <f>IF(NIVEL_EST_LENEXTPOBATEND!C58=0," ",NIVEL_EST_LENEXTPOBATEND!C58)</f>
        <v xml:space="preserve"> </v>
      </c>
      <c r="D60" s="84"/>
      <c r="E60" s="84"/>
      <c r="F60" s="84"/>
      <c r="G60" s="84"/>
      <c r="H60" s="84"/>
      <c r="I60" s="84"/>
      <c r="J60" s="84"/>
      <c r="K60" s="84"/>
      <c r="L60" s="84"/>
      <c r="M60" s="84"/>
      <c r="N60" s="84"/>
      <c r="O60" s="84"/>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93"/>
      <c r="AS60" s="93"/>
      <c r="AT60" s="93"/>
      <c r="AU60" s="93"/>
      <c r="AV60" s="229"/>
      <c r="AW60" s="229"/>
      <c r="AX60" s="229"/>
      <c r="AY60" s="229"/>
    </row>
    <row r="61" spans="2:51" ht="18" customHeight="1" x14ac:dyDescent="0.25">
      <c r="B61" s="76" t="s">
        <v>28</v>
      </c>
      <c r="C61" s="136" t="str">
        <f>IF(NIVEL_EST_LENEXTPOBATEND!C59=0," ",NIVEL_EST_LENEXTPOBATEND!C59)</f>
        <v xml:space="preserve"> </v>
      </c>
      <c r="D61" s="84"/>
      <c r="E61" s="84"/>
      <c r="F61" s="84"/>
      <c r="G61" s="84"/>
      <c r="H61" s="84"/>
      <c r="I61" s="84"/>
      <c r="J61" s="84"/>
      <c r="K61" s="84"/>
      <c r="L61" s="84"/>
      <c r="M61" s="84"/>
      <c r="N61" s="84"/>
      <c r="O61" s="84"/>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93"/>
      <c r="AS61" s="93"/>
      <c r="AT61" s="93"/>
      <c r="AU61" s="93"/>
      <c r="AV61" s="229"/>
      <c r="AW61" s="229"/>
      <c r="AX61" s="229"/>
      <c r="AY61" s="229"/>
    </row>
    <row r="62" spans="2:51" ht="18" customHeight="1" x14ac:dyDescent="0.25">
      <c r="B62" s="76" t="s">
        <v>232</v>
      </c>
      <c r="C62" s="136" t="str">
        <f>IF(NIVEL_EST_LENEXTPOBATEND!C60=0," ",NIVEL_EST_LENEXTPOBATEND!C60)</f>
        <v xml:space="preserve"> </v>
      </c>
      <c r="D62" s="84"/>
      <c r="E62" s="84"/>
      <c r="F62" s="84"/>
      <c r="G62" s="84"/>
      <c r="H62" s="84"/>
      <c r="I62" s="84"/>
      <c r="J62" s="84"/>
      <c r="K62" s="84"/>
      <c r="L62" s="84"/>
      <c r="M62" s="84"/>
      <c r="N62" s="84"/>
      <c r="O62" s="84"/>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93"/>
      <c r="AS62" s="93"/>
      <c r="AT62" s="93"/>
      <c r="AU62" s="93"/>
      <c r="AV62" s="229"/>
      <c r="AW62" s="229"/>
      <c r="AX62" s="229"/>
      <c r="AY62" s="229"/>
    </row>
    <row r="63" spans="2:51" ht="18" customHeight="1" x14ac:dyDescent="0.25">
      <c r="B63" s="76" t="s">
        <v>233</v>
      </c>
      <c r="C63" s="136" t="str">
        <f>IF(NIVEL_EST_LENEXTPOBATEND!C61=0," ",NIVEL_EST_LENEXTPOBATEND!C61)</f>
        <v xml:space="preserve"> </v>
      </c>
      <c r="D63" s="84"/>
      <c r="E63" s="84"/>
      <c r="F63" s="84"/>
      <c r="G63" s="84"/>
      <c r="H63" s="84"/>
      <c r="I63" s="84"/>
      <c r="J63" s="84"/>
      <c r="K63" s="84"/>
      <c r="L63" s="84"/>
      <c r="M63" s="84"/>
      <c r="N63" s="84"/>
      <c r="O63" s="84"/>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93"/>
      <c r="AS63" s="93"/>
      <c r="AT63" s="93"/>
      <c r="AU63" s="93"/>
      <c r="AV63" s="229"/>
      <c r="AW63" s="229"/>
      <c r="AX63" s="229"/>
      <c r="AY63" s="229"/>
    </row>
    <row r="64" spans="2:51" ht="18" customHeight="1" x14ac:dyDescent="0.25">
      <c r="B64" s="76" t="s">
        <v>198</v>
      </c>
      <c r="C64" s="136" t="str">
        <f>IF(NIVEL_EST_LENEXTPOBATEND!C62=0," ",NIVEL_EST_LENEXTPOBATEND!C62)</f>
        <v xml:space="preserve"> </v>
      </c>
      <c r="D64" s="84"/>
      <c r="E64" s="84"/>
      <c r="F64" s="84"/>
      <c r="G64" s="84"/>
      <c r="H64" s="84"/>
      <c r="I64" s="84"/>
      <c r="J64" s="84"/>
      <c r="K64" s="84"/>
      <c r="L64" s="84"/>
      <c r="M64" s="84"/>
      <c r="N64" s="84"/>
      <c r="O64" s="84"/>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93"/>
      <c r="AS64" s="93"/>
      <c r="AT64" s="93"/>
      <c r="AU64" s="93"/>
      <c r="AV64" s="229"/>
      <c r="AW64" s="229"/>
      <c r="AX64" s="229"/>
      <c r="AY64" s="229"/>
    </row>
    <row r="65" spans="2:51" ht="18" customHeight="1" x14ac:dyDescent="0.25">
      <c r="B65" s="76" t="s">
        <v>197</v>
      </c>
      <c r="C65" s="136" t="str">
        <f>IF(NIVEL_EST_LENEXTPOBATEND!C63=0," ",NIVEL_EST_LENEXTPOBATEND!C63)</f>
        <v xml:space="preserve"> </v>
      </c>
      <c r="D65" s="84"/>
      <c r="E65" s="84"/>
      <c r="F65" s="84"/>
      <c r="G65" s="84"/>
      <c r="H65" s="84"/>
      <c r="I65" s="84"/>
      <c r="J65" s="84"/>
      <c r="K65" s="84"/>
      <c r="L65" s="84"/>
      <c r="M65" s="84"/>
      <c r="N65" s="84"/>
      <c r="O65" s="84"/>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93"/>
      <c r="AS65" s="93"/>
      <c r="AT65" s="93"/>
      <c r="AU65" s="93"/>
      <c r="AV65" s="229"/>
      <c r="AW65" s="229"/>
      <c r="AX65" s="229"/>
      <c r="AY65" s="229"/>
    </row>
    <row r="66" spans="2:51" ht="18" customHeight="1" x14ac:dyDescent="0.25">
      <c r="B66" s="76" t="s">
        <v>29</v>
      </c>
      <c r="C66" s="136" t="str">
        <f>IF(NIVEL_EST_LENEXTPOBATEND!C64=0," ",NIVEL_EST_LENEXTPOBATEND!C64)</f>
        <v xml:space="preserve"> </v>
      </c>
      <c r="D66" s="84"/>
      <c r="E66" s="84"/>
      <c r="F66" s="84"/>
      <c r="G66" s="84"/>
      <c r="H66" s="84"/>
      <c r="I66" s="84"/>
      <c r="J66" s="84"/>
      <c r="K66" s="84"/>
      <c r="L66" s="84"/>
      <c r="M66" s="84"/>
      <c r="N66" s="84"/>
      <c r="O66" s="84"/>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93"/>
      <c r="AS66" s="93"/>
      <c r="AT66" s="93"/>
      <c r="AU66" s="93"/>
      <c r="AV66" s="229"/>
      <c r="AW66" s="229"/>
      <c r="AX66" s="229"/>
      <c r="AY66" s="229"/>
    </row>
    <row r="67" spans="2:51" ht="18" customHeight="1" x14ac:dyDescent="0.25">
      <c r="B67" s="76" t="s">
        <v>11</v>
      </c>
      <c r="C67" s="136" t="str">
        <f>IF(NIVEL_EST_LENEXTPOBATEND!C65=0," ",NIVEL_EST_LENEXTPOBATEND!C65)</f>
        <v xml:space="preserve"> </v>
      </c>
      <c r="D67" s="84"/>
      <c r="E67" s="84"/>
      <c r="F67" s="84"/>
      <c r="G67" s="84"/>
      <c r="H67" s="84"/>
      <c r="I67" s="84"/>
      <c r="J67" s="84"/>
      <c r="K67" s="84"/>
      <c r="L67" s="84"/>
      <c r="M67" s="84"/>
      <c r="N67" s="84"/>
      <c r="O67" s="84"/>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93"/>
      <c r="AS67" s="93"/>
      <c r="AT67" s="93"/>
      <c r="AU67" s="93"/>
      <c r="AV67" s="229"/>
      <c r="AW67" s="229"/>
      <c r="AX67" s="229"/>
      <c r="AY67" s="229"/>
    </row>
    <row r="68" spans="2:51" ht="18" customHeight="1" x14ac:dyDescent="0.25">
      <c r="B68" s="79" t="s">
        <v>73</v>
      </c>
      <c r="C68" s="136" t="str">
        <f>IF(NIVEL_EST_LENEXTPOBATEND!C66=0," ",NIVEL_EST_LENEXTPOBATEND!C66)</f>
        <v xml:space="preserve"> </v>
      </c>
      <c r="D68" s="84"/>
      <c r="E68" s="82"/>
      <c r="F68" s="84"/>
      <c r="G68" s="84"/>
      <c r="H68" s="84"/>
      <c r="I68" s="82"/>
      <c r="J68" s="84"/>
      <c r="K68" s="84"/>
      <c r="L68" s="82"/>
      <c r="M68" s="82"/>
      <c r="N68" s="82"/>
      <c r="O68" s="82"/>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93"/>
      <c r="AS68" s="93"/>
      <c r="AT68" s="93"/>
      <c r="AU68" s="93"/>
      <c r="AV68" s="229"/>
      <c r="AW68" s="229"/>
      <c r="AX68" s="229"/>
      <c r="AY68" s="229"/>
    </row>
    <row r="69" spans="2:51" ht="32.25" customHeight="1" x14ac:dyDescent="0.25">
      <c r="B69" s="78" t="s">
        <v>63</v>
      </c>
      <c r="C69" s="135">
        <f t="shared" ref="C69:AY69" si="3">SUM(C70:C88)</f>
        <v>0</v>
      </c>
      <c r="D69" s="134">
        <f t="shared" si="3"/>
        <v>0</v>
      </c>
      <c r="E69" s="134">
        <f t="shared" si="3"/>
        <v>0</v>
      </c>
      <c r="F69" s="134">
        <f t="shared" si="3"/>
        <v>0</v>
      </c>
      <c r="G69" s="134">
        <f t="shared" si="3"/>
        <v>0</v>
      </c>
      <c r="H69" s="134">
        <f t="shared" si="3"/>
        <v>0</v>
      </c>
      <c r="I69" s="134">
        <f t="shared" si="3"/>
        <v>0</v>
      </c>
      <c r="J69" s="134">
        <f t="shared" si="3"/>
        <v>0</v>
      </c>
      <c r="K69" s="134">
        <f t="shared" si="3"/>
        <v>0</v>
      </c>
      <c r="L69" s="134">
        <f t="shared" si="3"/>
        <v>0</v>
      </c>
      <c r="M69" s="134">
        <f t="shared" si="3"/>
        <v>0</v>
      </c>
      <c r="N69" s="134">
        <f t="shared" si="3"/>
        <v>0</v>
      </c>
      <c r="O69" s="134">
        <f t="shared" si="3"/>
        <v>0</v>
      </c>
      <c r="P69" s="134">
        <f t="shared" si="3"/>
        <v>0</v>
      </c>
      <c r="Q69" s="134">
        <f t="shared" si="3"/>
        <v>0</v>
      </c>
      <c r="R69" s="134">
        <f t="shared" si="3"/>
        <v>0</v>
      </c>
      <c r="S69" s="134">
        <f t="shared" si="3"/>
        <v>0</v>
      </c>
      <c r="T69" s="134">
        <f t="shared" si="3"/>
        <v>0</v>
      </c>
      <c r="U69" s="134">
        <f t="shared" si="3"/>
        <v>0</v>
      </c>
      <c r="V69" s="134">
        <f t="shared" si="3"/>
        <v>0</v>
      </c>
      <c r="W69" s="134">
        <f t="shared" si="3"/>
        <v>0</v>
      </c>
      <c r="X69" s="134">
        <f t="shared" si="3"/>
        <v>0</v>
      </c>
      <c r="Y69" s="134">
        <f t="shared" si="3"/>
        <v>0</v>
      </c>
      <c r="Z69" s="134">
        <f t="shared" si="3"/>
        <v>0</v>
      </c>
      <c r="AA69" s="134">
        <f t="shared" si="3"/>
        <v>0</v>
      </c>
      <c r="AB69" s="134">
        <f t="shared" si="3"/>
        <v>0</v>
      </c>
      <c r="AC69" s="134">
        <f t="shared" si="3"/>
        <v>0</v>
      </c>
      <c r="AD69" s="134">
        <f t="shared" si="3"/>
        <v>0</v>
      </c>
      <c r="AE69" s="134">
        <f t="shared" si="3"/>
        <v>0</v>
      </c>
      <c r="AF69" s="134">
        <f t="shared" si="3"/>
        <v>0</v>
      </c>
      <c r="AG69" s="134">
        <f t="shared" si="3"/>
        <v>0</v>
      </c>
      <c r="AH69" s="134">
        <f t="shared" si="3"/>
        <v>0</v>
      </c>
      <c r="AI69" s="134">
        <f t="shared" si="3"/>
        <v>0</v>
      </c>
      <c r="AJ69" s="134">
        <f t="shared" si="3"/>
        <v>0</v>
      </c>
      <c r="AK69" s="134">
        <f t="shared" si="3"/>
        <v>0</v>
      </c>
      <c r="AL69" s="134">
        <f t="shared" si="3"/>
        <v>0</v>
      </c>
      <c r="AM69" s="134">
        <f t="shared" si="3"/>
        <v>0</v>
      </c>
      <c r="AN69" s="134">
        <f t="shared" si="3"/>
        <v>0</v>
      </c>
      <c r="AO69" s="134">
        <f t="shared" si="3"/>
        <v>0</v>
      </c>
      <c r="AP69" s="134">
        <f t="shared" si="3"/>
        <v>0</v>
      </c>
      <c r="AQ69" s="134">
        <f t="shared" si="3"/>
        <v>0</v>
      </c>
      <c r="AR69" s="134">
        <f t="shared" si="3"/>
        <v>0</v>
      </c>
      <c r="AS69" s="134">
        <f t="shared" si="3"/>
        <v>0</v>
      </c>
      <c r="AT69" s="134">
        <f t="shared" si="3"/>
        <v>0</v>
      </c>
      <c r="AU69" s="134">
        <f t="shared" si="3"/>
        <v>0</v>
      </c>
      <c r="AV69" s="134">
        <f t="shared" si="3"/>
        <v>0</v>
      </c>
      <c r="AW69" s="134">
        <f t="shared" si="3"/>
        <v>0</v>
      </c>
      <c r="AX69" s="134">
        <f t="shared" si="3"/>
        <v>0</v>
      </c>
      <c r="AY69" s="134">
        <f t="shared" si="3"/>
        <v>0</v>
      </c>
    </row>
    <row r="70" spans="2:51" ht="15" customHeight="1" x14ac:dyDescent="0.25">
      <c r="B70" s="76" t="s">
        <v>12</v>
      </c>
      <c r="C70" s="136" t="str">
        <f>IF(NIVEL_EST_LENEXTPOBATEND!C68=0," ",NIVEL_EST_LENEXTPOBATEND!C68)</f>
        <v xml:space="preserve"> </v>
      </c>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93"/>
      <c r="AS70" s="93"/>
      <c r="AT70" s="93"/>
      <c r="AU70" s="93"/>
      <c r="AV70" s="229"/>
      <c r="AW70" s="229"/>
      <c r="AX70" s="229"/>
      <c r="AY70" s="229"/>
    </row>
    <row r="71" spans="2:51" ht="15" customHeight="1" x14ac:dyDescent="0.25">
      <c r="B71" s="76" t="s">
        <v>13</v>
      </c>
      <c r="C71" s="136" t="str">
        <f>IF(NIVEL_EST_LENEXTPOBATEND!C69=0," ",NIVEL_EST_LENEXTPOBATEND!C69)</f>
        <v xml:space="preserve"> </v>
      </c>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93"/>
      <c r="AS71" s="93"/>
      <c r="AT71" s="93"/>
      <c r="AU71" s="93"/>
      <c r="AV71" s="229"/>
      <c r="AW71" s="229"/>
      <c r="AX71" s="229"/>
      <c r="AY71" s="229"/>
    </row>
    <row r="72" spans="2:51" ht="15" customHeight="1" x14ac:dyDescent="0.25">
      <c r="B72" s="76" t="s">
        <v>209</v>
      </c>
      <c r="C72" s="136" t="str">
        <f>IF(NIVEL_EST_LENEXTPOBATEND!C70=0," ",NIVEL_EST_LENEXTPOBATEND!C70)</f>
        <v xml:space="preserve"> </v>
      </c>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93"/>
      <c r="AS72" s="93"/>
      <c r="AT72" s="93"/>
      <c r="AU72" s="93"/>
      <c r="AV72" s="229"/>
      <c r="AW72" s="229"/>
      <c r="AX72" s="229"/>
      <c r="AY72" s="229"/>
    </row>
    <row r="73" spans="2:51" ht="15" customHeight="1" x14ac:dyDescent="0.25">
      <c r="B73" s="76" t="s">
        <v>208</v>
      </c>
      <c r="C73" s="136" t="str">
        <f>IF(NIVEL_EST_LENEXTPOBATEND!C71=0," ",NIVEL_EST_LENEXTPOBATEND!C71)</f>
        <v xml:space="preserve"> </v>
      </c>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93"/>
      <c r="AS73" s="93"/>
      <c r="AT73" s="93"/>
      <c r="AU73" s="93"/>
      <c r="AV73" s="229"/>
      <c r="AW73" s="229"/>
      <c r="AX73" s="229"/>
      <c r="AY73" s="229"/>
    </row>
    <row r="74" spans="2:51" ht="15" customHeight="1" x14ac:dyDescent="0.25">
      <c r="B74" s="76" t="s">
        <v>210</v>
      </c>
      <c r="C74" s="136" t="str">
        <f>IF(NIVEL_EST_LENEXTPOBATEND!C72=0," ",NIVEL_EST_LENEXTPOBATEND!C72)</f>
        <v xml:space="preserve"> </v>
      </c>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93"/>
      <c r="AS74" s="93"/>
      <c r="AT74" s="93"/>
      <c r="AU74" s="93"/>
      <c r="AV74" s="229"/>
      <c r="AW74" s="229"/>
      <c r="AX74" s="229"/>
      <c r="AY74" s="229"/>
    </row>
    <row r="75" spans="2:51" ht="15" customHeight="1" x14ac:dyDescent="0.25">
      <c r="B75" s="76" t="s">
        <v>211</v>
      </c>
      <c r="C75" s="136" t="str">
        <f>IF(NIVEL_EST_LENEXTPOBATEND!C73=0," ",NIVEL_EST_LENEXTPOBATEND!C73)</f>
        <v xml:space="preserve"> </v>
      </c>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93"/>
      <c r="AS75" s="93"/>
      <c r="AT75" s="93"/>
      <c r="AU75" s="93"/>
      <c r="AV75" s="229"/>
      <c r="AW75" s="229"/>
      <c r="AX75" s="229"/>
      <c r="AY75" s="229"/>
    </row>
    <row r="76" spans="2:51" ht="15" customHeight="1" x14ac:dyDescent="0.25">
      <c r="B76" s="76" t="s">
        <v>207</v>
      </c>
      <c r="C76" s="136" t="str">
        <f>IF(NIVEL_EST_LENEXTPOBATEND!C74=0," ",NIVEL_EST_LENEXTPOBATEND!C74)</f>
        <v xml:space="preserve"> </v>
      </c>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93"/>
      <c r="AS76" s="93"/>
      <c r="AT76" s="93"/>
      <c r="AU76" s="93"/>
      <c r="AV76" s="229"/>
      <c r="AW76" s="229"/>
      <c r="AX76" s="229"/>
      <c r="AY76" s="229"/>
    </row>
    <row r="77" spans="2:51" ht="15" customHeight="1" x14ac:dyDescent="0.25">
      <c r="B77" s="76" t="s">
        <v>17</v>
      </c>
      <c r="C77" s="136" t="str">
        <f>IF(NIVEL_EST_LENEXTPOBATEND!C75=0," ",NIVEL_EST_LENEXTPOBATEND!C75)</f>
        <v xml:space="preserve"> </v>
      </c>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93"/>
      <c r="AS77" s="93"/>
      <c r="AT77" s="93"/>
      <c r="AU77" s="93"/>
      <c r="AV77" s="229"/>
      <c r="AW77" s="229"/>
      <c r="AX77" s="229"/>
      <c r="AY77" s="229"/>
    </row>
    <row r="78" spans="2:51" ht="15" customHeight="1" x14ac:dyDescent="0.25">
      <c r="B78" s="76" t="s">
        <v>14</v>
      </c>
      <c r="C78" s="136" t="str">
        <f>IF(NIVEL_EST_LENEXTPOBATEND!C76=0," ",NIVEL_EST_LENEXTPOBATEND!C76)</f>
        <v xml:space="preserve"> </v>
      </c>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93"/>
      <c r="AS78" s="93"/>
      <c r="AT78" s="93"/>
      <c r="AU78" s="93"/>
      <c r="AV78" s="229"/>
      <c r="AW78" s="229"/>
      <c r="AX78" s="229"/>
      <c r="AY78" s="229"/>
    </row>
    <row r="79" spans="2:51" ht="15" customHeight="1" x14ac:dyDescent="0.25">
      <c r="B79" s="76" t="s">
        <v>206</v>
      </c>
      <c r="C79" s="136" t="str">
        <f>IF(NIVEL_EST_LENEXTPOBATEND!C77=0," ",NIVEL_EST_LENEXTPOBATEND!C77)</f>
        <v xml:space="preserve"> </v>
      </c>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93"/>
      <c r="AS79" s="93"/>
      <c r="AT79" s="93"/>
      <c r="AU79" s="93"/>
      <c r="AV79" s="229"/>
      <c r="AW79" s="229"/>
      <c r="AX79" s="229"/>
      <c r="AY79" s="229"/>
    </row>
    <row r="80" spans="2:51" ht="15" customHeight="1" x14ac:dyDescent="0.25">
      <c r="B80" s="76" t="s">
        <v>30</v>
      </c>
      <c r="C80" s="136" t="str">
        <f>IF(NIVEL_EST_LENEXTPOBATEND!C78=0," ",NIVEL_EST_LENEXTPOBATEND!C78)</f>
        <v xml:space="preserve"> </v>
      </c>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93"/>
      <c r="AS80" s="93"/>
      <c r="AT80" s="93"/>
      <c r="AU80" s="93"/>
      <c r="AV80" s="229"/>
      <c r="AW80" s="229"/>
      <c r="AX80" s="229"/>
      <c r="AY80" s="229"/>
    </row>
    <row r="81" spans="2:51" ht="15" customHeight="1" x14ac:dyDescent="0.25">
      <c r="B81" s="76" t="s">
        <v>15</v>
      </c>
      <c r="C81" s="136" t="str">
        <f>IF(NIVEL_EST_LENEXTPOBATEND!C79=0," ",NIVEL_EST_LENEXTPOBATEND!C79)</f>
        <v xml:space="preserve"> </v>
      </c>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93"/>
      <c r="AS81" s="93"/>
      <c r="AT81" s="93"/>
      <c r="AU81" s="93"/>
      <c r="AV81" s="229"/>
      <c r="AW81" s="229"/>
      <c r="AX81" s="229"/>
      <c r="AY81" s="229"/>
    </row>
    <row r="82" spans="2:51" ht="15" customHeight="1" x14ac:dyDescent="0.25">
      <c r="B82" s="76" t="s">
        <v>16</v>
      </c>
      <c r="C82" s="136" t="str">
        <f>IF(NIVEL_EST_LENEXTPOBATEND!C80=0," ",NIVEL_EST_LENEXTPOBATEND!C80)</f>
        <v xml:space="preserve"> </v>
      </c>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93"/>
      <c r="AS82" s="93"/>
      <c r="AT82" s="93"/>
      <c r="AU82" s="93"/>
      <c r="AV82" s="229"/>
      <c r="AW82" s="229"/>
      <c r="AX82" s="229"/>
      <c r="AY82" s="229"/>
    </row>
    <row r="83" spans="2:51" ht="15" customHeight="1" x14ac:dyDescent="0.25">
      <c r="B83" s="76" t="s">
        <v>212</v>
      </c>
      <c r="C83" s="136" t="str">
        <f>IF(NIVEL_EST_LENEXTPOBATEND!C81=0," ",NIVEL_EST_LENEXTPOBATEND!C81)</f>
        <v xml:space="preserve"> </v>
      </c>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93"/>
      <c r="AS83" s="93"/>
      <c r="AT83" s="93"/>
      <c r="AU83" s="93"/>
      <c r="AV83" s="229"/>
      <c r="AW83" s="229"/>
      <c r="AX83" s="229"/>
      <c r="AY83" s="229"/>
    </row>
    <row r="84" spans="2:51" ht="15" customHeight="1" x14ac:dyDescent="0.25">
      <c r="B84" s="76" t="s">
        <v>213</v>
      </c>
      <c r="C84" s="136" t="str">
        <f>IF(NIVEL_EST_LENEXTPOBATEND!C82=0," ",NIVEL_EST_LENEXTPOBATEND!C82)</f>
        <v xml:space="preserve"> </v>
      </c>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93"/>
      <c r="AS84" s="93"/>
      <c r="AT84" s="93"/>
      <c r="AU84" s="93"/>
      <c r="AV84" s="229"/>
      <c r="AW84" s="229"/>
      <c r="AX84" s="229"/>
      <c r="AY84" s="229"/>
    </row>
    <row r="85" spans="2:51" ht="15" customHeight="1" x14ac:dyDescent="0.25">
      <c r="B85" s="76" t="s">
        <v>214</v>
      </c>
      <c r="C85" s="136" t="str">
        <f>IF(NIVEL_EST_LENEXTPOBATEND!C83=0," ",NIVEL_EST_LENEXTPOBATEND!C83)</f>
        <v xml:space="preserve"> </v>
      </c>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93"/>
      <c r="AS85" s="93"/>
      <c r="AT85" s="93"/>
      <c r="AU85" s="93"/>
      <c r="AV85" s="229"/>
      <c r="AW85" s="229"/>
      <c r="AX85" s="229"/>
      <c r="AY85" s="229"/>
    </row>
    <row r="86" spans="2:51" ht="15" customHeight="1" x14ac:dyDescent="0.25">
      <c r="B86" s="76" t="s">
        <v>215</v>
      </c>
      <c r="C86" s="136" t="str">
        <f>IF(NIVEL_EST_LENEXTPOBATEND!C84=0," ",NIVEL_EST_LENEXTPOBATEND!C84)</f>
        <v xml:space="preserve"> </v>
      </c>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93"/>
      <c r="AS86" s="93"/>
      <c r="AT86" s="93"/>
      <c r="AU86" s="93"/>
      <c r="AV86" s="229"/>
      <c r="AW86" s="229"/>
      <c r="AX86" s="229"/>
      <c r="AY86" s="229"/>
    </row>
    <row r="87" spans="2:51" ht="15" customHeight="1" x14ac:dyDescent="0.25">
      <c r="B87" s="76" t="s">
        <v>31</v>
      </c>
      <c r="C87" s="136" t="str">
        <f>IF(NIVEL_EST_LENEXTPOBATEND!C85=0," ",NIVEL_EST_LENEXTPOBATEND!C85)</f>
        <v xml:space="preserve"> </v>
      </c>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93"/>
      <c r="AS87" s="93"/>
      <c r="AT87" s="93"/>
      <c r="AU87" s="93"/>
      <c r="AV87" s="229"/>
      <c r="AW87" s="229"/>
      <c r="AX87" s="229"/>
      <c r="AY87" s="229"/>
    </row>
    <row r="88" spans="2:51" ht="15" customHeight="1" x14ac:dyDescent="0.25">
      <c r="B88" s="76" t="s">
        <v>32</v>
      </c>
      <c r="C88" s="136" t="str">
        <f>IF(NIVEL_EST_LENEXTPOBATEND!C86=0," ",NIVEL_EST_LENEXTPOBATEND!C86)</f>
        <v xml:space="preserve"> </v>
      </c>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93"/>
      <c r="AS88" s="93"/>
      <c r="AT88" s="93"/>
      <c r="AU88" s="93"/>
      <c r="AV88" s="229"/>
      <c r="AW88" s="229"/>
      <c r="AX88" s="229"/>
      <c r="AY88" s="229"/>
    </row>
    <row r="89" spans="2:51" ht="57" customHeight="1" x14ac:dyDescent="0.25">
      <c r="B89" s="86" t="s">
        <v>74</v>
      </c>
      <c r="C89" s="135">
        <f>SUM(C90:C105)</f>
        <v>0</v>
      </c>
      <c r="D89" s="135">
        <f>SUM(D90:D105)</f>
        <v>0</v>
      </c>
      <c r="E89" s="135">
        <f t="shared" ref="E89:AY89" si="4">SUM(E90:E105)</f>
        <v>0</v>
      </c>
      <c r="F89" s="135">
        <f t="shared" si="4"/>
        <v>0</v>
      </c>
      <c r="G89" s="135">
        <f t="shared" si="4"/>
        <v>0</v>
      </c>
      <c r="H89" s="135">
        <f t="shared" si="4"/>
        <v>0</v>
      </c>
      <c r="I89" s="135">
        <f t="shared" si="4"/>
        <v>0</v>
      </c>
      <c r="J89" s="135">
        <f t="shared" si="4"/>
        <v>0</v>
      </c>
      <c r="K89" s="135">
        <f t="shared" si="4"/>
        <v>0</v>
      </c>
      <c r="L89" s="135">
        <f t="shared" si="4"/>
        <v>0</v>
      </c>
      <c r="M89" s="135">
        <f t="shared" si="4"/>
        <v>0</v>
      </c>
      <c r="N89" s="135">
        <f t="shared" si="4"/>
        <v>0</v>
      </c>
      <c r="O89" s="135">
        <f t="shared" si="4"/>
        <v>0</v>
      </c>
      <c r="P89" s="135">
        <f t="shared" si="4"/>
        <v>0</v>
      </c>
      <c r="Q89" s="135">
        <f t="shared" si="4"/>
        <v>0</v>
      </c>
      <c r="R89" s="135">
        <f t="shared" si="4"/>
        <v>0</v>
      </c>
      <c r="S89" s="135">
        <f t="shared" si="4"/>
        <v>0</v>
      </c>
      <c r="T89" s="135">
        <f t="shared" si="4"/>
        <v>0</v>
      </c>
      <c r="U89" s="135">
        <f t="shared" si="4"/>
        <v>0</v>
      </c>
      <c r="V89" s="135">
        <f t="shared" si="4"/>
        <v>0</v>
      </c>
      <c r="W89" s="135">
        <f t="shared" si="4"/>
        <v>0</v>
      </c>
      <c r="X89" s="135">
        <f t="shared" si="4"/>
        <v>0</v>
      </c>
      <c r="Y89" s="135">
        <f t="shared" si="4"/>
        <v>0</v>
      </c>
      <c r="Z89" s="135">
        <f t="shared" si="4"/>
        <v>0</v>
      </c>
      <c r="AA89" s="135">
        <f t="shared" si="4"/>
        <v>0</v>
      </c>
      <c r="AB89" s="135">
        <f t="shared" si="4"/>
        <v>0</v>
      </c>
      <c r="AC89" s="135">
        <f t="shared" si="4"/>
        <v>0</v>
      </c>
      <c r="AD89" s="135">
        <f t="shared" si="4"/>
        <v>0</v>
      </c>
      <c r="AE89" s="135">
        <f t="shared" si="4"/>
        <v>0</v>
      </c>
      <c r="AF89" s="135">
        <f t="shared" si="4"/>
        <v>0</v>
      </c>
      <c r="AG89" s="135">
        <f t="shared" si="4"/>
        <v>0</v>
      </c>
      <c r="AH89" s="135">
        <f t="shared" si="4"/>
        <v>0</v>
      </c>
      <c r="AI89" s="135">
        <f t="shared" si="4"/>
        <v>0</v>
      </c>
      <c r="AJ89" s="135">
        <f t="shared" si="4"/>
        <v>0</v>
      </c>
      <c r="AK89" s="135">
        <f t="shared" si="4"/>
        <v>0</v>
      </c>
      <c r="AL89" s="135">
        <f t="shared" si="4"/>
        <v>0</v>
      </c>
      <c r="AM89" s="135">
        <f t="shared" si="4"/>
        <v>0</v>
      </c>
      <c r="AN89" s="135">
        <f t="shared" si="4"/>
        <v>0</v>
      </c>
      <c r="AO89" s="135">
        <f t="shared" si="4"/>
        <v>0</v>
      </c>
      <c r="AP89" s="135">
        <f t="shared" si="4"/>
        <v>0</v>
      </c>
      <c r="AQ89" s="135">
        <f t="shared" si="4"/>
        <v>0</v>
      </c>
      <c r="AR89" s="135">
        <f t="shared" si="4"/>
        <v>0</v>
      </c>
      <c r="AS89" s="135">
        <f t="shared" si="4"/>
        <v>0</v>
      </c>
      <c r="AT89" s="135">
        <f t="shared" si="4"/>
        <v>0</v>
      </c>
      <c r="AU89" s="135">
        <f t="shared" si="4"/>
        <v>0</v>
      </c>
      <c r="AV89" s="135">
        <f t="shared" si="4"/>
        <v>0</v>
      </c>
      <c r="AW89" s="135">
        <f t="shared" si="4"/>
        <v>0</v>
      </c>
      <c r="AX89" s="135">
        <f t="shared" si="4"/>
        <v>0</v>
      </c>
      <c r="AY89" s="135">
        <f t="shared" si="4"/>
        <v>0</v>
      </c>
    </row>
    <row r="90" spans="2:51" ht="18.75" customHeight="1" x14ac:dyDescent="0.25">
      <c r="B90" s="76" t="s">
        <v>172</v>
      </c>
      <c r="C90" s="136" t="str">
        <f>IF(NIVEL_EST_LENEXTPOBATEND!C88=0," ",NIVEL_EST_LENEXTPOBATEND!C88)</f>
        <v xml:space="preserve"> </v>
      </c>
      <c r="D90" s="81"/>
      <c r="E90" s="81"/>
      <c r="F90" s="81"/>
      <c r="G90" s="81"/>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93"/>
      <c r="AS90" s="93"/>
      <c r="AT90" s="93"/>
      <c r="AU90" s="93"/>
      <c r="AV90" s="229"/>
      <c r="AW90" s="229"/>
      <c r="AX90" s="229"/>
      <c r="AY90" s="229"/>
    </row>
    <row r="91" spans="2:51" ht="18.75" customHeight="1" x14ac:dyDescent="0.25">
      <c r="B91" s="76" t="s">
        <v>174</v>
      </c>
      <c r="C91" s="136" t="str">
        <f>IF(NIVEL_EST_LENEXTPOBATEND!C89=0," ",NIVEL_EST_LENEXTPOBATEND!C89)</f>
        <v xml:space="preserve"> </v>
      </c>
      <c r="D91" s="81"/>
      <c r="E91" s="81"/>
      <c r="F91" s="81"/>
      <c r="G91" s="81"/>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93"/>
      <c r="AS91" s="93"/>
      <c r="AT91" s="93"/>
      <c r="AU91" s="93"/>
      <c r="AV91" s="229"/>
      <c r="AW91" s="229"/>
      <c r="AX91" s="229"/>
      <c r="AY91" s="229"/>
    </row>
    <row r="92" spans="2:51" ht="18.75" customHeight="1" x14ac:dyDescent="0.25">
      <c r="B92" s="76" t="s">
        <v>176</v>
      </c>
      <c r="C92" s="136" t="str">
        <f>IF(NIVEL_EST_LENEXTPOBATEND!C90=0," ",NIVEL_EST_LENEXTPOBATEND!C90)</f>
        <v xml:space="preserve"> </v>
      </c>
      <c r="D92" s="81"/>
      <c r="E92" s="81"/>
      <c r="F92" s="81"/>
      <c r="G92" s="81"/>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93"/>
      <c r="AS92" s="93"/>
      <c r="AT92" s="93"/>
      <c r="AU92" s="93"/>
      <c r="AV92" s="229"/>
      <c r="AW92" s="229"/>
      <c r="AX92" s="229"/>
      <c r="AY92" s="229"/>
    </row>
    <row r="93" spans="2:51" ht="18.75" customHeight="1" x14ac:dyDescent="0.25">
      <c r="B93" s="76" t="s">
        <v>177</v>
      </c>
      <c r="C93" s="136" t="str">
        <f>IF(NIVEL_EST_LENEXTPOBATEND!C91=0," ",NIVEL_EST_LENEXTPOBATEND!C91)</f>
        <v xml:space="preserve"> </v>
      </c>
      <c r="D93" s="81"/>
      <c r="E93" s="81"/>
      <c r="F93" s="81"/>
      <c r="G93" s="81"/>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93"/>
      <c r="AS93" s="93"/>
      <c r="AT93" s="93"/>
      <c r="AU93" s="93"/>
      <c r="AV93" s="229"/>
      <c r="AW93" s="229"/>
      <c r="AX93" s="229"/>
      <c r="AY93" s="229"/>
    </row>
    <row r="94" spans="2:51" ht="18.75" customHeight="1" x14ac:dyDescent="0.25">
      <c r="B94" s="76" t="s">
        <v>178</v>
      </c>
      <c r="C94" s="136" t="str">
        <f>IF(NIVEL_EST_LENEXTPOBATEND!C92=0," ",NIVEL_EST_LENEXTPOBATEND!C92)</f>
        <v xml:space="preserve"> </v>
      </c>
      <c r="D94" s="81"/>
      <c r="E94" s="81"/>
      <c r="F94" s="81"/>
      <c r="G94" s="81"/>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93"/>
      <c r="AS94" s="93"/>
      <c r="AT94" s="93"/>
      <c r="AU94" s="93"/>
      <c r="AV94" s="229"/>
      <c r="AW94" s="229"/>
      <c r="AX94" s="229"/>
      <c r="AY94" s="229"/>
    </row>
    <row r="95" spans="2:51" ht="18.75" customHeight="1" x14ac:dyDescent="0.25">
      <c r="B95" s="76" t="s">
        <v>180</v>
      </c>
      <c r="C95" s="136" t="str">
        <f>IF(NIVEL_EST_LENEXTPOBATEND!C93=0," ",NIVEL_EST_LENEXTPOBATEND!C93)</f>
        <v xml:space="preserve"> </v>
      </c>
      <c r="D95" s="81"/>
      <c r="E95" s="81"/>
      <c r="F95" s="81"/>
      <c r="G95" s="81"/>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93"/>
      <c r="AS95" s="93"/>
      <c r="AT95" s="93"/>
      <c r="AU95" s="93"/>
      <c r="AV95" s="229"/>
      <c r="AW95" s="229"/>
      <c r="AX95" s="229"/>
      <c r="AY95" s="229"/>
    </row>
    <row r="96" spans="2:51" ht="18.75" customHeight="1" x14ac:dyDescent="0.25">
      <c r="B96" s="76" t="s">
        <v>182</v>
      </c>
      <c r="C96" s="136" t="str">
        <f>IF(NIVEL_EST_LENEXTPOBATEND!C94=0," ",NIVEL_EST_LENEXTPOBATEND!C94)</f>
        <v xml:space="preserve"> </v>
      </c>
      <c r="D96" s="81"/>
      <c r="E96" s="81"/>
      <c r="F96" s="81"/>
      <c r="G96" s="81"/>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93"/>
      <c r="AS96" s="93"/>
      <c r="AT96" s="93"/>
      <c r="AU96" s="93"/>
      <c r="AV96" s="229"/>
      <c r="AW96" s="229"/>
      <c r="AX96" s="229"/>
      <c r="AY96" s="229"/>
    </row>
    <row r="97" spans="2:51" ht="18.75" customHeight="1" x14ac:dyDescent="0.25">
      <c r="B97" s="76" t="s">
        <v>186</v>
      </c>
      <c r="C97" s="136" t="str">
        <f>IF(NIVEL_EST_LENEXTPOBATEND!C95=0," ",NIVEL_EST_LENEXTPOBATEND!C95)</f>
        <v xml:space="preserve"> </v>
      </c>
      <c r="D97" s="81"/>
      <c r="E97" s="81"/>
      <c r="F97" s="81"/>
      <c r="G97" s="81"/>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93"/>
      <c r="AS97" s="93"/>
      <c r="AT97" s="93"/>
      <c r="AU97" s="93"/>
      <c r="AV97" s="229"/>
      <c r="AW97" s="229"/>
      <c r="AX97" s="229"/>
      <c r="AY97" s="229"/>
    </row>
    <row r="98" spans="2:51" ht="18.75" customHeight="1" x14ac:dyDescent="0.25">
      <c r="B98" s="76" t="s">
        <v>187</v>
      </c>
      <c r="C98" s="136" t="str">
        <f>IF(NIVEL_EST_LENEXTPOBATEND!C96=0," ",NIVEL_EST_LENEXTPOBATEND!C96)</f>
        <v xml:space="preserve"> </v>
      </c>
      <c r="D98" s="81"/>
      <c r="E98" s="81"/>
      <c r="F98" s="81"/>
      <c r="G98" s="81"/>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93"/>
      <c r="AS98" s="93"/>
      <c r="AT98" s="93"/>
      <c r="AU98" s="93"/>
      <c r="AV98" s="229"/>
      <c r="AW98" s="229"/>
      <c r="AX98" s="229"/>
      <c r="AY98" s="229"/>
    </row>
    <row r="99" spans="2:51" ht="18.75" customHeight="1" x14ac:dyDescent="0.25">
      <c r="B99" s="76" t="s">
        <v>189</v>
      </c>
      <c r="C99" s="136" t="str">
        <f>IF(NIVEL_EST_LENEXTPOBATEND!C97=0," ",NIVEL_EST_LENEXTPOBATEND!C97)</f>
        <v xml:space="preserve"> </v>
      </c>
      <c r="D99" s="81"/>
      <c r="E99" s="81"/>
      <c r="F99" s="81"/>
      <c r="G99" s="81"/>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93"/>
      <c r="AS99" s="93"/>
      <c r="AT99" s="93"/>
      <c r="AU99" s="93"/>
      <c r="AV99" s="229"/>
      <c r="AW99" s="229"/>
      <c r="AX99" s="229"/>
      <c r="AY99" s="229"/>
    </row>
    <row r="100" spans="2:51" ht="18.75" customHeight="1" x14ac:dyDescent="0.25">
      <c r="B100" s="76" t="s">
        <v>191</v>
      </c>
      <c r="C100" s="136" t="str">
        <f>IF(NIVEL_EST_LENEXTPOBATEND!C98=0," ",NIVEL_EST_LENEXTPOBATEND!C98)</f>
        <v xml:space="preserve"> </v>
      </c>
      <c r="D100" s="81"/>
      <c r="E100" s="81"/>
      <c r="F100" s="81"/>
      <c r="G100" s="81"/>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93"/>
      <c r="AS100" s="93"/>
      <c r="AT100" s="93"/>
      <c r="AU100" s="93"/>
      <c r="AV100" s="229"/>
      <c r="AW100" s="229"/>
      <c r="AX100" s="229"/>
      <c r="AY100" s="229"/>
    </row>
    <row r="101" spans="2:51" ht="18.75" customHeight="1" x14ac:dyDescent="0.25">
      <c r="B101" s="76" t="s">
        <v>184</v>
      </c>
      <c r="C101" s="136" t="str">
        <f>IF(NIVEL_EST_LENEXTPOBATEND!C99=0," ",NIVEL_EST_LENEXTPOBATEND!C99)</f>
        <v xml:space="preserve"> </v>
      </c>
      <c r="D101" s="81"/>
      <c r="E101" s="81"/>
      <c r="F101" s="81"/>
      <c r="G101" s="81"/>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93"/>
      <c r="AS101" s="93"/>
      <c r="AT101" s="93"/>
      <c r="AU101" s="93"/>
      <c r="AV101" s="229"/>
      <c r="AW101" s="229"/>
      <c r="AX101" s="229"/>
      <c r="AY101" s="229"/>
    </row>
    <row r="102" spans="2:51" ht="18.75" customHeight="1" x14ac:dyDescent="0.25">
      <c r="B102" s="76" t="s">
        <v>226</v>
      </c>
      <c r="C102" s="136" t="str">
        <f>IF(NIVEL_EST_LENEXTPOBATEND!C100=0," ",NIVEL_EST_LENEXTPOBATEND!C100)</f>
        <v xml:space="preserve"> </v>
      </c>
      <c r="D102" s="81"/>
      <c r="E102" s="81"/>
      <c r="F102" s="81"/>
      <c r="G102" s="81"/>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93"/>
      <c r="AS102" s="93"/>
      <c r="AT102" s="93"/>
      <c r="AU102" s="93"/>
      <c r="AV102" s="229"/>
      <c r="AW102" s="229"/>
      <c r="AX102" s="229"/>
      <c r="AY102" s="229"/>
    </row>
    <row r="103" spans="2:51" ht="18.75" customHeight="1" x14ac:dyDescent="0.25">
      <c r="B103" s="76" t="s">
        <v>227</v>
      </c>
      <c r="C103" s="136" t="str">
        <f>IF(NIVEL_EST_LENEXTPOBATEND!C101=0," ",NIVEL_EST_LENEXTPOBATEND!C101)</f>
        <v xml:space="preserve"> </v>
      </c>
      <c r="D103" s="81"/>
      <c r="E103" s="81"/>
      <c r="F103" s="81"/>
      <c r="G103" s="81"/>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93"/>
      <c r="AS103" s="93"/>
      <c r="AT103" s="93"/>
      <c r="AU103" s="93"/>
      <c r="AV103" s="229"/>
      <c r="AW103" s="229"/>
      <c r="AX103" s="229"/>
      <c r="AY103" s="229"/>
    </row>
    <row r="104" spans="2:51" ht="18.75" customHeight="1" x14ac:dyDescent="0.25">
      <c r="B104" s="76" t="s">
        <v>228</v>
      </c>
      <c r="C104" s="136" t="str">
        <f>IF(NIVEL_EST_LENEXTPOBATEND!C102=0," ",NIVEL_EST_LENEXTPOBATEND!C102)</f>
        <v xml:space="preserve"> </v>
      </c>
      <c r="D104" s="81"/>
      <c r="E104" s="81"/>
      <c r="F104" s="81"/>
      <c r="G104" s="81"/>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93"/>
      <c r="AS104" s="93"/>
      <c r="AT104" s="93"/>
      <c r="AU104" s="93"/>
      <c r="AV104" s="229"/>
      <c r="AW104" s="229"/>
      <c r="AX104" s="229"/>
      <c r="AY104" s="229"/>
    </row>
    <row r="105" spans="2:51" ht="18.75" customHeight="1" x14ac:dyDescent="0.25">
      <c r="B105" s="76" t="s">
        <v>252</v>
      </c>
      <c r="C105" s="136" t="str">
        <f>IF(NIVEL_EST_LENEXTPOBATEND!C103=0," ",NIVEL_EST_LENEXTPOBATEND!C103)</f>
        <v xml:space="preserve"> </v>
      </c>
      <c r="D105" s="81"/>
      <c r="E105" s="81"/>
      <c r="F105" s="81"/>
      <c r="G105" s="81"/>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93"/>
      <c r="AS105" s="93"/>
      <c r="AT105" s="93"/>
      <c r="AU105" s="93"/>
      <c r="AV105" s="229"/>
      <c r="AW105" s="229"/>
      <c r="AX105" s="229"/>
      <c r="AY105" s="229"/>
    </row>
    <row r="106" spans="2:51" ht="33" customHeight="1" x14ac:dyDescent="0.25">
      <c r="B106" s="80" t="s">
        <v>65</v>
      </c>
      <c r="C106" s="91">
        <v>2</v>
      </c>
      <c r="D106" s="134">
        <f t="shared" ref="D106:AB106" si="5">SUM(D107:D108)</f>
        <v>0</v>
      </c>
      <c r="E106" s="134">
        <f t="shared" si="5"/>
        <v>0</v>
      </c>
      <c r="F106" s="134">
        <f t="shared" si="5"/>
        <v>0</v>
      </c>
      <c r="G106" s="134">
        <f t="shared" si="5"/>
        <v>0</v>
      </c>
      <c r="H106" s="134">
        <f t="shared" si="5"/>
        <v>0</v>
      </c>
      <c r="I106" s="134">
        <f t="shared" si="5"/>
        <v>0</v>
      </c>
      <c r="J106" s="134">
        <f t="shared" si="5"/>
        <v>0</v>
      </c>
      <c r="K106" s="134">
        <f t="shared" si="5"/>
        <v>0</v>
      </c>
      <c r="L106" s="134">
        <f t="shared" si="5"/>
        <v>0</v>
      </c>
      <c r="M106" s="134">
        <f t="shared" si="5"/>
        <v>0</v>
      </c>
      <c r="N106" s="134">
        <f t="shared" si="5"/>
        <v>0</v>
      </c>
      <c r="O106" s="134">
        <f t="shared" si="5"/>
        <v>0</v>
      </c>
      <c r="P106" s="134">
        <f t="shared" si="5"/>
        <v>0</v>
      </c>
      <c r="Q106" s="134">
        <f t="shared" si="5"/>
        <v>0</v>
      </c>
      <c r="R106" s="134">
        <f t="shared" si="5"/>
        <v>0</v>
      </c>
      <c r="S106" s="134">
        <f t="shared" si="5"/>
        <v>0</v>
      </c>
      <c r="T106" s="134">
        <f t="shared" si="5"/>
        <v>0</v>
      </c>
      <c r="U106" s="134">
        <f t="shared" si="5"/>
        <v>0</v>
      </c>
      <c r="V106" s="134">
        <f t="shared" si="5"/>
        <v>0</v>
      </c>
      <c r="W106" s="134">
        <f t="shared" si="5"/>
        <v>0</v>
      </c>
      <c r="X106" s="134">
        <f t="shared" si="5"/>
        <v>0</v>
      </c>
      <c r="Y106" s="134">
        <f t="shared" si="5"/>
        <v>0</v>
      </c>
      <c r="Z106" s="134">
        <f t="shared" si="5"/>
        <v>0</v>
      </c>
      <c r="AA106" s="134">
        <f t="shared" si="5"/>
        <v>0</v>
      </c>
      <c r="AB106" s="134">
        <f t="shared" si="5"/>
        <v>0</v>
      </c>
      <c r="AC106" s="134">
        <f t="shared" ref="AC106:AY106" si="6">SUM(AC107:AC108)</f>
        <v>0</v>
      </c>
      <c r="AD106" s="134">
        <f t="shared" si="6"/>
        <v>0</v>
      </c>
      <c r="AE106" s="134">
        <f t="shared" si="6"/>
        <v>0</v>
      </c>
      <c r="AF106" s="134">
        <f t="shared" si="6"/>
        <v>0</v>
      </c>
      <c r="AG106" s="134">
        <f t="shared" si="6"/>
        <v>0</v>
      </c>
      <c r="AH106" s="134">
        <f t="shared" si="6"/>
        <v>0</v>
      </c>
      <c r="AI106" s="134">
        <f t="shared" si="6"/>
        <v>0</v>
      </c>
      <c r="AJ106" s="134">
        <f t="shared" si="6"/>
        <v>0</v>
      </c>
      <c r="AK106" s="134">
        <f t="shared" si="6"/>
        <v>0</v>
      </c>
      <c r="AL106" s="134">
        <f t="shared" si="6"/>
        <v>0</v>
      </c>
      <c r="AM106" s="134">
        <f t="shared" si="6"/>
        <v>0</v>
      </c>
      <c r="AN106" s="134">
        <f t="shared" si="6"/>
        <v>0</v>
      </c>
      <c r="AO106" s="134">
        <f t="shared" si="6"/>
        <v>0</v>
      </c>
      <c r="AP106" s="134">
        <f t="shared" si="6"/>
        <v>0</v>
      </c>
      <c r="AQ106" s="134">
        <f t="shared" si="6"/>
        <v>0</v>
      </c>
      <c r="AR106" s="134">
        <f t="shared" si="6"/>
        <v>0</v>
      </c>
      <c r="AS106" s="134">
        <f t="shared" si="6"/>
        <v>0</v>
      </c>
      <c r="AT106" s="134">
        <f t="shared" si="6"/>
        <v>0</v>
      </c>
      <c r="AU106" s="134">
        <f t="shared" si="6"/>
        <v>0</v>
      </c>
      <c r="AV106" s="134">
        <f t="shared" si="6"/>
        <v>0</v>
      </c>
      <c r="AW106" s="134">
        <f t="shared" si="6"/>
        <v>0</v>
      </c>
      <c r="AX106" s="134">
        <f t="shared" si="6"/>
        <v>0</v>
      </c>
      <c r="AY106" s="134">
        <f t="shared" si="6"/>
        <v>0</v>
      </c>
    </row>
    <row r="107" spans="2:51" ht="23.25" customHeight="1" x14ac:dyDescent="0.25">
      <c r="B107" s="76" t="s">
        <v>168</v>
      </c>
      <c r="C107" s="92">
        <v>1</v>
      </c>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row>
    <row r="108" spans="2:51" ht="23.25" customHeight="1" x14ac:dyDescent="0.25">
      <c r="B108" s="76" t="s">
        <v>166</v>
      </c>
      <c r="C108" s="92">
        <v>1</v>
      </c>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row>
    <row r="109" spans="2:51" ht="49.5" customHeight="1" x14ac:dyDescent="0.25">
      <c r="B109" s="344" t="s">
        <v>156</v>
      </c>
      <c r="C109" s="344"/>
      <c r="D109" s="344"/>
      <c r="E109" s="344"/>
      <c r="F109" s="344"/>
      <c r="G109" s="344"/>
      <c r="H109" s="344"/>
      <c r="I109" s="344"/>
      <c r="J109" s="344"/>
      <c r="K109" s="344"/>
      <c r="L109" s="344"/>
      <c r="M109" s="344"/>
      <c r="N109" s="344"/>
      <c r="O109" s="344"/>
      <c r="P109" s="344"/>
      <c r="Q109" s="344"/>
      <c r="R109" s="344"/>
      <c r="S109" s="344"/>
      <c r="T109" s="344"/>
      <c r="U109" s="344"/>
      <c r="V109" s="344"/>
      <c r="W109" s="344"/>
      <c r="X109" s="344"/>
      <c r="Y109" s="344"/>
      <c r="Z109" s="344"/>
      <c r="AA109" s="344"/>
      <c r="AB109" s="344"/>
      <c r="AC109" s="344"/>
      <c r="AD109" s="344"/>
      <c r="AE109" s="344"/>
      <c r="AF109" s="344"/>
      <c r="AG109" s="344"/>
      <c r="AH109" s="344"/>
      <c r="AI109" s="344"/>
      <c r="AJ109" s="344"/>
      <c r="AK109" s="344"/>
      <c r="AL109" s="344"/>
      <c r="AM109" s="344"/>
      <c r="AN109" s="344"/>
      <c r="AO109" s="344"/>
      <c r="AP109" s="344"/>
      <c r="AQ109" s="344"/>
      <c r="AR109" s="344"/>
      <c r="AS109" s="344"/>
      <c r="AT109" s="344"/>
      <c r="AU109" s="344"/>
    </row>
    <row r="110" spans="2:51" ht="15" customHeight="1" x14ac:dyDescent="0.25">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121"/>
      <c r="AP110" s="74"/>
      <c r="AQ110" s="74"/>
    </row>
    <row r="111" spans="2:51" ht="15" customHeight="1" x14ac:dyDescent="0.25">
      <c r="B111" s="346" t="s">
        <v>21</v>
      </c>
      <c r="C111" s="346"/>
      <c r="D111" s="346"/>
      <c r="E111" s="346"/>
      <c r="F111" s="346"/>
      <c r="G111" s="346"/>
      <c r="H111" s="346"/>
      <c r="I111" s="108"/>
      <c r="J111" s="73"/>
      <c r="K111" s="73"/>
      <c r="L111" s="231"/>
      <c r="M111" s="232"/>
      <c r="N111" s="231"/>
      <c r="O111" s="231"/>
      <c r="P111" s="231"/>
      <c r="Q111" s="232"/>
      <c r="R111" s="231"/>
      <c r="S111" s="231"/>
      <c r="T111" s="345" t="s">
        <v>22</v>
      </c>
      <c r="U111" s="345"/>
      <c r="V111" s="345"/>
      <c r="W111" s="345"/>
      <c r="X111" s="345"/>
      <c r="Y111" s="345"/>
      <c r="Z111" s="345"/>
      <c r="AA111" s="345"/>
      <c r="AB111" s="345"/>
      <c r="AC111" s="345"/>
      <c r="AD111" s="345"/>
      <c r="AE111" s="345"/>
      <c r="AF111" s="345"/>
      <c r="AG111" s="115"/>
      <c r="AH111" s="72"/>
      <c r="AI111" s="72"/>
      <c r="AJ111" s="231"/>
      <c r="AK111" s="232"/>
      <c r="AL111" s="231"/>
      <c r="AM111" s="231"/>
      <c r="AN111" s="231"/>
      <c r="AO111" s="232"/>
      <c r="AP111" s="231"/>
      <c r="AQ111" s="231"/>
    </row>
    <row r="112" spans="2:51" ht="15" customHeight="1" x14ac:dyDescent="0.25">
      <c r="B112" s="230"/>
      <c r="C112" s="237"/>
      <c r="D112" s="231"/>
      <c r="E112" s="232"/>
      <c r="F112" s="231"/>
      <c r="G112" s="231"/>
      <c r="H112" s="231"/>
      <c r="I112" s="232"/>
      <c r="J112" s="231"/>
      <c r="K112" s="231"/>
      <c r="L112" s="231"/>
      <c r="M112" s="232"/>
      <c r="N112" s="231"/>
      <c r="O112" s="231"/>
      <c r="P112" s="231"/>
      <c r="Q112" s="232"/>
      <c r="R112" s="231"/>
      <c r="S112" s="231"/>
      <c r="T112" s="231"/>
      <c r="U112" s="232"/>
      <c r="V112" s="231"/>
      <c r="W112" s="231"/>
      <c r="X112" s="231"/>
      <c r="Y112" s="232"/>
      <c r="Z112" s="231"/>
      <c r="AA112" s="231"/>
      <c r="AB112" s="231"/>
      <c r="AC112" s="232"/>
      <c r="AD112" s="231"/>
      <c r="AE112" s="231"/>
      <c r="AF112" s="231"/>
      <c r="AG112" s="232"/>
      <c r="AH112" s="231"/>
      <c r="AI112" s="231"/>
      <c r="AJ112" s="231"/>
      <c r="AK112" s="232"/>
      <c r="AL112" s="231"/>
      <c r="AM112" s="231"/>
      <c r="AN112" s="231"/>
      <c r="AO112" s="232"/>
      <c r="AP112" s="231"/>
      <c r="AQ112" s="231"/>
    </row>
    <row r="113" spans="2:43" ht="15" customHeight="1" x14ac:dyDescent="0.25">
      <c r="B113" s="40" t="s">
        <v>23</v>
      </c>
      <c r="C113" s="300"/>
      <c r="D113" s="300"/>
      <c r="E113" s="300"/>
      <c r="F113" s="300"/>
      <c r="G113" s="300"/>
      <c r="H113" s="300"/>
      <c r="I113" s="300"/>
      <c r="J113" s="300"/>
      <c r="K113" s="300"/>
      <c r="L113" s="300"/>
      <c r="M113" s="110"/>
      <c r="N113" s="70"/>
      <c r="O113" s="70"/>
      <c r="P113" s="231"/>
      <c r="Q113" s="232"/>
      <c r="R113" s="231"/>
      <c r="S113" s="231"/>
      <c r="T113" s="41" t="s">
        <v>23</v>
      </c>
      <c r="U113" s="113"/>
      <c r="V113" s="41"/>
      <c r="W113" s="41"/>
      <c r="X113" s="300"/>
      <c r="Y113" s="300"/>
      <c r="Z113" s="300"/>
      <c r="AA113" s="300"/>
      <c r="AB113" s="300"/>
      <c r="AC113" s="300"/>
      <c r="AD113" s="300"/>
      <c r="AE113" s="300"/>
      <c r="AF113" s="300"/>
      <c r="AG113" s="110"/>
      <c r="AH113" s="70"/>
      <c r="AI113" s="70"/>
      <c r="AJ113" s="231"/>
      <c r="AK113" s="232"/>
      <c r="AL113" s="231"/>
      <c r="AM113" s="231"/>
      <c r="AN113" s="231"/>
      <c r="AO113" s="232"/>
      <c r="AP113" s="231"/>
      <c r="AQ113" s="231"/>
    </row>
    <row r="114" spans="2:43" ht="19.5" customHeight="1" x14ac:dyDescent="0.25">
      <c r="B114" s="40" t="s">
        <v>24</v>
      </c>
      <c r="C114" s="301"/>
      <c r="D114" s="301"/>
      <c r="E114" s="301"/>
      <c r="F114" s="301"/>
      <c r="G114" s="301"/>
      <c r="H114" s="301"/>
      <c r="I114" s="301"/>
      <c r="J114" s="301"/>
      <c r="K114" s="301"/>
      <c r="L114" s="301"/>
      <c r="M114" s="111"/>
      <c r="N114" s="75"/>
      <c r="O114" s="75"/>
      <c r="P114" s="231"/>
      <c r="Q114" s="232"/>
      <c r="R114" s="231"/>
      <c r="S114" s="231"/>
      <c r="T114" s="41" t="s">
        <v>24</v>
      </c>
      <c r="U114" s="113"/>
      <c r="V114" s="41"/>
      <c r="W114" s="41"/>
      <c r="X114" s="306"/>
      <c r="Y114" s="306"/>
      <c r="Z114" s="306"/>
      <c r="AA114" s="306"/>
      <c r="AB114" s="306"/>
      <c r="AC114" s="306"/>
      <c r="AD114" s="306"/>
      <c r="AE114" s="306"/>
      <c r="AF114" s="306"/>
      <c r="AG114" s="110"/>
      <c r="AH114" s="70"/>
      <c r="AI114" s="70"/>
      <c r="AJ114" s="231"/>
      <c r="AK114" s="232"/>
      <c r="AL114" s="231"/>
      <c r="AM114" s="231"/>
      <c r="AN114" s="231"/>
      <c r="AO114" s="232"/>
      <c r="AP114" s="231"/>
      <c r="AQ114" s="231"/>
    </row>
    <row r="115" spans="2:43" ht="19.5" customHeight="1" x14ac:dyDescent="0.25">
      <c r="B115" s="40" t="s">
        <v>25</v>
      </c>
      <c r="C115" s="306"/>
      <c r="D115" s="306"/>
      <c r="E115" s="306"/>
      <c r="F115" s="306"/>
      <c r="G115" s="306"/>
      <c r="H115" s="306"/>
      <c r="I115" s="306"/>
      <c r="J115" s="306"/>
      <c r="K115" s="306"/>
      <c r="L115" s="306"/>
      <c r="M115" s="110"/>
      <c r="N115" s="70"/>
      <c r="O115" s="70"/>
      <c r="P115" s="231"/>
      <c r="Q115" s="232"/>
      <c r="R115" s="231"/>
      <c r="S115" s="231"/>
      <c r="T115" s="41" t="s">
        <v>25</v>
      </c>
      <c r="U115" s="113"/>
      <c r="V115" s="41"/>
      <c r="W115" s="41"/>
      <c r="X115" s="306"/>
      <c r="Y115" s="306"/>
      <c r="Z115" s="306"/>
      <c r="AA115" s="306"/>
      <c r="AB115" s="306"/>
      <c r="AC115" s="306"/>
      <c r="AD115" s="306"/>
      <c r="AE115" s="306"/>
      <c r="AF115" s="306"/>
      <c r="AG115" s="110"/>
      <c r="AH115" s="70"/>
      <c r="AI115" s="70"/>
      <c r="AJ115" s="231"/>
      <c r="AK115" s="232"/>
      <c r="AL115" s="231"/>
      <c r="AM115" s="231"/>
      <c r="AN115" s="231"/>
      <c r="AO115" s="232"/>
      <c r="AP115" s="231"/>
      <c r="AQ115" s="231"/>
    </row>
    <row r="116" spans="2:43" ht="19.5" customHeight="1" x14ac:dyDescent="0.25">
      <c r="B116" s="40" t="s">
        <v>26</v>
      </c>
      <c r="C116" s="301"/>
      <c r="D116" s="301"/>
      <c r="E116" s="301"/>
      <c r="F116" s="301"/>
      <c r="G116" s="301"/>
      <c r="H116" s="301"/>
      <c r="I116" s="301"/>
      <c r="J116" s="301"/>
      <c r="K116" s="301"/>
      <c r="L116" s="301"/>
      <c r="M116" s="112"/>
      <c r="N116" s="69"/>
      <c r="O116" s="69"/>
      <c r="P116" s="231"/>
      <c r="Q116" s="232"/>
      <c r="R116" s="231"/>
      <c r="S116" s="231"/>
      <c r="T116" s="41" t="s">
        <v>26</v>
      </c>
      <c r="U116" s="113"/>
      <c r="V116" s="41"/>
      <c r="W116" s="41"/>
      <c r="X116" s="306"/>
      <c r="Y116" s="306"/>
      <c r="Z116" s="306"/>
      <c r="AA116" s="306"/>
      <c r="AB116" s="306"/>
      <c r="AC116" s="306"/>
      <c r="AD116" s="306"/>
      <c r="AE116" s="306"/>
      <c r="AF116" s="306"/>
      <c r="AG116" s="110"/>
      <c r="AH116" s="70"/>
      <c r="AI116" s="70"/>
      <c r="AJ116" s="231"/>
      <c r="AK116" s="232"/>
      <c r="AL116" s="231"/>
      <c r="AM116" s="231"/>
      <c r="AN116" s="231"/>
      <c r="AO116" s="232"/>
      <c r="AP116" s="231"/>
      <c r="AQ116" s="231"/>
    </row>
    <row r="117" spans="2:43" ht="19.5" customHeight="1" x14ac:dyDescent="0.25">
      <c r="B117" s="40" t="s">
        <v>27</v>
      </c>
      <c r="C117" s="306"/>
      <c r="D117" s="306"/>
      <c r="E117" s="306"/>
      <c r="F117" s="306"/>
      <c r="G117" s="306"/>
      <c r="H117" s="306"/>
      <c r="I117" s="306"/>
      <c r="J117" s="306"/>
      <c r="K117" s="306"/>
      <c r="L117" s="306"/>
      <c r="M117" s="110"/>
      <c r="N117" s="70"/>
      <c r="O117" s="70"/>
      <c r="P117" s="231"/>
      <c r="Q117" s="232"/>
      <c r="R117" s="231"/>
      <c r="S117" s="231"/>
      <c r="T117" s="41" t="s">
        <v>27</v>
      </c>
      <c r="U117" s="113"/>
      <c r="V117" s="41"/>
      <c r="W117" s="41"/>
      <c r="X117" s="306"/>
      <c r="Y117" s="306"/>
      <c r="Z117" s="306"/>
      <c r="AA117" s="306"/>
      <c r="AB117" s="306"/>
      <c r="AC117" s="306"/>
      <c r="AD117" s="306"/>
      <c r="AE117" s="306"/>
      <c r="AF117" s="306"/>
      <c r="AG117" s="110"/>
      <c r="AH117" s="70"/>
      <c r="AI117" s="70"/>
      <c r="AJ117" s="231"/>
      <c r="AK117" s="232"/>
      <c r="AL117" s="231"/>
      <c r="AM117" s="231"/>
      <c r="AN117" s="231"/>
      <c r="AO117" s="232"/>
      <c r="AP117" s="231"/>
      <c r="AQ117" s="231"/>
    </row>
    <row r="118" spans="2:43" ht="15" customHeight="1" x14ac:dyDescent="0.25">
      <c r="B118" s="230"/>
      <c r="C118" s="237"/>
      <c r="D118" s="231"/>
      <c r="E118" s="232"/>
      <c r="F118" s="231"/>
      <c r="G118" s="231"/>
      <c r="H118" s="231"/>
      <c r="I118" s="232"/>
      <c r="J118" s="231"/>
      <c r="K118" s="231"/>
      <c r="L118" s="231"/>
      <c r="M118" s="232"/>
      <c r="N118" s="231"/>
      <c r="O118" s="231"/>
      <c r="P118" s="231"/>
      <c r="Q118" s="232"/>
      <c r="R118" s="231"/>
      <c r="S118" s="231"/>
      <c r="T118" s="231"/>
      <c r="U118" s="232"/>
      <c r="V118" s="231"/>
      <c r="W118" s="231"/>
      <c r="X118" s="231"/>
      <c r="Y118" s="232"/>
      <c r="Z118" s="231"/>
      <c r="AA118" s="231"/>
      <c r="AB118" s="231"/>
      <c r="AC118" s="232"/>
      <c r="AD118" s="231"/>
      <c r="AE118" s="231"/>
      <c r="AF118" s="231"/>
      <c r="AG118" s="232"/>
      <c r="AH118" s="231"/>
      <c r="AI118" s="231"/>
      <c r="AJ118" s="231"/>
      <c r="AK118" s="232"/>
      <c r="AL118" s="231"/>
      <c r="AM118" s="231"/>
      <c r="AN118" s="231"/>
      <c r="AO118" s="232"/>
      <c r="AP118" s="231"/>
      <c r="AQ118" s="231"/>
    </row>
    <row r="119" spans="2:43" ht="15" customHeight="1" x14ac:dyDescent="0.25">
      <c r="B119" s="230"/>
      <c r="C119" s="237"/>
      <c r="D119" s="231"/>
      <c r="E119" s="232"/>
      <c r="F119" s="231"/>
      <c r="G119" s="231"/>
      <c r="H119" s="231"/>
      <c r="I119" s="232"/>
      <c r="J119" s="231"/>
      <c r="K119" s="231"/>
      <c r="L119" s="231"/>
      <c r="M119" s="232"/>
      <c r="N119" s="231"/>
      <c r="O119" s="231"/>
      <c r="P119" s="231"/>
      <c r="Q119" s="232"/>
      <c r="R119" s="231"/>
      <c r="S119" s="231"/>
      <c r="T119" s="231"/>
      <c r="U119" s="232"/>
      <c r="V119" s="231"/>
      <c r="W119" s="231"/>
      <c r="X119" s="231"/>
      <c r="Y119" s="232"/>
      <c r="Z119" s="231"/>
      <c r="AA119" s="231"/>
      <c r="AB119" s="231"/>
      <c r="AC119" s="232"/>
      <c r="AD119" s="231"/>
      <c r="AE119" s="231"/>
      <c r="AF119" s="231"/>
      <c r="AG119" s="232"/>
      <c r="AH119" s="231"/>
      <c r="AI119" s="231"/>
      <c r="AJ119" s="231"/>
      <c r="AK119" s="232"/>
      <c r="AL119" s="231"/>
      <c r="AM119" s="231"/>
      <c r="AN119" s="231"/>
      <c r="AO119" s="232"/>
      <c r="AP119" s="231"/>
      <c r="AQ119" s="231"/>
    </row>
    <row r="120" spans="2:43" ht="15" customHeight="1" x14ac:dyDescent="0.25">
      <c r="B120" s="230"/>
      <c r="C120" s="237"/>
      <c r="D120" s="231"/>
      <c r="E120" s="232"/>
      <c r="F120" s="231"/>
      <c r="G120" s="231"/>
      <c r="H120" s="231"/>
      <c r="I120" s="232"/>
      <c r="J120" s="231"/>
      <c r="K120" s="231"/>
      <c r="L120" s="231"/>
      <c r="M120" s="232"/>
      <c r="N120" s="231"/>
      <c r="O120" s="231"/>
      <c r="P120" s="231"/>
      <c r="Q120" s="232"/>
      <c r="R120" s="231"/>
      <c r="S120" s="231"/>
      <c r="T120" s="231"/>
      <c r="U120" s="232"/>
      <c r="V120" s="231"/>
      <c r="W120" s="231"/>
      <c r="X120" s="231"/>
      <c r="Y120" s="232"/>
      <c r="Z120" s="231"/>
      <c r="AA120" s="231"/>
      <c r="AB120" s="231"/>
      <c r="AC120" s="232"/>
      <c r="AD120" s="231"/>
      <c r="AE120" s="231"/>
      <c r="AF120" s="231"/>
      <c r="AG120" s="232"/>
      <c r="AH120" s="231"/>
      <c r="AI120" s="231"/>
      <c r="AJ120" s="231"/>
      <c r="AK120" s="232"/>
      <c r="AL120" s="231"/>
      <c r="AM120" s="231"/>
      <c r="AN120" s="231"/>
      <c r="AO120" s="232"/>
      <c r="AP120" s="231"/>
      <c r="AQ120" s="231"/>
    </row>
    <row r="121" spans="2:43" ht="15" customHeight="1" x14ac:dyDescent="0.25">
      <c r="B121" s="230"/>
      <c r="C121" s="237"/>
      <c r="D121" s="231"/>
      <c r="E121" s="232"/>
      <c r="F121" s="231"/>
      <c r="G121" s="231"/>
      <c r="H121" s="231"/>
      <c r="I121" s="232"/>
      <c r="J121" s="231"/>
      <c r="K121" s="231"/>
      <c r="L121" s="231"/>
      <c r="M121" s="232"/>
      <c r="N121" s="231"/>
      <c r="O121" s="231"/>
      <c r="P121" s="231"/>
      <c r="Q121" s="232"/>
      <c r="R121" s="231"/>
      <c r="S121" s="231"/>
      <c r="T121" s="231"/>
      <c r="U121" s="232"/>
      <c r="V121" s="231"/>
      <c r="W121" s="231"/>
      <c r="X121" s="231"/>
      <c r="Y121" s="232"/>
      <c r="Z121" s="231"/>
      <c r="AA121" s="231"/>
      <c r="AB121" s="231"/>
      <c r="AC121" s="232"/>
      <c r="AD121" s="231"/>
      <c r="AE121" s="231"/>
      <c r="AF121" s="231"/>
      <c r="AG121" s="232"/>
      <c r="AH121" s="231"/>
      <c r="AI121" s="231"/>
      <c r="AJ121" s="231"/>
      <c r="AK121" s="232"/>
      <c r="AL121" s="231"/>
      <c r="AM121" s="231"/>
      <c r="AN121" s="231"/>
      <c r="AO121" s="232"/>
      <c r="AP121" s="231"/>
      <c r="AQ121" s="231"/>
    </row>
    <row r="122" spans="2:43" ht="15" customHeight="1" x14ac:dyDescent="0.25">
      <c r="B122" s="230"/>
      <c r="C122" s="237"/>
      <c r="D122" s="231"/>
      <c r="E122" s="232"/>
      <c r="F122" s="231"/>
      <c r="G122" s="231"/>
      <c r="H122" s="231"/>
      <c r="I122" s="232"/>
      <c r="J122" s="231"/>
      <c r="K122" s="231"/>
      <c r="L122" s="231"/>
      <c r="M122" s="232"/>
      <c r="N122" s="231"/>
      <c r="O122" s="231"/>
      <c r="P122" s="231"/>
      <c r="Q122" s="232"/>
      <c r="R122" s="231"/>
      <c r="S122" s="231"/>
      <c r="T122" s="231"/>
      <c r="U122" s="232"/>
      <c r="V122" s="231"/>
      <c r="W122" s="231"/>
      <c r="X122" s="231"/>
      <c r="Y122" s="232"/>
      <c r="Z122" s="231"/>
      <c r="AA122" s="231"/>
      <c r="AB122" s="231"/>
      <c r="AC122" s="232"/>
      <c r="AD122" s="231"/>
      <c r="AE122" s="231"/>
      <c r="AF122" s="231"/>
      <c r="AG122" s="232"/>
      <c r="AH122" s="231"/>
      <c r="AI122" s="231"/>
      <c r="AJ122" s="231"/>
      <c r="AK122" s="232"/>
      <c r="AL122" s="231"/>
      <c r="AM122" s="231"/>
      <c r="AN122" s="231"/>
      <c r="AO122" s="232"/>
      <c r="AP122" s="231"/>
      <c r="AQ122" s="231"/>
    </row>
    <row r="123" spans="2:43" ht="15" customHeight="1" x14ac:dyDescent="0.25">
      <c r="B123" s="230"/>
      <c r="C123" s="237"/>
      <c r="D123" s="231"/>
      <c r="E123" s="232"/>
      <c r="F123" s="231"/>
      <c r="G123" s="231"/>
      <c r="H123" s="231"/>
      <c r="I123" s="232"/>
      <c r="J123" s="231"/>
      <c r="K123" s="231"/>
      <c r="L123" s="231"/>
      <c r="M123" s="232"/>
      <c r="N123" s="231"/>
      <c r="O123" s="231"/>
      <c r="P123" s="231"/>
      <c r="Q123" s="232"/>
      <c r="R123" s="231"/>
      <c r="S123" s="231"/>
      <c r="T123" s="231"/>
      <c r="U123" s="232"/>
      <c r="V123" s="231"/>
      <c r="W123" s="231"/>
      <c r="X123" s="231"/>
      <c r="Y123" s="232"/>
      <c r="Z123" s="231"/>
      <c r="AA123" s="231"/>
      <c r="AB123" s="231"/>
      <c r="AC123" s="232"/>
      <c r="AD123" s="231"/>
      <c r="AE123" s="231"/>
      <c r="AF123" s="231"/>
      <c r="AG123" s="232"/>
      <c r="AH123" s="231"/>
      <c r="AI123" s="231"/>
      <c r="AJ123" s="231"/>
      <c r="AK123" s="232"/>
      <c r="AL123" s="231"/>
      <c r="AM123" s="231"/>
      <c r="AN123" s="231"/>
      <c r="AO123" s="232"/>
      <c r="AP123" s="231"/>
      <c r="AQ123" s="231"/>
    </row>
    <row r="124" spans="2:43" ht="15" customHeight="1" x14ac:dyDescent="0.25">
      <c r="B124" s="230"/>
      <c r="C124" s="237"/>
      <c r="D124" s="231"/>
      <c r="E124" s="232"/>
      <c r="F124" s="231"/>
      <c r="G124" s="231"/>
      <c r="H124" s="231"/>
      <c r="I124" s="232"/>
      <c r="J124" s="231"/>
      <c r="K124" s="231"/>
      <c r="L124" s="231"/>
      <c r="M124" s="232"/>
      <c r="N124" s="231"/>
      <c r="O124" s="231"/>
      <c r="P124" s="231"/>
      <c r="Q124" s="232"/>
      <c r="R124" s="231"/>
      <c r="S124" s="231"/>
      <c r="T124" s="231"/>
      <c r="U124" s="232"/>
      <c r="V124" s="231"/>
      <c r="W124" s="231"/>
      <c r="X124" s="231"/>
      <c r="Y124" s="232"/>
      <c r="Z124" s="231"/>
      <c r="AA124" s="231"/>
      <c r="AB124" s="231"/>
      <c r="AC124" s="232"/>
      <c r="AD124" s="231"/>
      <c r="AE124" s="231"/>
      <c r="AF124" s="231"/>
      <c r="AG124" s="232"/>
      <c r="AH124" s="231"/>
      <c r="AI124" s="231"/>
      <c r="AJ124" s="231"/>
      <c r="AK124" s="232"/>
      <c r="AL124" s="231"/>
      <c r="AM124" s="231"/>
      <c r="AN124" s="231"/>
      <c r="AO124" s="232"/>
      <c r="AP124" s="231"/>
      <c r="AQ124" s="231"/>
    </row>
    <row r="125" spans="2:43" ht="15" customHeight="1" x14ac:dyDescent="0.25">
      <c r="B125" s="230"/>
      <c r="C125" s="237"/>
      <c r="D125" s="231"/>
      <c r="E125" s="232"/>
      <c r="F125" s="231"/>
      <c r="G125" s="231"/>
      <c r="H125" s="231"/>
      <c r="I125" s="232"/>
      <c r="J125" s="231"/>
      <c r="K125" s="231"/>
      <c r="L125" s="231"/>
      <c r="M125" s="232"/>
      <c r="N125" s="231"/>
      <c r="O125" s="231"/>
      <c r="P125" s="231"/>
      <c r="Q125" s="232"/>
      <c r="R125" s="231"/>
      <c r="S125" s="231"/>
      <c r="T125" s="231"/>
      <c r="U125" s="232"/>
      <c r="V125" s="231"/>
      <c r="W125" s="231"/>
      <c r="X125" s="231"/>
      <c r="Y125" s="232"/>
      <c r="Z125" s="231"/>
      <c r="AA125" s="231"/>
      <c r="AB125" s="231"/>
      <c r="AC125" s="232"/>
      <c r="AD125" s="231"/>
      <c r="AE125" s="231"/>
      <c r="AF125" s="231"/>
      <c r="AG125" s="232"/>
      <c r="AH125" s="231"/>
      <c r="AI125" s="231"/>
      <c r="AJ125" s="231"/>
      <c r="AK125" s="232"/>
      <c r="AL125" s="231"/>
      <c r="AM125" s="231"/>
      <c r="AN125" s="231"/>
      <c r="AO125" s="232"/>
      <c r="AP125" s="231"/>
      <c r="AQ125" s="231"/>
    </row>
    <row r="126" spans="2:43" ht="15" customHeight="1" x14ac:dyDescent="0.25">
      <c r="B126" s="230"/>
      <c r="C126" s="237"/>
      <c r="D126" s="231"/>
      <c r="E126" s="232"/>
      <c r="F126" s="231"/>
      <c r="G126" s="231"/>
      <c r="H126" s="231"/>
      <c r="I126" s="232"/>
      <c r="J126" s="231"/>
      <c r="K126" s="231"/>
      <c r="L126" s="231"/>
      <c r="M126" s="232"/>
      <c r="N126" s="231"/>
      <c r="O126" s="231"/>
      <c r="P126" s="231"/>
      <c r="Q126" s="232"/>
      <c r="R126" s="231"/>
      <c r="S126" s="231"/>
      <c r="T126" s="231"/>
      <c r="U126" s="232"/>
      <c r="V126" s="231"/>
      <c r="W126" s="231"/>
      <c r="X126" s="231"/>
      <c r="Y126" s="232"/>
      <c r="Z126" s="231"/>
      <c r="AA126" s="231"/>
      <c r="AB126" s="231"/>
      <c r="AC126" s="232"/>
      <c r="AD126" s="231"/>
      <c r="AE126" s="231"/>
      <c r="AF126" s="231"/>
      <c r="AG126" s="232"/>
      <c r="AH126" s="231"/>
      <c r="AI126" s="231"/>
      <c r="AJ126" s="231"/>
      <c r="AK126" s="232"/>
      <c r="AL126" s="231"/>
      <c r="AM126" s="231"/>
      <c r="AN126" s="231"/>
      <c r="AO126" s="232"/>
      <c r="AP126" s="231"/>
      <c r="AQ126" s="231"/>
    </row>
    <row r="127" spans="2:43" ht="15" customHeight="1" x14ac:dyDescent="0.25">
      <c r="B127" s="230"/>
      <c r="C127" s="237"/>
      <c r="D127" s="231"/>
      <c r="E127" s="232"/>
      <c r="F127" s="231"/>
      <c r="G127" s="231"/>
      <c r="H127" s="231"/>
      <c r="I127" s="232"/>
      <c r="J127" s="231"/>
      <c r="K127" s="231"/>
      <c r="L127" s="231"/>
      <c r="M127" s="232"/>
      <c r="N127" s="231"/>
      <c r="O127" s="231"/>
      <c r="P127" s="231"/>
      <c r="Q127" s="232"/>
      <c r="R127" s="231"/>
      <c r="S127" s="231"/>
      <c r="T127" s="231"/>
      <c r="U127" s="232"/>
      <c r="V127" s="231"/>
      <c r="W127" s="231"/>
      <c r="X127" s="231"/>
      <c r="Y127" s="232"/>
      <c r="Z127" s="231"/>
      <c r="AA127" s="231"/>
      <c r="AB127" s="231"/>
      <c r="AC127" s="232"/>
      <c r="AD127" s="231"/>
      <c r="AE127" s="231"/>
      <c r="AF127" s="231"/>
      <c r="AG127" s="232"/>
      <c r="AH127" s="231"/>
      <c r="AI127" s="231"/>
      <c r="AJ127" s="231"/>
      <c r="AK127" s="232"/>
      <c r="AL127" s="231"/>
      <c r="AM127" s="231"/>
      <c r="AN127" s="231"/>
      <c r="AO127" s="232"/>
      <c r="AP127" s="231"/>
      <c r="AQ127" s="231"/>
    </row>
    <row r="128" spans="2:43" ht="15" customHeight="1" x14ac:dyDescent="0.25">
      <c r="B128" s="230"/>
      <c r="C128" s="237"/>
      <c r="D128" s="231"/>
      <c r="E128" s="232"/>
      <c r="F128" s="231"/>
      <c r="G128" s="231"/>
      <c r="H128" s="231"/>
      <c r="I128" s="232"/>
      <c r="J128" s="231"/>
      <c r="K128" s="231"/>
      <c r="L128" s="231"/>
      <c r="M128" s="232"/>
      <c r="N128" s="231"/>
      <c r="O128" s="231"/>
      <c r="P128" s="231"/>
      <c r="Q128" s="232"/>
      <c r="R128" s="231"/>
      <c r="S128" s="231"/>
      <c r="T128" s="231"/>
      <c r="U128" s="232"/>
      <c r="V128" s="231"/>
      <c r="W128" s="231"/>
      <c r="X128" s="231"/>
      <c r="Y128" s="232"/>
      <c r="Z128" s="231"/>
      <c r="AA128" s="231"/>
      <c r="AB128" s="231"/>
      <c r="AC128" s="232"/>
      <c r="AD128" s="231"/>
      <c r="AE128" s="231"/>
      <c r="AF128" s="231"/>
      <c r="AG128" s="232"/>
      <c r="AH128" s="231"/>
      <c r="AI128" s="231"/>
      <c r="AJ128" s="231"/>
      <c r="AK128" s="232"/>
      <c r="AL128" s="231"/>
      <c r="AM128" s="231"/>
      <c r="AN128" s="231"/>
      <c r="AO128" s="232"/>
      <c r="AP128" s="231"/>
      <c r="AQ128" s="231"/>
    </row>
    <row r="129" spans="2:43" ht="15" customHeight="1" x14ac:dyDescent="0.25">
      <c r="B129" s="230"/>
      <c r="C129" s="237"/>
      <c r="D129" s="231"/>
      <c r="E129" s="232"/>
      <c r="F129" s="231"/>
      <c r="G129" s="231"/>
      <c r="H129" s="231"/>
      <c r="I129" s="232"/>
      <c r="J129" s="231"/>
      <c r="K129" s="231"/>
      <c r="L129" s="231"/>
      <c r="M129" s="232"/>
      <c r="N129" s="231"/>
      <c r="O129" s="231"/>
      <c r="P129" s="231"/>
      <c r="Q129" s="232"/>
      <c r="R129" s="231"/>
      <c r="S129" s="231"/>
      <c r="T129" s="231"/>
      <c r="U129" s="232"/>
      <c r="V129" s="231"/>
      <c r="W129" s="231"/>
      <c r="X129" s="231"/>
      <c r="Y129" s="232"/>
      <c r="Z129" s="231"/>
      <c r="AA129" s="231"/>
      <c r="AB129" s="231"/>
      <c r="AC129" s="232"/>
      <c r="AD129" s="231"/>
      <c r="AE129" s="231"/>
      <c r="AF129" s="231"/>
      <c r="AG129" s="232"/>
      <c r="AH129" s="231"/>
      <c r="AI129" s="231"/>
      <c r="AJ129" s="231"/>
      <c r="AK129" s="232"/>
      <c r="AL129" s="231"/>
      <c r="AM129" s="231"/>
      <c r="AN129" s="231"/>
      <c r="AO129" s="232"/>
      <c r="AP129" s="231"/>
      <c r="AQ129" s="231"/>
    </row>
    <row r="130" spans="2:43" ht="15" customHeight="1" x14ac:dyDescent="0.25">
      <c r="B130" s="230"/>
      <c r="C130" s="237"/>
      <c r="D130" s="231"/>
      <c r="E130" s="232"/>
      <c r="F130" s="231"/>
      <c r="G130" s="231"/>
      <c r="H130" s="231"/>
      <c r="I130" s="232"/>
      <c r="J130" s="231"/>
      <c r="K130" s="231"/>
      <c r="L130" s="231"/>
      <c r="M130" s="232"/>
      <c r="N130" s="231"/>
      <c r="O130" s="231"/>
      <c r="P130" s="231"/>
      <c r="Q130" s="232"/>
      <c r="R130" s="231"/>
      <c r="S130" s="231"/>
      <c r="T130" s="231"/>
      <c r="U130" s="232"/>
      <c r="V130" s="231"/>
      <c r="W130" s="231"/>
      <c r="X130" s="231"/>
      <c r="Y130" s="232"/>
      <c r="Z130" s="231"/>
      <c r="AA130" s="231"/>
      <c r="AB130" s="231"/>
      <c r="AC130" s="232"/>
      <c r="AD130" s="231"/>
      <c r="AE130" s="231"/>
      <c r="AF130" s="231"/>
      <c r="AG130" s="232"/>
      <c r="AH130" s="231"/>
      <c r="AI130" s="231"/>
      <c r="AJ130" s="231"/>
      <c r="AK130" s="232"/>
      <c r="AL130" s="231"/>
      <c r="AM130" s="231"/>
      <c r="AN130" s="231"/>
      <c r="AO130" s="232"/>
      <c r="AP130" s="231"/>
      <c r="AQ130" s="231"/>
    </row>
    <row r="131" spans="2:43" ht="15" customHeight="1" x14ac:dyDescent="0.25">
      <c r="B131" s="230"/>
      <c r="C131" s="238"/>
      <c r="D131" s="231"/>
      <c r="E131" s="232"/>
      <c r="F131" s="231"/>
      <c r="G131" s="231"/>
      <c r="H131" s="231"/>
      <c r="I131" s="232"/>
      <c r="J131" s="231"/>
      <c r="K131" s="231"/>
      <c r="L131" s="231"/>
      <c r="M131" s="232"/>
      <c r="N131" s="231"/>
      <c r="O131" s="231"/>
      <c r="P131" s="231"/>
      <c r="Q131" s="232"/>
      <c r="R131" s="231"/>
      <c r="S131" s="231"/>
      <c r="T131" s="231"/>
      <c r="U131" s="232"/>
      <c r="V131" s="231"/>
      <c r="W131" s="231"/>
      <c r="X131" s="231"/>
      <c r="Y131" s="232"/>
      <c r="Z131" s="231"/>
      <c r="AA131" s="231"/>
      <c r="AB131" s="231"/>
      <c r="AC131" s="232"/>
      <c r="AD131" s="231"/>
      <c r="AE131" s="231"/>
      <c r="AF131" s="231"/>
      <c r="AG131" s="232"/>
      <c r="AH131" s="231"/>
      <c r="AI131" s="231"/>
      <c r="AJ131" s="231"/>
      <c r="AK131" s="232"/>
      <c r="AL131" s="231"/>
      <c r="AM131" s="231"/>
      <c r="AN131" s="231"/>
      <c r="AO131" s="232"/>
      <c r="AP131" s="231"/>
      <c r="AQ131" s="231"/>
    </row>
    <row r="132" spans="2:43" ht="15" customHeight="1" x14ac:dyDescent="0.25">
      <c r="B132" s="230"/>
      <c r="C132" s="238"/>
      <c r="D132" s="231"/>
      <c r="E132" s="232"/>
      <c r="F132" s="231"/>
      <c r="G132" s="231"/>
      <c r="H132" s="231"/>
      <c r="I132" s="232"/>
      <c r="J132" s="231"/>
      <c r="K132" s="231"/>
      <c r="L132" s="231"/>
      <c r="M132" s="232"/>
      <c r="N132" s="231"/>
      <c r="O132" s="231"/>
      <c r="P132" s="231"/>
      <c r="Q132" s="232"/>
      <c r="R132" s="231"/>
      <c r="S132" s="231"/>
      <c r="T132" s="231"/>
      <c r="U132" s="232"/>
      <c r="V132" s="231"/>
      <c r="W132" s="231"/>
      <c r="X132" s="231"/>
      <c r="Y132" s="232"/>
      <c r="Z132" s="231"/>
      <c r="AA132" s="231"/>
      <c r="AB132" s="231"/>
      <c r="AC132" s="232"/>
      <c r="AD132" s="231"/>
      <c r="AE132" s="231"/>
      <c r="AF132" s="231"/>
      <c r="AG132" s="232"/>
      <c r="AH132" s="231"/>
      <c r="AI132" s="231"/>
      <c r="AJ132" s="231"/>
      <c r="AK132" s="232"/>
      <c r="AL132" s="231"/>
      <c r="AM132" s="231"/>
      <c r="AN132" s="231"/>
      <c r="AO132" s="232"/>
      <c r="AP132" s="231"/>
      <c r="AQ132" s="231"/>
    </row>
    <row r="133" spans="2:43" ht="15" customHeight="1" x14ac:dyDescent="0.25">
      <c r="B133" s="230"/>
      <c r="C133" s="238"/>
      <c r="D133" s="231"/>
      <c r="E133" s="232"/>
      <c r="F133" s="231"/>
      <c r="G133" s="231"/>
      <c r="H133" s="231"/>
      <c r="I133" s="232"/>
      <c r="J133" s="231"/>
      <c r="K133" s="231"/>
      <c r="L133" s="231"/>
      <c r="M133" s="232"/>
      <c r="N133" s="231"/>
      <c r="O133" s="231"/>
      <c r="P133" s="231"/>
      <c r="Q133" s="232"/>
      <c r="R133" s="231"/>
      <c r="S133" s="231"/>
      <c r="T133" s="231"/>
      <c r="U133" s="232"/>
      <c r="V133" s="231"/>
      <c r="W133" s="231"/>
      <c r="X133" s="231"/>
      <c r="Y133" s="232"/>
      <c r="Z133" s="231"/>
      <c r="AA133" s="231"/>
      <c r="AB133" s="231"/>
      <c r="AC133" s="232"/>
      <c r="AD133" s="231"/>
      <c r="AE133" s="231"/>
      <c r="AF133" s="231"/>
      <c r="AG133" s="232"/>
      <c r="AH133" s="231"/>
      <c r="AI133" s="231"/>
      <c r="AJ133" s="231"/>
      <c r="AK133" s="232"/>
      <c r="AL133" s="231"/>
      <c r="AM133" s="231"/>
      <c r="AN133" s="231"/>
      <c r="AO133" s="232"/>
      <c r="AP133" s="231"/>
      <c r="AQ133" s="231"/>
    </row>
    <row r="134" spans="2:43" ht="15" customHeight="1" x14ac:dyDescent="0.25">
      <c r="B134" s="230"/>
      <c r="C134" s="238"/>
      <c r="D134" s="231"/>
      <c r="E134" s="232"/>
      <c r="F134" s="231"/>
      <c r="G134" s="231"/>
      <c r="H134" s="231"/>
      <c r="I134" s="232"/>
      <c r="J134" s="231"/>
      <c r="K134" s="231"/>
      <c r="L134" s="231"/>
      <c r="M134" s="232"/>
      <c r="N134" s="231"/>
      <c r="O134" s="231"/>
      <c r="P134" s="231"/>
      <c r="Q134" s="232"/>
      <c r="R134" s="231"/>
      <c r="S134" s="231"/>
      <c r="T134" s="231"/>
      <c r="U134" s="232"/>
      <c r="V134" s="231"/>
      <c r="W134" s="231"/>
      <c r="X134" s="231"/>
      <c r="Y134" s="232"/>
      <c r="Z134" s="231"/>
      <c r="AA134" s="231"/>
      <c r="AB134" s="231"/>
      <c r="AC134" s="232"/>
      <c r="AD134" s="231"/>
      <c r="AE134" s="231"/>
      <c r="AF134" s="231"/>
      <c r="AG134" s="232"/>
      <c r="AH134" s="231"/>
      <c r="AI134" s="231"/>
      <c r="AJ134" s="231"/>
      <c r="AK134" s="232"/>
      <c r="AL134" s="231"/>
      <c r="AM134" s="231"/>
      <c r="AN134" s="231"/>
      <c r="AO134" s="232"/>
      <c r="AP134" s="231"/>
      <c r="AQ134" s="231"/>
    </row>
    <row r="135" spans="2:43" ht="15" customHeight="1" x14ac:dyDescent="0.25">
      <c r="B135" s="230"/>
      <c r="C135" s="238"/>
      <c r="D135" s="231"/>
      <c r="E135" s="232"/>
      <c r="F135" s="231"/>
      <c r="G135" s="231"/>
      <c r="H135" s="231"/>
      <c r="I135" s="232"/>
      <c r="J135" s="231"/>
      <c r="K135" s="231"/>
      <c r="L135" s="231"/>
      <c r="M135" s="232"/>
      <c r="N135" s="231"/>
      <c r="O135" s="231"/>
      <c r="P135" s="231"/>
      <c r="Q135" s="232"/>
      <c r="R135" s="231"/>
      <c r="S135" s="231"/>
      <c r="T135" s="231"/>
      <c r="U135" s="232"/>
      <c r="V135" s="231"/>
      <c r="W135" s="231"/>
      <c r="X135" s="231"/>
      <c r="Y135" s="232"/>
      <c r="Z135" s="231"/>
      <c r="AA135" s="231"/>
      <c r="AB135" s="231"/>
      <c r="AC135" s="232"/>
      <c r="AD135" s="231"/>
      <c r="AE135" s="231"/>
      <c r="AF135" s="231"/>
      <c r="AG135" s="232"/>
      <c r="AH135" s="231"/>
      <c r="AI135" s="231"/>
      <c r="AJ135" s="231"/>
      <c r="AK135" s="232"/>
      <c r="AL135" s="231"/>
      <c r="AM135" s="231"/>
      <c r="AN135" s="231"/>
      <c r="AO135" s="232"/>
      <c r="AP135" s="231"/>
      <c r="AQ135" s="231"/>
    </row>
    <row r="136" spans="2:43" ht="15" customHeight="1" x14ac:dyDescent="0.25">
      <c r="B136" s="42"/>
      <c r="C136" s="42"/>
      <c r="D136" s="43"/>
      <c r="E136" s="104"/>
      <c r="F136" s="43"/>
      <c r="G136" s="43"/>
      <c r="H136" s="43"/>
      <c r="I136" s="104"/>
      <c r="J136" s="43"/>
      <c r="K136" s="43"/>
      <c r="L136" s="43"/>
      <c r="M136" s="104"/>
      <c r="N136" s="43"/>
      <c r="O136" s="43"/>
      <c r="P136" s="43"/>
      <c r="Q136" s="104"/>
      <c r="R136" s="43"/>
      <c r="S136" s="43"/>
      <c r="T136" s="43"/>
      <c r="U136" s="104"/>
      <c r="V136" s="43"/>
      <c r="W136" s="43"/>
      <c r="X136" s="43"/>
      <c r="Y136" s="104"/>
      <c r="Z136" s="43"/>
      <c r="AA136" s="43"/>
      <c r="AB136" s="43"/>
      <c r="AC136" s="104"/>
      <c r="AD136" s="43"/>
      <c r="AE136" s="43"/>
      <c r="AF136" s="43"/>
      <c r="AG136" s="104"/>
      <c r="AH136" s="43"/>
      <c r="AI136" s="43"/>
      <c r="AJ136" s="238"/>
      <c r="AK136" s="239"/>
      <c r="AL136" s="238"/>
      <c r="AM136" s="238"/>
      <c r="AN136" s="44"/>
      <c r="AO136" s="122"/>
      <c r="AP136" s="44"/>
      <c r="AQ136" s="44"/>
    </row>
    <row r="137" spans="2:43" ht="15" customHeight="1" x14ac:dyDescent="0.25">
      <c r="B137" s="42"/>
      <c r="C137" s="42"/>
      <c r="D137" s="43"/>
      <c r="E137" s="104"/>
      <c r="F137" s="43"/>
      <c r="G137" s="43"/>
      <c r="H137" s="43"/>
      <c r="I137" s="104"/>
      <c r="J137" s="43"/>
      <c r="K137" s="43"/>
      <c r="L137" s="43"/>
      <c r="M137" s="104"/>
      <c r="N137" s="43"/>
      <c r="O137" s="43"/>
      <c r="P137" s="43"/>
      <c r="Q137" s="104"/>
      <c r="R137" s="43"/>
      <c r="S137" s="43"/>
      <c r="T137" s="43"/>
      <c r="U137" s="104"/>
      <c r="V137" s="43"/>
      <c r="W137" s="43"/>
      <c r="X137" s="43"/>
      <c r="Y137" s="104"/>
      <c r="Z137" s="43"/>
      <c r="AA137" s="43"/>
      <c r="AB137" s="43"/>
      <c r="AC137" s="104"/>
      <c r="AD137" s="43"/>
      <c r="AE137" s="43"/>
      <c r="AF137" s="43"/>
      <c r="AG137" s="104"/>
      <c r="AH137" s="43"/>
      <c r="AI137" s="43"/>
      <c r="AJ137" s="238"/>
      <c r="AK137" s="239"/>
      <c r="AL137" s="238"/>
      <c r="AM137" s="238"/>
      <c r="AN137" s="44"/>
      <c r="AO137" s="122"/>
      <c r="AP137" s="44"/>
      <c r="AQ137" s="44"/>
    </row>
    <row r="138" spans="2:43" ht="15" customHeight="1" x14ac:dyDescent="0.25">
      <c r="B138" s="42"/>
      <c r="C138" s="42"/>
      <c r="D138" s="43"/>
      <c r="E138" s="104"/>
      <c r="F138" s="43"/>
      <c r="G138" s="43"/>
      <c r="H138" s="43"/>
      <c r="I138" s="104"/>
      <c r="J138" s="43"/>
      <c r="K138" s="43"/>
      <c r="L138" s="43"/>
      <c r="M138" s="104"/>
      <c r="N138" s="43"/>
      <c r="O138" s="43"/>
      <c r="P138" s="43"/>
      <c r="Q138" s="104"/>
      <c r="R138" s="43"/>
      <c r="S138" s="43"/>
      <c r="T138" s="43"/>
      <c r="U138" s="104"/>
      <c r="V138" s="43"/>
      <c r="W138" s="43"/>
      <c r="X138" s="43"/>
      <c r="Y138" s="104"/>
      <c r="Z138" s="43"/>
      <c r="AA138" s="43"/>
      <c r="AB138" s="43"/>
      <c r="AC138" s="104"/>
      <c r="AD138" s="43"/>
      <c r="AE138" s="43"/>
      <c r="AF138" s="43"/>
      <c r="AG138" s="104"/>
      <c r="AH138" s="43"/>
      <c r="AI138" s="43"/>
      <c r="AJ138" s="238"/>
      <c r="AK138" s="239"/>
      <c r="AL138" s="238"/>
      <c r="AM138" s="238"/>
      <c r="AN138" s="44"/>
      <c r="AO138" s="122"/>
      <c r="AP138" s="44"/>
      <c r="AQ138" s="44"/>
    </row>
    <row r="139" spans="2:43" ht="15" customHeight="1" x14ac:dyDescent="0.25">
      <c r="B139" s="42"/>
      <c r="C139" s="42"/>
      <c r="D139" s="43"/>
      <c r="E139" s="104"/>
      <c r="F139" s="43"/>
      <c r="G139" s="43"/>
      <c r="H139" s="43"/>
      <c r="I139" s="104"/>
      <c r="J139" s="43"/>
      <c r="K139" s="43"/>
      <c r="L139" s="43"/>
      <c r="M139" s="104"/>
      <c r="N139" s="43"/>
      <c r="O139" s="43"/>
      <c r="P139" s="43"/>
      <c r="Q139" s="104"/>
      <c r="R139" s="43"/>
      <c r="S139" s="43"/>
      <c r="T139" s="43"/>
      <c r="U139" s="104"/>
      <c r="V139" s="43"/>
      <c r="W139" s="43"/>
      <c r="X139" s="43"/>
      <c r="Y139" s="104"/>
      <c r="Z139" s="43"/>
      <c r="AA139" s="43"/>
      <c r="AB139" s="43"/>
      <c r="AC139" s="104"/>
      <c r="AD139" s="43"/>
      <c r="AE139" s="43"/>
      <c r="AF139" s="43"/>
      <c r="AG139" s="104"/>
      <c r="AH139" s="43"/>
      <c r="AI139" s="43"/>
      <c r="AJ139" s="238"/>
      <c r="AK139" s="239"/>
      <c r="AL139" s="238"/>
      <c r="AM139" s="238"/>
      <c r="AN139" s="44"/>
      <c r="AO139" s="122"/>
      <c r="AP139" s="44"/>
      <c r="AQ139" s="44"/>
    </row>
    <row r="140" spans="2:43" ht="15" customHeight="1" x14ac:dyDescent="0.25">
      <c r="B140" s="42"/>
      <c r="C140" s="42"/>
      <c r="D140" s="43"/>
      <c r="E140" s="104"/>
      <c r="F140" s="43"/>
      <c r="G140" s="43"/>
      <c r="H140" s="43"/>
      <c r="I140" s="104"/>
      <c r="J140" s="43"/>
      <c r="K140" s="43"/>
      <c r="L140" s="43"/>
      <c r="M140" s="104"/>
      <c r="N140" s="43"/>
      <c r="O140" s="43"/>
      <c r="P140" s="43"/>
      <c r="Q140" s="104"/>
      <c r="R140" s="43"/>
      <c r="S140" s="43"/>
      <c r="T140" s="43"/>
      <c r="U140" s="104"/>
      <c r="V140" s="43"/>
      <c r="W140" s="43"/>
      <c r="X140" s="43"/>
      <c r="Y140" s="104"/>
      <c r="Z140" s="43"/>
      <c r="AA140" s="43"/>
      <c r="AB140" s="43"/>
      <c r="AC140" s="104"/>
      <c r="AD140" s="43"/>
      <c r="AE140" s="43"/>
      <c r="AF140" s="43"/>
      <c r="AG140" s="104"/>
      <c r="AH140" s="43"/>
      <c r="AI140" s="43"/>
      <c r="AJ140" s="238"/>
      <c r="AK140" s="239"/>
      <c r="AL140" s="238"/>
      <c r="AM140" s="238"/>
      <c r="AN140" s="44"/>
      <c r="AO140" s="122"/>
      <c r="AP140" s="44"/>
      <c r="AQ140" s="44"/>
    </row>
    <row r="141" spans="2:43" x14ac:dyDescent="0.25">
      <c r="B141" s="45"/>
      <c r="C141" s="46"/>
      <c r="D141" s="47"/>
      <c r="E141" s="105"/>
      <c r="F141" s="47"/>
      <c r="G141" s="47"/>
      <c r="H141" s="47"/>
      <c r="I141" s="105"/>
      <c r="J141" s="47"/>
      <c r="K141" s="47"/>
      <c r="P141" s="234"/>
      <c r="Q141" s="235"/>
      <c r="R141" s="234"/>
      <c r="S141" s="234"/>
      <c r="T141" s="234"/>
      <c r="U141" s="235"/>
      <c r="V141" s="234"/>
      <c r="W141" s="234"/>
      <c r="X141" s="234"/>
      <c r="Y141" s="235"/>
      <c r="Z141" s="234"/>
      <c r="AA141" s="234"/>
      <c r="AB141" s="234"/>
      <c r="AC141" s="235"/>
      <c r="AD141" s="234"/>
      <c r="AE141" s="234"/>
      <c r="AF141" s="234"/>
      <c r="AG141" s="235"/>
      <c r="AH141" s="234"/>
      <c r="AI141" s="234"/>
    </row>
    <row r="142" spans="2:43" s="1" customFormat="1" x14ac:dyDescent="0.25">
      <c r="E142" s="227"/>
      <c r="I142" s="227"/>
      <c r="M142" s="227"/>
      <c r="Q142" s="227"/>
      <c r="U142" s="227"/>
      <c r="Y142" s="227"/>
      <c r="AC142" s="227"/>
      <c r="AG142" s="227"/>
      <c r="AK142" s="227"/>
      <c r="AO142" s="227"/>
    </row>
    <row r="143" spans="2:43" s="1" customFormat="1" x14ac:dyDescent="0.25">
      <c r="E143" s="227"/>
      <c r="I143" s="227"/>
      <c r="M143" s="227"/>
      <c r="Q143" s="227"/>
      <c r="U143" s="227"/>
      <c r="Y143" s="227"/>
      <c r="AC143" s="227"/>
      <c r="AG143" s="227"/>
      <c r="AK143" s="227"/>
      <c r="AO143" s="227"/>
    </row>
    <row r="144" spans="2:43" s="1" customFormat="1" x14ac:dyDescent="0.25">
      <c r="B144" s="36"/>
      <c r="E144" s="227"/>
      <c r="I144" s="227"/>
      <c r="M144" s="227"/>
      <c r="Q144" s="227"/>
      <c r="U144" s="227"/>
      <c r="Y144" s="227"/>
      <c r="AC144" s="227"/>
      <c r="AG144" s="227"/>
      <c r="AK144" s="227"/>
      <c r="AO144" s="227"/>
    </row>
    <row r="145" spans="2:41" s="1" customFormat="1" x14ac:dyDescent="0.25">
      <c r="E145" s="227"/>
      <c r="I145" s="227"/>
      <c r="M145" s="227"/>
      <c r="Q145" s="227"/>
      <c r="U145" s="227"/>
      <c r="Y145" s="227"/>
      <c r="AC145" s="227"/>
      <c r="AG145" s="227"/>
      <c r="AK145" s="227"/>
      <c r="AO145" s="227"/>
    </row>
    <row r="146" spans="2:41" s="1" customFormat="1" ht="0.75" customHeight="1" x14ac:dyDescent="0.25">
      <c r="E146" s="227"/>
      <c r="I146" s="227"/>
      <c r="M146" s="227"/>
      <c r="Q146" s="227"/>
      <c r="U146" s="227"/>
      <c r="Y146" s="227"/>
      <c r="AC146" s="227"/>
      <c r="AG146" s="227"/>
      <c r="AK146" s="227"/>
      <c r="AO146" s="227"/>
    </row>
    <row r="147" spans="2:41" s="1" customFormat="1" hidden="1" x14ac:dyDescent="0.25">
      <c r="E147" s="227"/>
      <c r="I147" s="227"/>
      <c r="M147" s="227"/>
      <c r="Q147" s="227"/>
      <c r="U147" s="227"/>
      <c r="Y147" s="227"/>
      <c r="AC147" s="227"/>
      <c r="AG147" s="227"/>
      <c r="AK147" s="227"/>
      <c r="AO147" s="227"/>
    </row>
    <row r="148" spans="2:41" ht="30" customHeight="1" x14ac:dyDescent="0.25">
      <c r="B148" s="233"/>
    </row>
    <row r="154" spans="2:41" x14ac:dyDescent="0.25">
      <c r="B154" s="2" t="s">
        <v>137</v>
      </c>
    </row>
    <row r="155" spans="2:41" x14ac:dyDescent="0.25">
      <c r="B155" s="94" t="s">
        <v>111</v>
      </c>
    </row>
  </sheetData>
  <sheetProtection password="DDCE" sheet="1"/>
  <mergeCells count="29">
    <mergeCell ref="B9:AQ9"/>
    <mergeCell ref="B10:AQ10"/>
    <mergeCell ref="T12:W12"/>
    <mergeCell ref="X12:AA12"/>
    <mergeCell ref="AB12:AE12"/>
    <mergeCell ref="AF12:AI12"/>
    <mergeCell ref="AJ12:AM12"/>
    <mergeCell ref="AN12:AQ12"/>
    <mergeCell ref="B12:B13"/>
    <mergeCell ref="C12:C13"/>
    <mergeCell ref="D12:G12"/>
    <mergeCell ref="H12:K12"/>
    <mergeCell ref="L12:O12"/>
    <mergeCell ref="AV12:AY12"/>
    <mergeCell ref="C115:L115"/>
    <mergeCell ref="C116:L116"/>
    <mergeCell ref="C117:L117"/>
    <mergeCell ref="X113:AF113"/>
    <mergeCell ref="X114:AF114"/>
    <mergeCell ref="X115:AF115"/>
    <mergeCell ref="X116:AF116"/>
    <mergeCell ref="X117:AF117"/>
    <mergeCell ref="C114:L114"/>
    <mergeCell ref="C113:L113"/>
    <mergeCell ref="B109:AU109"/>
    <mergeCell ref="T111:AF111"/>
    <mergeCell ref="B111:H111"/>
    <mergeCell ref="AR12:AU12"/>
    <mergeCell ref="P12:S12"/>
  </mergeCells>
  <printOptions horizontalCentered="1"/>
  <pageMargins left="0.23622047244094491" right="3.937007874015748E-2" top="0.35433070866141736" bottom="0.59055118110236227" header="0.31496062992125984" footer="0.39370078740157483"/>
  <pageSetup scale="70" fitToHeight="4" orientation="landscape" r:id="rId1"/>
  <headerFooter alignWithMargins="0">
    <oddFooter>&amp;L&amp;"Arial,Negrita"&amp;9CGPII-DII-675-SAC-DFLE-LRUACONC/01&amp;R&amp;"Arial,Negrita"&amp;9&amp;P de &amp;N</oddFooter>
  </headerFooter>
  <rowBreaks count="2" manualBreakCount="2">
    <brk id="51" max="50" man="1"/>
    <brk id="88" max="5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pageSetUpPr fitToPage="1"/>
  </sheetPr>
  <dimension ref="A1:S307"/>
  <sheetViews>
    <sheetView topLeftCell="A18" zoomScale="90" zoomScaleNormal="90" zoomScaleSheetLayoutView="80" workbookViewId="0">
      <selection activeCell="P37" sqref="M30:P37"/>
    </sheetView>
  </sheetViews>
  <sheetFormatPr baseColWidth="10" defaultColWidth="11.44140625" defaultRowHeight="13.2" x14ac:dyDescent="0.25"/>
  <cols>
    <col min="1" max="1" width="2.6640625" style="152" customWidth="1"/>
    <col min="2" max="2" width="12.88671875" style="152" customWidth="1"/>
    <col min="3" max="3" width="5.33203125" style="152" bestFit="1" customWidth="1"/>
    <col min="4" max="4" width="5.88671875" style="152" customWidth="1"/>
    <col min="5" max="5" width="6" style="152" bestFit="1" customWidth="1"/>
    <col min="6" max="6" width="6.44140625" style="152" bestFit="1" customWidth="1"/>
    <col min="7" max="7" width="8.88671875" style="152" bestFit="1" customWidth="1"/>
    <col min="8" max="8" width="7.44140625" style="152" customWidth="1"/>
    <col min="9" max="12" width="7.109375" style="152" customWidth="1"/>
    <col min="13" max="13" width="9.109375" style="152" customWidth="1"/>
    <col min="14" max="14" width="8.109375" style="152" customWidth="1"/>
    <col min="15" max="15" width="12.109375" style="152" customWidth="1"/>
    <col min="16" max="16" width="37.44140625" style="152" customWidth="1"/>
    <col min="17" max="17" width="15.33203125" style="152" customWidth="1"/>
    <col min="18" max="16384" width="11.44140625" style="152"/>
  </cols>
  <sheetData>
    <row r="1" spans="1:18" s="172" customFormat="1" ht="11.25" customHeight="1" x14ac:dyDescent="0.25">
      <c r="A1" s="180" t="s">
        <v>139</v>
      </c>
      <c r="B1" s="179"/>
      <c r="C1" s="179"/>
      <c r="D1" s="179"/>
      <c r="E1" s="179"/>
      <c r="F1" s="179"/>
      <c r="G1" s="179"/>
      <c r="H1" s="176"/>
      <c r="I1" s="176"/>
      <c r="J1" s="176"/>
      <c r="K1" s="176"/>
      <c r="L1" s="176"/>
      <c r="M1" s="176"/>
    </row>
    <row r="2" spans="1:18" s="172" customFormat="1" ht="12.9" customHeight="1" x14ac:dyDescent="0.25">
      <c r="B2" s="177"/>
      <c r="C2" s="177"/>
      <c r="D2" s="177"/>
      <c r="E2" s="177"/>
      <c r="F2" s="177"/>
      <c r="G2" s="177"/>
      <c r="H2" s="176"/>
      <c r="I2" s="176"/>
      <c r="J2" s="176"/>
      <c r="K2" s="176"/>
      <c r="L2" s="176"/>
      <c r="M2" s="176"/>
      <c r="Q2" s="178" t="s">
        <v>20</v>
      </c>
    </row>
    <row r="3" spans="1:18" s="172" customFormat="1" ht="12.9" customHeight="1" x14ac:dyDescent="0.25">
      <c r="B3" s="177"/>
      <c r="C3" s="177"/>
      <c r="D3" s="177"/>
      <c r="E3" s="177"/>
      <c r="F3" s="177"/>
      <c r="G3" s="177"/>
      <c r="H3" s="176"/>
      <c r="I3" s="176"/>
      <c r="J3" s="176"/>
      <c r="K3" s="176"/>
      <c r="L3" s="176"/>
      <c r="M3" s="176"/>
      <c r="Q3" s="60" t="s">
        <v>117</v>
      </c>
    </row>
    <row r="4" spans="1:18" s="172" customFormat="1" ht="18.75" customHeight="1" x14ac:dyDescent="0.25">
      <c r="H4" s="176"/>
      <c r="I4" s="176"/>
      <c r="J4" s="176"/>
      <c r="K4" s="176"/>
      <c r="L4" s="176"/>
      <c r="M4" s="176"/>
      <c r="Q4" s="61" t="s">
        <v>72</v>
      </c>
    </row>
    <row r="5" spans="1:18" s="156" customFormat="1" ht="5.25" customHeight="1" x14ac:dyDescent="0.25">
      <c r="Q5" s="172"/>
    </row>
    <row r="6" spans="1:18" s="172" customFormat="1" ht="14.25" customHeight="1" x14ac:dyDescent="0.25">
      <c r="B6" s="175"/>
      <c r="C6" s="175"/>
      <c r="D6" s="175"/>
      <c r="E6" s="175"/>
      <c r="F6" s="175"/>
      <c r="G6" s="175"/>
      <c r="H6" s="175"/>
      <c r="I6" s="175"/>
      <c r="J6" s="175"/>
      <c r="K6" s="175"/>
      <c r="L6" s="175"/>
      <c r="M6" s="175"/>
      <c r="N6" s="174"/>
      <c r="O6" s="173"/>
      <c r="P6" s="173"/>
      <c r="Q6" s="185" t="s">
        <v>266</v>
      </c>
      <c r="R6" s="173"/>
    </row>
    <row r="7" spans="1:18" s="172" customFormat="1" ht="15" customHeight="1" x14ac:dyDescent="0.25">
      <c r="B7" s="175"/>
      <c r="C7" s="175"/>
      <c r="D7" s="175"/>
      <c r="E7" s="175"/>
      <c r="F7" s="175"/>
      <c r="G7" s="175"/>
      <c r="H7" s="175"/>
      <c r="I7" s="175"/>
      <c r="J7" s="175"/>
      <c r="K7" s="175"/>
      <c r="L7" s="175"/>
      <c r="M7" s="175"/>
      <c r="N7" s="174"/>
      <c r="O7" s="173"/>
      <c r="P7" s="173"/>
      <c r="Q7" s="185" t="s">
        <v>267</v>
      </c>
      <c r="R7" s="173"/>
    </row>
    <row r="8" spans="1:18" s="156" customFormat="1" ht="12.75" customHeight="1" x14ac:dyDescent="0.25">
      <c r="Q8" s="171" t="s">
        <v>144</v>
      </c>
    </row>
    <row r="9" spans="1:18" s="168" customFormat="1" ht="15.75" customHeight="1" x14ac:dyDescent="0.25">
      <c r="B9" s="351" t="s">
        <v>110</v>
      </c>
      <c r="C9" s="351"/>
      <c r="D9" s="351"/>
      <c r="E9" s="351"/>
      <c r="F9" s="351"/>
      <c r="G9" s="351"/>
      <c r="H9" s="352"/>
      <c r="I9" s="352"/>
      <c r="J9" s="352"/>
      <c r="K9" s="352"/>
      <c r="L9" s="352"/>
      <c r="M9" s="352"/>
      <c r="N9" s="352"/>
      <c r="O9" s="352"/>
      <c r="P9" s="352"/>
      <c r="Q9" s="352"/>
    </row>
    <row r="10" spans="1:18" s="168" customFormat="1" ht="16.5" customHeight="1" x14ac:dyDescent="0.25">
      <c r="B10" s="351" t="s">
        <v>82</v>
      </c>
      <c r="C10" s="351"/>
      <c r="D10" s="351"/>
      <c r="E10" s="351"/>
      <c r="F10" s="351"/>
      <c r="G10" s="351"/>
      <c r="H10" s="352"/>
      <c r="I10" s="352"/>
      <c r="J10" s="352"/>
      <c r="K10" s="352"/>
      <c r="L10" s="352"/>
      <c r="M10" s="352"/>
      <c r="N10" s="352"/>
      <c r="O10" s="352"/>
      <c r="P10" s="352"/>
      <c r="Q10" s="352"/>
    </row>
    <row r="11" spans="1:18" s="156" customFormat="1" ht="4.5" customHeight="1" x14ac:dyDescent="0.25">
      <c r="B11" s="170"/>
      <c r="C11" s="170"/>
      <c r="D11" s="170"/>
      <c r="E11" s="170"/>
      <c r="F11" s="170"/>
      <c r="G11" s="170"/>
      <c r="H11" s="169"/>
      <c r="I11" s="169"/>
      <c r="J11" s="169"/>
      <c r="K11" s="169"/>
      <c r="L11" s="169"/>
      <c r="M11" s="169"/>
      <c r="N11" s="169"/>
      <c r="O11" s="169"/>
    </row>
    <row r="12" spans="1:18" s="168" customFormat="1" ht="15" customHeight="1" x14ac:dyDescent="0.25">
      <c r="B12" s="183" t="s">
        <v>35</v>
      </c>
      <c r="C12" s="183"/>
      <c r="D12" s="183"/>
      <c r="E12" s="183"/>
      <c r="F12" s="183"/>
      <c r="G12" s="183"/>
      <c r="H12" s="183"/>
      <c r="I12" s="183"/>
      <c r="J12" s="183"/>
      <c r="K12" s="183"/>
      <c r="L12" s="183"/>
      <c r="M12" s="183"/>
      <c r="N12" s="183"/>
      <c r="O12" s="183"/>
      <c r="P12" s="184"/>
    </row>
    <row r="13" spans="1:18" s="168" customFormat="1" ht="18.75" customHeight="1" x14ac:dyDescent="0.25">
      <c r="B13" s="307" t="s">
        <v>94</v>
      </c>
      <c r="C13" s="332" t="s">
        <v>250</v>
      </c>
      <c r="D13" s="332"/>
      <c r="E13" s="332"/>
      <c r="F13" s="332"/>
      <c r="G13" s="332"/>
      <c r="H13" s="332"/>
      <c r="I13" s="332" t="s">
        <v>251</v>
      </c>
      <c r="J13" s="332"/>
      <c r="K13" s="332"/>
      <c r="L13" s="332"/>
      <c r="M13" s="332"/>
      <c r="N13" s="332"/>
      <c r="O13" s="308" t="s">
        <v>83</v>
      </c>
      <c r="P13" s="353" t="s">
        <v>84</v>
      </c>
      <c r="Q13" s="353"/>
    </row>
    <row r="14" spans="1:18" s="167" customFormat="1" ht="27.75" customHeight="1" x14ac:dyDescent="0.25">
      <c r="B14" s="307"/>
      <c r="C14" s="273" t="s">
        <v>89</v>
      </c>
      <c r="D14" s="273" t="s">
        <v>90</v>
      </c>
      <c r="E14" s="273" t="s">
        <v>91</v>
      </c>
      <c r="F14" s="273" t="s">
        <v>92</v>
      </c>
      <c r="G14" s="273" t="s">
        <v>93</v>
      </c>
      <c r="H14" s="273" t="s">
        <v>0</v>
      </c>
      <c r="I14" s="273" t="s">
        <v>89</v>
      </c>
      <c r="J14" s="273" t="s">
        <v>90</v>
      </c>
      <c r="K14" s="273" t="s">
        <v>91</v>
      </c>
      <c r="L14" s="273" t="s">
        <v>92</v>
      </c>
      <c r="M14" s="273" t="s">
        <v>93</v>
      </c>
      <c r="N14" s="273" t="s">
        <v>0</v>
      </c>
      <c r="O14" s="308"/>
      <c r="P14" s="353"/>
      <c r="Q14" s="353"/>
    </row>
    <row r="15" spans="1:18" s="166" customFormat="1" ht="20.100000000000001" customHeight="1" x14ac:dyDescent="0.25">
      <c r="B15" s="198" t="s">
        <v>0</v>
      </c>
      <c r="C15" s="215">
        <f t="shared" ref="C15:N15" si="0">SUM(C16:C27)</f>
        <v>0</v>
      </c>
      <c r="D15" s="215">
        <f t="shared" si="0"/>
        <v>0</v>
      </c>
      <c r="E15" s="215">
        <f t="shared" si="0"/>
        <v>0</v>
      </c>
      <c r="F15" s="215">
        <f t="shared" si="0"/>
        <v>0</v>
      </c>
      <c r="G15" s="215">
        <f t="shared" si="0"/>
        <v>0</v>
      </c>
      <c r="H15" s="283">
        <f t="shared" si="0"/>
        <v>0</v>
      </c>
      <c r="I15" s="215">
        <f t="shared" si="0"/>
        <v>0</v>
      </c>
      <c r="J15" s="215">
        <f t="shared" si="0"/>
        <v>0</v>
      </c>
      <c r="K15" s="215">
        <f t="shared" si="0"/>
        <v>0</v>
      </c>
      <c r="L15" s="215">
        <f t="shared" si="0"/>
        <v>0</v>
      </c>
      <c r="M15" s="215">
        <f t="shared" si="0"/>
        <v>0</v>
      </c>
      <c r="N15" s="215">
        <f t="shared" si="0"/>
        <v>0</v>
      </c>
      <c r="O15" s="199" t="str">
        <f t="shared" ref="O15:O27" si="1">IFERROR(+N15/H15-1," ")</f>
        <v xml:space="preserve"> </v>
      </c>
      <c r="P15" s="356"/>
      <c r="Q15" s="356"/>
    </row>
    <row r="16" spans="1:18" ht="128.25" customHeight="1" x14ac:dyDescent="0.25">
      <c r="B16" s="280" t="s">
        <v>41</v>
      </c>
      <c r="C16" s="279"/>
      <c r="D16" s="279"/>
      <c r="E16" s="279"/>
      <c r="F16" s="279"/>
      <c r="G16" s="284"/>
      <c r="H16" s="286">
        <f t="shared" ref="H16:H27" si="2">SUM(C16:G16)</f>
        <v>0</v>
      </c>
      <c r="I16" s="285"/>
      <c r="J16" s="282"/>
      <c r="K16" s="282"/>
      <c r="L16" s="282"/>
      <c r="M16" s="282"/>
      <c r="N16" s="287">
        <f t="shared" ref="N16:N27" si="3">SUM(I16:M16)</f>
        <v>0</v>
      </c>
      <c r="O16" s="165" t="str">
        <f t="shared" si="1"/>
        <v xml:space="preserve"> </v>
      </c>
      <c r="P16" s="354"/>
      <c r="Q16" s="355"/>
    </row>
    <row r="17" spans="2:19" ht="99.75" customHeight="1" x14ac:dyDescent="0.25">
      <c r="B17" s="280" t="s">
        <v>42</v>
      </c>
      <c r="C17" s="279"/>
      <c r="D17" s="279"/>
      <c r="E17" s="279"/>
      <c r="F17" s="279"/>
      <c r="G17" s="284"/>
      <c r="H17" s="286">
        <f t="shared" si="2"/>
        <v>0</v>
      </c>
      <c r="I17" s="285"/>
      <c r="J17" s="282"/>
      <c r="K17" s="282"/>
      <c r="L17" s="282"/>
      <c r="M17" s="282"/>
      <c r="N17" s="288">
        <f t="shared" si="3"/>
        <v>0</v>
      </c>
      <c r="O17" s="165" t="str">
        <f t="shared" si="1"/>
        <v xml:space="preserve"> </v>
      </c>
      <c r="P17" s="354"/>
      <c r="Q17" s="355"/>
    </row>
    <row r="18" spans="2:19" ht="99.75" customHeight="1" x14ac:dyDescent="0.25">
      <c r="B18" s="280" t="s">
        <v>43</v>
      </c>
      <c r="C18" s="279"/>
      <c r="D18" s="279"/>
      <c r="E18" s="279"/>
      <c r="F18" s="279"/>
      <c r="G18" s="284"/>
      <c r="H18" s="286">
        <f t="shared" si="2"/>
        <v>0</v>
      </c>
      <c r="I18" s="285"/>
      <c r="J18" s="282"/>
      <c r="K18" s="282"/>
      <c r="L18" s="282"/>
      <c r="M18" s="282"/>
      <c r="N18" s="288">
        <f t="shared" si="3"/>
        <v>0</v>
      </c>
      <c r="O18" s="165" t="str">
        <f t="shared" si="1"/>
        <v xml:space="preserve"> </v>
      </c>
      <c r="P18" s="354"/>
      <c r="Q18" s="355"/>
    </row>
    <row r="19" spans="2:19" ht="38.25" customHeight="1" x14ac:dyDescent="0.25">
      <c r="B19" s="280" t="s">
        <v>44</v>
      </c>
      <c r="C19" s="279"/>
      <c r="D19" s="279"/>
      <c r="E19" s="279"/>
      <c r="F19" s="279"/>
      <c r="G19" s="284"/>
      <c r="H19" s="286">
        <f t="shared" si="2"/>
        <v>0</v>
      </c>
      <c r="I19" s="285"/>
      <c r="J19" s="282"/>
      <c r="K19" s="282"/>
      <c r="L19" s="282"/>
      <c r="M19" s="282"/>
      <c r="N19" s="288">
        <f t="shared" si="3"/>
        <v>0</v>
      </c>
      <c r="O19" s="165" t="str">
        <f t="shared" si="1"/>
        <v xml:space="preserve"> </v>
      </c>
      <c r="P19" s="354"/>
      <c r="Q19" s="355"/>
    </row>
    <row r="20" spans="2:19" ht="57.75" customHeight="1" x14ac:dyDescent="0.25">
      <c r="B20" s="280" t="s">
        <v>45</v>
      </c>
      <c r="C20" s="279"/>
      <c r="D20" s="279"/>
      <c r="E20" s="279"/>
      <c r="F20" s="279"/>
      <c r="G20" s="284"/>
      <c r="H20" s="286">
        <f t="shared" si="2"/>
        <v>0</v>
      </c>
      <c r="I20" s="285"/>
      <c r="J20" s="282"/>
      <c r="K20" s="282"/>
      <c r="L20" s="282"/>
      <c r="M20" s="282"/>
      <c r="N20" s="288">
        <f t="shared" si="3"/>
        <v>0</v>
      </c>
      <c r="O20" s="165" t="str">
        <f t="shared" si="1"/>
        <v xml:space="preserve"> </v>
      </c>
      <c r="P20" s="354"/>
      <c r="Q20" s="355"/>
    </row>
    <row r="21" spans="2:19" ht="38.25" customHeight="1" x14ac:dyDescent="0.25">
      <c r="B21" s="281" t="s">
        <v>46</v>
      </c>
      <c r="C21" s="279"/>
      <c r="D21" s="279"/>
      <c r="E21" s="279"/>
      <c r="F21" s="279"/>
      <c r="G21" s="284"/>
      <c r="H21" s="286">
        <f t="shared" si="2"/>
        <v>0</v>
      </c>
      <c r="I21" s="285"/>
      <c r="J21" s="282"/>
      <c r="K21" s="282"/>
      <c r="L21" s="282"/>
      <c r="M21" s="282"/>
      <c r="N21" s="288">
        <f t="shared" si="3"/>
        <v>0</v>
      </c>
      <c r="O21" s="165" t="str">
        <f t="shared" si="1"/>
        <v xml:space="preserve"> </v>
      </c>
      <c r="P21" s="354"/>
      <c r="Q21" s="355"/>
    </row>
    <row r="22" spans="2:19" ht="38.25" customHeight="1" x14ac:dyDescent="0.25">
      <c r="B22" s="280" t="s">
        <v>47</v>
      </c>
      <c r="C22" s="279"/>
      <c r="D22" s="279"/>
      <c r="E22" s="279"/>
      <c r="F22" s="279"/>
      <c r="G22" s="284"/>
      <c r="H22" s="286">
        <f t="shared" si="2"/>
        <v>0</v>
      </c>
      <c r="I22" s="285"/>
      <c r="J22" s="282"/>
      <c r="K22" s="282"/>
      <c r="L22" s="282"/>
      <c r="M22" s="282"/>
      <c r="N22" s="288">
        <f t="shared" si="3"/>
        <v>0</v>
      </c>
      <c r="O22" s="165" t="str">
        <f t="shared" si="1"/>
        <v xml:space="preserve"> </v>
      </c>
      <c r="P22" s="354"/>
      <c r="Q22" s="355"/>
    </row>
    <row r="23" spans="2:19" ht="38.25" customHeight="1" x14ac:dyDescent="0.25">
      <c r="B23" s="280" t="s">
        <v>48</v>
      </c>
      <c r="C23" s="279"/>
      <c r="D23" s="279"/>
      <c r="E23" s="279"/>
      <c r="F23" s="279"/>
      <c r="G23" s="284"/>
      <c r="H23" s="286">
        <f t="shared" si="2"/>
        <v>0</v>
      </c>
      <c r="I23" s="285"/>
      <c r="J23" s="282"/>
      <c r="K23" s="282"/>
      <c r="L23" s="282"/>
      <c r="M23" s="282"/>
      <c r="N23" s="288">
        <f t="shared" si="3"/>
        <v>0</v>
      </c>
      <c r="O23" s="165" t="str">
        <f t="shared" si="1"/>
        <v xml:space="preserve"> </v>
      </c>
      <c r="P23" s="354"/>
      <c r="Q23" s="355"/>
    </row>
    <row r="24" spans="2:19" ht="38.25" customHeight="1" x14ac:dyDescent="0.25">
      <c r="B24" s="280" t="s">
        <v>49</v>
      </c>
      <c r="C24" s="279"/>
      <c r="D24" s="279"/>
      <c r="E24" s="279"/>
      <c r="F24" s="279"/>
      <c r="G24" s="284"/>
      <c r="H24" s="286">
        <f t="shared" si="2"/>
        <v>0</v>
      </c>
      <c r="I24" s="285"/>
      <c r="J24" s="282"/>
      <c r="K24" s="282"/>
      <c r="L24" s="282"/>
      <c r="M24" s="282"/>
      <c r="N24" s="288">
        <f t="shared" si="3"/>
        <v>0</v>
      </c>
      <c r="O24" s="165" t="str">
        <f t="shared" si="1"/>
        <v xml:space="preserve"> </v>
      </c>
      <c r="P24" s="354"/>
      <c r="Q24" s="355"/>
    </row>
    <row r="25" spans="2:19" ht="38.25" customHeight="1" x14ac:dyDescent="0.25">
      <c r="B25" s="280" t="s">
        <v>50</v>
      </c>
      <c r="C25" s="279"/>
      <c r="D25" s="279"/>
      <c r="E25" s="279"/>
      <c r="F25" s="279"/>
      <c r="G25" s="284"/>
      <c r="H25" s="286">
        <f t="shared" si="2"/>
        <v>0</v>
      </c>
      <c r="I25" s="285"/>
      <c r="J25" s="282"/>
      <c r="K25" s="282"/>
      <c r="L25" s="282"/>
      <c r="M25" s="282"/>
      <c r="N25" s="288">
        <f t="shared" si="3"/>
        <v>0</v>
      </c>
      <c r="O25" s="165" t="str">
        <f t="shared" si="1"/>
        <v xml:space="preserve"> </v>
      </c>
      <c r="P25" s="357"/>
      <c r="Q25" s="358"/>
    </row>
    <row r="26" spans="2:19" ht="69.75" customHeight="1" x14ac:dyDescent="0.25">
      <c r="B26" s="281" t="s">
        <v>123</v>
      </c>
      <c r="C26" s="279"/>
      <c r="D26" s="279"/>
      <c r="E26" s="279"/>
      <c r="F26" s="279"/>
      <c r="G26" s="284"/>
      <c r="H26" s="286">
        <f t="shared" si="2"/>
        <v>0</v>
      </c>
      <c r="I26" s="285"/>
      <c r="J26" s="282"/>
      <c r="K26" s="282"/>
      <c r="L26" s="282"/>
      <c r="M26" s="282"/>
      <c r="N26" s="288">
        <f t="shared" si="3"/>
        <v>0</v>
      </c>
      <c r="O26" s="165" t="str">
        <f t="shared" si="1"/>
        <v xml:space="preserve"> </v>
      </c>
      <c r="P26" s="354"/>
      <c r="Q26" s="355"/>
    </row>
    <row r="27" spans="2:19" ht="60.75" customHeight="1" x14ac:dyDescent="0.25">
      <c r="B27" s="280" t="s">
        <v>127</v>
      </c>
      <c r="C27" s="279"/>
      <c r="D27" s="279"/>
      <c r="E27" s="279"/>
      <c r="F27" s="279"/>
      <c r="G27" s="284"/>
      <c r="H27" s="286">
        <f t="shared" si="2"/>
        <v>0</v>
      </c>
      <c r="I27" s="285"/>
      <c r="J27" s="282"/>
      <c r="K27" s="282"/>
      <c r="L27" s="282"/>
      <c r="M27" s="282"/>
      <c r="N27" s="289">
        <f t="shared" si="3"/>
        <v>0</v>
      </c>
      <c r="O27" s="165" t="str">
        <f t="shared" si="1"/>
        <v xml:space="preserve"> </v>
      </c>
      <c r="P27" s="354"/>
      <c r="Q27" s="355"/>
    </row>
    <row r="28" spans="2:19" s="156" customFormat="1" ht="71.25" customHeight="1" x14ac:dyDescent="0.25">
      <c r="B28" s="359" t="s">
        <v>157</v>
      </c>
      <c r="C28" s="359"/>
      <c r="D28" s="359"/>
      <c r="E28" s="359"/>
      <c r="F28" s="359"/>
      <c r="G28" s="359"/>
      <c r="H28" s="360"/>
      <c r="I28" s="359"/>
      <c r="J28" s="359"/>
      <c r="K28" s="359"/>
      <c r="L28" s="359"/>
      <c r="M28" s="359"/>
      <c r="N28" s="359"/>
      <c r="O28" s="359"/>
      <c r="P28" s="359"/>
      <c r="Q28" s="359"/>
      <c r="R28" s="152"/>
      <c r="S28" s="163"/>
    </row>
    <row r="29" spans="2:19" s="156" customFormat="1" ht="21.75" customHeight="1" x14ac:dyDescent="0.25">
      <c r="B29" s="330" t="s">
        <v>21</v>
      </c>
      <c r="C29" s="330"/>
      <c r="D29" s="330"/>
      <c r="E29" s="330"/>
      <c r="F29" s="330"/>
      <c r="G29" s="330"/>
      <c r="H29" s="330"/>
      <c r="I29" s="330"/>
      <c r="J29" s="330"/>
      <c r="K29" s="330"/>
      <c r="L29" s="164"/>
      <c r="M29" s="330" t="s">
        <v>22</v>
      </c>
      <c r="N29" s="330"/>
      <c r="O29" s="330"/>
      <c r="P29" s="330"/>
      <c r="Q29" s="240"/>
      <c r="R29" s="163"/>
      <c r="S29" s="163"/>
    </row>
    <row r="30" spans="2:19" s="156" customFormat="1" ht="20.100000000000001" customHeight="1" x14ac:dyDescent="0.25">
      <c r="B30" s="160" t="s">
        <v>23</v>
      </c>
      <c r="D30" s="318"/>
      <c r="E30" s="318"/>
      <c r="F30" s="318"/>
      <c r="G30" s="318"/>
      <c r="H30" s="318"/>
      <c r="I30" s="318"/>
      <c r="K30" s="158" t="s">
        <v>23</v>
      </c>
      <c r="L30" s="161"/>
      <c r="M30" s="318"/>
      <c r="N30" s="318"/>
      <c r="O30" s="318"/>
      <c r="P30" s="318"/>
      <c r="Q30" s="161"/>
      <c r="R30" s="163"/>
    </row>
    <row r="31" spans="2:19" s="156" customFormat="1" ht="20.100000000000001" customHeight="1" x14ac:dyDescent="0.25">
      <c r="B31" s="160" t="s">
        <v>24</v>
      </c>
      <c r="D31" s="361"/>
      <c r="E31" s="361"/>
      <c r="F31" s="361"/>
      <c r="G31" s="361"/>
      <c r="H31" s="361"/>
      <c r="I31" s="361"/>
      <c r="K31" s="158" t="s">
        <v>24</v>
      </c>
      <c r="L31" s="162"/>
      <c r="M31" s="318"/>
      <c r="N31" s="318"/>
      <c r="O31" s="318"/>
      <c r="P31" s="318"/>
      <c r="Q31" s="161"/>
    </row>
    <row r="32" spans="2:19" s="156" customFormat="1" ht="20.100000000000001" customHeight="1" x14ac:dyDescent="0.25">
      <c r="B32" s="160" t="s">
        <v>25</v>
      </c>
      <c r="D32" s="318"/>
      <c r="E32" s="318"/>
      <c r="F32" s="318"/>
      <c r="G32" s="318"/>
      <c r="H32" s="318"/>
      <c r="I32" s="318"/>
      <c r="K32" s="158" t="s">
        <v>25</v>
      </c>
      <c r="L32" s="161"/>
      <c r="M32" s="318"/>
      <c r="N32" s="318"/>
      <c r="O32" s="318"/>
      <c r="P32" s="318"/>
      <c r="Q32" s="161"/>
    </row>
    <row r="33" spans="2:18" s="156" customFormat="1" ht="20.100000000000001" customHeight="1" x14ac:dyDescent="0.25">
      <c r="B33" s="160" t="s">
        <v>26</v>
      </c>
      <c r="D33" s="318"/>
      <c r="E33" s="318"/>
      <c r="F33" s="318"/>
      <c r="G33" s="318"/>
      <c r="H33" s="318"/>
      <c r="I33" s="318"/>
      <c r="K33" s="158" t="s">
        <v>26</v>
      </c>
      <c r="L33" s="161"/>
      <c r="M33" s="318"/>
      <c r="N33" s="318"/>
      <c r="O33" s="318"/>
      <c r="P33" s="318"/>
      <c r="Q33" s="161"/>
    </row>
    <row r="34" spans="2:18" s="156" customFormat="1" ht="27" customHeight="1" x14ac:dyDescent="0.25">
      <c r="B34" s="160" t="s">
        <v>27</v>
      </c>
      <c r="D34" s="339"/>
      <c r="E34" s="339"/>
      <c r="F34" s="339"/>
      <c r="G34" s="339"/>
      <c r="H34" s="339"/>
      <c r="I34" s="339"/>
      <c r="K34" s="158" t="s">
        <v>27</v>
      </c>
      <c r="L34" s="159"/>
      <c r="M34" s="339"/>
      <c r="N34" s="339"/>
      <c r="O34" s="339"/>
      <c r="P34" s="339"/>
      <c r="Q34" s="161"/>
    </row>
    <row r="35" spans="2:18" s="156" customFormat="1" x14ac:dyDescent="0.25"/>
    <row r="36" spans="2:18" s="156" customFormat="1" x14ac:dyDescent="0.25">
      <c r="B36" s="157"/>
      <c r="C36" s="157"/>
      <c r="D36" s="157"/>
      <c r="E36" s="157"/>
      <c r="F36" s="157"/>
      <c r="G36" s="157"/>
    </row>
    <row r="37" spans="2:18" ht="30" customHeight="1" x14ac:dyDescent="0.25">
      <c r="B37" s="156"/>
      <c r="C37" s="156"/>
      <c r="D37" s="156"/>
      <c r="E37" s="156"/>
      <c r="F37" s="156"/>
      <c r="G37" s="156"/>
      <c r="H37" s="156"/>
      <c r="I37" s="156"/>
      <c r="J37" s="156"/>
      <c r="K37" s="156"/>
      <c r="L37" s="156"/>
      <c r="M37" s="156"/>
      <c r="N37" s="156"/>
      <c r="O37" s="156"/>
      <c r="P37" s="156"/>
      <c r="Q37" s="156"/>
      <c r="R37" s="156"/>
    </row>
    <row r="47" spans="2:18" x14ac:dyDescent="0.25">
      <c r="B47" s="155"/>
      <c r="C47" s="155"/>
      <c r="D47" s="155"/>
      <c r="E47" s="155"/>
      <c r="F47" s="155"/>
      <c r="G47" s="155"/>
    </row>
    <row r="51" spans="1:1" x14ac:dyDescent="0.25">
      <c r="A51" s="152" t="s">
        <v>138</v>
      </c>
    </row>
    <row r="102" spans="1:1" x14ac:dyDescent="0.25">
      <c r="A102" s="154" t="s">
        <v>109</v>
      </c>
    </row>
    <row r="307" spans="2:7" x14ac:dyDescent="0.25">
      <c r="B307" s="153" t="s">
        <v>36</v>
      </c>
      <c r="C307" s="153"/>
      <c r="D307" s="153"/>
      <c r="E307" s="153"/>
      <c r="F307" s="153"/>
      <c r="G307" s="153"/>
    </row>
  </sheetData>
  <mergeCells count="33">
    <mergeCell ref="M34:P34"/>
    <mergeCell ref="D34:I34"/>
    <mergeCell ref="D31:I31"/>
    <mergeCell ref="D32:I32"/>
    <mergeCell ref="D33:I33"/>
    <mergeCell ref="M30:P30"/>
    <mergeCell ref="M31:P31"/>
    <mergeCell ref="M32:P32"/>
    <mergeCell ref="M33:P33"/>
    <mergeCell ref="P27:Q27"/>
    <mergeCell ref="B28:Q28"/>
    <mergeCell ref="B29:K29"/>
    <mergeCell ref="D30:I30"/>
    <mergeCell ref="M29:P29"/>
    <mergeCell ref="P26:Q26"/>
    <mergeCell ref="P15:Q15"/>
    <mergeCell ref="P16:Q16"/>
    <mergeCell ref="P17:Q17"/>
    <mergeCell ref="P18:Q18"/>
    <mergeCell ref="P19:Q19"/>
    <mergeCell ref="P20:Q20"/>
    <mergeCell ref="P21:Q21"/>
    <mergeCell ref="P22:Q22"/>
    <mergeCell ref="P23:Q23"/>
    <mergeCell ref="P24:Q24"/>
    <mergeCell ref="P25:Q25"/>
    <mergeCell ref="B9:Q9"/>
    <mergeCell ref="B10:Q10"/>
    <mergeCell ref="B13:B14"/>
    <mergeCell ref="C13:H13"/>
    <mergeCell ref="I13:N13"/>
    <mergeCell ref="O13:O14"/>
    <mergeCell ref="P13:Q14"/>
  </mergeCells>
  <phoneticPr fontId="9" type="noConversion"/>
  <printOptions horizontalCentered="1" verticalCentered="1"/>
  <pageMargins left="0.55000000000000004" right="0.43" top="0.55118110236220474" bottom="0.39370078740157483" header="0.31496062992125984" footer="0.51181102362204722"/>
  <pageSetup scale="56" orientation="portrait" r:id="rId1"/>
  <headerFooter>
    <oddFooter>&amp;LCGPII-DII-592-SAC-DFLE-LRCOMP/00&amp;R&amp;9&amp;P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AB126"/>
  <sheetViews>
    <sheetView showGridLines="0" topLeftCell="A85" zoomScale="90" zoomScaleNormal="90" workbookViewId="0">
      <selection activeCell="C104" sqref="C104"/>
    </sheetView>
  </sheetViews>
  <sheetFormatPr baseColWidth="10" defaultColWidth="11.44140625" defaultRowHeight="13.2" x14ac:dyDescent="0.25"/>
  <cols>
    <col min="1" max="1" width="2.6640625" style="2" customWidth="1"/>
    <col min="2" max="2" width="22.33203125" style="2" customWidth="1"/>
    <col min="3" max="3" width="7.5546875" style="2" customWidth="1"/>
    <col min="4" max="7" width="6.44140625" style="2" customWidth="1"/>
    <col min="8" max="8" width="7.88671875" style="2" customWidth="1"/>
    <col min="9" max="23" width="6.44140625" style="2" customWidth="1"/>
    <col min="24" max="24" width="7.88671875" style="2" customWidth="1"/>
    <col min="25" max="27" width="6.44140625" style="2" customWidth="1"/>
    <col min="28" max="28" width="9.6640625" style="2" customWidth="1"/>
    <col min="29" max="16384" width="11.44140625" style="2"/>
  </cols>
  <sheetData>
    <row r="1" spans="1:28" s="22" customFormat="1" ht="9.75" customHeight="1" x14ac:dyDescent="0.25">
      <c r="A1" s="49" t="s">
        <v>139</v>
      </c>
      <c r="B1" s="50" t="s">
        <v>71</v>
      </c>
      <c r="C1" s="24"/>
      <c r="D1" s="24"/>
      <c r="E1" s="24"/>
      <c r="F1" s="24"/>
      <c r="G1" s="24"/>
      <c r="H1" s="24"/>
      <c r="I1" s="24"/>
      <c r="J1" s="24"/>
      <c r="K1" s="24"/>
      <c r="L1" s="24"/>
      <c r="M1" s="24"/>
      <c r="N1" s="24"/>
      <c r="O1" s="24"/>
      <c r="P1" s="24"/>
      <c r="Q1" s="24"/>
      <c r="R1" s="24"/>
      <c r="S1" s="24"/>
      <c r="T1" s="24"/>
      <c r="U1" s="24"/>
      <c r="V1" s="24"/>
      <c r="W1" s="24"/>
      <c r="X1" s="24"/>
      <c r="Y1" s="24"/>
      <c r="Z1" s="24"/>
      <c r="AA1" s="24"/>
    </row>
    <row r="2" spans="1:28" s="22" customFormat="1" ht="12.9" customHeight="1" x14ac:dyDescent="0.25">
      <c r="B2" s="24"/>
      <c r="C2" s="24"/>
      <c r="D2" s="24"/>
      <c r="E2" s="24"/>
      <c r="F2" s="24"/>
      <c r="G2" s="24"/>
      <c r="H2" s="24"/>
      <c r="I2" s="24"/>
      <c r="J2" s="24"/>
      <c r="K2" s="24"/>
      <c r="L2" s="24"/>
      <c r="M2" s="24"/>
      <c r="N2" s="24"/>
      <c r="O2" s="24"/>
      <c r="P2" s="24"/>
      <c r="Q2" s="24"/>
      <c r="R2" s="24"/>
      <c r="S2" s="24"/>
      <c r="T2" s="24"/>
      <c r="U2" s="24"/>
      <c r="V2" s="24"/>
      <c r="W2" s="24"/>
      <c r="X2" s="24"/>
      <c r="Y2" s="24"/>
      <c r="Z2" s="24"/>
      <c r="AA2" s="24"/>
      <c r="AB2" s="26" t="s">
        <v>20</v>
      </c>
    </row>
    <row r="3" spans="1:28" s="22" customFormat="1" ht="12.9" customHeight="1" x14ac:dyDescent="0.25">
      <c r="B3" s="24"/>
      <c r="C3" s="24"/>
      <c r="D3" s="24"/>
      <c r="E3" s="24"/>
      <c r="F3" s="24"/>
      <c r="G3" s="24"/>
      <c r="H3" s="24"/>
      <c r="I3" s="24"/>
      <c r="J3" s="24"/>
      <c r="K3" s="24"/>
      <c r="L3" s="24"/>
      <c r="M3" s="24"/>
      <c r="N3" s="24"/>
      <c r="O3" s="24"/>
      <c r="P3" s="24"/>
      <c r="Q3" s="24"/>
      <c r="R3" s="24"/>
      <c r="S3" s="24"/>
      <c r="T3" s="24"/>
      <c r="U3" s="24"/>
      <c r="V3" s="24"/>
      <c r="W3" s="24"/>
      <c r="X3" s="24"/>
      <c r="Y3" s="24"/>
      <c r="Z3" s="24"/>
      <c r="AA3" s="24"/>
      <c r="AB3" s="60" t="s">
        <v>117</v>
      </c>
    </row>
    <row r="4" spans="1:28" s="22" customFormat="1" ht="23.1" customHeight="1" x14ac:dyDescent="0.25">
      <c r="AB4" s="61" t="s">
        <v>72</v>
      </c>
    </row>
    <row r="5" spans="1:28" s="1" customFormat="1" ht="8.1" customHeight="1" x14ac:dyDescent="0.25">
      <c r="AB5" s="22"/>
    </row>
    <row r="6" spans="1:28" s="22" customFormat="1" ht="14.25" customHeight="1" x14ac:dyDescent="0.25">
      <c r="B6" s="27"/>
      <c r="C6" s="27"/>
      <c r="D6" s="27"/>
      <c r="E6" s="27"/>
      <c r="F6" s="27"/>
      <c r="G6" s="137"/>
      <c r="H6" s="27"/>
      <c r="I6" s="27"/>
      <c r="J6" s="27"/>
      <c r="K6" s="27"/>
      <c r="L6" s="27"/>
      <c r="M6" s="27"/>
      <c r="N6" s="27"/>
      <c r="O6" s="27"/>
      <c r="P6" s="27"/>
      <c r="Q6" s="27"/>
      <c r="R6" s="27"/>
      <c r="S6" s="27"/>
      <c r="T6" s="27"/>
      <c r="U6" s="27"/>
      <c r="V6" s="27"/>
      <c r="W6" s="27"/>
      <c r="X6" s="27"/>
      <c r="Y6" s="27"/>
      <c r="Z6" s="27"/>
      <c r="AA6" s="27"/>
      <c r="AB6" s="185" t="s">
        <v>266</v>
      </c>
    </row>
    <row r="7" spans="1:28" s="22" customFormat="1" ht="15" customHeight="1" x14ac:dyDescent="0.25">
      <c r="B7" s="27"/>
      <c r="C7" s="27"/>
      <c r="D7" s="27"/>
      <c r="E7" s="27"/>
      <c r="F7" s="27"/>
      <c r="G7" s="27"/>
      <c r="H7" s="27"/>
      <c r="I7" s="27"/>
      <c r="J7" s="27"/>
      <c r="K7" s="27"/>
      <c r="L7" s="27"/>
      <c r="M7" s="27"/>
      <c r="N7" s="27"/>
      <c r="O7" s="27"/>
      <c r="P7" s="27"/>
      <c r="Q7" s="27"/>
      <c r="R7" s="27"/>
      <c r="S7" s="27"/>
      <c r="T7" s="27"/>
      <c r="U7" s="27"/>
      <c r="V7" s="27"/>
      <c r="W7" s="27"/>
      <c r="X7" s="27"/>
      <c r="Y7" s="27"/>
      <c r="Z7" s="27"/>
      <c r="AA7" s="27"/>
      <c r="AB7" s="185" t="s">
        <v>267</v>
      </c>
    </row>
    <row r="8" spans="1:28" s="1" customFormat="1" ht="16.5" customHeight="1" x14ac:dyDescent="0.25">
      <c r="AB8" s="31" t="s">
        <v>145</v>
      </c>
    </row>
    <row r="9" spans="1:28" s="32" customFormat="1" ht="21" customHeight="1" x14ac:dyDescent="0.25">
      <c r="B9" s="298" t="s">
        <v>112</v>
      </c>
      <c r="C9" s="298"/>
      <c r="D9" s="298"/>
      <c r="E9" s="298"/>
      <c r="F9" s="298"/>
      <c r="G9" s="298"/>
      <c r="H9" s="298"/>
      <c r="I9" s="298"/>
      <c r="J9" s="298"/>
      <c r="K9" s="298"/>
      <c r="L9" s="298"/>
      <c r="M9" s="298"/>
      <c r="N9" s="298"/>
      <c r="O9" s="298"/>
      <c r="P9" s="298"/>
      <c r="Q9" s="298"/>
      <c r="R9" s="298"/>
      <c r="S9" s="298"/>
      <c r="T9" s="298"/>
      <c r="U9" s="298"/>
      <c r="V9" s="298"/>
      <c r="W9" s="298"/>
      <c r="X9" s="298"/>
      <c r="Y9" s="298"/>
      <c r="Z9" s="298"/>
      <c r="AA9" s="298"/>
      <c r="AB9" s="316"/>
    </row>
    <row r="10" spans="1:28" s="32" customFormat="1" ht="15" customHeight="1" x14ac:dyDescent="0.25">
      <c r="B10" s="33" t="s">
        <v>35</v>
      </c>
    </row>
    <row r="11" spans="1:28" s="35" customFormat="1" ht="39.9" customHeight="1" x14ac:dyDescent="0.25">
      <c r="B11" s="347" t="s">
        <v>33</v>
      </c>
      <c r="C11" s="362" t="s">
        <v>40</v>
      </c>
      <c r="D11" s="365" t="s">
        <v>51</v>
      </c>
      <c r="E11" s="366"/>
      <c r="F11" s="366"/>
      <c r="G11" s="367"/>
      <c r="H11" s="365" t="s">
        <v>52</v>
      </c>
      <c r="I11" s="366"/>
      <c r="J11" s="366"/>
      <c r="K11" s="367"/>
      <c r="L11" s="365" t="s">
        <v>53</v>
      </c>
      <c r="M11" s="366"/>
      <c r="N11" s="366"/>
      <c r="O11" s="367"/>
      <c r="P11" s="365" t="s">
        <v>54</v>
      </c>
      <c r="Q11" s="366"/>
      <c r="R11" s="366"/>
      <c r="S11" s="367"/>
      <c r="T11" s="365" t="s">
        <v>55</v>
      </c>
      <c r="U11" s="366"/>
      <c r="V11" s="366"/>
      <c r="W11" s="367"/>
      <c r="X11" s="365" t="s">
        <v>56</v>
      </c>
      <c r="Y11" s="366"/>
      <c r="Z11" s="366"/>
      <c r="AA11" s="367"/>
      <c r="AB11" s="332" t="s">
        <v>0</v>
      </c>
    </row>
    <row r="12" spans="1:28" s="35" customFormat="1" ht="66" customHeight="1" x14ac:dyDescent="0.25">
      <c r="B12" s="348"/>
      <c r="C12" s="363"/>
      <c r="D12" s="211" t="s">
        <v>57</v>
      </c>
      <c r="E12" s="211" t="s">
        <v>58</v>
      </c>
      <c r="F12" s="211" t="s">
        <v>59</v>
      </c>
      <c r="G12" s="211" t="s">
        <v>52</v>
      </c>
      <c r="H12" s="211" t="s">
        <v>57</v>
      </c>
      <c r="I12" s="211" t="s">
        <v>58</v>
      </c>
      <c r="J12" s="211" t="s">
        <v>59</v>
      </c>
      <c r="K12" s="211" t="s">
        <v>52</v>
      </c>
      <c r="L12" s="211" t="s">
        <v>57</v>
      </c>
      <c r="M12" s="211" t="s">
        <v>58</v>
      </c>
      <c r="N12" s="211" t="s">
        <v>59</v>
      </c>
      <c r="O12" s="211" t="s">
        <v>52</v>
      </c>
      <c r="P12" s="211" t="s">
        <v>57</v>
      </c>
      <c r="Q12" s="211" t="s">
        <v>58</v>
      </c>
      <c r="R12" s="211" t="s">
        <v>59</v>
      </c>
      <c r="S12" s="211" t="s">
        <v>52</v>
      </c>
      <c r="T12" s="211" t="s">
        <v>57</v>
      </c>
      <c r="U12" s="211" t="s">
        <v>58</v>
      </c>
      <c r="V12" s="211" t="s">
        <v>59</v>
      </c>
      <c r="W12" s="211" t="s">
        <v>52</v>
      </c>
      <c r="X12" s="211" t="s">
        <v>57</v>
      </c>
      <c r="Y12" s="211" t="s">
        <v>58</v>
      </c>
      <c r="Z12" s="211" t="s">
        <v>59</v>
      </c>
      <c r="AA12" s="211" t="s">
        <v>52</v>
      </c>
      <c r="AB12" s="332"/>
    </row>
    <row r="13" spans="1:28" s="36" customFormat="1" ht="20.100000000000001" customHeight="1" x14ac:dyDescent="0.25">
      <c r="B13" s="126" t="s">
        <v>61</v>
      </c>
      <c r="C13" s="127">
        <f t="shared" ref="C13:AB13" si="0">SUM(C14:C33)</f>
        <v>0</v>
      </c>
      <c r="D13" s="128">
        <f>SUM(D14:D33)</f>
        <v>0</v>
      </c>
      <c r="E13" s="128">
        <f>SUM(E14:E33)</f>
        <v>0</v>
      </c>
      <c r="F13" s="128">
        <f t="shared" si="0"/>
        <v>0</v>
      </c>
      <c r="G13" s="128">
        <f t="shared" si="0"/>
        <v>0</v>
      </c>
      <c r="H13" s="128">
        <f t="shared" si="0"/>
        <v>0</v>
      </c>
      <c r="I13" s="128">
        <f t="shared" si="0"/>
        <v>0</v>
      </c>
      <c r="J13" s="128">
        <f t="shared" si="0"/>
        <v>0</v>
      </c>
      <c r="K13" s="128">
        <f t="shared" si="0"/>
        <v>0</v>
      </c>
      <c r="L13" s="128">
        <f t="shared" si="0"/>
        <v>0</v>
      </c>
      <c r="M13" s="128">
        <f t="shared" si="0"/>
        <v>0</v>
      </c>
      <c r="N13" s="128">
        <f t="shared" si="0"/>
        <v>0</v>
      </c>
      <c r="O13" s="128">
        <f t="shared" si="0"/>
        <v>0</v>
      </c>
      <c r="P13" s="128">
        <f t="shared" si="0"/>
        <v>0</v>
      </c>
      <c r="Q13" s="128">
        <f t="shared" si="0"/>
        <v>0</v>
      </c>
      <c r="R13" s="128">
        <f t="shared" si="0"/>
        <v>0</v>
      </c>
      <c r="S13" s="128">
        <f t="shared" si="0"/>
        <v>0</v>
      </c>
      <c r="T13" s="128">
        <f t="shared" si="0"/>
        <v>0</v>
      </c>
      <c r="U13" s="128">
        <f t="shared" si="0"/>
        <v>0</v>
      </c>
      <c r="V13" s="128">
        <f t="shared" si="0"/>
        <v>0</v>
      </c>
      <c r="W13" s="128">
        <f t="shared" si="0"/>
        <v>0</v>
      </c>
      <c r="X13" s="128">
        <f t="shared" si="0"/>
        <v>0</v>
      </c>
      <c r="Y13" s="128">
        <f t="shared" si="0"/>
        <v>0</v>
      </c>
      <c r="Z13" s="128">
        <f t="shared" si="0"/>
        <v>0</v>
      </c>
      <c r="AA13" s="128">
        <f t="shared" si="0"/>
        <v>0</v>
      </c>
      <c r="AB13" s="142">
        <f t="shared" si="0"/>
        <v>0</v>
      </c>
    </row>
    <row r="14" spans="1:28" s="4" customFormat="1" ht="15" customHeight="1" x14ac:dyDescent="0.25">
      <c r="B14" s="63" t="s">
        <v>216</v>
      </c>
      <c r="C14" s="21" t="str">
        <f>IF('UAs IMPARTEN LENGUAS'!F15=0," ",'UAs IMPARTEN LENGUAS'!F15)</f>
        <v xml:space="preserve"> </v>
      </c>
      <c r="D14" s="13"/>
      <c r="E14" s="13"/>
      <c r="F14" s="13"/>
      <c r="G14" s="13"/>
      <c r="H14" s="13"/>
      <c r="I14" s="13"/>
      <c r="J14" s="13"/>
      <c r="K14" s="13"/>
      <c r="L14" s="13"/>
      <c r="M14" s="13"/>
      <c r="N14" s="13"/>
      <c r="O14" s="13"/>
      <c r="P14" s="13"/>
      <c r="Q14" s="13"/>
      <c r="R14" s="13"/>
      <c r="S14" s="13"/>
      <c r="T14" s="13"/>
      <c r="U14" s="13"/>
      <c r="V14" s="13"/>
      <c r="W14" s="13"/>
      <c r="X14" s="13"/>
      <c r="Y14" s="13"/>
      <c r="Z14" s="13"/>
      <c r="AA14" s="13"/>
      <c r="AB14" s="147">
        <f t="shared" ref="AB14:AB33" si="1">SUM(D14:AA14)</f>
        <v>0</v>
      </c>
    </row>
    <row r="15" spans="1:28" s="4" customFormat="1" ht="15" customHeight="1" x14ac:dyDescent="0.25">
      <c r="B15" s="63" t="s">
        <v>167</v>
      </c>
      <c r="C15" s="21" t="str">
        <f>IF('UAs IMPARTEN LENGUAS'!F16=0," ",'UAs IMPARTEN LENGUAS'!F16)</f>
        <v xml:space="preserve"> </v>
      </c>
      <c r="D15" s="9"/>
      <c r="E15" s="9"/>
      <c r="F15" s="9"/>
      <c r="G15" s="9"/>
      <c r="H15" s="9"/>
      <c r="I15" s="9"/>
      <c r="J15" s="9"/>
      <c r="K15" s="9"/>
      <c r="L15" s="9"/>
      <c r="M15" s="9"/>
      <c r="N15" s="9"/>
      <c r="O15" s="9"/>
      <c r="P15" s="9"/>
      <c r="Q15" s="9"/>
      <c r="R15" s="9"/>
      <c r="S15" s="9"/>
      <c r="T15" s="9"/>
      <c r="U15" s="9"/>
      <c r="V15" s="9"/>
      <c r="W15" s="9"/>
      <c r="X15" s="9"/>
      <c r="Y15" s="9"/>
      <c r="Z15" s="9"/>
      <c r="AA15" s="9"/>
      <c r="AB15" s="147">
        <f t="shared" si="1"/>
        <v>0</v>
      </c>
    </row>
    <row r="16" spans="1:28" s="4" customFormat="1" ht="15" customHeight="1" x14ac:dyDescent="0.25">
      <c r="B16" s="63" t="s">
        <v>169</v>
      </c>
      <c r="C16" s="21" t="str">
        <f>IF('UAs IMPARTEN LENGUAS'!F17=0," ",'UAs IMPARTEN LENGUAS'!F17)</f>
        <v xml:space="preserve"> </v>
      </c>
      <c r="D16" s="9"/>
      <c r="E16" s="9"/>
      <c r="F16" s="9"/>
      <c r="G16" s="9"/>
      <c r="H16" s="9"/>
      <c r="I16" s="9"/>
      <c r="J16" s="9"/>
      <c r="K16" s="9"/>
      <c r="L16" s="9"/>
      <c r="M16" s="9"/>
      <c r="N16" s="9"/>
      <c r="O16" s="9"/>
      <c r="P16" s="9"/>
      <c r="Q16" s="9"/>
      <c r="R16" s="9"/>
      <c r="S16" s="9"/>
      <c r="T16" s="9"/>
      <c r="U16" s="9"/>
      <c r="V16" s="9"/>
      <c r="W16" s="9"/>
      <c r="X16" s="9"/>
      <c r="Y16" s="9"/>
      <c r="Z16" s="9"/>
      <c r="AA16" s="9"/>
      <c r="AB16" s="147">
        <f t="shared" si="1"/>
        <v>0</v>
      </c>
    </row>
    <row r="17" spans="2:28" s="4" customFormat="1" ht="15" customHeight="1" x14ac:dyDescent="0.25">
      <c r="B17" s="63" t="s">
        <v>170</v>
      </c>
      <c r="C17" s="21" t="str">
        <f>IF('UAs IMPARTEN LENGUAS'!F18=0," ",'UAs IMPARTEN LENGUAS'!F18)</f>
        <v xml:space="preserve"> </v>
      </c>
      <c r="D17" s="9"/>
      <c r="E17" s="9"/>
      <c r="F17" s="9"/>
      <c r="G17" s="9"/>
      <c r="H17" s="9"/>
      <c r="I17" s="9"/>
      <c r="J17" s="9"/>
      <c r="K17" s="9"/>
      <c r="L17" s="9"/>
      <c r="M17" s="9"/>
      <c r="N17" s="9"/>
      <c r="O17" s="9"/>
      <c r="P17" s="9"/>
      <c r="Q17" s="9"/>
      <c r="R17" s="9"/>
      <c r="S17" s="9"/>
      <c r="T17" s="9"/>
      <c r="U17" s="9"/>
      <c r="V17" s="9"/>
      <c r="W17" s="9"/>
      <c r="X17" s="9"/>
      <c r="Y17" s="9"/>
      <c r="Z17" s="9"/>
      <c r="AA17" s="9"/>
      <c r="AB17" s="147">
        <f t="shared" si="1"/>
        <v>0</v>
      </c>
    </row>
    <row r="18" spans="2:28" s="4" customFormat="1" ht="15" customHeight="1" x14ac:dyDescent="0.25">
      <c r="B18" s="63" t="s">
        <v>234</v>
      </c>
      <c r="C18" s="21" t="str">
        <f>IF('UAs IMPARTEN LENGUAS'!F19=0," ",'UAs IMPARTEN LENGUAS'!F19)</f>
        <v xml:space="preserve"> </v>
      </c>
      <c r="D18" s="9"/>
      <c r="E18" s="9"/>
      <c r="F18" s="9"/>
      <c r="G18" s="9"/>
      <c r="H18" s="9"/>
      <c r="I18" s="9"/>
      <c r="J18" s="9"/>
      <c r="K18" s="9"/>
      <c r="L18" s="9"/>
      <c r="M18" s="9"/>
      <c r="N18" s="9"/>
      <c r="O18" s="9"/>
      <c r="P18" s="9"/>
      <c r="Q18" s="9"/>
      <c r="R18" s="9"/>
      <c r="S18" s="9"/>
      <c r="T18" s="9"/>
      <c r="U18" s="9"/>
      <c r="V18" s="9"/>
      <c r="W18" s="9"/>
      <c r="X18" s="9"/>
      <c r="Y18" s="9"/>
      <c r="Z18" s="9"/>
      <c r="AA18" s="9"/>
      <c r="AB18" s="147">
        <f t="shared" si="1"/>
        <v>0</v>
      </c>
    </row>
    <row r="19" spans="2:28" s="4" customFormat="1" ht="15" customHeight="1" x14ac:dyDescent="0.25">
      <c r="B19" s="63" t="s">
        <v>255</v>
      </c>
      <c r="C19" s="21" t="str">
        <f>IF('UAs IMPARTEN LENGUAS'!F20=0," ",'UAs IMPARTEN LENGUAS'!F20)</f>
        <v xml:space="preserve"> </v>
      </c>
      <c r="D19" s="9"/>
      <c r="E19" s="9"/>
      <c r="F19" s="9"/>
      <c r="G19" s="9"/>
      <c r="H19" s="9"/>
      <c r="I19" s="9"/>
      <c r="J19" s="9"/>
      <c r="K19" s="9"/>
      <c r="L19" s="9"/>
      <c r="M19" s="9"/>
      <c r="N19" s="9"/>
      <c r="O19" s="9"/>
      <c r="P19" s="9"/>
      <c r="Q19" s="9"/>
      <c r="R19" s="9"/>
      <c r="S19" s="9"/>
      <c r="T19" s="9"/>
      <c r="U19" s="9"/>
      <c r="V19" s="9"/>
      <c r="W19" s="9"/>
      <c r="X19" s="9"/>
      <c r="Y19" s="9"/>
      <c r="Z19" s="9"/>
      <c r="AA19" s="9"/>
      <c r="AB19" s="147">
        <f t="shared" si="1"/>
        <v>0</v>
      </c>
    </row>
    <row r="20" spans="2:28" s="4" customFormat="1" ht="15" customHeight="1" x14ac:dyDescent="0.25">
      <c r="B20" s="63" t="s">
        <v>256</v>
      </c>
      <c r="C20" s="21" t="str">
        <f>IF('UAs IMPARTEN LENGUAS'!F21=0," ",'UAs IMPARTEN LENGUAS'!F21)</f>
        <v xml:space="preserve"> </v>
      </c>
      <c r="D20" s="51"/>
      <c r="E20" s="51"/>
      <c r="F20" s="51"/>
      <c r="G20" s="51"/>
      <c r="H20" s="51"/>
      <c r="I20" s="51"/>
      <c r="J20" s="51"/>
      <c r="K20" s="51"/>
      <c r="L20" s="51"/>
      <c r="M20" s="51"/>
      <c r="N20" s="51"/>
      <c r="O20" s="51"/>
      <c r="P20" s="51"/>
      <c r="Q20" s="51"/>
      <c r="R20" s="51"/>
      <c r="S20" s="51"/>
      <c r="T20" s="51"/>
      <c r="U20" s="51"/>
      <c r="V20" s="51"/>
      <c r="W20" s="51"/>
      <c r="X20" s="51"/>
      <c r="Y20" s="51"/>
      <c r="Z20" s="51"/>
      <c r="AA20" s="51"/>
      <c r="AB20" s="147">
        <f t="shared" si="1"/>
        <v>0</v>
      </c>
    </row>
    <row r="21" spans="2:28" s="4" customFormat="1" ht="15" customHeight="1" x14ac:dyDescent="0.25">
      <c r="B21" s="63" t="s">
        <v>257</v>
      </c>
      <c r="C21" s="21" t="str">
        <f>IF('UAs IMPARTEN LENGUAS'!F22=0," ",'UAs IMPARTEN LENGUAS'!F22)</f>
        <v xml:space="preserve"> </v>
      </c>
      <c r="D21" s="9"/>
      <c r="E21" s="9"/>
      <c r="F21" s="9"/>
      <c r="G21" s="9"/>
      <c r="H21" s="9"/>
      <c r="I21" s="9"/>
      <c r="J21" s="9"/>
      <c r="K21" s="9"/>
      <c r="L21" s="9"/>
      <c r="M21" s="9"/>
      <c r="N21" s="9"/>
      <c r="O21" s="9"/>
      <c r="P21" s="9"/>
      <c r="Q21" s="9"/>
      <c r="R21" s="9"/>
      <c r="S21" s="9"/>
      <c r="T21" s="9"/>
      <c r="U21" s="9"/>
      <c r="V21" s="9"/>
      <c r="W21" s="9"/>
      <c r="X21" s="9"/>
      <c r="Y21" s="9"/>
      <c r="Z21" s="9"/>
      <c r="AA21" s="9"/>
      <c r="AB21" s="147">
        <f t="shared" si="1"/>
        <v>0</v>
      </c>
    </row>
    <row r="22" spans="2:28" s="4" customFormat="1" ht="15" customHeight="1" x14ac:dyDescent="0.25">
      <c r="B22" s="63" t="s">
        <v>221</v>
      </c>
      <c r="C22" s="21" t="str">
        <f>IF('UAs IMPARTEN LENGUAS'!F23=0," ",'UAs IMPARTEN LENGUAS'!F23)</f>
        <v xml:space="preserve"> </v>
      </c>
      <c r="D22" s="9"/>
      <c r="E22" s="9"/>
      <c r="F22" s="9"/>
      <c r="G22" s="9"/>
      <c r="H22" s="9"/>
      <c r="I22" s="9"/>
      <c r="J22" s="9"/>
      <c r="K22" s="9"/>
      <c r="L22" s="9"/>
      <c r="M22" s="9"/>
      <c r="N22" s="9"/>
      <c r="O22" s="9"/>
      <c r="P22" s="9"/>
      <c r="Q22" s="9"/>
      <c r="R22" s="9"/>
      <c r="S22" s="9"/>
      <c r="T22" s="9"/>
      <c r="U22" s="9"/>
      <c r="V22" s="9"/>
      <c r="W22" s="9"/>
      <c r="X22" s="9"/>
      <c r="Y22" s="9"/>
      <c r="Z22" s="9"/>
      <c r="AA22" s="9"/>
      <c r="AB22" s="147">
        <f t="shared" si="1"/>
        <v>0</v>
      </c>
    </row>
    <row r="23" spans="2:28" s="4" customFormat="1" ht="15" customHeight="1" x14ac:dyDescent="0.25">
      <c r="B23" s="63" t="s">
        <v>193</v>
      </c>
      <c r="C23" s="21" t="str">
        <f>IF('UAs IMPARTEN LENGUAS'!F24=0," ",'UAs IMPARTEN LENGUAS'!F24)</f>
        <v xml:space="preserve"> </v>
      </c>
      <c r="D23" s="9"/>
      <c r="E23" s="9"/>
      <c r="F23" s="9"/>
      <c r="G23" s="9"/>
      <c r="H23" s="9"/>
      <c r="I23" s="9"/>
      <c r="J23" s="9"/>
      <c r="K23" s="9"/>
      <c r="L23" s="9"/>
      <c r="M23" s="9"/>
      <c r="N23" s="9"/>
      <c r="O23" s="9"/>
      <c r="P23" s="9"/>
      <c r="Q23" s="9"/>
      <c r="R23" s="9"/>
      <c r="S23" s="9"/>
      <c r="T23" s="9"/>
      <c r="U23" s="9"/>
      <c r="V23" s="9"/>
      <c r="W23" s="9"/>
      <c r="X23" s="9"/>
      <c r="Y23" s="9"/>
      <c r="Z23" s="9"/>
      <c r="AA23" s="9"/>
      <c r="AB23" s="147">
        <f t="shared" si="1"/>
        <v>0</v>
      </c>
    </row>
    <row r="24" spans="2:28" s="4" customFormat="1" ht="15" customHeight="1" x14ac:dyDescent="0.25">
      <c r="B24" s="63" t="s">
        <v>171</v>
      </c>
      <c r="C24" s="21" t="str">
        <f>IF('UAs IMPARTEN LENGUAS'!F25=0," ",'UAs IMPARTEN LENGUAS'!F25)</f>
        <v xml:space="preserve"> </v>
      </c>
      <c r="D24" s="51"/>
      <c r="E24" s="51"/>
      <c r="F24" s="51"/>
      <c r="G24" s="51"/>
      <c r="H24" s="51"/>
      <c r="I24" s="51"/>
      <c r="J24" s="51"/>
      <c r="K24" s="51"/>
      <c r="L24" s="51"/>
      <c r="M24" s="51"/>
      <c r="N24" s="51"/>
      <c r="O24" s="51"/>
      <c r="P24" s="51"/>
      <c r="Q24" s="51"/>
      <c r="R24" s="51"/>
      <c r="S24" s="51"/>
      <c r="T24" s="51"/>
      <c r="U24" s="51"/>
      <c r="V24" s="51"/>
      <c r="W24" s="51"/>
      <c r="X24" s="51"/>
      <c r="Y24" s="51"/>
      <c r="Z24" s="51"/>
      <c r="AA24" s="51"/>
      <c r="AB24" s="147">
        <f t="shared" si="1"/>
        <v>0</v>
      </c>
    </row>
    <row r="25" spans="2:28" s="4" customFormat="1" ht="15" customHeight="1" x14ac:dyDescent="0.25">
      <c r="B25" s="63" t="s">
        <v>230</v>
      </c>
      <c r="C25" s="21" t="str">
        <f>IF('UAs IMPARTEN LENGUAS'!F26=0," ",'UAs IMPARTEN LENGUAS'!F26)</f>
        <v xml:space="preserve"> </v>
      </c>
      <c r="D25" s="9"/>
      <c r="E25" s="9"/>
      <c r="F25" s="9"/>
      <c r="G25" s="9"/>
      <c r="H25" s="9"/>
      <c r="I25" s="9"/>
      <c r="J25" s="9"/>
      <c r="K25" s="9"/>
      <c r="L25" s="9"/>
      <c r="M25" s="9"/>
      <c r="N25" s="9"/>
      <c r="O25" s="9"/>
      <c r="P25" s="9"/>
      <c r="Q25" s="9"/>
      <c r="R25" s="9"/>
      <c r="S25" s="9"/>
      <c r="T25" s="9"/>
      <c r="U25" s="9"/>
      <c r="V25" s="9"/>
      <c r="W25" s="9"/>
      <c r="X25" s="9"/>
      <c r="Y25" s="9"/>
      <c r="Z25" s="9"/>
      <c r="AA25" s="9"/>
      <c r="AB25" s="147">
        <f t="shared" si="1"/>
        <v>0</v>
      </c>
    </row>
    <row r="26" spans="2:28" s="4" customFormat="1" ht="15" customHeight="1" x14ac:dyDescent="0.25">
      <c r="B26" s="63" t="s">
        <v>235</v>
      </c>
      <c r="C26" s="21" t="str">
        <f>IF('UAs IMPARTEN LENGUAS'!F27=0," ",'UAs IMPARTEN LENGUAS'!F27)</f>
        <v xml:space="preserve"> </v>
      </c>
      <c r="D26" s="9"/>
      <c r="E26" s="9"/>
      <c r="F26" s="9"/>
      <c r="G26" s="9"/>
      <c r="H26" s="9"/>
      <c r="I26" s="9"/>
      <c r="J26" s="9"/>
      <c r="K26" s="9"/>
      <c r="L26" s="9"/>
      <c r="M26" s="9"/>
      <c r="N26" s="9"/>
      <c r="O26" s="9"/>
      <c r="P26" s="9"/>
      <c r="Q26" s="9"/>
      <c r="R26" s="9"/>
      <c r="S26" s="9"/>
      <c r="T26" s="9"/>
      <c r="U26" s="9"/>
      <c r="V26" s="9"/>
      <c r="W26" s="9"/>
      <c r="X26" s="9"/>
      <c r="Y26" s="9"/>
      <c r="Z26" s="9"/>
      <c r="AA26" s="9"/>
      <c r="AB26" s="147">
        <f t="shared" si="1"/>
        <v>0</v>
      </c>
    </row>
    <row r="27" spans="2:28" s="4" customFormat="1" ht="15" customHeight="1" x14ac:dyDescent="0.25">
      <c r="B27" s="63" t="s">
        <v>236</v>
      </c>
      <c r="C27" s="21" t="str">
        <f>IF('UAs IMPARTEN LENGUAS'!F28=0," ",'UAs IMPARTEN LENGUAS'!F28)</f>
        <v xml:space="preserve"> </v>
      </c>
      <c r="D27" s="9"/>
      <c r="E27" s="9"/>
      <c r="F27" s="9"/>
      <c r="G27" s="9"/>
      <c r="H27" s="9"/>
      <c r="I27" s="9"/>
      <c r="J27" s="9"/>
      <c r="K27" s="9"/>
      <c r="L27" s="9"/>
      <c r="M27" s="9"/>
      <c r="N27" s="9"/>
      <c r="O27" s="9"/>
      <c r="P27" s="9"/>
      <c r="Q27" s="9"/>
      <c r="R27" s="9"/>
      <c r="S27" s="9"/>
      <c r="T27" s="9"/>
      <c r="U27" s="9"/>
      <c r="V27" s="9"/>
      <c r="W27" s="9"/>
      <c r="X27" s="9"/>
      <c r="Y27" s="9"/>
      <c r="Z27" s="9"/>
      <c r="AA27" s="9"/>
      <c r="AB27" s="147">
        <f t="shared" si="1"/>
        <v>0</v>
      </c>
    </row>
    <row r="28" spans="2:28" s="4" customFormat="1" ht="15" customHeight="1" x14ac:dyDescent="0.25">
      <c r="B28" s="63" t="s">
        <v>258</v>
      </c>
      <c r="C28" s="21" t="str">
        <f>IF('UAs IMPARTEN LENGUAS'!F29=0," ",'UAs IMPARTEN LENGUAS'!F29)</f>
        <v xml:space="preserve"> </v>
      </c>
      <c r="D28" s="51"/>
      <c r="E28" s="51"/>
      <c r="F28" s="51"/>
      <c r="G28" s="51"/>
      <c r="H28" s="51"/>
      <c r="I28" s="51"/>
      <c r="J28" s="51"/>
      <c r="K28" s="51"/>
      <c r="L28" s="51"/>
      <c r="M28" s="51"/>
      <c r="N28" s="51"/>
      <c r="O28" s="51"/>
      <c r="P28" s="51"/>
      <c r="Q28" s="51"/>
      <c r="R28" s="51"/>
      <c r="S28" s="51"/>
      <c r="T28" s="51"/>
      <c r="U28" s="51"/>
      <c r="V28" s="51"/>
      <c r="W28" s="51"/>
      <c r="X28" s="51"/>
      <c r="Y28" s="51"/>
      <c r="Z28" s="51"/>
      <c r="AA28" s="51"/>
      <c r="AB28" s="147">
        <f t="shared" si="1"/>
        <v>0</v>
      </c>
    </row>
    <row r="29" spans="2:28" s="4" customFormat="1" ht="15" customHeight="1" x14ac:dyDescent="0.25">
      <c r="B29" s="63" t="s">
        <v>259</v>
      </c>
      <c r="C29" s="21" t="str">
        <f>IF('UAs IMPARTEN LENGUAS'!F30=0," ",'UAs IMPARTEN LENGUAS'!F30)</f>
        <v xml:space="preserve"> </v>
      </c>
      <c r="D29" s="9"/>
      <c r="E29" s="9"/>
      <c r="F29" s="9"/>
      <c r="G29" s="9"/>
      <c r="H29" s="9"/>
      <c r="I29" s="9"/>
      <c r="J29" s="9"/>
      <c r="K29" s="9"/>
      <c r="L29" s="9"/>
      <c r="M29" s="9"/>
      <c r="N29" s="9"/>
      <c r="O29" s="9"/>
      <c r="P29" s="9"/>
      <c r="Q29" s="9"/>
      <c r="R29" s="9"/>
      <c r="S29" s="9"/>
      <c r="T29" s="9"/>
      <c r="U29" s="9"/>
      <c r="V29" s="9"/>
      <c r="W29" s="9"/>
      <c r="X29" s="9"/>
      <c r="Y29" s="9"/>
      <c r="Z29" s="9"/>
      <c r="AA29" s="9"/>
      <c r="AB29" s="147">
        <f t="shared" si="1"/>
        <v>0</v>
      </c>
    </row>
    <row r="30" spans="2:28" ht="15" customHeight="1" x14ac:dyDescent="0.25">
      <c r="B30" s="62" t="s">
        <v>260</v>
      </c>
      <c r="C30" s="21" t="str">
        <f>IF('UAs IMPARTEN LENGUAS'!F31=0," ",'UAs IMPARTEN LENGUAS'!F31)</f>
        <v xml:space="preserve"> </v>
      </c>
      <c r="D30" s="52"/>
      <c r="E30" s="52"/>
      <c r="F30" s="52"/>
      <c r="G30" s="52"/>
      <c r="H30" s="52"/>
      <c r="I30" s="52"/>
      <c r="J30" s="52"/>
      <c r="K30" s="52"/>
      <c r="L30" s="52"/>
      <c r="M30" s="52"/>
      <c r="N30" s="52"/>
      <c r="O30" s="52"/>
      <c r="P30" s="52"/>
      <c r="Q30" s="52"/>
      <c r="R30" s="52"/>
      <c r="S30" s="52"/>
      <c r="T30" s="52"/>
      <c r="U30" s="52"/>
      <c r="V30" s="52"/>
      <c r="W30" s="52"/>
      <c r="X30" s="52"/>
      <c r="Y30" s="52"/>
      <c r="Z30" s="52"/>
      <c r="AA30" s="52"/>
      <c r="AB30" s="147">
        <f t="shared" si="1"/>
        <v>0</v>
      </c>
    </row>
    <row r="31" spans="2:28" ht="15" customHeight="1" x14ac:dyDescent="0.25">
      <c r="B31" s="62" t="s">
        <v>261</v>
      </c>
      <c r="C31" s="21" t="str">
        <f>IF('UAs IMPARTEN LENGUAS'!F32=0," ",'UAs IMPARTEN LENGUAS'!F32)</f>
        <v xml:space="preserve"> </v>
      </c>
      <c r="D31" s="9"/>
      <c r="E31" s="9"/>
      <c r="F31" s="9"/>
      <c r="G31" s="9"/>
      <c r="H31" s="9"/>
      <c r="I31" s="9"/>
      <c r="J31" s="9"/>
      <c r="K31" s="9"/>
      <c r="L31" s="9"/>
      <c r="M31" s="9"/>
      <c r="N31" s="9"/>
      <c r="O31" s="9"/>
      <c r="P31" s="9"/>
      <c r="Q31" s="9"/>
      <c r="R31" s="9"/>
      <c r="S31" s="9"/>
      <c r="T31" s="9"/>
      <c r="U31" s="9"/>
      <c r="V31" s="9"/>
      <c r="W31" s="9"/>
      <c r="X31" s="9"/>
      <c r="Y31" s="9"/>
      <c r="Z31" s="9"/>
      <c r="AA31" s="9"/>
      <c r="AB31" s="147">
        <f t="shared" si="1"/>
        <v>0</v>
      </c>
    </row>
    <row r="32" spans="2:28" ht="15" customHeight="1" x14ac:dyDescent="0.25">
      <c r="B32" s="62" t="s">
        <v>224</v>
      </c>
      <c r="C32" s="21" t="str">
        <f>IF('UAs IMPARTEN LENGUAS'!F33=0," ",'UAs IMPARTEN LENGUAS'!F33)</f>
        <v xml:space="preserve"> </v>
      </c>
      <c r="D32" s="52"/>
      <c r="E32" s="52"/>
      <c r="F32" s="52"/>
      <c r="G32" s="52"/>
      <c r="H32" s="52"/>
      <c r="I32" s="52"/>
      <c r="J32" s="52"/>
      <c r="K32" s="52"/>
      <c r="L32" s="52"/>
      <c r="M32" s="52"/>
      <c r="N32" s="52"/>
      <c r="O32" s="52"/>
      <c r="P32" s="52"/>
      <c r="Q32" s="52"/>
      <c r="R32" s="52"/>
      <c r="S32" s="52"/>
      <c r="T32" s="52"/>
      <c r="U32" s="52"/>
      <c r="V32" s="52"/>
      <c r="W32" s="52"/>
      <c r="X32" s="52"/>
      <c r="Y32" s="52"/>
      <c r="Z32" s="52"/>
      <c r="AA32" s="52"/>
      <c r="AB32" s="147">
        <f t="shared" si="1"/>
        <v>0</v>
      </c>
    </row>
    <row r="33" spans="2:28" ht="15" customHeight="1" x14ac:dyDescent="0.25">
      <c r="B33" s="62" t="s">
        <v>262</v>
      </c>
      <c r="C33" s="21" t="str">
        <f>IF('UAs IMPARTEN LENGUAS'!F34=0," ",'UAs IMPARTEN LENGUAS'!F34)</f>
        <v xml:space="preserve"> </v>
      </c>
      <c r="D33" s="52"/>
      <c r="E33" s="52"/>
      <c r="F33" s="52"/>
      <c r="G33" s="52"/>
      <c r="H33" s="52"/>
      <c r="I33" s="52"/>
      <c r="J33" s="52"/>
      <c r="K33" s="52"/>
      <c r="L33" s="52"/>
      <c r="M33" s="52"/>
      <c r="N33" s="52"/>
      <c r="O33" s="52"/>
      <c r="P33" s="52"/>
      <c r="Q33" s="52"/>
      <c r="R33" s="52"/>
      <c r="S33" s="52"/>
      <c r="T33" s="52"/>
      <c r="U33" s="52"/>
      <c r="V33" s="52"/>
      <c r="W33" s="52"/>
      <c r="X33" s="52"/>
      <c r="Y33" s="52"/>
      <c r="Z33" s="52"/>
      <c r="AA33" s="52"/>
      <c r="AB33" s="147">
        <f t="shared" si="1"/>
        <v>0</v>
      </c>
    </row>
    <row r="34" spans="2:28" ht="15" customHeight="1" x14ac:dyDescent="0.25">
      <c r="B34" s="37" t="s">
        <v>263</v>
      </c>
      <c r="C34" s="18">
        <f t="shared" ref="C34:AA34" si="2">SUM(C35:C66)</f>
        <v>0</v>
      </c>
      <c r="D34" s="16">
        <f t="shared" si="2"/>
        <v>0</v>
      </c>
      <c r="E34" s="16">
        <f t="shared" si="2"/>
        <v>0</v>
      </c>
      <c r="F34" s="16">
        <f t="shared" si="2"/>
        <v>0</v>
      </c>
      <c r="G34" s="16">
        <f t="shared" si="2"/>
        <v>0</v>
      </c>
      <c r="H34" s="16">
        <f t="shared" si="2"/>
        <v>0</v>
      </c>
      <c r="I34" s="16">
        <f t="shared" si="2"/>
        <v>0</v>
      </c>
      <c r="J34" s="16">
        <f t="shared" si="2"/>
        <v>0</v>
      </c>
      <c r="K34" s="16">
        <f t="shared" si="2"/>
        <v>0</v>
      </c>
      <c r="L34" s="16">
        <f t="shared" si="2"/>
        <v>0</v>
      </c>
      <c r="M34" s="16">
        <f t="shared" si="2"/>
        <v>0</v>
      </c>
      <c r="N34" s="16">
        <f t="shared" si="2"/>
        <v>0</v>
      </c>
      <c r="O34" s="16">
        <f t="shared" si="2"/>
        <v>0</v>
      </c>
      <c r="P34" s="16">
        <f t="shared" si="2"/>
        <v>0</v>
      </c>
      <c r="Q34" s="16">
        <f t="shared" si="2"/>
        <v>0</v>
      </c>
      <c r="R34" s="16">
        <f t="shared" si="2"/>
        <v>0</v>
      </c>
      <c r="S34" s="16">
        <f t="shared" si="2"/>
        <v>0</v>
      </c>
      <c r="T34" s="16">
        <f t="shared" si="2"/>
        <v>0</v>
      </c>
      <c r="U34" s="16">
        <f t="shared" si="2"/>
        <v>0</v>
      </c>
      <c r="V34" s="16">
        <f t="shared" si="2"/>
        <v>0</v>
      </c>
      <c r="W34" s="16">
        <f t="shared" si="2"/>
        <v>0</v>
      </c>
      <c r="X34" s="16">
        <f t="shared" si="2"/>
        <v>0</v>
      </c>
      <c r="Y34" s="16">
        <f t="shared" si="2"/>
        <v>0</v>
      </c>
      <c r="Z34" s="16">
        <f t="shared" si="2"/>
        <v>0</v>
      </c>
      <c r="AA34" s="16">
        <f t="shared" si="2"/>
        <v>0</v>
      </c>
      <c r="AB34" s="143">
        <f>SUM(AB35:AB66)</f>
        <v>0</v>
      </c>
    </row>
    <row r="35" spans="2:28" s="4" customFormat="1" ht="15" customHeight="1" x14ac:dyDescent="0.25">
      <c r="B35" s="63" t="s">
        <v>204</v>
      </c>
      <c r="C35" s="21" t="str">
        <f>IF('UAs IMPARTEN LENGUAS'!F36=0," ",'UAs IMPARTEN LENGUAS'!F36)</f>
        <v xml:space="preserve"> </v>
      </c>
      <c r="D35" s="9"/>
      <c r="E35" s="9"/>
      <c r="F35" s="9"/>
      <c r="G35" s="9"/>
      <c r="H35" s="9"/>
      <c r="I35" s="9"/>
      <c r="J35" s="9"/>
      <c r="K35" s="9"/>
      <c r="L35" s="9"/>
      <c r="M35" s="9"/>
      <c r="N35" s="9"/>
      <c r="O35" s="9"/>
      <c r="P35" s="9"/>
      <c r="Q35" s="9"/>
      <c r="R35" s="9"/>
      <c r="S35" s="9"/>
      <c r="T35" s="9"/>
      <c r="U35" s="9"/>
      <c r="V35" s="9"/>
      <c r="W35" s="9"/>
      <c r="X35" s="9"/>
      <c r="Y35" s="9"/>
      <c r="Z35" s="9"/>
      <c r="AA35" s="9"/>
      <c r="AB35" s="148">
        <f>SUM(D35:AA35)</f>
        <v>0</v>
      </c>
    </row>
    <row r="36" spans="2:28" s="4" customFormat="1" ht="15" customHeight="1" x14ac:dyDescent="0.25">
      <c r="B36" s="63" t="s">
        <v>203</v>
      </c>
      <c r="C36" s="21" t="str">
        <f>IF('UAs IMPARTEN LENGUAS'!F37=0," ",'UAs IMPARTEN LENGUAS'!F37)</f>
        <v xml:space="preserve"> </v>
      </c>
      <c r="D36" s="9"/>
      <c r="E36" s="9"/>
      <c r="F36" s="9"/>
      <c r="G36" s="9"/>
      <c r="H36" s="9"/>
      <c r="I36" s="9"/>
      <c r="J36" s="9"/>
      <c r="K36" s="9"/>
      <c r="L36" s="9"/>
      <c r="M36" s="9"/>
      <c r="N36" s="9"/>
      <c r="O36" s="9"/>
      <c r="P36" s="9"/>
      <c r="Q36" s="9"/>
      <c r="R36" s="9"/>
      <c r="S36" s="9"/>
      <c r="T36" s="9"/>
      <c r="U36" s="9"/>
      <c r="V36" s="9"/>
      <c r="W36" s="9"/>
      <c r="X36" s="9"/>
      <c r="Y36" s="9"/>
      <c r="Z36" s="9"/>
      <c r="AA36" s="9"/>
      <c r="AB36" s="148">
        <f t="shared" ref="AB36:AB66" si="3">SUM(D36:AA36)</f>
        <v>0</v>
      </c>
    </row>
    <row r="37" spans="2:28" s="4" customFormat="1" ht="15" customHeight="1" x14ac:dyDescent="0.25">
      <c r="B37" s="63" t="s">
        <v>202</v>
      </c>
      <c r="C37" s="21" t="str">
        <f>IF('UAs IMPARTEN LENGUAS'!F38=0," ",'UAs IMPARTEN LENGUAS'!F38)</f>
        <v xml:space="preserve"> </v>
      </c>
      <c r="D37" s="9"/>
      <c r="E37" s="9"/>
      <c r="F37" s="9"/>
      <c r="G37" s="9"/>
      <c r="H37" s="9"/>
      <c r="I37" s="9"/>
      <c r="J37" s="9"/>
      <c r="K37" s="9"/>
      <c r="L37" s="9"/>
      <c r="M37" s="9"/>
      <c r="N37" s="9"/>
      <c r="O37" s="9"/>
      <c r="P37" s="9"/>
      <c r="Q37" s="9"/>
      <c r="R37" s="9"/>
      <c r="S37" s="9"/>
      <c r="T37" s="9"/>
      <c r="U37" s="9"/>
      <c r="V37" s="9"/>
      <c r="W37" s="9"/>
      <c r="X37" s="9"/>
      <c r="Y37" s="9"/>
      <c r="Z37" s="9"/>
      <c r="AA37" s="9"/>
      <c r="AB37" s="148">
        <f t="shared" si="3"/>
        <v>0</v>
      </c>
    </row>
    <row r="38" spans="2:28" s="4" customFormat="1" ht="15" customHeight="1" x14ac:dyDescent="0.25">
      <c r="B38" s="63" t="s">
        <v>205</v>
      </c>
      <c r="C38" s="21" t="str">
        <f>IF('UAs IMPARTEN LENGUAS'!F39=0," ",'UAs IMPARTEN LENGUAS'!F39)</f>
        <v xml:space="preserve"> </v>
      </c>
      <c r="D38" s="9"/>
      <c r="E38" s="9"/>
      <c r="F38" s="9"/>
      <c r="G38" s="9"/>
      <c r="H38" s="9"/>
      <c r="I38" s="9"/>
      <c r="J38" s="9"/>
      <c r="K38" s="9"/>
      <c r="L38" s="9"/>
      <c r="M38" s="9"/>
      <c r="N38" s="9"/>
      <c r="O38" s="9"/>
      <c r="P38" s="9"/>
      <c r="Q38" s="9"/>
      <c r="R38" s="9"/>
      <c r="S38" s="9"/>
      <c r="T38" s="9"/>
      <c r="U38" s="9"/>
      <c r="V38" s="9"/>
      <c r="W38" s="9"/>
      <c r="X38" s="9"/>
      <c r="Y38" s="9"/>
      <c r="Z38" s="9"/>
      <c r="AA38" s="9"/>
      <c r="AB38" s="148">
        <f t="shared" si="3"/>
        <v>0</v>
      </c>
    </row>
    <row r="39" spans="2:28" s="4" customFormat="1" ht="15" customHeight="1" x14ac:dyDescent="0.25">
      <c r="B39" s="63" t="s">
        <v>201</v>
      </c>
      <c r="C39" s="21" t="str">
        <f>IF('UAs IMPARTEN LENGUAS'!F40=0," ",'UAs IMPARTEN LENGUAS'!F40)</f>
        <v xml:space="preserve"> </v>
      </c>
      <c r="D39" s="9"/>
      <c r="E39" s="9"/>
      <c r="F39" s="9"/>
      <c r="G39" s="9"/>
      <c r="H39" s="9"/>
      <c r="I39" s="9"/>
      <c r="J39" s="9"/>
      <c r="K39" s="9"/>
      <c r="L39" s="9"/>
      <c r="M39" s="9"/>
      <c r="N39" s="9"/>
      <c r="O39" s="9"/>
      <c r="P39" s="9"/>
      <c r="Q39" s="9"/>
      <c r="R39" s="9"/>
      <c r="S39" s="9"/>
      <c r="T39" s="9"/>
      <c r="U39" s="9"/>
      <c r="V39" s="9"/>
      <c r="W39" s="9"/>
      <c r="X39" s="9"/>
      <c r="Y39" s="9"/>
      <c r="Z39" s="9"/>
      <c r="AA39" s="9"/>
      <c r="AB39" s="148">
        <f t="shared" si="3"/>
        <v>0</v>
      </c>
    </row>
    <row r="40" spans="2:28" s="4" customFormat="1" ht="15" customHeight="1" x14ac:dyDescent="0.25">
      <c r="B40" s="63" t="s">
        <v>200</v>
      </c>
      <c r="C40" s="21" t="str">
        <f>IF('UAs IMPARTEN LENGUAS'!F41=0," ",'UAs IMPARTEN LENGUAS'!F41)</f>
        <v xml:space="preserve"> </v>
      </c>
      <c r="D40" s="9"/>
      <c r="E40" s="9"/>
      <c r="F40" s="9"/>
      <c r="G40" s="9"/>
      <c r="H40" s="9"/>
      <c r="I40" s="9"/>
      <c r="J40" s="9"/>
      <c r="K40" s="9"/>
      <c r="L40" s="9"/>
      <c r="M40" s="9"/>
      <c r="N40" s="9"/>
      <c r="O40" s="9"/>
      <c r="P40" s="9"/>
      <c r="Q40" s="9"/>
      <c r="R40" s="9"/>
      <c r="S40" s="9"/>
      <c r="T40" s="9"/>
      <c r="U40" s="9"/>
      <c r="V40" s="9"/>
      <c r="W40" s="9"/>
      <c r="X40" s="9"/>
      <c r="Y40" s="9"/>
      <c r="Z40" s="9"/>
      <c r="AA40" s="9"/>
      <c r="AB40" s="148">
        <f t="shared" si="3"/>
        <v>0</v>
      </c>
    </row>
    <row r="41" spans="2:28" s="4" customFormat="1" ht="15" customHeight="1" x14ac:dyDescent="0.25">
      <c r="B41" s="63" t="s">
        <v>199</v>
      </c>
      <c r="C41" s="21" t="str">
        <f>IF('UAs IMPARTEN LENGUAS'!F42=0," ",'UAs IMPARTEN LENGUAS'!F42)</f>
        <v xml:space="preserve"> </v>
      </c>
      <c r="D41" s="9"/>
      <c r="E41" s="9"/>
      <c r="F41" s="9"/>
      <c r="G41" s="9"/>
      <c r="H41" s="9"/>
      <c r="I41" s="9"/>
      <c r="J41" s="9"/>
      <c r="K41" s="9"/>
      <c r="L41" s="9"/>
      <c r="M41" s="9"/>
      <c r="N41" s="9"/>
      <c r="O41" s="9"/>
      <c r="P41" s="9"/>
      <c r="Q41" s="9"/>
      <c r="R41" s="9"/>
      <c r="S41" s="9"/>
      <c r="T41" s="9"/>
      <c r="U41" s="9"/>
      <c r="V41" s="9"/>
      <c r="W41" s="9"/>
      <c r="X41" s="9"/>
      <c r="Y41" s="9"/>
      <c r="Z41" s="9"/>
      <c r="AA41" s="9"/>
      <c r="AB41" s="148">
        <f t="shared" si="3"/>
        <v>0</v>
      </c>
    </row>
    <row r="42" spans="2:28" s="4" customFormat="1" ht="15" customHeight="1" x14ac:dyDescent="0.25">
      <c r="B42" s="63" t="s">
        <v>1</v>
      </c>
      <c r="C42" s="21" t="str">
        <f>IF('UAs IMPARTEN LENGUAS'!F43=0," ",'UAs IMPARTEN LENGUAS'!F43)</f>
        <v xml:space="preserve"> </v>
      </c>
      <c r="D42" s="9"/>
      <c r="E42" s="9"/>
      <c r="F42" s="9"/>
      <c r="G42" s="9"/>
      <c r="H42" s="9"/>
      <c r="I42" s="9"/>
      <c r="J42" s="9"/>
      <c r="K42" s="9"/>
      <c r="L42" s="9"/>
      <c r="M42" s="9"/>
      <c r="N42" s="9"/>
      <c r="O42" s="9"/>
      <c r="P42" s="9"/>
      <c r="Q42" s="9"/>
      <c r="R42" s="9"/>
      <c r="S42" s="9"/>
      <c r="T42" s="9"/>
      <c r="U42" s="9"/>
      <c r="V42" s="9"/>
      <c r="W42" s="9"/>
      <c r="X42" s="9"/>
      <c r="Y42" s="9"/>
      <c r="Z42" s="9"/>
      <c r="AA42" s="9"/>
      <c r="AB42" s="148">
        <f t="shared" si="3"/>
        <v>0</v>
      </c>
    </row>
    <row r="43" spans="2:28" s="4" customFormat="1" ht="15" customHeight="1" x14ac:dyDescent="0.25">
      <c r="B43" s="63" t="s">
        <v>2</v>
      </c>
      <c r="C43" s="21" t="str">
        <f>IF('UAs IMPARTEN LENGUAS'!F44=0," ",'UAs IMPARTEN LENGUAS'!F44)</f>
        <v xml:space="preserve"> </v>
      </c>
      <c r="D43" s="9"/>
      <c r="E43" s="9"/>
      <c r="F43" s="9"/>
      <c r="G43" s="9"/>
      <c r="H43" s="9"/>
      <c r="I43" s="9"/>
      <c r="J43" s="9"/>
      <c r="K43" s="9"/>
      <c r="L43" s="9"/>
      <c r="M43" s="9"/>
      <c r="N43" s="9"/>
      <c r="O43" s="9"/>
      <c r="P43" s="9"/>
      <c r="Q43" s="9"/>
      <c r="R43" s="9"/>
      <c r="S43" s="9"/>
      <c r="T43" s="9"/>
      <c r="U43" s="9"/>
      <c r="V43" s="9"/>
      <c r="W43" s="9"/>
      <c r="X43" s="9"/>
      <c r="Y43" s="9"/>
      <c r="Z43" s="9"/>
      <c r="AA43" s="9"/>
      <c r="AB43" s="148">
        <f t="shared" si="3"/>
        <v>0</v>
      </c>
    </row>
    <row r="44" spans="2:28" s="4" customFormat="1" ht="15" customHeight="1" x14ac:dyDescent="0.25">
      <c r="B44" s="63" t="s">
        <v>3</v>
      </c>
      <c r="C44" s="21" t="str">
        <f>IF('UAs IMPARTEN LENGUAS'!F45=0," ",'UAs IMPARTEN LENGUAS'!F45)</f>
        <v xml:space="preserve"> </v>
      </c>
      <c r="D44" s="9"/>
      <c r="E44" s="9"/>
      <c r="F44" s="9"/>
      <c r="G44" s="9"/>
      <c r="H44" s="9"/>
      <c r="I44" s="9"/>
      <c r="J44" s="9"/>
      <c r="K44" s="9"/>
      <c r="L44" s="9"/>
      <c r="M44" s="9"/>
      <c r="N44" s="9"/>
      <c r="O44" s="9"/>
      <c r="P44" s="9"/>
      <c r="Q44" s="9"/>
      <c r="R44" s="9"/>
      <c r="S44" s="9"/>
      <c r="T44" s="9"/>
      <c r="U44" s="9"/>
      <c r="V44" s="9"/>
      <c r="W44" s="9"/>
      <c r="X44" s="9"/>
      <c r="Y44" s="9"/>
      <c r="Z44" s="9"/>
      <c r="AA44" s="9"/>
      <c r="AB44" s="148">
        <f t="shared" si="3"/>
        <v>0</v>
      </c>
    </row>
    <row r="45" spans="2:28" s="4" customFormat="1" ht="15" customHeight="1" x14ac:dyDescent="0.25">
      <c r="B45" s="63" t="s">
        <v>4</v>
      </c>
      <c r="C45" s="21" t="str">
        <f>IF('UAs IMPARTEN LENGUAS'!F46=0," ",'UAs IMPARTEN LENGUAS'!F46)</f>
        <v xml:space="preserve"> </v>
      </c>
      <c r="D45" s="9"/>
      <c r="E45" s="9"/>
      <c r="F45" s="9"/>
      <c r="G45" s="9"/>
      <c r="H45" s="9"/>
      <c r="I45" s="9"/>
      <c r="J45" s="9"/>
      <c r="K45" s="9"/>
      <c r="L45" s="9"/>
      <c r="M45" s="9"/>
      <c r="N45" s="9"/>
      <c r="O45" s="9"/>
      <c r="P45" s="9"/>
      <c r="Q45" s="9"/>
      <c r="R45" s="9"/>
      <c r="S45" s="9"/>
      <c r="T45" s="9"/>
      <c r="U45" s="9"/>
      <c r="V45" s="9"/>
      <c r="W45" s="9"/>
      <c r="X45" s="9"/>
      <c r="Y45" s="9"/>
      <c r="Z45" s="9"/>
      <c r="AA45" s="9"/>
      <c r="AB45" s="148">
        <f t="shared" si="3"/>
        <v>0</v>
      </c>
    </row>
    <row r="46" spans="2:28" s="4" customFormat="1" ht="15" customHeight="1" x14ac:dyDescent="0.25">
      <c r="B46" s="63" t="s">
        <v>5</v>
      </c>
      <c r="C46" s="21" t="str">
        <f>IF('UAs IMPARTEN LENGUAS'!F47=0," ",'UAs IMPARTEN LENGUAS'!F47)</f>
        <v xml:space="preserve"> </v>
      </c>
      <c r="D46" s="13"/>
      <c r="E46" s="13"/>
      <c r="F46" s="13"/>
      <c r="G46" s="13"/>
      <c r="H46" s="9"/>
      <c r="I46" s="9"/>
      <c r="J46" s="9"/>
      <c r="K46" s="9"/>
      <c r="L46" s="9"/>
      <c r="M46" s="9"/>
      <c r="N46" s="9"/>
      <c r="O46" s="9"/>
      <c r="P46" s="9"/>
      <c r="Q46" s="9"/>
      <c r="R46" s="9"/>
      <c r="S46" s="9"/>
      <c r="T46" s="9"/>
      <c r="U46" s="9"/>
      <c r="V46" s="9"/>
      <c r="W46" s="9"/>
      <c r="X46" s="9"/>
      <c r="Y46" s="9"/>
      <c r="Z46" s="9"/>
      <c r="AA46" s="9"/>
      <c r="AB46" s="148">
        <f t="shared" si="3"/>
        <v>0</v>
      </c>
    </row>
    <row r="47" spans="2:28" s="4" customFormat="1" ht="15" customHeight="1" x14ac:dyDescent="0.25">
      <c r="B47" s="63" t="s">
        <v>6</v>
      </c>
      <c r="C47" s="21" t="str">
        <f>IF('UAs IMPARTEN LENGUAS'!F48=0," ",'UAs IMPARTEN LENGUAS'!F48)</f>
        <v xml:space="preserve"> </v>
      </c>
      <c r="D47" s="9"/>
      <c r="E47" s="9"/>
      <c r="F47" s="9"/>
      <c r="G47" s="9"/>
      <c r="H47" s="9"/>
      <c r="I47" s="9"/>
      <c r="J47" s="9"/>
      <c r="K47" s="9"/>
      <c r="L47" s="9"/>
      <c r="M47" s="9"/>
      <c r="N47" s="9"/>
      <c r="O47" s="9"/>
      <c r="P47" s="9"/>
      <c r="Q47" s="9"/>
      <c r="R47" s="9"/>
      <c r="S47" s="9"/>
      <c r="T47" s="9"/>
      <c r="U47" s="9"/>
      <c r="V47" s="9"/>
      <c r="W47" s="9"/>
      <c r="X47" s="9"/>
      <c r="Y47" s="9"/>
      <c r="Z47" s="9"/>
      <c r="AA47" s="9"/>
      <c r="AB47" s="148">
        <f t="shared" si="3"/>
        <v>0</v>
      </c>
    </row>
    <row r="48" spans="2:28" s="4" customFormat="1" ht="15" customHeight="1" x14ac:dyDescent="0.25">
      <c r="B48" s="63" t="s">
        <v>7</v>
      </c>
      <c r="C48" s="21" t="str">
        <f>IF('UAs IMPARTEN LENGUAS'!F49=0," ",'UAs IMPARTEN LENGUAS'!F49)</f>
        <v xml:space="preserve"> </v>
      </c>
      <c r="D48" s="9"/>
      <c r="E48" s="9"/>
      <c r="F48" s="9"/>
      <c r="G48" s="9"/>
      <c r="H48" s="9"/>
      <c r="I48" s="9"/>
      <c r="J48" s="9"/>
      <c r="K48" s="9"/>
      <c r="L48" s="9"/>
      <c r="M48" s="9"/>
      <c r="N48" s="9"/>
      <c r="O48" s="9"/>
      <c r="P48" s="9"/>
      <c r="Q48" s="9"/>
      <c r="R48" s="9"/>
      <c r="S48" s="9"/>
      <c r="T48" s="9"/>
      <c r="U48" s="9"/>
      <c r="V48" s="9"/>
      <c r="W48" s="9"/>
      <c r="X48" s="9"/>
      <c r="Y48" s="9"/>
      <c r="Z48" s="9"/>
      <c r="AA48" s="9"/>
      <c r="AB48" s="148">
        <f t="shared" si="3"/>
        <v>0</v>
      </c>
    </row>
    <row r="49" spans="2:28" s="4" customFormat="1" ht="15" customHeight="1" x14ac:dyDescent="0.25">
      <c r="B49" s="63" t="s">
        <v>18</v>
      </c>
      <c r="C49" s="21" t="str">
        <f>IF('UAs IMPARTEN LENGUAS'!F50=0," ",'UAs IMPARTEN LENGUAS'!F50)</f>
        <v xml:space="preserve"> </v>
      </c>
      <c r="D49" s="9"/>
      <c r="E49" s="9"/>
      <c r="F49" s="9"/>
      <c r="G49" s="9"/>
      <c r="H49" s="9"/>
      <c r="I49" s="9"/>
      <c r="J49" s="9"/>
      <c r="K49" s="9"/>
      <c r="L49" s="9"/>
      <c r="M49" s="9"/>
      <c r="N49" s="9"/>
      <c r="O49" s="9"/>
      <c r="P49" s="9"/>
      <c r="Q49" s="9"/>
      <c r="R49" s="9"/>
      <c r="S49" s="9"/>
      <c r="T49" s="9"/>
      <c r="U49" s="9"/>
      <c r="V49" s="9"/>
      <c r="W49" s="9"/>
      <c r="X49" s="9"/>
      <c r="Y49" s="9"/>
      <c r="Z49" s="9"/>
      <c r="AA49" s="9"/>
      <c r="AB49" s="148">
        <f t="shared" si="3"/>
        <v>0</v>
      </c>
    </row>
    <row r="50" spans="2:28" s="4" customFormat="1" ht="15" customHeight="1" x14ac:dyDescent="0.25">
      <c r="B50" s="63" t="s">
        <v>19</v>
      </c>
      <c r="C50" s="21" t="str">
        <f>IF('UAs IMPARTEN LENGUAS'!F51=0," ",'UAs IMPARTEN LENGUAS'!F51)</f>
        <v xml:space="preserve"> </v>
      </c>
      <c r="D50" s="9"/>
      <c r="E50" s="9"/>
      <c r="F50" s="9"/>
      <c r="G50" s="9"/>
      <c r="H50" s="9"/>
      <c r="I50" s="9"/>
      <c r="J50" s="9"/>
      <c r="K50" s="9"/>
      <c r="L50" s="9"/>
      <c r="M50" s="9"/>
      <c r="N50" s="9"/>
      <c r="O50" s="9"/>
      <c r="P50" s="9"/>
      <c r="Q50" s="9"/>
      <c r="R50" s="9"/>
      <c r="S50" s="9"/>
      <c r="T50" s="9"/>
      <c r="U50" s="9"/>
      <c r="V50" s="9"/>
      <c r="W50" s="9"/>
      <c r="X50" s="9"/>
      <c r="Y50" s="9"/>
      <c r="Z50" s="9"/>
      <c r="AA50" s="9"/>
      <c r="AB50" s="148">
        <f t="shared" si="3"/>
        <v>0</v>
      </c>
    </row>
    <row r="51" spans="2:28" s="4" customFormat="1" ht="15" customHeight="1" x14ac:dyDescent="0.25">
      <c r="B51" s="63" t="s">
        <v>39</v>
      </c>
      <c r="C51" s="21" t="str">
        <f>IF('UAs IMPARTEN LENGUAS'!F52=0," ",'UAs IMPARTEN LENGUAS'!F52)</f>
        <v xml:space="preserve"> </v>
      </c>
      <c r="D51" s="9"/>
      <c r="E51" s="9"/>
      <c r="F51" s="9"/>
      <c r="G51" s="9"/>
      <c r="H51" s="9"/>
      <c r="I51" s="9"/>
      <c r="J51" s="9"/>
      <c r="K51" s="9"/>
      <c r="L51" s="9"/>
      <c r="M51" s="9"/>
      <c r="N51" s="9"/>
      <c r="O51" s="9"/>
      <c r="P51" s="9"/>
      <c r="Q51" s="9"/>
      <c r="R51" s="9"/>
      <c r="S51" s="9"/>
      <c r="T51" s="9"/>
      <c r="U51" s="9"/>
      <c r="V51" s="9"/>
      <c r="W51" s="9"/>
      <c r="X51" s="9"/>
      <c r="Y51" s="9"/>
      <c r="Z51" s="9"/>
      <c r="AA51" s="9"/>
      <c r="AB51" s="148">
        <f t="shared" si="3"/>
        <v>0</v>
      </c>
    </row>
    <row r="52" spans="2:28" s="4" customFormat="1" ht="15" customHeight="1" x14ac:dyDescent="0.25">
      <c r="B52" s="63" t="s">
        <v>70</v>
      </c>
      <c r="C52" s="21" t="str">
        <f>IF('UAs IMPARTEN LENGUAS'!F53=0," ",'UAs IMPARTEN LENGUAS'!F53)</f>
        <v xml:space="preserve"> </v>
      </c>
      <c r="D52" s="13"/>
      <c r="E52" s="13"/>
      <c r="F52" s="13"/>
      <c r="G52" s="13"/>
      <c r="H52" s="13"/>
      <c r="I52" s="13"/>
      <c r="J52" s="13"/>
      <c r="K52" s="13"/>
      <c r="L52" s="13"/>
      <c r="M52" s="13"/>
      <c r="N52" s="13"/>
      <c r="O52" s="13"/>
      <c r="P52" s="13"/>
      <c r="Q52" s="13"/>
      <c r="R52" s="13"/>
      <c r="S52" s="13"/>
      <c r="T52" s="13"/>
      <c r="U52" s="13"/>
      <c r="V52" s="13"/>
      <c r="W52" s="13"/>
      <c r="X52" s="13"/>
      <c r="Y52" s="13"/>
      <c r="Z52" s="13"/>
      <c r="AA52" s="13"/>
      <c r="AB52" s="148">
        <f t="shared" si="3"/>
        <v>0</v>
      </c>
    </row>
    <row r="53" spans="2:28" s="4" customFormat="1" ht="15" customHeight="1" x14ac:dyDescent="0.25">
      <c r="B53" s="63" t="s">
        <v>68</v>
      </c>
      <c r="C53" s="21" t="str">
        <f>IF('UAs IMPARTEN LENGUAS'!F54=0," ",'UAs IMPARTEN LENGUAS'!F54)</f>
        <v xml:space="preserve"> </v>
      </c>
      <c r="D53" s="9"/>
      <c r="E53" s="9"/>
      <c r="F53" s="9"/>
      <c r="G53" s="9"/>
      <c r="H53" s="9"/>
      <c r="I53" s="9"/>
      <c r="J53" s="9"/>
      <c r="K53" s="9"/>
      <c r="L53" s="9"/>
      <c r="M53" s="9"/>
      <c r="N53" s="9"/>
      <c r="O53" s="9"/>
      <c r="P53" s="9"/>
      <c r="Q53" s="9"/>
      <c r="R53" s="9"/>
      <c r="S53" s="9"/>
      <c r="T53" s="9"/>
      <c r="U53" s="9"/>
      <c r="V53" s="9"/>
      <c r="W53" s="9"/>
      <c r="X53" s="9"/>
      <c r="Y53" s="9"/>
      <c r="Z53" s="9"/>
      <c r="AA53" s="9"/>
      <c r="AB53" s="148">
        <f t="shared" si="3"/>
        <v>0</v>
      </c>
    </row>
    <row r="54" spans="2:28" s="4" customFormat="1" ht="15" customHeight="1" x14ac:dyDescent="0.25">
      <c r="B54" s="63" t="s">
        <v>69</v>
      </c>
      <c r="C54" s="21" t="str">
        <f>IF('UAs IMPARTEN LENGUAS'!F55=0," ",'UAs IMPARTEN LENGUAS'!F55)</f>
        <v xml:space="preserve"> </v>
      </c>
      <c r="D54" s="9"/>
      <c r="E54" s="9"/>
      <c r="F54" s="9"/>
      <c r="G54" s="9"/>
      <c r="H54" s="9"/>
      <c r="I54" s="9"/>
      <c r="J54" s="9"/>
      <c r="K54" s="9"/>
      <c r="L54" s="9"/>
      <c r="M54" s="9"/>
      <c r="N54" s="9"/>
      <c r="O54" s="9"/>
      <c r="P54" s="9"/>
      <c r="Q54" s="9"/>
      <c r="R54" s="9"/>
      <c r="S54" s="9"/>
      <c r="T54" s="9"/>
      <c r="U54" s="9"/>
      <c r="V54" s="9"/>
      <c r="W54" s="9"/>
      <c r="X54" s="9"/>
      <c r="Y54" s="9"/>
      <c r="Z54" s="9"/>
      <c r="AA54" s="9"/>
      <c r="AB54" s="148">
        <f t="shared" si="3"/>
        <v>0</v>
      </c>
    </row>
    <row r="55" spans="2:28" s="4" customFormat="1" ht="15" customHeight="1" x14ac:dyDescent="0.25">
      <c r="B55" s="63" t="s">
        <v>115</v>
      </c>
      <c r="C55" s="21" t="str">
        <f>IF('UAs IMPARTEN LENGUAS'!F56=0," ",'UAs IMPARTEN LENGUAS'!F56)</f>
        <v xml:space="preserve"> </v>
      </c>
      <c r="D55" s="9"/>
      <c r="E55" s="9"/>
      <c r="F55" s="9"/>
      <c r="G55" s="9"/>
      <c r="H55" s="9"/>
      <c r="I55" s="9"/>
      <c r="J55" s="9"/>
      <c r="K55" s="9"/>
      <c r="L55" s="9"/>
      <c r="M55" s="9"/>
      <c r="N55" s="9"/>
      <c r="O55" s="9"/>
      <c r="P55" s="9"/>
      <c r="Q55" s="9"/>
      <c r="R55" s="9"/>
      <c r="S55" s="9"/>
      <c r="T55" s="9"/>
      <c r="U55" s="9"/>
      <c r="V55" s="9"/>
      <c r="W55" s="9"/>
      <c r="X55" s="9"/>
      <c r="Y55" s="9"/>
      <c r="Z55" s="9"/>
      <c r="AA55" s="9"/>
      <c r="AB55" s="148">
        <f t="shared" si="3"/>
        <v>0</v>
      </c>
    </row>
    <row r="56" spans="2:28" s="4" customFormat="1" ht="15" customHeight="1" x14ac:dyDescent="0.25">
      <c r="B56" s="63" t="s">
        <v>8</v>
      </c>
      <c r="C56" s="21" t="str">
        <f>IF('UAs IMPARTEN LENGUAS'!F57=0," ",'UAs IMPARTEN LENGUAS'!F57)</f>
        <v xml:space="preserve"> </v>
      </c>
      <c r="D56" s="9"/>
      <c r="E56" s="9"/>
      <c r="F56" s="9"/>
      <c r="G56" s="9"/>
      <c r="H56" s="9"/>
      <c r="I56" s="9"/>
      <c r="J56" s="9"/>
      <c r="K56" s="9"/>
      <c r="L56" s="9"/>
      <c r="M56" s="9"/>
      <c r="N56" s="9"/>
      <c r="O56" s="9"/>
      <c r="P56" s="9"/>
      <c r="Q56" s="9"/>
      <c r="R56" s="9"/>
      <c r="S56" s="9"/>
      <c r="T56" s="9"/>
      <c r="U56" s="9"/>
      <c r="V56" s="9"/>
      <c r="W56" s="9"/>
      <c r="X56" s="9"/>
      <c r="Y56" s="9"/>
      <c r="Z56" s="9"/>
      <c r="AA56" s="9"/>
      <c r="AB56" s="148">
        <f t="shared" si="3"/>
        <v>0</v>
      </c>
    </row>
    <row r="57" spans="2:28" s="4" customFormat="1" ht="15" customHeight="1" x14ac:dyDescent="0.25">
      <c r="B57" s="63" t="s">
        <v>9</v>
      </c>
      <c r="C57" s="21" t="str">
        <f>IF('UAs IMPARTEN LENGUAS'!F58=0," ",'UAs IMPARTEN LENGUAS'!F58)</f>
        <v xml:space="preserve"> </v>
      </c>
      <c r="D57" s="9"/>
      <c r="E57" s="9"/>
      <c r="F57" s="9"/>
      <c r="G57" s="9"/>
      <c r="H57" s="9"/>
      <c r="I57" s="9"/>
      <c r="J57" s="9"/>
      <c r="K57" s="9"/>
      <c r="L57" s="9"/>
      <c r="M57" s="9"/>
      <c r="N57" s="9"/>
      <c r="O57" s="9"/>
      <c r="P57" s="9"/>
      <c r="Q57" s="9"/>
      <c r="R57" s="9"/>
      <c r="S57" s="9"/>
      <c r="T57" s="9"/>
      <c r="U57" s="9"/>
      <c r="V57" s="9"/>
      <c r="W57" s="9"/>
      <c r="X57" s="9"/>
      <c r="Y57" s="9"/>
      <c r="Z57" s="9"/>
      <c r="AA57" s="9"/>
      <c r="AB57" s="148">
        <f t="shared" si="3"/>
        <v>0</v>
      </c>
    </row>
    <row r="58" spans="2:28" s="4" customFormat="1" ht="15" customHeight="1" x14ac:dyDescent="0.25">
      <c r="B58" s="63" t="s">
        <v>10</v>
      </c>
      <c r="C58" s="21" t="str">
        <f>IF('UAs IMPARTEN LENGUAS'!F59=0," ",'UAs IMPARTEN LENGUAS'!F59)</f>
        <v xml:space="preserve"> </v>
      </c>
      <c r="D58" s="9"/>
      <c r="E58" s="9"/>
      <c r="F58" s="9"/>
      <c r="G58" s="9"/>
      <c r="H58" s="9"/>
      <c r="I58" s="9"/>
      <c r="J58" s="9"/>
      <c r="K58" s="9"/>
      <c r="L58" s="9"/>
      <c r="M58" s="9"/>
      <c r="N58" s="9"/>
      <c r="O58" s="9"/>
      <c r="P58" s="9"/>
      <c r="Q58" s="9"/>
      <c r="R58" s="9"/>
      <c r="S58" s="9"/>
      <c r="T58" s="9"/>
      <c r="U58" s="9"/>
      <c r="V58" s="9"/>
      <c r="W58" s="9"/>
      <c r="X58" s="9"/>
      <c r="Y58" s="9"/>
      <c r="Z58" s="9"/>
      <c r="AA58" s="9"/>
      <c r="AB58" s="148">
        <f t="shared" si="3"/>
        <v>0</v>
      </c>
    </row>
    <row r="59" spans="2:28" s="4" customFormat="1" ht="15" customHeight="1" x14ac:dyDescent="0.25">
      <c r="B59" s="63" t="s">
        <v>28</v>
      </c>
      <c r="C59" s="21" t="str">
        <f>IF('UAs IMPARTEN LENGUAS'!F60=0," ",'UAs IMPARTEN LENGUAS'!F60)</f>
        <v xml:space="preserve"> </v>
      </c>
      <c r="D59" s="9"/>
      <c r="E59" s="9"/>
      <c r="F59" s="9"/>
      <c r="G59" s="9"/>
      <c r="H59" s="9"/>
      <c r="I59" s="9"/>
      <c r="J59" s="9"/>
      <c r="K59" s="9"/>
      <c r="L59" s="9"/>
      <c r="M59" s="9"/>
      <c r="N59" s="9"/>
      <c r="O59" s="9"/>
      <c r="P59" s="9"/>
      <c r="Q59" s="9"/>
      <c r="R59" s="9"/>
      <c r="S59" s="9"/>
      <c r="T59" s="9"/>
      <c r="U59" s="9"/>
      <c r="V59" s="9"/>
      <c r="W59" s="9"/>
      <c r="X59" s="9"/>
      <c r="Y59" s="9"/>
      <c r="Z59" s="9"/>
      <c r="AA59" s="9"/>
      <c r="AB59" s="148">
        <f t="shared" si="3"/>
        <v>0</v>
      </c>
    </row>
    <row r="60" spans="2:28" s="4" customFormat="1" ht="15" customHeight="1" x14ac:dyDescent="0.25">
      <c r="B60" s="63" t="s">
        <v>232</v>
      </c>
      <c r="C60" s="21" t="str">
        <f>IF('UAs IMPARTEN LENGUAS'!F61=0," ",'UAs IMPARTEN LENGUAS'!F61)</f>
        <v xml:space="preserve"> </v>
      </c>
      <c r="D60" s="9"/>
      <c r="E60" s="9"/>
      <c r="F60" s="9"/>
      <c r="G60" s="9"/>
      <c r="H60" s="9"/>
      <c r="I60" s="9"/>
      <c r="J60" s="9"/>
      <c r="K60" s="9"/>
      <c r="L60" s="9"/>
      <c r="M60" s="9"/>
      <c r="N60" s="9"/>
      <c r="O60" s="9"/>
      <c r="P60" s="9"/>
      <c r="Q60" s="9"/>
      <c r="R60" s="9"/>
      <c r="S60" s="9"/>
      <c r="T60" s="9"/>
      <c r="U60" s="9"/>
      <c r="V60" s="9"/>
      <c r="W60" s="9"/>
      <c r="X60" s="9"/>
      <c r="Y60" s="9"/>
      <c r="Z60" s="9"/>
      <c r="AA60" s="9"/>
      <c r="AB60" s="148">
        <f t="shared" si="3"/>
        <v>0</v>
      </c>
    </row>
    <row r="61" spans="2:28" s="4" customFormat="1" ht="15" customHeight="1" x14ac:dyDescent="0.25">
      <c r="B61" s="63" t="s">
        <v>233</v>
      </c>
      <c r="C61" s="21" t="str">
        <f>IF('UAs IMPARTEN LENGUAS'!F62=0," ",'UAs IMPARTEN LENGUAS'!F62)</f>
        <v xml:space="preserve"> </v>
      </c>
      <c r="D61" s="9"/>
      <c r="E61" s="9"/>
      <c r="F61" s="9"/>
      <c r="G61" s="9"/>
      <c r="H61" s="9"/>
      <c r="I61" s="9"/>
      <c r="J61" s="9"/>
      <c r="K61" s="9"/>
      <c r="L61" s="9"/>
      <c r="M61" s="9"/>
      <c r="N61" s="9"/>
      <c r="O61" s="9"/>
      <c r="P61" s="9"/>
      <c r="Q61" s="9"/>
      <c r="R61" s="9"/>
      <c r="S61" s="9"/>
      <c r="T61" s="9"/>
      <c r="U61" s="9"/>
      <c r="V61" s="9"/>
      <c r="W61" s="9"/>
      <c r="X61" s="9"/>
      <c r="Y61" s="9"/>
      <c r="Z61" s="9"/>
      <c r="AA61" s="9"/>
      <c r="AB61" s="148">
        <f t="shared" si="3"/>
        <v>0</v>
      </c>
    </row>
    <row r="62" spans="2:28" s="4" customFormat="1" ht="15" customHeight="1" x14ac:dyDescent="0.25">
      <c r="B62" s="63" t="s">
        <v>198</v>
      </c>
      <c r="C62" s="21" t="str">
        <f>IF('UAs IMPARTEN LENGUAS'!F63=0," ",'UAs IMPARTEN LENGUAS'!F63)</f>
        <v xml:space="preserve"> </v>
      </c>
      <c r="D62" s="9"/>
      <c r="E62" s="9"/>
      <c r="F62" s="9"/>
      <c r="G62" s="9"/>
      <c r="H62" s="9"/>
      <c r="I62" s="9"/>
      <c r="J62" s="9"/>
      <c r="K62" s="9"/>
      <c r="L62" s="9"/>
      <c r="M62" s="9"/>
      <c r="N62" s="9"/>
      <c r="O62" s="9"/>
      <c r="P62" s="9"/>
      <c r="Q62" s="9"/>
      <c r="R62" s="9"/>
      <c r="S62" s="9"/>
      <c r="T62" s="9"/>
      <c r="U62" s="9"/>
      <c r="V62" s="9"/>
      <c r="W62" s="9"/>
      <c r="X62" s="9"/>
      <c r="Y62" s="9"/>
      <c r="Z62" s="9"/>
      <c r="AA62" s="9"/>
      <c r="AB62" s="148">
        <f t="shared" si="3"/>
        <v>0</v>
      </c>
    </row>
    <row r="63" spans="2:28" s="4" customFormat="1" ht="15" customHeight="1" x14ac:dyDescent="0.25">
      <c r="B63" s="63" t="s">
        <v>197</v>
      </c>
      <c r="C63" s="21" t="str">
        <f>IF('UAs IMPARTEN LENGUAS'!F64=0," ",'UAs IMPARTEN LENGUAS'!F64)</f>
        <v xml:space="preserve"> </v>
      </c>
      <c r="D63" s="9"/>
      <c r="E63" s="9"/>
      <c r="F63" s="9"/>
      <c r="G63" s="9"/>
      <c r="H63" s="9"/>
      <c r="I63" s="9"/>
      <c r="J63" s="9"/>
      <c r="K63" s="9"/>
      <c r="L63" s="9"/>
      <c r="M63" s="9"/>
      <c r="N63" s="9"/>
      <c r="O63" s="9"/>
      <c r="P63" s="9"/>
      <c r="Q63" s="9"/>
      <c r="R63" s="9"/>
      <c r="S63" s="9"/>
      <c r="T63" s="9"/>
      <c r="U63" s="9"/>
      <c r="V63" s="9"/>
      <c r="W63" s="9"/>
      <c r="X63" s="9"/>
      <c r="Y63" s="9"/>
      <c r="Z63" s="9"/>
      <c r="AA63" s="9"/>
      <c r="AB63" s="148">
        <f t="shared" si="3"/>
        <v>0</v>
      </c>
    </row>
    <row r="64" spans="2:28" s="4" customFormat="1" ht="15" customHeight="1" x14ac:dyDescent="0.25">
      <c r="B64" s="63" t="s">
        <v>29</v>
      </c>
      <c r="C64" s="21" t="str">
        <f>IF('UAs IMPARTEN LENGUAS'!F65=0," ",'UAs IMPARTEN LENGUAS'!F65)</f>
        <v xml:space="preserve"> </v>
      </c>
      <c r="D64" s="9"/>
      <c r="E64" s="9"/>
      <c r="F64" s="9"/>
      <c r="G64" s="9"/>
      <c r="H64" s="9"/>
      <c r="I64" s="9"/>
      <c r="J64" s="9"/>
      <c r="K64" s="9"/>
      <c r="L64" s="9"/>
      <c r="M64" s="9"/>
      <c r="N64" s="9"/>
      <c r="O64" s="9"/>
      <c r="P64" s="9"/>
      <c r="Q64" s="9"/>
      <c r="R64" s="9"/>
      <c r="S64" s="9"/>
      <c r="T64" s="9"/>
      <c r="U64" s="9"/>
      <c r="V64" s="9"/>
      <c r="W64" s="9"/>
      <c r="X64" s="9"/>
      <c r="Y64" s="9"/>
      <c r="Z64" s="9"/>
      <c r="AA64" s="9"/>
      <c r="AB64" s="148">
        <f t="shared" si="3"/>
        <v>0</v>
      </c>
    </row>
    <row r="65" spans="2:28" s="4" customFormat="1" ht="15" customHeight="1" x14ac:dyDescent="0.25">
      <c r="B65" s="63" t="s">
        <v>11</v>
      </c>
      <c r="C65" s="21" t="str">
        <f>IF('UAs IMPARTEN LENGUAS'!F66=0," ",'UAs IMPARTEN LENGUAS'!F66)</f>
        <v xml:space="preserve"> </v>
      </c>
      <c r="D65" s="9"/>
      <c r="E65" s="9"/>
      <c r="F65" s="9"/>
      <c r="G65" s="9"/>
      <c r="H65" s="9"/>
      <c r="I65" s="9"/>
      <c r="J65" s="9"/>
      <c r="K65" s="9"/>
      <c r="L65" s="9"/>
      <c r="M65" s="9"/>
      <c r="N65" s="9"/>
      <c r="O65" s="9"/>
      <c r="P65" s="9"/>
      <c r="Q65" s="9"/>
      <c r="R65" s="9"/>
      <c r="S65" s="9"/>
      <c r="T65" s="9"/>
      <c r="U65" s="9"/>
      <c r="V65" s="9"/>
      <c r="W65" s="9"/>
      <c r="X65" s="9"/>
      <c r="Y65" s="9"/>
      <c r="Z65" s="9"/>
      <c r="AA65" s="9"/>
      <c r="AB65" s="148">
        <f t="shared" si="3"/>
        <v>0</v>
      </c>
    </row>
    <row r="66" spans="2:28" s="4" customFormat="1" ht="15" customHeight="1" x14ac:dyDescent="0.25">
      <c r="B66" s="63" t="s">
        <v>73</v>
      </c>
      <c r="C66" s="21" t="str">
        <f>IF('UAs IMPARTEN LENGUAS'!F67=0," ",'UAs IMPARTEN LENGUAS'!F67)</f>
        <v xml:space="preserve"> </v>
      </c>
      <c r="D66" s="9"/>
      <c r="E66" s="9"/>
      <c r="F66" s="9"/>
      <c r="G66" s="9"/>
      <c r="H66" s="9"/>
      <c r="I66" s="9"/>
      <c r="J66" s="9"/>
      <c r="K66" s="9"/>
      <c r="L66" s="9"/>
      <c r="M66" s="9"/>
      <c r="N66" s="9"/>
      <c r="O66" s="9"/>
      <c r="P66" s="9"/>
      <c r="Q66" s="9"/>
      <c r="R66" s="9"/>
      <c r="S66" s="9"/>
      <c r="T66" s="9"/>
      <c r="U66" s="9"/>
      <c r="V66" s="9"/>
      <c r="W66" s="9"/>
      <c r="X66" s="9"/>
      <c r="Y66" s="9"/>
      <c r="Z66" s="9"/>
      <c r="AA66" s="9"/>
      <c r="AB66" s="148">
        <f t="shared" si="3"/>
        <v>0</v>
      </c>
    </row>
    <row r="67" spans="2:28" ht="30" customHeight="1" x14ac:dyDescent="0.25">
      <c r="B67" s="37" t="s">
        <v>264</v>
      </c>
      <c r="C67" s="18">
        <f t="shared" ref="C67:AB67" si="4">SUM(C68:C86)</f>
        <v>0</v>
      </c>
      <c r="D67" s="16">
        <f t="shared" si="4"/>
        <v>0</v>
      </c>
      <c r="E67" s="16">
        <f t="shared" si="4"/>
        <v>0</v>
      </c>
      <c r="F67" s="16">
        <f t="shared" si="4"/>
        <v>0</v>
      </c>
      <c r="G67" s="16">
        <f t="shared" si="4"/>
        <v>0</v>
      </c>
      <c r="H67" s="16">
        <f t="shared" si="4"/>
        <v>0</v>
      </c>
      <c r="I67" s="16">
        <f t="shared" si="4"/>
        <v>0</v>
      </c>
      <c r="J67" s="16">
        <f t="shared" si="4"/>
        <v>0</v>
      </c>
      <c r="K67" s="16">
        <f t="shared" si="4"/>
        <v>0</v>
      </c>
      <c r="L67" s="16">
        <f t="shared" si="4"/>
        <v>0</v>
      </c>
      <c r="M67" s="16">
        <f t="shared" si="4"/>
        <v>0</v>
      </c>
      <c r="N67" s="16">
        <f t="shared" si="4"/>
        <v>0</v>
      </c>
      <c r="O67" s="16">
        <f t="shared" si="4"/>
        <v>0</v>
      </c>
      <c r="P67" s="16">
        <f t="shared" si="4"/>
        <v>0</v>
      </c>
      <c r="Q67" s="16">
        <f t="shared" si="4"/>
        <v>0</v>
      </c>
      <c r="R67" s="16">
        <f t="shared" si="4"/>
        <v>0</v>
      </c>
      <c r="S67" s="16">
        <f t="shared" si="4"/>
        <v>0</v>
      </c>
      <c r="T67" s="16">
        <f t="shared" si="4"/>
        <v>0</v>
      </c>
      <c r="U67" s="16">
        <f t="shared" si="4"/>
        <v>0</v>
      </c>
      <c r="V67" s="16">
        <f t="shared" si="4"/>
        <v>0</v>
      </c>
      <c r="W67" s="16">
        <f t="shared" si="4"/>
        <v>0</v>
      </c>
      <c r="X67" s="16">
        <f t="shared" si="4"/>
        <v>0</v>
      </c>
      <c r="Y67" s="16">
        <f t="shared" si="4"/>
        <v>0</v>
      </c>
      <c r="Z67" s="16">
        <f t="shared" si="4"/>
        <v>0</v>
      </c>
      <c r="AA67" s="16">
        <f t="shared" si="4"/>
        <v>0</v>
      </c>
      <c r="AB67" s="144">
        <f t="shared" si="4"/>
        <v>0</v>
      </c>
    </row>
    <row r="68" spans="2:28" ht="15" customHeight="1" x14ac:dyDescent="0.25">
      <c r="B68" s="62" t="s">
        <v>12</v>
      </c>
      <c r="C68" s="21" t="str">
        <f>IF('UAs IMPARTEN LENGUAS'!F69=0," ",'UAs IMPARTEN LENGUAS'!F69)</f>
        <v xml:space="preserve"> </v>
      </c>
      <c r="D68" s="8"/>
      <c r="E68" s="8"/>
      <c r="F68" s="8"/>
      <c r="G68" s="8"/>
      <c r="H68" s="8"/>
      <c r="I68" s="8"/>
      <c r="J68" s="8"/>
      <c r="K68" s="8"/>
      <c r="L68" s="8"/>
      <c r="M68" s="8"/>
      <c r="N68" s="8"/>
      <c r="O68" s="8"/>
      <c r="P68" s="8"/>
      <c r="Q68" s="8"/>
      <c r="R68" s="8"/>
      <c r="S68" s="8"/>
      <c r="T68" s="8"/>
      <c r="U68" s="8"/>
      <c r="V68" s="8"/>
      <c r="W68" s="8"/>
      <c r="X68" s="8"/>
      <c r="Y68" s="8"/>
      <c r="Z68" s="8"/>
      <c r="AA68" s="8"/>
      <c r="AB68" s="149">
        <f>SUM(D68:AA68)</f>
        <v>0</v>
      </c>
    </row>
    <row r="69" spans="2:28" ht="15" customHeight="1" x14ac:dyDescent="0.25">
      <c r="B69" s="62" t="s">
        <v>13</v>
      </c>
      <c r="C69" s="21" t="str">
        <f>IF('UAs IMPARTEN LENGUAS'!F70=0," ",'UAs IMPARTEN LENGUAS'!F70)</f>
        <v xml:space="preserve"> </v>
      </c>
      <c r="D69" s="8"/>
      <c r="E69" s="8"/>
      <c r="F69" s="8"/>
      <c r="G69" s="8"/>
      <c r="H69" s="8"/>
      <c r="I69" s="8"/>
      <c r="J69" s="8"/>
      <c r="K69" s="8"/>
      <c r="L69" s="8"/>
      <c r="M69" s="8"/>
      <c r="N69" s="8"/>
      <c r="O69" s="8"/>
      <c r="P69" s="8"/>
      <c r="Q69" s="8"/>
      <c r="R69" s="8"/>
      <c r="S69" s="8"/>
      <c r="T69" s="8"/>
      <c r="U69" s="8"/>
      <c r="V69" s="8"/>
      <c r="W69" s="8"/>
      <c r="X69" s="8"/>
      <c r="Y69" s="8"/>
      <c r="Z69" s="8"/>
      <c r="AA69" s="8"/>
      <c r="AB69" s="149">
        <f t="shared" ref="AB69:AB86" si="5">SUM(D69:AA69)</f>
        <v>0</v>
      </c>
    </row>
    <row r="70" spans="2:28" ht="15" customHeight="1" x14ac:dyDescent="0.25">
      <c r="B70" s="62" t="s">
        <v>237</v>
      </c>
      <c r="C70" s="21" t="str">
        <f>IF('UAs IMPARTEN LENGUAS'!F71=0," ",'UAs IMPARTEN LENGUAS'!F71)</f>
        <v xml:space="preserve"> </v>
      </c>
      <c r="D70" s="8"/>
      <c r="E70" s="8"/>
      <c r="F70" s="8"/>
      <c r="G70" s="8"/>
      <c r="H70" s="8"/>
      <c r="I70" s="8"/>
      <c r="J70" s="8"/>
      <c r="K70" s="8"/>
      <c r="L70" s="8"/>
      <c r="M70" s="8"/>
      <c r="N70" s="8"/>
      <c r="O70" s="8"/>
      <c r="P70" s="8"/>
      <c r="Q70" s="8"/>
      <c r="R70" s="8"/>
      <c r="S70" s="8"/>
      <c r="T70" s="8"/>
      <c r="U70" s="8"/>
      <c r="V70" s="8"/>
      <c r="W70" s="8"/>
      <c r="X70" s="8"/>
      <c r="Y70" s="8"/>
      <c r="Z70" s="8"/>
      <c r="AA70" s="8"/>
      <c r="AB70" s="149">
        <f t="shared" si="5"/>
        <v>0</v>
      </c>
    </row>
    <row r="71" spans="2:28" ht="15" customHeight="1" x14ac:dyDescent="0.25">
      <c r="B71" s="62" t="s">
        <v>208</v>
      </c>
      <c r="C71" s="21" t="str">
        <f>IF('UAs IMPARTEN LENGUAS'!F72=0," ",'UAs IMPARTEN LENGUAS'!F72)</f>
        <v xml:space="preserve"> </v>
      </c>
      <c r="D71" s="8"/>
      <c r="E71" s="8"/>
      <c r="F71" s="8"/>
      <c r="G71" s="8"/>
      <c r="H71" s="8"/>
      <c r="I71" s="8"/>
      <c r="J71" s="8"/>
      <c r="K71" s="8"/>
      <c r="L71" s="8"/>
      <c r="M71" s="8"/>
      <c r="N71" s="8"/>
      <c r="O71" s="8"/>
      <c r="P71" s="8"/>
      <c r="Q71" s="8"/>
      <c r="R71" s="8"/>
      <c r="S71" s="8"/>
      <c r="T71" s="8"/>
      <c r="U71" s="8"/>
      <c r="V71" s="8"/>
      <c r="W71" s="8"/>
      <c r="X71" s="8"/>
      <c r="Y71" s="8"/>
      <c r="Z71" s="8"/>
      <c r="AA71" s="8"/>
      <c r="AB71" s="149">
        <f t="shared" si="5"/>
        <v>0</v>
      </c>
    </row>
    <row r="72" spans="2:28" ht="15" customHeight="1" x14ac:dyDescent="0.25">
      <c r="B72" s="62" t="s">
        <v>210</v>
      </c>
      <c r="C72" s="21" t="str">
        <f>IF('UAs IMPARTEN LENGUAS'!F73=0," ",'UAs IMPARTEN LENGUAS'!F73)</f>
        <v xml:space="preserve"> </v>
      </c>
      <c r="D72" s="8"/>
      <c r="E72" s="8"/>
      <c r="F72" s="8"/>
      <c r="G72" s="8"/>
      <c r="H72" s="8"/>
      <c r="I72" s="8"/>
      <c r="J72" s="8"/>
      <c r="K72" s="8"/>
      <c r="L72" s="8"/>
      <c r="M72" s="8"/>
      <c r="N72" s="8"/>
      <c r="O72" s="8"/>
      <c r="P72" s="8"/>
      <c r="Q72" s="8"/>
      <c r="R72" s="8"/>
      <c r="S72" s="8"/>
      <c r="T72" s="8"/>
      <c r="U72" s="8"/>
      <c r="V72" s="8"/>
      <c r="W72" s="8"/>
      <c r="X72" s="8"/>
      <c r="Y72" s="8"/>
      <c r="Z72" s="8"/>
      <c r="AA72" s="8"/>
      <c r="AB72" s="149">
        <f t="shared" si="5"/>
        <v>0</v>
      </c>
    </row>
    <row r="73" spans="2:28" ht="15" customHeight="1" x14ac:dyDescent="0.25">
      <c r="B73" s="62" t="s">
        <v>211</v>
      </c>
      <c r="C73" s="21" t="str">
        <f>IF('UAs IMPARTEN LENGUAS'!F74=0," ",'UAs IMPARTEN LENGUAS'!F74)</f>
        <v xml:space="preserve"> </v>
      </c>
      <c r="D73" s="8"/>
      <c r="E73" s="8"/>
      <c r="F73" s="8"/>
      <c r="G73" s="8"/>
      <c r="H73" s="8"/>
      <c r="I73" s="8"/>
      <c r="J73" s="8"/>
      <c r="K73" s="8"/>
      <c r="L73" s="8"/>
      <c r="M73" s="8"/>
      <c r="N73" s="8"/>
      <c r="O73" s="8"/>
      <c r="P73" s="8"/>
      <c r="Q73" s="8"/>
      <c r="R73" s="8"/>
      <c r="S73" s="8"/>
      <c r="T73" s="8"/>
      <c r="U73" s="8"/>
      <c r="V73" s="8"/>
      <c r="W73" s="8"/>
      <c r="X73" s="8"/>
      <c r="Y73" s="8"/>
      <c r="Z73" s="8"/>
      <c r="AA73" s="8"/>
      <c r="AB73" s="149">
        <f t="shared" si="5"/>
        <v>0</v>
      </c>
    </row>
    <row r="74" spans="2:28" ht="15" customHeight="1" x14ac:dyDescent="0.25">
      <c r="B74" s="62" t="s">
        <v>207</v>
      </c>
      <c r="C74" s="21" t="str">
        <f>IF('UAs IMPARTEN LENGUAS'!F75=0," ",'UAs IMPARTEN LENGUAS'!F75)</f>
        <v xml:space="preserve"> </v>
      </c>
      <c r="D74" s="8"/>
      <c r="E74" s="8"/>
      <c r="F74" s="8"/>
      <c r="G74" s="8"/>
      <c r="H74" s="8"/>
      <c r="I74" s="8"/>
      <c r="J74" s="8"/>
      <c r="K74" s="8"/>
      <c r="L74" s="8"/>
      <c r="M74" s="8"/>
      <c r="N74" s="8"/>
      <c r="O74" s="8"/>
      <c r="P74" s="8"/>
      <c r="Q74" s="8"/>
      <c r="R74" s="8"/>
      <c r="S74" s="8"/>
      <c r="T74" s="8"/>
      <c r="U74" s="8"/>
      <c r="V74" s="8"/>
      <c r="W74" s="8"/>
      <c r="X74" s="8"/>
      <c r="Y74" s="8"/>
      <c r="Z74" s="8"/>
      <c r="AA74" s="8"/>
      <c r="AB74" s="149">
        <f t="shared" si="5"/>
        <v>0</v>
      </c>
    </row>
    <row r="75" spans="2:28" ht="15" customHeight="1" x14ac:dyDescent="0.25">
      <c r="B75" s="62" t="s">
        <v>17</v>
      </c>
      <c r="C75" s="21" t="str">
        <f>IF('UAs IMPARTEN LENGUAS'!F76=0," ",'UAs IMPARTEN LENGUAS'!F76)</f>
        <v xml:space="preserve"> </v>
      </c>
      <c r="D75" s="8"/>
      <c r="E75" s="8"/>
      <c r="F75" s="8"/>
      <c r="G75" s="8"/>
      <c r="H75" s="8"/>
      <c r="I75" s="8"/>
      <c r="J75" s="8"/>
      <c r="K75" s="8"/>
      <c r="L75" s="8"/>
      <c r="M75" s="8"/>
      <c r="N75" s="8"/>
      <c r="O75" s="8"/>
      <c r="P75" s="8"/>
      <c r="Q75" s="8"/>
      <c r="R75" s="8"/>
      <c r="S75" s="8"/>
      <c r="T75" s="8"/>
      <c r="U75" s="8"/>
      <c r="V75" s="8"/>
      <c r="W75" s="8"/>
      <c r="X75" s="8"/>
      <c r="Y75" s="8"/>
      <c r="Z75" s="8"/>
      <c r="AA75" s="8"/>
      <c r="AB75" s="149">
        <f t="shared" si="5"/>
        <v>0</v>
      </c>
    </row>
    <row r="76" spans="2:28" ht="15" customHeight="1" x14ac:dyDescent="0.25">
      <c r="B76" s="62" t="s">
        <v>14</v>
      </c>
      <c r="C76" s="21" t="str">
        <f>IF('UAs IMPARTEN LENGUAS'!F77=0," ",'UAs IMPARTEN LENGUAS'!F77)</f>
        <v xml:space="preserve"> </v>
      </c>
      <c r="D76" s="8"/>
      <c r="E76" s="8"/>
      <c r="F76" s="8"/>
      <c r="G76" s="8"/>
      <c r="H76" s="8"/>
      <c r="I76" s="8"/>
      <c r="J76" s="8"/>
      <c r="K76" s="8"/>
      <c r="L76" s="8"/>
      <c r="M76" s="8"/>
      <c r="N76" s="8"/>
      <c r="O76" s="8"/>
      <c r="P76" s="8"/>
      <c r="Q76" s="8"/>
      <c r="R76" s="8"/>
      <c r="S76" s="8"/>
      <c r="T76" s="8"/>
      <c r="U76" s="8"/>
      <c r="V76" s="8"/>
      <c r="W76" s="8"/>
      <c r="X76" s="8"/>
      <c r="Y76" s="8"/>
      <c r="Z76" s="8"/>
      <c r="AA76" s="8"/>
      <c r="AB76" s="149">
        <f t="shared" si="5"/>
        <v>0</v>
      </c>
    </row>
    <row r="77" spans="2:28" ht="15" customHeight="1" x14ac:dyDescent="0.25">
      <c r="B77" s="62" t="s">
        <v>206</v>
      </c>
      <c r="C77" s="21" t="str">
        <f>IF('UAs IMPARTEN LENGUAS'!F78=0," ",'UAs IMPARTEN LENGUAS'!F78)</f>
        <v xml:space="preserve"> </v>
      </c>
      <c r="D77" s="8"/>
      <c r="E77" s="8"/>
      <c r="F77" s="8"/>
      <c r="G77" s="8"/>
      <c r="H77" s="8"/>
      <c r="I77" s="8"/>
      <c r="J77" s="8"/>
      <c r="K77" s="8"/>
      <c r="L77" s="8"/>
      <c r="M77" s="8"/>
      <c r="N77" s="8"/>
      <c r="O77" s="8"/>
      <c r="P77" s="8"/>
      <c r="Q77" s="8"/>
      <c r="R77" s="8"/>
      <c r="S77" s="8"/>
      <c r="T77" s="8"/>
      <c r="U77" s="8"/>
      <c r="V77" s="8"/>
      <c r="W77" s="8"/>
      <c r="X77" s="8"/>
      <c r="Y77" s="8"/>
      <c r="Z77" s="8"/>
      <c r="AA77" s="8"/>
      <c r="AB77" s="149">
        <f t="shared" si="5"/>
        <v>0</v>
      </c>
    </row>
    <row r="78" spans="2:28" ht="15" customHeight="1" x14ac:dyDescent="0.25">
      <c r="B78" s="62" t="s">
        <v>30</v>
      </c>
      <c r="C78" s="21" t="str">
        <f>IF('UAs IMPARTEN LENGUAS'!F79=0," ",'UAs IMPARTEN LENGUAS'!F79)</f>
        <v xml:space="preserve"> </v>
      </c>
      <c r="D78" s="8"/>
      <c r="E78" s="8"/>
      <c r="F78" s="8"/>
      <c r="G78" s="8"/>
      <c r="H78" s="8"/>
      <c r="I78" s="8"/>
      <c r="J78" s="8"/>
      <c r="K78" s="8"/>
      <c r="L78" s="8"/>
      <c r="M78" s="8"/>
      <c r="N78" s="8"/>
      <c r="O78" s="8"/>
      <c r="P78" s="8"/>
      <c r="Q78" s="8"/>
      <c r="R78" s="8"/>
      <c r="S78" s="8"/>
      <c r="T78" s="8"/>
      <c r="U78" s="8"/>
      <c r="V78" s="8"/>
      <c r="W78" s="8"/>
      <c r="X78" s="8"/>
      <c r="Y78" s="8"/>
      <c r="Z78" s="8"/>
      <c r="AA78" s="8"/>
      <c r="AB78" s="149">
        <f t="shared" si="5"/>
        <v>0</v>
      </c>
    </row>
    <row r="79" spans="2:28" ht="15" customHeight="1" x14ac:dyDescent="0.25">
      <c r="B79" s="62" t="s">
        <v>15</v>
      </c>
      <c r="C79" s="21" t="str">
        <f>IF('UAs IMPARTEN LENGUAS'!F80=0," ",'UAs IMPARTEN LENGUAS'!F80)</f>
        <v xml:space="preserve"> </v>
      </c>
      <c r="D79" s="8"/>
      <c r="E79" s="8"/>
      <c r="F79" s="8"/>
      <c r="G79" s="8"/>
      <c r="H79" s="8"/>
      <c r="I79" s="8"/>
      <c r="J79" s="8"/>
      <c r="K79" s="8"/>
      <c r="L79" s="8"/>
      <c r="M79" s="8"/>
      <c r="N79" s="8"/>
      <c r="O79" s="8"/>
      <c r="P79" s="8"/>
      <c r="Q79" s="8"/>
      <c r="R79" s="8"/>
      <c r="S79" s="8"/>
      <c r="T79" s="8"/>
      <c r="U79" s="8"/>
      <c r="V79" s="8"/>
      <c r="W79" s="8"/>
      <c r="X79" s="8"/>
      <c r="Y79" s="8"/>
      <c r="Z79" s="8"/>
      <c r="AA79" s="8"/>
      <c r="AB79" s="149">
        <f t="shared" si="5"/>
        <v>0</v>
      </c>
    </row>
    <row r="80" spans="2:28" ht="15" customHeight="1" x14ac:dyDescent="0.25">
      <c r="B80" s="62" t="s">
        <v>16</v>
      </c>
      <c r="C80" s="21" t="str">
        <f>IF('UAs IMPARTEN LENGUAS'!F81=0," ",'UAs IMPARTEN LENGUAS'!F81)</f>
        <v xml:space="preserve"> </v>
      </c>
      <c r="D80" s="8"/>
      <c r="E80" s="8"/>
      <c r="F80" s="8"/>
      <c r="G80" s="8"/>
      <c r="H80" s="8"/>
      <c r="I80" s="8"/>
      <c r="J80" s="8"/>
      <c r="K80" s="8"/>
      <c r="L80" s="8"/>
      <c r="M80" s="8"/>
      <c r="N80" s="8"/>
      <c r="O80" s="8"/>
      <c r="P80" s="8"/>
      <c r="Q80" s="8"/>
      <c r="R80" s="8"/>
      <c r="S80" s="8"/>
      <c r="T80" s="8"/>
      <c r="U80" s="8"/>
      <c r="V80" s="8"/>
      <c r="W80" s="8"/>
      <c r="X80" s="8"/>
      <c r="Y80" s="8"/>
      <c r="Z80" s="8"/>
      <c r="AA80" s="8"/>
      <c r="AB80" s="149">
        <f t="shared" si="5"/>
        <v>0</v>
      </c>
    </row>
    <row r="81" spans="2:28" ht="15" customHeight="1" x14ac:dyDescent="0.25">
      <c r="B81" s="62" t="s">
        <v>212</v>
      </c>
      <c r="C81" s="21" t="str">
        <f>IF('UAs IMPARTEN LENGUAS'!F82=0," ",'UAs IMPARTEN LENGUAS'!F82)</f>
        <v xml:space="preserve"> </v>
      </c>
      <c r="D81" s="8"/>
      <c r="E81" s="8"/>
      <c r="F81" s="8"/>
      <c r="G81" s="8"/>
      <c r="H81" s="8"/>
      <c r="I81" s="8"/>
      <c r="J81" s="8"/>
      <c r="K81" s="8"/>
      <c r="L81" s="8"/>
      <c r="M81" s="8"/>
      <c r="N81" s="8"/>
      <c r="O81" s="8"/>
      <c r="P81" s="8"/>
      <c r="Q81" s="8"/>
      <c r="R81" s="8"/>
      <c r="S81" s="8"/>
      <c r="T81" s="8"/>
      <c r="U81" s="8"/>
      <c r="V81" s="8"/>
      <c r="W81" s="8"/>
      <c r="X81" s="8"/>
      <c r="Y81" s="8"/>
      <c r="Z81" s="8"/>
      <c r="AA81" s="8"/>
      <c r="AB81" s="149">
        <f t="shared" si="5"/>
        <v>0</v>
      </c>
    </row>
    <row r="82" spans="2:28" ht="15" customHeight="1" x14ac:dyDescent="0.25">
      <c r="B82" s="62" t="s">
        <v>213</v>
      </c>
      <c r="C82" s="21" t="str">
        <f>IF('UAs IMPARTEN LENGUAS'!F83=0," ",'UAs IMPARTEN LENGUAS'!F83)</f>
        <v xml:space="preserve"> </v>
      </c>
      <c r="D82" s="8"/>
      <c r="E82" s="8"/>
      <c r="F82" s="8"/>
      <c r="G82" s="8"/>
      <c r="H82" s="8"/>
      <c r="I82" s="8"/>
      <c r="J82" s="8"/>
      <c r="K82" s="8"/>
      <c r="L82" s="8"/>
      <c r="M82" s="8"/>
      <c r="N82" s="8"/>
      <c r="O82" s="8"/>
      <c r="P82" s="8"/>
      <c r="Q82" s="8"/>
      <c r="R82" s="8"/>
      <c r="S82" s="8"/>
      <c r="T82" s="8"/>
      <c r="U82" s="8"/>
      <c r="V82" s="8"/>
      <c r="W82" s="8"/>
      <c r="X82" s="8"/>
      <c r="Y82" s="8"/>
      <c r="Z82" s="8"/>
      <c r="AA82" s="8"/>
      <c r="AB82" s="149">
        <f t="shared" si="5"/>
        <v>0</v>
      </c>
    </row>
    <row r="83" spans="2:28" ht="15" customHeight="1" x14ac:dyDescent="0.25">
      <c r="B83" s="62" t="s">
        <v>214</v>
      </c>
      <c r="C83" s="21" t="str">
        <f>IF('UAs IMPARTEN LENGUAS'!F84=0," ",'UAs IMPARTEN LENGUAS'!F84)</f>
        <v xml:space="preserve"> </v>
      </c>
      <c r="D83" s="8"/>
      <c r="E83" s="8"/>
      <c r="F83" s="8"/>
      <c r="G83" s="8"/>
      <c r="H83" s="8"/>
      <c r="I83" s="8"/>
      <c r="J83" s="8"/>
      <c r="K83" s="8"/>
      <c r="L83" s="8"/>
      <c r="M83" s="8"/>
      <c r="N83" s="8"/>
      <c r="O83" s="8"/>
      <c r="P83" s="8"/>
      <c r="Q83" s="8"/>
      <c r="R83" s="8"/>
      <c r="S83" s="8"/>
      <c r="T83" s="8"/>
      <c r="U83" s="8"/>
      <c r="V83" s="8"/>
      <c r="W83" s="8"/>
      <c r="X83" s="8"/>
      <c r="Y83" s="8"/>
      <c r="Z83" s="8"/>
      <c r="AA83" s="8"/>
      <c r="AB83" s="149">
        <f t="shared" si="5"/>
        <v>0</v>
      </c>
    </row>
    <row r="84" spans="2:28" ht="15" customHeight="1" x14ac:dyDescent="0.25">
      <c r="B84" s="62" t="s">
        <v>215</v>
      </c>
      <c r="C84" s="21" t="str">
        <f>IF('UAs IMPARTEN LENGUAS'!F85=0," ",'UAs IMPARTEN LENGUAS'!F85)</f>
        <v xml:space="preserve"> </v>
      </c>
      <c r="D84" s="8"/>
      <c r="E84" s="8"/>
      <c r="F84" s="8"/>
      <c r="G84" s="8"/>
      <c r="H84" s="8"/>
      <c r="I84" s="8"/>
      <c r="J84" s="8"/>
      <c r="K84" s="8"/>
      <c r="L84" s="8"/>
      <c r="M84" s="8"/>
      <c r="N84" s="8"/>
      <c r="O84" s="8"/>
      <c r="P84" s="8"/>
      <c r="Q84" s="8"/>
      <c r="R84" s="8"/>
      <c r="S84" s="8"/>
      <c r="T84" s="8"/>
      <c r="U84" s="8"/>
      <c r="V84" s="8"/>
      <c r="W84" s="8"/>
      <c r="X84" s="8"/>
      <c r="Y84" s="8"/>
      <c r="Z84" s="8"/>
      <c r="AA84" s="8"/>
      <c r="AB84" s="149">
        <f t="shared" si="5"/>
        <v>0</v>
      </c>
    </row>
    <row r="85" spans="2:28" ht="15" customHeight="1" x14ac:dyDescent="0.25">
      <c r="B85" s="62" t="s">
        <v>31</v>
      </c>
      <c r="C85" s="21" t="str">
        <f>IF('UAs IMPARTEN LENGUAS'!F86=0," ",'UAs IMPARTEN LENGUAS'!F86)</f>
        <v xml:space="preserve"> </v>
      </c>
      <c r="D85" s="8"/>
      <c r="E85" s="8"/>
      <c r="F85" s="8"/>
      <c r="G85" s="8"/>
      <c r="H85" s="8"/>
      <c r="I85" s="8"/>
      <c r="J85" s="8"/>
      <c r="K85" s="8"/>
      <c r="L85" s="8"/>
      <c r="M85" s="8"/>
      <c r="N85" s="8"/>
      <c r="O85" s="8"/>
      <c r="P85" s="8"/>
      <c r="Q85" s="8"/>
      <c r="R85" s="8"/>
      <c r="S85" s="8"/>
      <c r="T85" s="8"/>
      <c r="U85" s="8"/>
      <c r="V85" s="8"/>
      <c r="W85" s="8"/>
      <c r="X85" s="8"/>
      <c r="Y85" s="8"/>
      <c r="Z85" s="8"/>
      <c r="AA85" s="8"/>
      <c r="AB85" s="149">
        <f t="shared" si="5"/>
        <v>0</v>
      </c>
    </row>
    <row r="86" spans="2:28" ht="15" customHeight="1" x14ac:dyDescent="0.25">
      <c r="B86" s="62" t="s">
        <v>32</v>
      </c>
      <c r="C86" s="21" t="str">
        <f>IF('UAs IMPARTEN LENGUAS'!F87=0," ",'UAs IMPARTEN LENGUAS'!F87)</f>
        <v xml:space="preserve"> </v>
      </c>
      <c r="D86" s="8"/>
      <c r="E86" s="8"/>
      <c r="F86" s="8"/>
      <c r="G86" s="8"/>
      <c r="H86" s="8"/>
      <c r="I86" s="8"/>
      <c r="J86" s="8"/>
      <c r="K86" s="8"/>
      <c r="L86" s="8"/>
      <c r="M86" s="8"/>
      <c r="N86" s="8"/>
      <c r="O86" s="8"/>
      <c r="P86" s="8"/>
      <c r="Q86" s="8"/>
      <c r="R86" s="8"/>
      <c r="S86" s="8"/>
      <c r="T86" s="8"/>
      <c r="U86" s="8"/>
      <c r="V86" s="8"/>
      <c r="W86" s="8"/>
      <c r="X86" s="8"/>
      <c r="Y86" s="8"/>
      <c r="Z86" s="8"/>
      <c r="AA86" s="8"/>
      <c r="AB86" s="149">
        <f t="shared" si="5"/>
        <v>0</v>
      </c>
    </row>
    <row r="87" spans="2:28" ht="33.75" customHeight="1" x14ac:dyDescent="0.25">
      <c r="B87" s="146" t="s">
        <v>265</v>
      </c>
      <c r="C87" s="18">
        <f>SUM(C88:C103)</f>
        <v>0</v>
      </c>
      <c r="D87" s="16">
        <f>SUM(D88:D103)</f>
        <v>0</v>
      </c>
      <c r="E87" s="16">
        <f>SUM(E88:E103)</f>
        <v>0</v>
      </c>
      <c r="F87" s="16">
        <f t="shared" ref="F87:AA87" si="6">SUM(F88:F103)</f>
        <v>0</v>
      </c>
      <c r="G87" s="16">
        <f t="shared" si="6"/>
        <v>0</v>
      </c>
      <c r="H87" s="16">
        <f t="shared" si="6"/>
        <v>0</v>
      </c>
      <c r="I87" s="16">
        <f t="shared" si="6"/>
        <v>0</v>
      </c>
      <c r="J87" s="16">
        <f t="shared" si="6"/>
        <v>0</v>
      </c>
      <c r="K87" s="16">
        <f t="shared" si="6"/>
        <v>0</v>
      </c>
      <c r="L87" s="16">
        <f t="shared" si="6"/>
        <v>0</v>
      </c>
      <c r="M87" s="16">
        <f t="shared" si="6"/>
        <v>0</v>
      </c>
      <c r="N87" s="16">
        <f t="shared" si="6"/>
        <v>0</v>
      </c>
      <c r="O87" s="16">
        <f t="shared" si="6"/>
        <v>0</v>
      </c>
      <c r="P87" s="16">
        <f t="shared" si="6"/>
        <v>0</v>
      </c>
      <c r="Q87" s="16">
        <f t="shared" si="6"/>
        <v>0</v>
      </c>
      <c r="R87" s="16">
        <f t="shared" si="6"/>
        <v>0</v>
      </c>
      <c r="S87" s="16">
        <f t="shared" si="6"/>
        <v>0</v>
      </c>
      <c r="T87" s="16">
        <f t="shared" si="6"/>
        <v>0</v>
      </c>
      <c r="U87" s="16">
        <f t="shared" si="6"/>
        <v>0</v>
      </c>
      <c r="V87" s="16">
        <f t="shared" si="6"/>
        <v>0</v>
      </c>
      <c r="W87" s="16">
        <f t="shared" si="6"/>
        <v>0</v>
      </c>
      <c r="X87" s="16">
        <f t="shared" si="6"/>
        <v>0</v>
      </c>
      <c r="Y87" s="16">
        <f t="shared" si="6"/>
        <v>0</v>
      </c>
      <c r="Z87" s="16">
        <f t="shared" si="6"/>
        <v>0</v>
      </c>
      <c r="AA87" s="16">
        <f t="shared" si="6"/>
        <v>0</v>
      </c>
      <c r="AB87" s="144">
        <f>SUM(AB88:AB103)</f>
        <v>0</v>
      </c>
    </row>
    <row r="88" spans="2:28" ht="15" customHeight="1" x14ac:dyDescent="0.25">
      <c r="B88" s="62" t="s">
        <v>172</v>
      </c>
      <c r="C88" s="21" t="str">
        <f>IF('UAs IMPARTEN LENGUAS'!F89=0," ",'UAs IMPARTEN LENGUAS'!F89)</f>
        <v xml:space="preserve"> </v>
      </c>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49">
        <f>SUM(D88:AA88)</f>
        <v>0</v>
      </c>
    </row>
    <row r="89" spans="2:28" ht="15" customHeight="1" x14ac:dyDescent="0.25">
      <c r="B89" s="62" t="s">
        <v>174</v>
      </c>
      <c r="C89" s="21" t="str">
        <f>IF('UAs IMPARTEN LENGUAS'!F90=0," ",'UAs IMPARTEN LENGUAS'!F90)</f>
        <v xml:space="preserve"> </v>
      </c>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49">
        <f t="shared" ref="AB89:AB103" si="7">SUM(D89:AA89)</f>
        <v>0</v>
      </c>
    </row>
    <row r="90" spans="2:28" ht="15" customHeight="1" x14ac:dyDescent="0.25">
      <c r="B90" s="62" t="s">
        <v>176</v>
      </c>
      <c r="C90" s="21" t="str">
        <f>IF('UAs IMPARTEN LENGUAS'!F91=0," ",'UAs IMPARTEN LENGUAS'!F91)</f>
        <v xml:space="preserve"> </v>
      </c>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49">
        <f t="shared" si="7"/>
        <v>0</v>
      </c>
    </row>
    <row r="91" spans="2:28" ht="15" customHeight="1" x14ac:dyDescent="0.25">
      <c r="B91" s="62" t="s">
        <v>238</v>
      </c>
      <c r="C91" s="21" t="str">
        <f>IF('UAs IMPARTEN LENGUAS'!F92=0," ",'UAs IMPARTEN LENGUAS'!F92)</f>
        <v xml:space="preserve"> </v>
      </c>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49">
        <f t="shared" si="7"/>
        <v>0</v>
      </c>
    </row>
    <row r="92" spans="2:28" ht="15" customHeight="1" x14ac:dyDescent="0.25">
      <c r="B92" s="62" t="s">
        <v>178</v>
      </c>
      <c r="C92" s="21" t="str">
        <f>IF('UAs IMPARTEN LENGUAS'!F93=0," ",'UAs IMPARTEN LENGUAS'!F93)</f>
        <v xml:space="preserve"> </v>
      </c>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49">
        <f t="shared" si="7"/>
        <v>0</v>
      </c>
    </row>
    <row r="93" spans="2:28" ht="15" customHeight="1" x14ac:dyDescent="0.25">
      <c r="B93" s="62" t="s">
        <v>180</v>
      </c>
      <c r="C93" s="21" t="str">
        <f>IF('UAs IMPARTEN LENGUAS'!F94=0," ",'UAs IMPARTEN LENGUAS'!F94)</f>
        <v xml:space="preserve"> </v>
      </c>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49">
        <f t="shared" si="7"/>
        <v>0</v>
      </c>
    </row>
    <row r="94" spans="2:28" ht="15" customHeight="1" x14ac:dyDescent="0.25">
      <c r="B94" s="62" t="s">
        <v>182</v>
      </c>
      <c r="C94" s="21" t="str">
        <f>IF('UAs IMPARTEN LENGUAS'!F95=0," ",'UAs IMPARTEN LENGUAS'!F95)</f>
        <v xml:space="preserve"> </v>
      </c>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49">
        <f t="shared" si="7"/>
        <v>0</v>
      </c>
    </row>
    <row r="95" spans="2:28" ht="15" customHeight="1" x14ac:dyDescent="0.25">
      <c r="B95" s="62" t="s">
        <v>186</v>
      </c>
      <c r="C95" s="21" t="str">
        <f>IF('UAs IMPARTEN LENGUAS'!F96=0," ",'UAs IMPARTEN LENGUAS'!F96)</f>
        <v xml:space="preserve"> </v>
      </c>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49">
        <f t="shared" si="7"/>
        <v>0</v>
      </c>
    </row>
    <row r="96" spans="2:28" ht="15" customHeight="1" x14ac:dyDescent="0.25">
      <c r="B96" s="62" t="s">
        <v>187</v>
      </c>
      <c r="C96" s="21" t="str">
        <f>IF('UAs IMPARTEN LENGUAS'!F97=0," ",'UAs IMPARTEN LENGUAS'!F97)</f>
        <v xml:space="preserve"> </v>
      </c>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49">
        <f t="shared" si="7"/>
        <v>0</v>
      </c>
    </row>
    <row r="97" spans="2:28" ht="15" customHeight="1" x14ac:dyDescent="0.25">
      <c r="B97" s="62" t="s">
        <v>189</v>
      </c>
      <c r="C97" s="21" t="str">
        <f>IF('UAs IMPARTEN LENGUAS'!F98=0," ",'UAs IMPARTEN LENGUAS'!F98)</f>
        <v xml:space="preserve"> </v>
      </c>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c r="AB97" s="149">
        <f t="shared" si="7"/>
        <v>0</v>
      </c>
    </row>
    <row r="98" spans="2:28" ht="15" customHeight="1" x14ac:dyDescent="0.25">
      <c r="B98" s="62" t="s">
        <v>191</v>
      </c>
      <c r="C98" s="21" t="str">
        <f>IF('UAs IMPARTEN LENGUAS'!F99=0," ",'UAs IMPARTEN LENGUAS'!F99)</f>
        <v xml:space="preserve"> </v>
      </c>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c r="AB98" s="149">
        <f t="shared" si="7"/>
        <v>0</v>
      </c>
    </row>
    <row r="99" spans="2:28" ht="15" customHeight="1" x14ac:dyDescent="0.25">
      <c r="B99" s="62" t="s">
        <v>184</v>
      </c>
      <c r="C99" s="21" t="str">
        <f>IF('UAs IMPARTEN LENGUAS'!F100=0," ",'UAs IMPARTEN LENGUAS'!F100)</f>
        <v xml:space="preserve"> </v>
      </c>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c r="AB99" s="149">
        <f t="shared" si="7"/>
        <v>0</v>
      </c>
    </row>
    <row r="100" spans="2:28" ht="15" customHeight="1" x14ac:dyDescent="0.25">
      <c r="B100" s="62" t="s">
        <v>226</v>
      </c>
      <c r="C100" s="21" t="str">
        <f>IF('UAs IMPARTEN LENGUAS'!F101=0," ",'UAs IMPARTEN LENGUAS'!F101)</f>
        <v xml:space="preserve"> </v>
      </c>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49">
        <f t="shared" si="7"/>
        <v>0</v>
      </c>
    </row>
    <row r="101" spans="2:28" ht="15" customHeight="1" x14ac:dyDescent="0.25">
      <c r="B101" s="62" t="s">
        <v>227</v>
      </c>
      <c r="C101" s="21" t="str">
        <f>IF('UAs IMPARTEN LENGUAS'!F102=0," ",'UAs IMPARTEN LENGUAS'!F102)</f>
        <v xml:space="preserve"> </v>
      </c>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c r="AB101" s="149">
        <f t="shared" si="7"/>
        <v>0</v>
      </c>
    </row>
    <row r="102" spans="2:28" ht="15" customHeight="1" x14ac:dyDescent="0.25">
      <c r="B102" s="62" t="s">
        <v>228</v>
      </c>
      <c r="C102" s="21" t="str">
        <f>IF('UAs IMPARTEN LENGUAS'!F103=0," ",'UAs IMPARTEN LENGUAS'!F103)</f>
        <v xml:space="preserve"> </v>
      </c>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c r="AB102" s="149">
        <f t="shared" si="7"/>
        <v>0</v>
      </c>
    </row>
    <row r="103" spans="2:28" ht="15" customHeight="1" x14ac:dyDescent="0.25">
      <c r="B103" s="62" t="s">
        <v>252</v>
      </c>
      <c r="C103" s="21" t="str">
        <f>IF('UAs IMPARTEN LENGUAS'!F104=0," ",'UAs IMPARTEN LENGUAS'!F104)</f>
        <v xml:space="preserve"> </v>
      </c>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c r="AB103" s="149">
        <f t="shared" si="7"/>
        <v>0</v>
      </c>
    </row>
    <row r="104" spans="2:28" ht="33" customHeight="1" x14ac:dyDescent="0.25">
      <c r="B104" s="37" t="s">
        <v>67</v>
      </c>
      <c r="C104" s="18">
        <f t="shared" ref="C104:AB104" si="8">SUM(C13,C34,C67,C87)</f>
        <v>0</v>
      </c>
      <c r="D104" s="17">
        <f t="shared" si="8"/>
        <v>0</v>
      </c>
      <c r="E104" s="17">
        <f t="shared" si="8"/>
        <v>0</v>
      </c>
      <c r="F104" s="17">
        <f t="shared" si="8"/>
        <v>0</v>
      </c>
      <c r="G104" s="17">
        <f t="shared" si="8"/>
        <v>0</v>
      </c>
      <c r="H104" s="17">
        <f t="shared" si="8"/>
        <v>0</v>
      </c>
      <c r="I104" s="17">
        <f t="shared" si="8"/>
        <v>0</v>
      </c>
      <c r="J104" s="17">
        <f t="shared" si="8"/>
        <v>0</v>
      </c>
      <c r="K104" s="17">
        <f t="shared" si="8"/>
        <v>0</v>
      </c>
      <c r="L104" s="17">
        <f t="shared" si="8"/>
        <v>0</v>
      </c>
      <c r="M104" s="17">
        <f t="shared" si="8"/>
        <v>0</v>
      </c>
      <c r="N104" s="17">
        <f t="shared" si="8"/>
        <v>0</v>
      </c>
      <c r="O104" s="17">
        <f t="shared" si="8"/>
        <v>0</v>
      </c>
      <c r="P104" s="17">
        <f t="shared" si="8"/>
        <v>0</v>
      </c>
      <c r="Q104" s="17">
        <f t="shared" si="8"/>
        <v>0</v>
      </c>
      <c r="R104" s="17">
        <f t="shared" si="8"/>
        <v>0</v>
      </c>
      <c r="S104" s="17">
        <f t="shared" si="8"/>
        <v>0</v>
      </c>
      <c r="T104" s="17">
        <f t="shared" si="8"/>
        <v>0</v>
      </c>
      <c r="U104" s="17">
        <f t="shared" si="8"/>
        <v>0</v>
      </c>
      <c r="V104" s="17">
        <f t="shared" si="8"/>
        <v>0</v>
      </c>
      <c r="W104" s="17">
        <f t="shared" si="8"/>
        <v>0</v>
      </c>
      <c r="X104" s="17">
        <f t="shared" si="8"/>
        <v>0</v>
      </c>
      <c r="Y104" s="17">
        <f t="shared" si="8"/>
        <v>0</v>
      </c>
      <c r="Z104" s="17">
        <f t="shared" si="8"/>
        <v>0</v>
      </c>
      <c r="AA104" s="17">
        <f t="shared" si="8"/>
        <v>0</v>
      </c>
      <c r="AB104" s="144">
        <f t="shared" si="8"/>
        <v>0</v>
      </c>
    </row>
    <row r="105" spans="2:28" ht="20.25" customHeight="1" x14ac:dyDescent="0.25">
      <c r="B105" s="68" t="s">
        <v>168</v>
      </c>
      <c r="C105" s="19">
        <v>1</v>
      </c>
      <c r="D105" s="9"/>
      <c r="E105" s="9"/>
      <c r="F105" s="9"/>
      <c r="G105" s="9"/>
      <c r="H105" s="9"/>
      <c r="I105" s="8"/>
      <c r="J105" s="8"/>
      <c r="K105" s="8"/>
      <c r="L105" s="8"/>
      <c r="M105" s="8"/>
      <c r="N105" s="8"/>
      <c r="O105" s="8"/>
      <c r="P105" s="8"/>
      <c r="Q105" s="8"/>
      <c r="R105" s="8"/>
      <c r="S105" s="8"/>
      <c r="T105" s="8"/>
      <c r="U105" s="8"/>
      <c r="V105" s="8"/>
      <c r="W105" s="8"/>
      <c r="X105" s="8"/>
      <c r="Y105" s="8"/>
      <c r="Z105" s="8"/>
      <c r="AA105" s="8"/>
      <c r="AB105" s="130">
        <f>SUM(D105:AA105)</f>
        <v>0</v>
      </c>
    </row>
    <row r="106" spans="2:28" ht="20.25" customHeight="1" x14ac:dyDescent="0.25">
      <c r="B106" s="68" t="s">
        <v>166</v>
      </c>
      <c r="C106" s="19">
        <v>1</v>
      </c>
      <c r="D106" s="9"/>
      <c r="E106" s="9"/>
      <c r="F106" s="9"/>
      <c r="G106" s="9"/>
      <c r="H106" s="9"/>
      <c r="I106" s="8"/>
      <c r="J106" s="8"/>
      <c r="K106" s="8"/>
      <c r="L106" s="8"/>
      <c r="M106" s="8"/>
      <c r="N106" s="8"/>
      <c r="O106" s="8"/>
      <c r="P106" s="8"/>
      <c r="Q106" s="8"/>
      <c r="R106" s="8"/>
      <c r="S106" s="8"/>
      <c r="T106" s="8"/>
      <c r="U106" s="8"/>
      <c r="V106" s="8"/>
      <c r="W106" s="8"/>
      <c r="X106" s="8"/>
      <c r="Y106" s="8"/>
      <c r="Z106" s="8"/>
      <c r="AA106" s="8"/>
      <c r="AB106" s="130">
        <f>SUM(D106:AA106)</f>
        <v>0</v>
      </c>
    </row>
    <row r="107" spans="2:28" ht="26.25" customHeight="1" x14ac:dyDescent="0.25">
      <c r="B107" s="37" t="s">
        <v>65</v>
      </c>
      <c r="C107" s="20">
        <f>SUM(C105:C106)</f>
        <v>2</v>
      </c>
      <c r="D107" s="17">
        <f>SUM(D105:D106)</f>
        <v>0</v>
      </c>
      <c r="E107" s="17">
        <f t="shared" ref="E107:AA107" si="9">SUM(E105:E106)</f>
        <v>0</v>
      </c>
      <c r="F107" s="17">
        <f t="shared" si="9"/>
        <v>0</v>
      </c>
      <c r="G107" s="17">
        <f t="shared" si="9"/>
        <v>0</v>
      </c>
      <c r="H107" s="17">
        <f t="shared" si="9"/>
        <v>0</v>
      </c>
      <c r="I107" s="17">
        <f t="shared" si="9"/>
        <v>0</v>
      </c>
      <c r="J107" s="17">
        <f t="shared" si="9"/>
        <v>0</v>
      </c>
      <c r="K107" s="17">
        <f t="shared" si="9"/>
        <v>0</v>
      </c>
      <c r="L107" s="17">
        <f t="shared" si="9"/>
        <v>0</v>
      </c>
      <c r="M107" s="17">
        <f t="shared" si="9"/>
        <v>0</v>
      </c>
      <c r="N107" s="17">
        <f t="shared" si="9"/>
        <v>0</v>
      </c>
      <c r="O107" s="17">
        <f t="shared" si="9"/>
        <v>0</v>
      </c>
      <c r="P107" s="17">
        <f t="shared" si="9"/>
        <v>0</v>
      </c>
      <c r="Q107" s="17">
        <f t="shared" si="9"/>
        <v>0</v>
      </c>
      <c r="R107" s="17">
        <f t="shared" si="9"/>
        <v>0</v>
      </c>
      <c r="S107" s="17">
        <f t="shared" si="9"/>
        <v>0</v>
      </c>
      <c r="T107" s="17">
        <f t="shared" si="9"/>
        <v>0</v>
      </c>
      <c r="U107" s="17">
        <f t="shared" si="9"/>
        <v>0</v>
      </c>
      <c r="V107" s="17">
        <f t="shared" si="9"/>
        <v>0</v>
      </c>
      <c r="W107" s="17">
        <f t="shared" si="9"/>
        <v>0</v>
      </c>
      <c r="X107" s="17">
        <f t="shared" si="9"/>
        <v>0</v>
      </c>
      <c r="Y107" s="17">
        <f t="shared" si="9"/>
        <v>0</v>
      </c>
      <c r="Z107" s="17">
        <f t="shared" si="9"/>
        <v>0</v>
      </c>
      <c r="AA107" s="17">
        <f t="shared" si="9"/>
        <v>0</v>
      </c>
      <c r="AB107" s="144">
        <f>SUM(AB105:AB106)</f>
        <v>0</v>
      </c>
    </row>
    <row r="108" spans="2:28" ht="4.5" customHeight="1" x14ac:dyDescent="0.25">
      <c r="B108" s="53"/>
      <c r="C108" s="129"/>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145"/>
    </row>
    <row r="109" spans="2:28" ht="35.25" customHeight="1" x14ac:dyDescent="0.25">
      <c r="B109" s="272" t="s">
        <v>66</v>
      </c>
      <c r="C109" s="212">
        <f>SUM(C107,C104)</f>
        <v>2</v>
      </c>
      <c r="D109" s="213">
        <f>SUM(D107,D104)</f>
        <v>0</v>
      </c>
      <c r="E109" s="213">
        <f t="shared" ref="E109:AB109" si="10">SUM(E107,E104)</f>
        <v>0</v>
      </c>
      <c r="F109" s="213">
        <f t="shared" si="10"/>
        <v>0</v>
      </c>
      <c r="G109" s="213">
        <f t="shared" si="10"/>
        <v>0</v>
      </c>
      <c r="H109" s="213">
        <f t="shared" si="10"/>
        <v>0</v>
      </c>
      <c r="I109" s="213">
        <f t="shared" si="10"/>
        <v>0</v>
      </c>
      <c r="J109" s="213">
        <f t="shared" si="10"/>
        <v>0</v>
      </c>
      <c r="K109" s="213">
        <f t="shared" si="10"/>
        <v>0</v>
      </c>
      <c r="L109" s="213">
        <f t="shared" si="10"/>
        <v>0</v>
      </c>
      <c r="M109" s="213">
        <f t="shared" si="10"/>
        <v>0</v>
      </c>
      <c r="N109" s="213">
        <f t="shared" si="10"/>
        <v>0</v>
      </c>
      <c r="O109" s="213">
        <f t="shared" si="10"/>
        <v>0</v>
      </c>
      <c r="P109" s="213">
        <f t="shared" si="10"/>
        <v>0</v>
      </c>
      <c r="Q109" s="213">
        <f t="shared" si="10"/>
        <v>0</v>
      </c>
      <c r="R109" s="213">
        <f t="shared" si="10"/>
        <v>0</v>
      </c>
      <c r="S109" s="213">
        <f t="shared" si="10"/>
        <v>0</v>
      </c>
      <c r="T109" s="213">
        <f t="shared" si="10"/>
        <v>0</v>
      </c>
      <c r="U109" s="213">
        <f t="shared" si="10"/>
        <v>0</v>
      </c>
      <c r="V109" s="213">
        <f t="shared" si="10"/>
        <v>0</v>
      </c>
      <c r="W109" s="213">
        <f t="shared" si="10"/>
        <v>0</v>
      </c>
      <c r="X109" s="213">
        <f t="shared" si="10"/>
        <v>0</v>
      </c>
      <c r="Y109" s="213">
        <f t="shared" si="10"/>
        <v>0</v>
      </c>
      <c r="Z109" s="213">
        <f t="shared" si="10"/>
        <v>0</v>
      </c>
      <c r="AA109" s="213">
        <f t="shared" si="10"/>
        <v>0</v>
      </c>
      <c r="AB109" s="214">
        <f t="shared" si="10"/>
        <v>0</v>
      </c>
    </row>
    <row r="110" spans="2:28" ht="16.5" customHeight="1" x14ac:dyDescent="0.25">
      <c r="B110" s="55"/>
      <c r="C110" s="56"/>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row>
    <row r="111" spans="2:28" s="1" customFormat="1" x14ac:dyDescent="0.25"/>
    <row r="112" spans="2:28" s="1" customFormat="1" x14ac:dyDescent="0.25">
      <c r="B112" s="346" t="s">
        <v>21</v>
      </c>
      <c r="C112" s="346"/>
      <c r="D112" s="346"/>
      <c r="E112" s="346"/>
      <c r="F112" s="346"/>
      <c r="G112" s="346"/>
      <c r="H112" s="346"/>
      <c r="I112" s="346"/>
      <c r="P112" s="345" t="s">
        <v>22</v>
      </c>
      <c r="Q112" s="345"/>
      <c r="R112" s="345"/>
      <c r="S112" s="345"/>
      <c r="T112" s="345"/>
      <c r="U112" s="345"/>
      <c r="V112" s="345"/>
      <c r="W112" s="345"/>
      <c r="X112" s="345"/>
    </row>
    <row r="113" spans="2:24" s="1" customFormat="1" x14ac:dyDescent="0.25">
      <c r="B113" s="39"/>
      <c r="C113" s="11"/>
      <c r="D113" s="38"/>
      <c r="E113" s="38"/>
      <c r="F113" s="38"/>
      <c r="G113" s="38"/>
      <c r="P113" s="38"/>
      <c r="Q113" s="38"/>
      <c r="R113" s="38"/>
      <c r="S113" s="38"/>
      <c r="T113" s="38"/>
    </row>
    <row r="114" spans="2:24" s="1" customFormat="1" ht="26.25" customHeight="1" x14ac:dyDescent="0.25">
      <c r="B114" s="58" t="s">
        <v>23</v>
      </c>
      <c r="C114" s="364"/>
      <c r="D114" s="364"/>
      <c r="E114" s="364"/>
      <c r="F114" s="364"/>
      <c r="G114" s="364"/>
      <c r="H114" s="364"/>
      <c r="I114" s="364"/>
      <c r="N114" s="59" t="s">
        <v>23</v>
      </c>
      <c r="Q114" s="364"/>
      <c r="R114" s="364"/>
      <c r="S114" s="364"/>
      <c r="T114" s="364"/>
      <c r="U114" s="364"/>
      <c r="V114" s="364"/>
      <c r="W114" s="364"/>
      <c r="X114" s="364"/>
    </row>
    <row r="115" spans="2:24" s="1" customFormat="1" ht="26.25" customHeight="1" x14ac:dyDescent="0.25">
      <c r="B115" s="58" t="s">
        <v>24</v>
      </c>
      <c r="C115" s="305"/>
      <c r="D115" s="305"/>
      <c r="E115" s="305"/>
      <c r="F115" s="305"/>
      <c r="G115" s="305"/>
      <c r="H115" s="305"/>
      <c r="I115" s="305"/>
      <c r="N115" s="59" t="s">
        <v>24</v>
      </c>
      <c r="Q115" s="305"/>
      <c r="R115" s="305"/>
      <c r="S115" s="305"/>
      <c r="T115" s="305"/>
      <c r="U115" s="305"/>
      <c r="V115" s="305"/>
      <c r="W115" s="305"/>
      <c r="X115" s="305"/>
    </row>
    <row r="116" spans="2:24" s="1" customFormat="1" ht="26.25" customHeight="1" x14ac:dyDescent="0.25">
      <c r="B116" s="58" t="s">
        <v>25</v>
      </c>
      <c r="C116" s="305"/>
      <c r="D116" s="305"/>
      <c r="E116" s="305"/>
      <c r="F116" s="305"/>
      <c r="G116" s="305"/>
      <c r="H116" s="305"/>
      <c r="I116" s="305"/>
      <c r="N116" s="59" t="s">
        <v>25</v>
      </c>
      <c r="Q116" s="305"/>
      <c r="R116" s="305"/>
      <c r="S116" s="305"/>
      <c r="T116" s="305"/>
      <c r="U116" s="305"/>
      <c r="V116" s="305"/>
      <c r="W116" s="305"/>
      <c r="X116" s="305"/>
    </row>
    <row r="117" spans="2:24" ht="26.25" customHeight="1" x14ac:dyDescent="0.25">
      <c r="B117" s="58" t="s">
        <v>26</v>
      </c>
      <c r="C117" s="305"/>
      <c r="D117" s="305"/>
      <c r="E117" s="305"/>
      <c r="F117" s="305"/>
      <c r="G117" s="305"/>
      <c r="H117" s="305"/>
      <c r="I117" s="305"/>
      <c r="N117" s="59" t="s">
        <v>26</v>
      </c>
      <c r="Q117" s="305"/>
      <c r="R117" s="305"/>
      <c r="S117" s="305"/>
      <c r="T117" s="305"/>
      <c r="U117" s="305"/>
      <c r="V117" s="305"/>
      <c r="W117" s="305"/>
      <c r="X117" s="132"/>
    </row>
    <row r="118" spans="2:24" ht="26.25" customHeight="1" x14ac:dyDescent="0.25">
      <c r="B118" s="58" t="s">
        <v>27</v>
      </c>
      <c r="C118" s="305"/>
      <c r="D118" s="305"/>
      <c r="E118" s="305"/>
      <c r="F118" s="305"/>
      <c r="G118" s="305"/>
      <c r="H118" s="305"/>
      <c r="I118" s="305"/>
      <c r="N118" s="59" t="s">
        <v>27</v>
      </c>
      <c r="Q118" s="305"/>
      <c r="R118" s="305"/>
      <c r="S118" s="305"/>
      <c r="T118" s="305"/>
      <c r="U118" s="305"/>
      <c r="V118" s="305"/>
      <c r="W118" s="305"/>
      <c r="X118" s="305"/>
    </row>
    <row r="119" spans="2:24" ht="33" customHeight="1" x14ac:dyDescent="0.25"/>
    <row r="125" spans="2:24" x14ac:dyDescent="0.25">
      <c r="B125" s="94" t="s">
        <v>113</v>
      </c>
    </row>
    <row r="126" spans="2:24" x14ac:dyDescent="0.25">
      <c r="B126" s="2" t="s">
        <v>122</v>
      </c>
    </row>
  </sheetData>
  <sheetProtection password="DDCE" sheet="1"/>
  <mergeCells count="22">
    <mergeCell ref="X11:AA11"/>
    <mergeCell ref="D11:G11"/>
    <mergeCell ref="H11:K11"/>
    <mergeCell ref="L11:O11"/>
    <mergeCell ref="P11:S11"/>
    <mergeCell ref="T11:W11"/>
    <mergeCell ref="C118:I118"/>
    <mergeCell ref="B9:AB9"/>
    <mergeCell ref="AB11:AB12"/>
    <mergeCell ref="B11:B12"/>
    <mergeCell ref="C11:C12"/>
    <mergeCell ref="B112:I112"/>
    <mergeCell ref="C114:I114"/>
    <mergeCell ref="C115:I115"/>
    <mergeCell ref="C116:I116"/>
    <mergeCell ref="C117:I117"/>
    <mergeCell ref="P112:X112"/>
    <mergeCell ref="Q114:X114"/>
    <mergeCell ref="Q115:X115"/>
    <mergeCell ref="Q116:X116"/>
    <mergeCell ref="Q118:X118"/>
    <mergeCell ref="Q117:W117"/>
  </mergeCells>
  <printOptions horizontalCentered="1"/>
  <pageMargins left="0.23622047244094491" right="0.23622047244094491" top="0.39370078740157483" bottom="0.51181102362204722" header="0.31496062992125984" footer="0.39370078740157483"/>
  <pageSetup scale="60" orientation="landscape" r:id="rId1"/>
  <headerFooter alignWithMargins="0">
    <oddFooter>&amp;L&amp;"Arial,Negrita"&amp;12CGPII-DII-674-SAC-DFLE-NELPA/01&amp;R&amp;"Arial,Negrita"&amp;12&amp;P de &amp;N</oddFooter>
  </headerFooter>
  <rowBreaks count="2" manualBreakCount="2">
    <brk id="51" max="27" man="1"/>
    <brk id="86" max="2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128bd71-f92a-49fc-9c7f-c9ee9e9bc578">
      <Terms xmlns="http://schemas.microsoft.com/office/infopath/2007/PartnerControls"/>
    </lcf76f155ced4ddcb4097134ff3c332f>
    <TaxCatchAll xmlns="49d72ba8-fddf-4a7d-af77-8fccf9abed8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82EF36B2FA11D4EB8E0237C50780F07" ma:contentTypeVersion="18" ma:contentTypeDescription="Crear nuevo documento." ma:contentTypeScope="" ma:versionID="8dc2abc0056b95b34d83b5d85f6ac0dc">
  <xsd:schema xmlns:xsd="http://www.w3.org/2001/XMLSchema" xmlns:xs="http://www.w3.org/2001/XMLSchema" xmlns:p="http://schemas.microsoft.com/office/2006/metadata/properties" xmlns:ns2="0128bd71-f92a-49fc-9c7f-c9ee9e9bc578" xmlns:ns3="49d72ba8-fddf-4a7d-af77-8fccf9abed84" targetNamespace="http://schemas.microsoft.com/office/2006/metadata/properties" ma:root="true" ma:fieldsID="d6e5b93b95a1e1edf9a8c490fef99766" ns2:_="" ns3:_="">
    <xsd:import namespace="0128bd71-f92a-49fc-9c7f-c9ee9e9bc578"/>
    <xsd:import namespace="49d72ba8-fddf-4a7d-af77-8fccf9abed84"/>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8bd71-f92a-49fc-9c7f-c9ee9e9bc5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Location" ma:index="14"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2b61bc0c-9156-412f-b605-57ff87b11ec1"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d72ba8-fddf-4a7d-af77-8fccf9abed84"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6d14ea12-e81b-4300-b736-557934942c93}" ma:internalName="TaxCatchAll" ma:showField="CatchAllData" ma:web="49d72ba8-fddf-4a7d-af77-8fccf9abed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BD0286-A932-4E32-B80C-08D5227976D9}">
  <ds:schemaRefs>
    <ds:schemaRef ds:uri="http://schemas.microsoft.com/office/2006/metadata/properties"/>
    <ds:schemaRef ds:uri="http://schemas.microsoft.com/office/infopath/2007/PartnerControls"/>
    <ds:schemaRef ds:uri="0128bd71-f92a-49fc-9c7f-c9ee9e9bc578"/>
    <ds:schemaRef ds:uri="49d72ba8-fddf-4a7d-af77-8fccf9abed84"/>
  </ds:schemaRefs>
</ds:datastoreItem>
</file>

<file path=customXml/itemProps2.xml><?xml version="1.0" encoding="utf-8"?>
<ds:datastoreItem xmlns:ds="http://schemas.openxmlformats.org/officeDocument/2006/customXml" ds:itemID="{208EC1F7-335C-4C93-BD39-FAEC8FFCDB7C}">
  <ds:schemaRefs>
    <ds:schemaRef ds:uri="http://schemas.microsoft.com/sharepoint/v3/contenttype/forms"/>
  </ds:schemaRefs>
</ds:datastoreItem>
</file>

<file path=customXml/itemProps3.xml><?xml version="1.0" encoding="utf-8"?>
<ds:datastoreItem xmlns:ds="http://schemas.openxmlformats.org/officeDocument/2006/customXml" ds:itemID="{A5416A59-A222-4C9D-800B-150BC11916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8bd71-f92a-49fc-9c7f-c9ee9e9bc578"/>
    <ds:schemaRef ds:uri="49d72ba8-fddf-4a7d-af77-8fccf9abed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10</vt:i4>
      </vt:variant>
    </vt:vector>
  </HeadingPairs>
  <TitlesOfParts>
    <vt:vector size="16" baseType="lpstr">
      <vt:lpstr>UAs IMPARTEN LENGUAS</vt:lpstr>
      <vt:lpstr>CELEX COMPARATIVO</vt:lpstr>
      <vt:lpstr>PGI REG E IMPLENTADO</vt:lpstr>
      <vt:lpstr>UNIDADES IPN C REGISTRO</vt:lpstr>
      <vt:lpstr>LENGUAS REGISTRO COMPARATIVO</vt:lpstr>
      <vt:lpstr>NIVEL_EST_LENEXTPOBATEND</vt:lpstr>
      <vt:lpstr>'CELEX COMPARATIVO'!Área_de_impresión</vt:lpstr>
      <vt:lpstr>'LENGUAS REGISTRO COMPARATIVO'!Área_de_impresión</vt:lpstr>
      <vt:lpstr>NIVEL_EST_LENEXTPOBATEND!Área_de_impresión</vt:lpstr>
      <vt:lpstr>'PGI REG E IMPLENTADO'!Área_de_impresión</vt:lpstr>
      <vt:lpstr>'UAs IMPARTEN LENGUAS'!Área_de_impresión</vt:lpstr>
      <vt:lpstr>'UNIDADES IPN C REGISTRO'!Área_de_impresión</vt:lpstr>
      <vt:lpstr>NIVEL_EST_LENEXTPOBATEND!Títulos_a_imprimir</vt:lpstr>
      <vt:lpstr>'PGI REG E IMPLENTADO'!Títulos_a_imprimir</vt:lpstr>
      <vt:lpstr>'UAs IMPARTEN LENGUAS'!Títulos_a_imprimir</vt:lpstr>
      <vt:lpstr>'UNIDADES IPN C REGISTRO'!Títulos_a_imprimir</vt:lpstr>
    </vt:vector>
  </TitlesOfParts>
  <Company>IPN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 GABRIELA FLORES LOPEZ</dc:creator>
  <cp:lastModifiedBy>Marco Maldonado</cp:lastModifiedBy>
  <cp:lastPrinted>2023-12-22T01:44:00Z</cp:lastPrinted>
  <dcterms:created xsi:type="dcterms:W3CDTF">2001-10-29T16:58:56Z</dcterms:created>
  <dcterms:modified xsi:type="dcterms:W3CDTF">2024-06-20T19:43:02Z</dcterms:modified>
</cp:coreProperties>
</file>