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PBUserN\Desktop\python_project\R\res\"/>
    </mc:Choice>
  </mc:AlternateContent>
  <xr:revisionPtr revIDLastSave="0" documentId="13_ncr:1_{8C0B45E7-BEFD-4974-9710-1F31251B4CB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세대밀도_전력량_가정용" sheetId="1" r:id="rId1"/>
    <sheet name="구별요약" sheetId="24" r:id="rId2"/>
  </sheets>
  <definedNames>
    <definedName name="_xlnm._FilterDatabase" localSheetId="1" hidden="1">구별요약!$A$1:$F$26</definedName>
    <definedName name="_xlnm._FilterDatabase" localSheetId="0" hidden="1">세대밀도_전력량_가정용!$A$1:$G$1331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8" i="1" l="1"/>
  <c r="E288" i="1"/>
  <c r="D288" i="1"/>
  <c r="C288" i="1"/>
  <c r="F276" i="1"/>
  <c r="E276" i="1"/>
  <c r="D276" i="1"/>
  <c r="C276" i="1"/>
  <c r="F265" i="1"/>
  <c r="E265" i="1"/>
  <c r="D265" i="1"/>
  <c r="C265" i="1"/>
  <c r="F254" i="1"/>
  <c r="E254" i="1"/>
  <c r="D254" i="1"/>
  <c r="C254" i="1"/>
  <c r="F243" i="1"/>
  <c r="E243" i="1"/>
  <c r="D243" i="1"/>
  <c r="C243" i="1"/>
  <c r="F232" i="1"/>
  <c r="E232" i="1"/>
  <c r="D232" i="1"/>
  <c r="C232" i="1"/>
  <c r="F221" i="1"/>
  <c r="E221" i="1"/>
  <c r="D221" i="1"/>
  <c r="C221" i="1"/>
  <c r="F210" i="1"/>
  <c r="E210" i="1"/>
  <c r="D210" i="1"/>
  <c r="C210" i="1"/>
  <c r="F199" i="1"/>
  <c r="E199" i="1"/>
  <c r="D199" i="1"/>
  <c r="C199" i="1"/>
  <c r="F188" i="1"/>
  <c r="E188" i="1"/>
  <c r="D188" i="1"/>
  <c r="C188" i="1"/>
  <c r="F177" i="1"/>
  <c r="E177" i="1"/>
  <c r="D177" i="1"/>
  <c r="C177" i="1"/>
  <c r="F166" i="1"/>
  <c r="E166" i="1"/>
  <c r="D166" i="1"/>
  <c r="C166" i="1"/>
  <c r="F155" i="1"/>
  <c r="E155" i="1"/>
  <c r="D155" i="1"/>
  <c r="C155" i="1"/>
  <c r="F144" i="1"/>
  <c r="E144" i="1"/>
  <c r="D144" i="1"/>
  <c r="C144" i="1"/>
  <c r="F133" i="1"/>
  <c r="E133" i="1"/>
  <c r="D133" i="1"/>
  <c r="C133" i="1"/>
  <c r="F122" i="1"/>
  <c r="E122" i="1"/>
  <c r="D122" i="1"/>
  <c r="C122" i="1"/>
  <c r="F111" i="1"/>
  <c r="E111" i="1"/>
  <c r="D111" i="1"/>
  <c r="C111" i="1"/>
  <c r="F100" i="1"/>
  <c r="E100" i="1"/>
  <c r="D100" i="1"/>
  <c r="C100" i="1"/>
  <c r="F89" i="1"/>
  <c r="E89" i="1"/>
  <c r="D89" i="1"/>
  <c r="C89" i="1"/>
  <c r="F78" i="1"/>
  <c r="E78" i="1"/>
  <c r="D78" i="1"/>
  <c r="C78" i="1"/>
  <c r="F67" i="1"/>
  <c r="E67" i="1"/>
  <c r="D67" i="1"/>
  <c r="C67" i="1"/>
  <c r="F56" i="1"/>
  <c r="E56" i="1"/>
  <c r="D56" i="1"/>
  <c r="C56" i="1"/>
  <c r="F45" i="1"/>
  <c r="E45" i="1"/>
  <c r="D45" i="1"/>
  <c r="C45" i="1"/>
  <c r="F34" i="1"/>
  <c r="E34" i="1"/>
  <c r="D34" i="1"/>
  <c r="C34" i="1"/>
  <c r="F23" i="1"/>
  <c r="E23" i="1"/>
  <c r="D23" i="1"/>
  <c r="C23" i="1"/>
  <c r="F12" i="1"/>
  <c r="E12" i="1"/>
  <c r="D12" i="1"/>
  <c r="C12" i="1"/>
  <c r="C277" i="1" l="1"/>
  <c r="C289" i="1" s="1"/>
  <c r="D277" i="1"/>
  <c r="D289" i="1" s="1"/>
  <c r="E277" i="1"/>
  <c r="E289" i="1" s="1"/>
  <c r="F277" i="1"/>
  <c r="F289" i="1" s="1"/>
  <c r="G244" i="1"/>
  <c r="G255" i="1"/>
  <c r="G222" i="1"/>
  <c r="G167" i="1"/>
  <c r="G57" i="1"/>
  <c r="G112" i="1"/>
  <c r="G266" i="1"/>
  <c r="G178" i="1"/>
  <c r="G24" i="1"/>
  <c r="G101" i="1"/>
  <c r="G90" i="1"/>
  <c r="G233" i="1"/>
  <c r="G145" i="1"/>
  <c r="G134" i="1"/>
  <c r="G200" i="1"/>
  <c r="G35" i="1"/>
  <c r="G68" i="1"/>
  <c r="G79" i="1"/>
  <c r="G211" i="1"/>
  <c r="G123" i="1"/>
  <c r="G46" i="1"/>
  <c r="G156" i="1"/>
  <c r="G2" i="1"/>
  <c r="G189" i="1"/>
  <c r="G13" i="1"/>
  <c r="G279" i="1"/>
  <c r="G245" i="1"/>
  <c r="G256" i="1"/>
  <c r="G223" i="1"/>
  <c r="G168" i="1"/>
  <c r="G58" i="1"/>
  <c r="G113" i="1"/>
  <c r="G267" i="1"/>
  <c r="G179" i="1"/>
  <c r="G25" i="1"/>
  <c r="G102" i="1"/>
  <c r="G91" i="1"/>
  <c r="G234" i="1"/>
  <c r="G146" i="1"/>
  <c r="G135" i="1"/>
  <c r="G201" i="1"/>
  <c r="G36" i="1"/>
  <c r="G69" i="1"/>
  <c r="G80" i="1"/>
  <c r="G212" i="1"/>
  <c r="G124" i="1"/>
  <c r="G47" i="1"/>
  <c r="G157" i="1"/>
  <c r="G3" i="1"/>
  <c r="G190" i="1"/>
  <c r="G14" i="1"/>
  <c r="G280" i="1"/>
  <c r="G246" i="1"/>
  <c r="G257" i="1"/>
  <c r="G224" i="1"/>
  <c r="G169" i="1"/>
  <c r="G59" i="1"/>
  <c r="G114" i="1"/>
  <c r="G268" i="1"/>
  <c r="G180" i="1"/>
  <c r="G26" i="1"/>
  <c r="G103" i="1"/>
  <c r="G92" i="1"/>
  <c r="G235" i="1"/>
  <c r="G147" i="1"/>
  <c r="G136" i="1"/>
  <c r="G202" i="1"/>
  <c r="G37" i="1"/>
  <c r="G70" i="1"/>
  <c r="G81" i="1"/>
  <c r="G213" i="1"/>
  <c r="G125" i="1"/>
  <c r="G48" i="1"/>
  <c r="G158" i="1"/>
  <c r="G4" i="1"/>
  <c r="G191" i="1"/>
  <c r="G15" i="1"/>
  <c r="G281" i="1"/>
  <c r="G247" i="1"/>
  <c r="G258" i="1"/>
  <c r="G225" i="1"/>
  <c r="G170" i="1"/>
  <c r="G60" i="1"/>
  <c r="G115" i="1"/>
  <c r="G269" i="1"/>
  <c r="G181" i="1"/>
  <c r="G27" i="1"/>
  <c r="G104" i="1"/>
  <c r="G93" i="1"/>
  <c r="G236" i="1"/>
  <c r="G148" i="1"/>
  <c r="G137" i="1"/>
  <c r="G203" i="1"/>
  <c r="G38" i="1"/>
  <c r="G71" i="1"/>
  <c r="G82" i="1"/>
  <c r="G214" i="1"/>
  <c r="G126" i="1"/>
  <c r="G49" i="1"/>
  <c r="G159" i="1"/>
  <c r="G5" i="1"/>
  <c r="G192" i="1"/>
  <c r="G16" i="1"/>
  <c r="G282" i="1"/>
  <c r="G248" i="1"/>
  <c r="G259" i="1"/>
  <c r="G226" i="1"/>
  <c r="G171" i="1"/>
  <c r="G61" i="1"/>
  <c r="G116" i="1"/>
  <c r="G270" i="1"/>
  <c r="G182" i="1"/>
  <c r="G28" i="1"/>
  <c r="G105" i="1"/>
  <c r="G94" i="1"/>
  <c r="G237" i="1"/>
  <c r="G149" i="1"/>
  <c r="G138" i="1"/>
  <c r="G204" i="1"/>
  <c r="G39" i="1"/>
  <c r="G72" i="1"/>
  <c r="G83" i="1"/>
  <c r="G215" i="1"/>
  <c r="G127" i="1"/>
  <c r="G50" i="1"/>
  <c r="G160" i="1"/>
  <c r="G6" i="1"/>
  <c r="G193" i="1"/>
  <c r="G17" i="1"/>
  <c r="G283" i="1"/>
  <c r="G249" i="1"/>
  <c r="G260" i="1"/>
  <c r="G227" i="1"/>
  <c r="G172" i="1"/>
  <c r="G62" i="1"/>
  <c r="G117" i="1"/>
  <c r="G271" i="1"/>
  <c r="G183" i="1"/>
  <c r="G29" i="1"/>
  <c r="G106" i="1"/>
  <c r="G95" i="1"/>
  <c r="G238" i="1"/>
  <c r="G150" i="1"/>
  <c r="G139" i="1"/>
  <c r="G205" i="1"/>
  <c r="G40" i="1"/>
  <c r="G73" i="1"/>
  <c r="G84" i="1"/>
  <c r="G216" i="1"/>
  <c r="G128" i="1"/>
  <c r="G51" i="1"/>
  <c r="G161" i="1"/>
  <c r="G7" i="1"/>
  <c r="G194" i="1"/>
  <c r="G18" i="1"/>
  <c r="G284" i="1"/>
  <c r="G250" i="1"/>
  <c r="G261" i="1"/>
  <c r="G228" i="1"/>
  <c r="G173" i="1"/>
  <c r="G63" i="1"/>
  <c r="G118" i="1"/>
  <c r="G272" i="1"/>
  <c r="G184" i="1"/>
  <c r="G30" i="1"/>
  <c r="G107" i="1"/>
  <c r="G96" i="1"/>
  <c r="G239" i="1"/>
  <c r="G151" i="1"/>
  <c r="G140" i="1"/>
  <c r="G206" i="1"/>
  <c r="G41" i="1"/>
  <c r="G74" i="1"/>
  <c r="G85" i="1"/>
  <c r="G217" i="1"/>
  <c r="G129" i="1"/>
  <c r="G52" i="1"/>
  <c r="G162" i="1"/>
  <c r="G8" i="1"/>
  <c r="G195" i="1"/>
  <c r="G19" i="1"/>
  <c r="G285" i="1"/>
  <c r="G251" i="1"/>
  <c r="G262" i="1"/>
  <c r="G229" i="1"/>
  <c r="G174" i="1"/>
  <c r="G64" i="1"/>
  <c r="G119" i="1"/>
  <c r="G273" i="1"/>
  <c r="G185" i="1"/>
  <c r="G31" i="1"/>
  <c r="G108" i="1"/>
  <c r="G97" i="1"/>
  <c r="G240" i="1"/>
  <c r="G152" i="1"/>
  <c r="G141" i="1"/>
  <c r="G207" i="1"/>
  <c r="G42" i="1"/>
  <c r="G75" i="1"/>
  <c r="G86" i="1"/>
  <c r="G218" i="1"/>
  <c r="G130" i="1"/>
  <c r="G53" i="1"/>
  <c r="G163" i="1"/>
  <c r="G9" i="1"/>
  <c r="G196" i="1"/>
  <c r="G20" i="1"/>
  <c r="G286" i="1"/>
  <c r="G252" i="1"/>
  <c r="G263" i="1"/>
  <c r="G230" i="1"/>
  <c r="G175" i="1"/>
  <c r="G65" i="1"/>
  <c r="G120" i="1"/>
  <c r="G274" i="1"/>
  <c r="G186" i="1"/>
  <c r="G32" i="1"/>
  <c r="G109" i="1"/>
  <c r="G98" i="1"/>
  <c r="G241" i="1"/>
  <c r="G153" i="1"/>
  <c r="G142" i="1"/>
  <c r="G208" i="1"/>
  <c r="G43" i="1"/>
  <c r="G76" i="1"/>
  <c r="G87" i="1"/>
  <c r="G219" i="1"/>
  <c r="G131" i="1"/>
  <c r="G54" i="1"/>
  <c r="G164" i="1"/>
  <c r="G10" i="1"/>
  <c r="G197" i="1"/>
  <c r="G21" i="1"/>
  <c r="G287" i="1"/>
  <c r="G253" i="1"/>
  <c r="G264" i="1"/>
  <c r="G231" i="1"/>
  <c r="G176" i="1"/>
  <c r="G66" i="1"/>
  <c r="G121" i="1"/>
  <c r="G275" i="1"/>
  <c r="G187" i="1"/>
  <c r="G33" i="1"/>
  <c r="G110" i="1"/>
  <c r="G99" i="1"/>
  <c r="G242" i="1"/>
  <c r="G154" i="1"/>
  <c r="G143" i="1"/>
  <c r="G209" i="1"/>
  <c r="G44" i="1"/>
  <c r="G77" i="1"/>
  <c r="G88" i="1"/>
  <c r="G220" i="1"/>
  <c r="G132" i="1"/>
  <c r="G55" i="1"/>
  <c r="G165" i="1"/>
  <c r="G11" i="1"/>
  <c r="G198" i="1"/>
  <c r="G22" i="1"/>
  <c r="G278" i="1"/>
  <c r="G45" i="1" l="1"/>
  <c r="G177" i="1"/>
  <c r="G210" i="1"/>
  <c r="G232" i="1"/>
  <c r="G144" i="1"/>
  <c r="G265" i="1"/>
  <c r="G23" i="1"/>
  <c r="G155" i="1"/>
  <c r="G254" i="1"/>
  <c r="G199" i="1"/>
  <c r="G243" i="1"/>
  <c r="G12" i="1"/>
  <c r="G100" i="1"/>
  <c r="G166" i="1"/>
  <c r="G111" i="1"/>
  <c r="G56" i="1"/>
  <c r="G34" i="1"/>
  <c r="G288" i="1"/>
  <c r="G133" i="1"/>
  <c r="G188" i="1"/>
  <c r="G221" i="1"/>
  <c r="G276" i="1"/>
  <c r="G89" i="1"/>
  <c r="G122" i="1"/>
  <c r="G78" i="1"/>
  <c r="G67" i="1"/>
  <c r="G277" i="1" l="1"/>
  <c r="G289" i="1" s="1"/>
</calcChain>
</file>

<file path=xl/sharedStrings.xml><?xml version="1.0" encoding="utf-8"?>
<sst xmlns="http://schemas.openxmlformats.org/spreadsheetml/2006/main" count="326" uniqueCount="62">
  <si>
    <t>기간</t>
  </si>
  <si>
    <t>자치구</t>
  </si>
  <si>
    <t>세대</t>
  </si>
  <si>
    <t>면적(㎢)</t>
  </si>
  <si>
    <t>세대밀도(세대/㎢)</t>
  </si>
  <si>
    <t>전력량합계</t>
  </si>
  <si>
    <t>전력량합계/세대밀도</t>
  </si>
  <si>
    <t>합계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</si>
  <si>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</si>
  <si>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</si>
  <si>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</si>
  <si>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</si>
  <si>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</si>
  <si>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</si>
  <si>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</si>
  <si>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</si>
  <si>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</si>
  <si>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</si>
  <si>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</si>
  <si>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</si>
  <si>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</si>
  <si>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</si>
  <si>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</si>
  <si>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</si>
  <si>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</si>
  <si>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</si>
  <si>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</si>
  <si>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</si>
  <si>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</si>
  <si>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</si>
  <si>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</si>
  <si>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</si>
  <si>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</si>
  <si>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합계 요약</t>
  </si>
  <si>
    <t>종로구 요약</t>
  </si>
  <si>
    <t>중구 요약</t>
  </si>
  <si>
    <t>용산구 요약</t>
  </si>
  <si>
    <t>성동구 요약</t>
  </si>
  <si>
    <t>광진구 요약</t>
  </si>
  <si>
    <t>동대문구 요약</t>
  </si>
  <si>
    <t>중랑구 요약</t>
  </si>
  <si>
    <t>성북구 요약</t>
  </si>
  <si>
    <t>강북구 요약</t>
  </si>
  <si>
    <t>도봉구 요약</t>
  </si>
  <si>
    <t>노원구 요약</t>
  </si>
  <si>
    <t>은평구 요약</t>
  </si>
  <si>
    <t>서대문구 요약</t>
  </si>
  <si>
    <t>마포구 요약</t>
  </si>
  <si>
    <t>양천구 요약</t>
  </si>
  <si>
    <t>강서구 요약</t>
  </si>
  <si>
    <t>구로구 요약</t>
  </si>
  <si>
    <t>금천구 요약</t>
  </si>
  <si>
    <t>영등포구 요약</t>
  </si>
  <si>
    <t>동작구 요약</t>
  </si>
  <si>
    <t>관악구 요약</t>
  </si>
  <si>
    <t>서초구 요약</t>
  </si>
  <si>
    <t>강남구 요약</t>
  </si>
  <si>
    <t>송파구 요약</t>
  </si>
  <si>
    <t>강동구 요약</t>
  </si>
  <si>
    <t>총합계</t>
  </si>
  <si>
    <t>name</t>
    <phoneticPr fontId="18" type="noConversion"/>
  </si>
  <si>
    <t>total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</si>
</sst>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6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9"/>
  <sheetViews>
    <sheetView tabSelected="1" zoomScale="115" zoomScaleNormal="115" workbookViewId="0">
      <selection activeCell="G1" sqref="G1"/>
    </sheetView>
  </sheetViews>
  <sheetFormatPr defaultRowHeight="17.399999999999999" outlineLevelRow="2" x14ac:dyDescent="0.4"/>
  <cols>
    <col min="2" max="2" width="13" bestFit="1" customWidth="1"/>
    <col min="3" max="3" width="10.3984375" bestFit="1" customWidth="1"/>
    <col min="4" max="4" width="9.796875" bestFit="1" customWidth="1"/>
    <col min="5" max="5" width="18.19921875" bestFit="1" customWidth="1"/>
    <col min="6" max="6" width="12.3984375" bestFit="1" customWidth="1"/>
    <col min="7" max="7" width="21" style="2" bestFit="1" customWidth="1"/>
  </cols>
  <sheetData>
    <row r="1" spans="1:7" x14ac:dyDescent="0.4">
      <c r="A1" t="s">
        <v>0</v>
      </c>
      <c r="B1" t="s">
        <v>60</v>
      </c>
      <c r="C1" t="s">
        <v>2</v>
      </c>
      <c r="D1" t="s">
        <v>3</v>
      </c>
      <c r="E1" t="s">
        <v>4</v>
      </c>
      <c r="F1" t="s">
        <v>5</v>
      </c>
      <c r="G1" s="2" t="s">
        <v>61</v>
      </c>
    </row>
    <row r="2" spans="1:7" hidden="1" outlineLevel="2" x14ac:dyDescent="0.4">
      <c r="A2">
        <v>2010</v>
      </c>
      <c r="B2" t="s">
        <v>30</v>
      </c>
      <c r="C2" s="1">
        <v>234345</v>
      </c>
      <c r="D2">
        <v>39.54</v>
      </c>
      <c r="E2">
        <v>5926.78</v>
      </c>
      <c r="F2" s="1">
        <v>882309</v>
      </c>
      <c r="G2" s="2">
        <f t="shared" ref="G2:G11" si="0">F2/E2</f>
        <v>148.86818812238687</v>
      </c>
    </row>
    <row r="3" spans="1:7" hidden="1" outlineLevel="2" x14ac:dyDescent="0.4">
      <c r="A3">
        <v>2011</v>
      </c>
      <c r="B3" t="s">
        <v>30</v>
      </c>
      <c r="C3" s="1">
        <v>231983</v>
      </c>
      <c r="D3">
        <v>39.51</v>
      </c>
      <c r="E3">
        <v>5871.5</v>
      </c>
      <c r="F3" s="1">
        <v>859842</v>
      </c>
      <c r="G3" s="2">
        <f t="shared" si="0"/>
        <v>146.44332794004939</v>
      </c>
    </row>
    <row r="4" spans="1:7" hidden="1" outlineLevel="2" x14ac:dyDescent="0.4">
      <c r="A4">
        <v>2012</v>
      </c>
      <c r="B4" t="s">
        <v>30</v>
      </c>
      <c r="C4" s="1">
        <v>230755</v>
      </c>
      <c r="D4">
        <v>39.5</v>
      </c>
      <c r="E4">
        <v>5841.9</v>
      </c>
      <c r="F4" s="1">
        <v>879135</v>
      </c>
      <c r="G4" s="2">
        <f t="shared" si="0"/>
        <v>150.48785497868846</v>
      </c>
    </row>
    <row r="5" spans="1:7" hidden="1" outlineLevel="2" x14ac:dyDescent="0.4">
      <c r="A5">
        <v>2013</v>
      </c>
      <c r="B5" t="s">
        <v>30</v>
      </c>
      <c r="C5" s="1">
        <v>230645</v>
      </c>
      <c r="D5">
        <v>39.5</v>
      </c>
      <c r="E5">
        <v>5839.11</v>
      </c>
      <c r="F5" s="1">
        <v>871205</v>
      </c>
      <c r="G5" s="2">
        <f t="shared" si="0"/>
        <v>149.20167628285819</v>
      </c>
    </row>
    <row r="6" spans="1:7" hidden="1" outlineLevel="2" x14ac:dyDescent="0.4">
      <c r="A6">
        <v>2014</v>
      </c>
      <c r="B6" t="s">
        <v>30</v>
      </c>
      <c r="C6" s="1">
        <v>237375</v>
      </c>
      <c r="D6">
        <v>39.5</v>
      </c>
      <c r="E6">
        <v>6009.49</v>
      </c>
      <c r="F6" s="1">
        <v>850906</v>
      </c>
      <c r="G6" s="2">
        <f t="shared" si="0"/>
        <v>141.59371261121993</v>
      </c>
    </row>
    <row r="7" spans="1:7" hidden="1" outlineLevel="2" x14ac:dyDescent="0.4">
      <c r="A7">
        <v>2015</v>
      </c>
      <c r="B7" t="s">
        <v>30</v>
      </c>
      <c r="C7" s="1">
        <v>237373</v>
      </c>
      <c r="D7">
        <v>39.5</v>
      </c>
      <c r="E7">
        <v>6009.44</v>
      </c>
      <c r="F7" s="1">
        <v>867871</v>
      </c>
      <c r="G7" s="2">
        <f t="shared" si="0"/>
        <v>144.41794909342636</v>
      </c>
    </row>
    <row r="8" spans="1:7" hidden="1" outlineLevel="2" x14ac:dyDescent="0.4">
      <c r="A8">
        <v>2016</v>
      </c>
      <c r="B8" t="s">
        <v>30</v>
      </c>
      <c r="C8" s="1">
        <v>234080</v>
      </c>
      <c r="D8">
        <v>39.5</v>
      </c>
      <c r="E8">
        <v>5926.08</v>
      </c>
      <c r="F8" s="1">
        <v>891640</v>
      </c>
      <c r="G8" s="2">
        <f t="shared" si="0"/>
        <v>150.46033803121119</v>
      </c>
    </row>
    <row r="9" spans="1:7" hidden="1" outlineLevel="2" x14ac:dyDescent="0.4">
      <c r="A9">
        <v>2017</v>
      </c>
      <c r="B9" t="s">
        <v>30</v>
      </c>
      <c r="C9" s="1">
        <v>231612</v>
      </c>
      <c r="D9">
        <v>39.5</v>
      </c>
      <c r="E9">
        <v>5863.59</v>
      </c>
      <c r="F9" s="1">
        <v>863427</v>
      </c>
      <c r="G9" s="2">
        <f t="shared" si="0"/>
        <v>147.25228059942799</v>
      </c>
    </row>
    <row r="10" spans="1:7" hidden="1" outlineLevel="2" x14ac:dyDescent="0.4">
      <c r="A10">
        <v>2018</v>
      </c>
      <c r="B10" t="s">
        <v>30</v>
      </c>
      <c r="C10" s="1">
        <v>228775</v>
      </c>
      <c r="D10">
        <v>39.5</v>
      </c>
      <c r="E10">
        <v>5791.77</v>
      </c>
      <c r="F10" s="1">
        <v>894148</v>
      </c>
      <c r="G10" s="2">
        <f t="shared" si="0"/>
        <v>154.38251173648123</v>
      </c>
    </row>
    <row r="11" spans="1:7" hidden="1" outlineLevel="2" x14ac:dyDescent="0.4">
      <c r="A11">
        <v>2019</v>
      </c>
      <c r="B11" t="s">
        <v>30</v>
      </c>
      <c r="C11" s="1">
        <v>232981</v>
      </c>
      <c r="D11">
        <v>39.5</v>
      </c>
      <c r="E11">
        <v>5898.25</v>
      </c>
      <c r="F11" s="1">
        <v>874585</v>
      </c>
      <c r="G11" s="2">
        <f t="shared" si="0"/>
        <v>148.27872674098251</v>
      </c>
    </row>
    <row r="12" spans="1:7" outlineLevel="1" collapsed="1" x14ac:dyDescent="0.4">
      <c r="B12" s="3" t="s">
        <v>56</v>
      </c>
      <c r="C12" s="1">
        <f>SUBTOTAL(9,C2:C11)</f>
        <v>2329924</v>
      </c>
      <c r="D12">
        <f>SUBTOTAL(9,D2:D11)</f>
        <v>395.05</v>
      </c>
      <c r="E12">
        <f>SUBTOTAL(9,E2:E11)</f>
        <v>58977.91</v>
      </c>
      <c r="F12" s="1">
        <f>SUBTOTAL(9,F2:F11)</f>
        <v>8735068</v>
      </c>
      <c r="G12" s="2">
        <f>SUBTOTAL(9,G2:G11)</f>
        <v>1481.3865661367322</v>
      </c>
    </row>
    <row r="13" spans="1:7" hidden="1" outlineLevel="2" x14ac:dyDescent="0.4">
      <c r="A13">
        <v>2010</v>
      </c>
      <c r="B13" t="s">
        <v>32</v>
      </c>
      <c r="C13" s="1">
        <v>190152</v>
      </c>
      <c r="D13">
        <v>24.58</v>
      </c>
      <c r="E13">
        <v>7736.05</v>
      </c>
      <c r="F13" s="1">
        <v>583781</v>
      </c>
      <c r="G13" s="2">
        <f t="shared" ref="G13:G22" si="1">F13/E13</f>
        <v>75.462412988540663</v>
      </c>
    </row>
    <row r="14" spans="1:7" hidden="1" outlineLevel="2" x14ac:dyDescent="0.4">
      <c r="A14">
        <v>2011</v>
      </c>
      <c r="B14" t="s">
        <v>32</v>
      </c>
      <c r="C14" s="1">
        <v>190392</v>
      </c>
      <c r="D14">
        <v>24.59</v>
      </c>
      <c r="E14">
        <v>7742.66</v>
      </c>
      <c r="F14" s="1">
        <v>583089</v>
      </c>
      <c r="G14" s="2">
        <f t="shared" si="1"/>
        <v>75.308614868791864</v>
      </c>
    </row>
    <row r="15" spans="1:7" hidden="1" outlineLevel="2" x14ac:dyDescent="0.4">
      <c r="A15">
        <v>2012</v>
      </c>
      <c r="B15" t="s">
        <v>32</v>
      </c>
      <c r="C15" s="1">
        <v>187490</v>
      </c>
      <c r="D15">
        <v>24.59</v>
      </c>
      <c r="E15">
        <v>7624.64</v>
      </c>
      <c r="F15" s="1">
        <v>581029</v>
      </c>
      <c r="G15" s="2">
        <f t="shared" si="1"/>
        <v>76.204122424140678</v>
      </c>
    </row>
    <row r="16" spans="1:7" hidden="1" outlineLevel="2" x14ac:dyDescent="0.4">
      <c r="A16">
        <v>2013</v>
      </c>
      <c r="B16" t="s">
        <v>32</v>
      </c>
      <c r="C16" s="1">
        <v>186764</v>
      </c>
      <c r="D16">
        <v>24.59</v>
      </c>
      <c r="E16">
        <v>7595.12</v>
      </c>
      <c r="F16" s="1">
        <v>569119</v>
      </c>
      <c r="G16" s="2">
        <f t="shared" si="1"/>
        <v>74.932193303068289</v>
      </c>
    </row>
    <row r="17" spans="1:7" hidden="1" outlineLevel="2" x14ac:dyDescent="0.4">
      <c r="A17">
        <v>2014</v>
      </c>
      <c r="B17" t="s">
        <v>32</v>
      </c>
      <c r="C17" s="1">
        <v>185905</v>
      </c>
      <c r="D17">
        <v>24.59</v>
      </c>
      <c r="E17">
        <v>7560.19</v>
      </c>
      <c r="F17" s="1">
        <v>547015</v>
      </c>
      <c r="G17" s="2">
        <f t="shared" si="1"/>
        <v>72.354663044182757</v>
      </c>
    </row>
    <row r="18" spans="1:7" hidden="1" outlineLevel="2" x14ac:dyDescent="0.4">
      <c r="A18">
        <v>2015</v>
      </c>
      <c r="B18" t="s">
        <v>32</v>
      </c>
      <c r="C18" s="1">
        <v>180508</v>
      </c>
      <c r="D18">
        <v>24.59</v>
      </c>
      <c r="E18">
        <v>7340.71</v>
      </c>
      <c r="F18" s="1">
        <v>539427</v>
      </c>
      <c r="G18" s="2">
        <f t="shared" si="1"/>
        <v>73.484308738528014</v>
      </c>
    </row>
    <row r="19" spans="1:7" hidden="1" outlineLevel="2" x14ac:dyDescent="0.4">
      <c r="A19">
        <v>2016</v>
      </c>
      <c r="B19" t="s">
        <v>32</v>
      </c>
      <c r="C19" s="1">
        <v>177460</v>
      </c>
      <c r="D19">
        <v>24.59</v>
      </c>
      <c r="E19">
        <v>7216.75</v>
      </c>
      <c r="F19" s="1">
        <v>543384</v>
      </c>
      <c r="G19" s="2">
        <f t="shared" si="1"/>
        <v>75.294834932622024</v>
      </c>
    </row>
    <row r="20" spans="1:7" hidden="1" outlineLevel="2" x14ac:dyDescent="0.4">
      <c r="A20">
        <v>2017</v>
      </c>
      <c r="B20" t="s">
        <v>32</v>
      </c>
      <c r="C20" s="1">
        <v>177407</v>
      </c>
      <c r="D20">
        <v>24.59</v>
      </c>
      <c r="E20">
        <v>7214.6</v>
      </c>
      <c r="F20" s="1">
        <v>537935</v>
      </c>
      <c r="G20" s="2">
        <f t="shared" si="1"/>
        <v>74.561999279239316</v>
      </c>
    </row>
    <row r="21" spans="1:7" hidden="1" outlineLevel="2" x14ac:dyDescent="0.4">
      <c r="A21">
        <v>2018</v>
      </c>
      <c r="B21" t="s">
        <v>32</v>
      </c>
      <c r="C21" s="1">
        <v>177247</v>
      </c>
      <c r="D21">
        <v>24.59</v>
      </c>
      <c r="E21">
        <v>7208.09</v>
      </c>
      <c r="F21" s="1">
        <v>547070</v>
      </c>
      <c r="G21" s="2">
        <f t="shared" si="1"/>
        <v>75.896666107110207</v>
      </c>
    </row>
    <row r="22" spans="1:7" hidden="1" outlineLevel="2" x14ac:dyDescent="0.4">
      <c r="A22">
        <v>2019</v>
      </c>
      <c r="B22" t="s">
        <v>32</v>
      </c>
      <c r="C22" s="1">
        <v>183390</v>
      </c>
      <c r="D22">
        <v>24.59</v>
      </c>
      <c r="E22">
        <v>7457.91</v>
      </c>
      <c r="F22" s="1">
        <v>544419</v>
      </c>
      <c r="G22" s="2">
        <f t="shared" si="1"/>
        <v>72.998869656512355</v>
      </c>
    </row>
    <row r="23" spans="1:7" outlineLevel="1" collapsed="1" x14ac:dyDescent="0.4">
      <c r="B23" s="3" t="s">
        <v>58</v>
      </c>
      <c r="C23" s="1">
        <f>SUBTOTAL(9,C13:C22)</f>
        <v>1836715</v>
      </c>
      <c r="D23">
        <f>SUBTOTAL(9,D13:D22)</f>
        <v>245.89000000000001</v>
      </c>
      <c r="E23">
        <f>SUBTOTAL(9,E13:E22)</f>
        <v>74696.72</v>
      </c>
      <c r="F23" s="1">
        <f>SUBTOTAL(9,F13:F22)</f>
        <v>5576268</v>
      </c>
      <c r="G23" s="2">
        <f>SUBTOTAL(9,G13:G22)</f>
        <v>746.49868534273628</v>
      </c>
    </row>
    <row r="24" spans="1:7" hidden="1" outlineLevel="2" x14ac:dyDescent="0.4">
      <c r="A24">
        <v>2010</v>
      </c>
      <c r="B24" t="s">
        <v>16</v>
      </c>
      <c r="C24" s="1">
        <v>142711</v>
      </c>
      <c r="D24">
        <v>23.61</v>
      </c>
      <c r="E24">
        <v>6044.52</v>
      </c>
      <c r="F24" s="1">
        <v>404672</v>
      </c>
      <c r="G24" s="2">
        <f t="shared" ref="G24:G33" si="2">F24/E24</f>
        <v>66.948574907519529</v>
      </c>
    </row>
    <row r="25" spans="1:7" hidden="1" outlineLevel="2" x14ac:dyDescent="0.4">
      <c r="A25">
        <v>2011</v>
      </c>
      <c r="B25" t="s">
        <v>16</v>
      </c>
      <c r="C25" s="1">
        <v>142527</v>
      </c>
      <c r="D25">
        <v>23.6</v>
      </c>
      <c r="E25">
        <v>6039.28</v>
      </c>
      <c r="F25" s="1">
        <v>403275</v>
      </c>
      <c r="G25" s="2">
        <f t="shared" si="2"/>
        <v>66.775344080751353</v>
      </c>
    </row>
    <row r="26" spans="1:7" hidden="1" outlineLevel="2" x14ac:dyDescent="0.4">
      <c r="A26">
        <v>2012</v>
      </c>
      <c r="B26" t="s">
        <v>16</v>
      </c>
      <c r="C26" s="1">
        <v>142150</v>
      </c>
      <c r="D26">
        <v>23.6</v>
      </c>
      <c r="E26">
        <v>6023.31</v>
      </c>
      <c r="F26" s="1">
        <v>410559</v>
      </c>
      <c r="G26" s="2">
        <f t="shared" si="2"/>
        <v>68.161691827251119</v>
      </c>
    </row>
    <row r="27" spans="1:7" hidden="1" outlineLevel="2" x14ac:dyDescent="0.4">
      <c r="A27">
        <v>2013</v>
      </c>
      <c r="B27" t="s">
        <v>16</v>
      </c>
      <c r="C27" s="1">
        <v>141246</v>
      </c>
      <c r="D27">
        <v>23.6</v>
      </c>
      <c r="E27">
        <v>5985</v>
      </c>
      <c r="F27" s="1">
        <v>404110</v>
      </c>
      <c r="G27" s="2">
        <f t="shared" si="2"/>
        <v>67.520467836257311</v>
      </c>
    </row>
    <row r="28" spans="1:7" hidden="1" outlineLevel="2" x14ac:dyDescent="0.4">
      <c r="A28">
        <v>2014</v>
      </c>
      <c r="B28" t="s">
        <v>16</v>
      </c>
      <c r="C28" s="1">
        <v>141246</v>
      </c>
      <c r="D28">
        <v>23.6</v>
      </c>
      <c r="E28">
        <v>5985</v>
      </c>
      <c r="F28" s="1">
        <v>387820</v>
      </c>
      <c r="G28" s="2">
        <f t="shared" si="2"/>
        <v>64.798663324979117</v>
      </c>
    </row>
    <row r="29" spans="1:7" hidden="1" outlineLevel="2" x14ac:dyDescent="0.4">
      <c r="A29">
        <v>2015</v>
      </c>
      <c r="B29" t="s">
        <v>16</v>
      </c>
      <c r="C29" s="1">
        <v>141088</v>
      </c>
      <c r="D29">
        <v>23.6</v>
      </c>
      <c r="E29">
        <v>5978.31</v>
      </c>
      <c r="F29" s="1">
        <v>388435</v>
      </c>
      <c r="G29" s="2">
        <f t="shared" si="2"/>
        <v>64.974047849643128</v>
      </c>
    </row>
    <row r="30" spans="1:7" hidden="1" outlineLevel="2" x14ac:dyDescent="0.4">
      <c r="A30">
        <v>2016</v>
      </c>
      <c r="B30" t="s">
        <v>16</v>
      </c>
      <c r="C30" s="1">
        <v>141229</v>
      </c>
      <c r="D30">
        <v>23.6</v>
      </c>
      <c r="E30">
        <v>5984.28</v>
      </c>
      <c r="F30" s="1">
        <v>396797</v>
      </c>
      <c r="G30" s="2">
        <f t="shared" si="2"/>
        <v>66.306556511393183</v>
      </c>
    </row>
    <row r="31" spans="1:7" hidden="1" outlineLevel="2" x14ac:dyDescent="0.4">
      <c r="A31">
        <v>2017</v>
      </c>
      <c r="B31" t="s">
        <v>16</v>
      </c>
      <c r="C31" s="1">
        <v>142533</v>
      </c>
      <c r="D31">
        <v>23.6</v>
      </c>
      <c r="E31">
        <v>6039.53</v>
      </c>
      <c r="F31" s="1">
        <v>392162</v>
      </c>
      <c r="G31" s="2">
        <f t="shared" si="2"/>
        <v>64.932536141057341</v>
      </c>
    </row>
    <row r="32" spans="1:7" hidden="1" outlineLevel="2" x14ac:dyDescent="0.4">
      <c r="A32">
        <v>2018</v>
      </c>
      <c r="B32" t="s">
        <v>16</v>
      </c>
      <c r="C32" s="1">
        <v>143395</v>
      </c>
      <c r="D32">
        <v>23.6</v>
      </c>
      <c r="E32">
        <v>6076.06</v>
      </c>
      <c r="F32" s="1">
        <v>409281</v>
      </c>
      <c r="G32" s="2">
        <f t="shared" si="2"/>
        <v>67.359604743863613</v>
      </c>
    </row>
    <row r="33" spans="1:7" hidden="1" outlineLevel="2" x14ac:dyDescent="0.4">
      <c r="A33">
        <v>2019</v>
      </c>
      <c r="B33" t="s">
        <v>16</v>
      </c>
      <c r="C33" s="1">
        <v>144277</v>
      </c>
      <c r="D33">
        <v>23.6</v>
      </c>
      <c r="E33">
        <v>6113.43</v>
      </c>
      <c r="F33" s="1">
        <v>394707</v>
      </c>
      <c r="G33" s="2">
        <f t="shared" si="2"/>
        <v>64.563919109239819</v>
      </c>
    </row>
    <row r="34" spans="1:7" outlineLevel="1" collapsed="1" x14ac:dyDescent="0.4">
      <c r="B34" s="3" t="s">
        <v>42</v>
      </c>
      <c r="C34" s="1">
        <f>SUBTOTAL(9,C24:C33)</f>
        <v>1422402</v>
      </c>
      <c r="D34">
        <f>SUBTOTAL(9,D24:D33)</f>
        <v>236.00999999999996</v>
      </c>
      <c r="E34">
        <f>SUBTOTAL(9,E24:E33)</f>
        <v>60268.719999999994</v>
      </c>
      <c r="F34" s="1">
        <f>SUBTOTAL(9,F24:F33)</f>
        <v>3991818</v>
      </c>
      <c r="G34" s="2">
        <f>SUBTOTAL(9,G24:G33)</f>
        <v>662.34140633195557</v>
      </c>
    </row>
    <row r="35" spans="1:7" hidden="1" outlineLevel="2" x14ac:dyDescent="0.4">
      <c r="A35">
        <v>2010</v>
      </c>
      <c r="B35" t="s">
        <v>23</v>
      </c>
      <c r="C35" s="1">
        <v>225313</v>
      </c>
      <c r="D35">
        <v>41.42</v>
      </c>
      <c r="E35">
        <v>5439.72</v>
      </c>
      <c r="F35" s="1">
        <v>693233</v>
      </c>
      <c r="G35" s="2">
        <f t="shared" ref="G35:G44" si="3">F35/E35</f>
        <v>127.43909612994786</v>
      </c>
    </row>
    <row r="36" spans="1:7" hidden="1" outlineLevel="2" x14ac:dyDescent="0.4">
      <c r="A36">
        <v>2011</v>
      </c>
      <c r="B36" t="s">
        <v>23</v>
      </c>
      <c r="C36" s="1">
        <v>223490</v>
      </c>
      <c r="D36">
        <v>41.43</v>
      </c>
      <c r="E36">
        <v>5394.4</v>
      </c>
      <c r="F36" s="1">
        <v>685080</v>
      </c>
      <c r="G36" s="2">
        <f t="shared" si="3"/>
        <v>126.9983686786297</v>
      </c>
    </row>
    <row r="37" spans="1:7" hidden="1" outlineLevel="2" x14ac:dyDescent="0.4">
      <c r="A37">
        <v>2012</v>
      </c>
      <c r="B37" t="s">
        <v>23</v>
      </c>
      <c r="C37" s="1">
        <v>223708</v>
      </c>
      <c r="D37">
        <v>41.43</v>
      </c>
      <c r="E37">
        <v>5399.66</v>
      </c>
      <c r="F37" s="1">
        <v>714084</v>
      </c>
      <c r="G37" s="2">
        <f t="shared" si="3"/>
        <v>132.24610438435013</v>
      </c>
    </row>
    <row r="38" spans="1:7" hidden="1" outlineLevel="2" x14ac:dyDescent="0.4">
      <c r="A38">
        <v>2013</v>
      </c>
      <c r="B38" t="s">
        <v>23</v>
      </c>
      <c r="C38" s="1">
        <v>226607</v>
      </c>
      <c r="D38">
        <v>41.43</v>
      </c>
      <c r="E38">
        <v>5469.64</v>
      </c>
      <c r="F38" s="1">
        <v>713678</v>
      </c>
      <c r="G38" s="2">
        <f t="shared" si="3"/>
        <v>130.4798853306616</v>
      </c>
    </row>
    <row r="39" spans="1:7" hidden="1" outlineLevel="2" x14ac:dyDescent="0.4">
      <c r="A39">
        <v>2014</v>
      </c>
      <c r="B39" t="s">
        <v>23</v>
      </c>
      <c r="C39" s="1">
        <v>234378</v>
      </c>
      <c r="D39">
        <v>41.43</v>
      </c>
      <c r="E39">
        <v>5657.2</v>
      </c>
      <c r="F39" s="1">
        <v>706731</v>
      </c>
      <c r="G39" s="2">
        <f t="shared" si="3"/>
        <v>124.92593509156474</v>
      </c>
    </row>
    <row r="40" spans="1:7" hidden="1" outlineLevel="2" x14ac:dyDescent="0.4">
      <c r="A40">
        <v>2015</v>
      </c>
      <c r="B40" t="s">
        <v>23</v>
      </c>
      <c r="C40" s="1">
        <v>238952</v>
      </c>
      <c r="D40">
        <v>41.43</v>
      </c>
      <c r="E40">
        <v>5767.61</v>
      </c>
      <c r="F40" s="1">
        <v>728879</v>
      </c>
      <c r="G40" s="2">
        <f t="shared" si="3"/>
        <v>126.37452948448318</v>
      </c>
    </row>
    <row r="41" spans="1:7" hidden="1" outlineLevel="2" x14ac:dyDescent="0.4">
      <c r="A41">
        <v>2016</v>
      </c>
      <c r="B41" t="s">
        <v>23</v>
      </c>
      <c r="C41" s="1">
        <v>245045</v>
      </c>
      <c r="D41">
        <v>41.43</v>
      </c>
      <c r="E41">
        <v>5914.68</v>
      </c>
      <c r="F41" s="1">
        <v>766932</v>
      </c>
      <c r="G41" s="2">
        <f t="shared" si="3"/>
        <v>129.66584836373227</v>
      </c>
    </row>
    <row r="42" spans="1:7" hidden="1" outlineLevel="2" x14ac:dyDescent="0.4">
      <c r="A42">
        <v>2017</v>
      </c>
      <c r="B42" t="s">
        <v>23</v>
      </c>
      <c r="C42" s="1">
        <v>254257</v>
      </c>
      <c r="D42">
        <v>41.43</v>
      </c>
      <c r="E42">
        <v>6137.03</v>
      </c>
      <c r="F42" s="1">
        <v>779635</v>
      </c>
      <c r="G42" s="2">
        <f t="shared" si="3"/>
        <v>127.0378342618498</v>
      </c>
    </row>
    <row r="43" spans="1:7" hidden="1" outlineLevel="2" x14ac:dyDescent="0.4">
      <c r="A43">
        <v>2018</v>
      </c>
      <c r="B43" t="s">
        <v>23</v>
      </c>
      <c r="C43" s="1">
        <v>258503</v>
      </c>
      <c r="D43">
        <v>41.43</v>
      </c>
      <c r="E43">
        <v>6239.51</v>
      </c>
      <c r="F43" s="1">
        <v>818842</v>
      </c>
      <c r="G43" s="2">
        <f t="shared" si="3"/>
        <v>131.23498479848578</v>
      </c>
    </row>
    <row r="44" spans="1:7" hidden="1" outlineLevel="2" x14ac:dyDescent="0.4">
      <c r="A44">
        <v>2019</v>
      </c>
      <c r="B44" t="s">
        <v>23</v>
      </c>
      <c r="C44" s="1">
        <v>262708</v>
      </c>
      <c r="D44">
        <v>41.43</v>
      </c>
      <c r="E44">
        <v>6341.01</v>
      </c>
      <c r="F44" s="1">
        <v>804598</v>
      </c>
      <c r="G44" s="2">
        <f t="shared" si="3"/>
        <v>126.88798787574849</v>
      </c>
    </row>
    <row r="45" spans="1:7" outlineLevel="1" collapsed="1" x14ac:dyDescent="0.4">
      <c r="B45" s="3" t="s">
        <v>49</v>
      </c>
      <c r="C45" s="1">
        <f>SUBTOTAL(9,C35:C44)</f>
        <v>2392961</v>
      </c>
      <c r="D45">
        <f>SUBTOTAL(9,D35:D44)</f>
        <v>414.29</v>
      </c>
      <c r="E45">
        <f>SUBTOTAL(9,E35:E44)</f>
        <v>57760.46</v>
      </c>
      <c r="F45" s="1">
        <f>SUBTOTAL(9,F35:F44)</f>
        <v>7411692</v>
      </c>
      <c r="G45" s="2">
        <f>SUBTOTAL(9,G35:G44)</f>
        <v>1283.2905743994536</v>
      </c>
    </row>
    <row r="46" spans="1:7" hidden="1" outlineLevel="2" x14ac:dyDescent="0.4">
      <c r="A46">
        <v>2010</v>
      </c>
      <c r="B46" t="s">
        <v>28</v>
      </c>
      <c r="C46" s="1">
        <v>247588</v>
      </c>
      <c r="D46">
        <v>29.57</v>
      </c>
      <c r="E46">
        <v>8372.9500000000007</v>
      </c>
      <c r="F46" s="1">
        <v>644832</v>
      </c>
      <c r="G46" s="2">
        <f t="shared" ref="G46:G55" si="4">F46/E46</f>
        <v>77.013716790378538</v>
      </c>
    </row>
    <row r="47" spans="1:7" hidden="1" outlineLevel="2" x14ac:dyDescent="0.4">
      <c r="A47">
        <v>2011</v>
      </c>
      <c r="B47" t="s">
        <v>28</v>
      </c>
      <c r="C47" s="1">
        <v>246979</v>
      </c>
      <c r="D47">
        <v>29.57</v>
      </c>
      <c r="E47">
        <v>8352.35</v>
      </c>
      <c r="F47" s="1">
        <v>639557</v>
      </c>
      <c r="G47" s="2">
        <f t="shared" si="4"/>
        <v>76.572102462181306</v>
      </c>
    </row>
    <row r="48" spans="1:7" hidden="1" outlineLevel="2" x14ac:dyDescent="0.4">
      <c r="A48">
        <v>2012</v>
      </c>
      <c r="B48" t="s">
        <v>28</v>
      </c>
      <c r="C48" s="1">
        <v>247598</v>
      </c>
      <c r="D48">
        <v>29.57</v>
      </c>
      <c r="E48">
        <v>8373.2800000000007</v>
      </c>
      <c r="F48" s="1">
        <v>648499</v>
      </c>
      <c r="G48" s="2">
        <f t="shared" si="4"/>
        <v>77.448622284218359</v>
      </c>
    </row>
    <row r="49" spans="1:7" hidden="1" outlineLevel="2" x14ac:dyDescent="0.4">
      <c r="A49">
        <v>2013</v>
      </c>
      <c r="B49" t="s">
        <v>28</v>
      </c>
      <c r="C49" s="1">
        <v>248006</v>
      </c>
      <c r="D49">
        <v>29.57</v>
      </c>
      <c r="E49">
        <v>8387.08</v>
      </c>
      <c r="F49" s="1">
        <v>644757</v>
      </c>
      <c r="G49" s="2">
        <f t="shared" si="4"/>
        <v>76.875026826976736</v>
      </c>
    </row>
    <row r="50" spans="1:7" hidden="1" outlineLevel="2" x14ac:dyDescent="0.4">
      <c r="A50">
        <v>2014</v>
      </c>
      <c r="B50" t="s">
        <v>28</v>
      </c>
      <c r="C50" s="1">
        <v>248180</v>
      </c>
      <c r="D50">
        <v>29.57</v>
      </c>
      <c r="E50">
        <v>8392.9699999999993</v>
      </c>
      <c r="F50" s="1">
        <v>622856</v>
      </c>
      <c r="G50" s="2">
        <f t="shared" si="4"/>
        <v>74.211631877630921</v>
      </c>
    </row>
    <row r="51" spans="1:7" hidden="1" outlineLevel="2" x14ac:dyDescent="0.4">
      <c r="A51">
        <v>2015</v>
      </c>
      <c r="B51" t="s">
        <v>28</v>
      </c>
      <c r="C51" s="1">
        <v>249191</v>
      </c>
      <c r="D51">
        <v>29.57</v>
      </c>
      <c r="E51">
        <v>8427.16</v>
      </c>
      <c r="F51" s="1">
        <v>625389</v>
      </c>
      <c r="G51" s="2">
        <f t="shared" si="4"/>
        <v>74.211122133672561</v>
      </c>
    </row>
    <row r="52" spans="1:7" hidden="1" outlineLevel="2" x14ac:dyDescent="0.4">
      <c r="A52">
        <v>2016</v>
      </c>
      <c r="B52" t="s">
        <v>28</v>
      </c>
      <c r="C52" s="1">
        <v>251955</v>
      </c>
      <c r="D52">
        <v>29.57</v>
      </c>
      <c r="E52">
        <v>8520.6299999999992</v>
      </c>
      <c r="F52" s="1">
        <v>643198</v>
      </c>
      <c r="G52" s="2">
        <f t="shared" si="4"/>
        <v>75.487141209042065</v>
      </c>
    </row>
    <row r="53" spans="1:7" hidden="1" outlineLevel="2" x14ac:dyDescent="0.4">
      <c r="A53">
        <v>2017</v>
      </c>
      <c r="B53" t="s">
        <v>28</v>
      </c>
      <c r="C53" s="1">
        <v>255352</v>
      </c>
      <c r="D53">
        <v>29.57</v>
      </c>
      <c r="E53">
        <v>8635.51</v>
      </c>
      <c r="F53" s="1">
        <v>633775</v>
      </c>
      <c r="G53" s="2">
        <f t="shared" si="4"/>
        <v>73.391727877102795</v>
      </c>
    </row>
    <row r="54" spans="1:7" hidden="1" outlineLevel="2" x14ac:dyDescent="0.4">
      <c r="A54">
        <v>2018</v>
      </c>
      <c r="B54" t="s">
        <v>28</v>
      </c>
      <c r="C54" s="1">
        <v>262222</v>
      </c>
      <c r="D54">
        <v>29.57</v>
      </c>
      <c r="E54">
        <v>8867.84</v>
      </c>
      <c r="F54" s="1">
        <v>664234</v>
      </c>
      <c r="G54" s="2">
        <f t="shared" si="4"/>
        <v>74.903696954387996</v>
      </c>
    </row>
    <row r="55" spans="1:7" hidden="1" outlineLevel="2" x14ac:dyDescent="0.4">
      <c r="A55">
        <v>2019</v>
      </c>
      <c r="B55" t="s">
        <v>28</v>
      </c>
      <c r="C55" s="1">
        <v>268559</v>
      </c>
      <c r="D55">
        <v>29.57</v>
      </c>
      <c r="E55">
        <v>9082.14</v>
      </c>
      <c r="F55" s="1">
        <v>648595</v>
      </c>
      <c r="G55" s="2">
        <f t="shared" si="4"/>
        <v>71.414336268764856</v>
      </c>
    </row>
    <row r="56" spans="1:7" outlineLevel="1" collapsed="1" x14ac:dyDescent="0.4">
      <c r="B56" s="3" t="s">
        <v>54</v>
      </c>
      <c r="C56" s="1">
        <f>SUBTOTAL(9,C46:C55)</f>
        <v>2525630</v>
      </c>
      <c r="D56">
        <f>SUBTOTAL(9,D46:D55)</f>
        <v>295.7</v>
      </c>
      <c r="E56">
        <f>SUBTOTAL(9,E46:E55)</f>
        <v>85411.91</v>
      </c>
      <c r="F56" s="1">
        <f>SUBTOTAL(9,F46:F55)</f>
        <v>6415692</v>
      </c>
      <c r="G56" s="2">
        <f>SUBTOTAL(9,G46:G55)</f>
        <v>751.52912468435613</v>
      </c>
    </row>
    <row r="57" spans="1:7" hidden="1" outlineLevel="2" x14ac:dyDescent="0.4">
      <c r="A57">
        <v>2010</v>
      </c>
      <c r="B57" t="s">
        <v>12</v>
      </c>
      <c r="C57" s="1">
        <v>159675</v>
      </c>
      <c r="D57">
        <v>17.059999999999999</v>
      </c>
      <c r="E57">
        <v>9359.61</v>
      </c>
      <c r="F57" s="1">
        <v>478006</v>
      </c>
      <c r="G57" s="2">
        <f t="shared" ref="G57:G66" si="5">F57/E57</f>
        <v>51.071145058394521</v>
      </c>
    </row>
    <row r="58" spans="1:7" hidden="1" outlineLevel="2" x14ac:dyDescent="0.4">
      <c r="A58">
        <v>2011</v>
      </c>
      <c r="B58" t="s">
        <v>12</v>
      </c>
      <c r="C58" s="1">
        <v>158472</v>
      </c>
      <c r="D58">
        <v>17.059999999999999</v>
      </c>
      <c r="E58">
        <v>9289.1</v>
      </c>
      <c r="F58" s="1">
        <v>468385</v>
      </c>
      <c r="G58" s="2">
        <f t="shared" si="5"/>
        <v>50.423076509026707</v>
      </c>
    </row>
    <row r="59" spans="1:7" hidden="1" outlineLevel="2" x14ac:dyDescent="0.4">
      <c r="A59">
        <v>2012</v>
      </c>
      <c r="B59" t="s">
        <v>12</v>
      </c>
      <c r="C59" s="1">
        <v>158534</v>
      </c>
      <c r="D59">
        <v>17.059999999999999</v>
      </c>
      <c r="E59">
        <v>9292.73</v>
      </c>
      <c r="F59" s="1">
        <v>476124</v>
      </c>
      <c r="G59" s="2">
        <f t="shared" si="5"/>
        <v>51.236181402020719</v>
      </c>
    </row>
    <row r="60" spans="1:7" hidden="1" outlineLevel="2" x14ac:dyDescent="0.4">
      <c r="A60">
        <v>2013</v>
      </c>
      <c r="B60" t="s">
        <v>12</v>
      </c>
      <c r="C60" s="1">
        <v>159173</v>
      </c>
      <c r="D60">
        <v>17.059999999999999</v>
      </c>
      <c r="E60">
        <v>9330.19</v>
      </c>
      <c r="F60" s="1">
        <v>470344</v>
      </c>
      <c r="G60" s="2">
        <f t="shared" si="5"/>
        <v>50.410977697131564</v>
      </c>
    </row>
    <row r="61" spans="1:7" hidden="1" outlineLevel="2" x14ac:dyDescent="0.4">
      <c r="A61">
        <v>2014</v>
      </c>
      <c r="B61" t="s">
        <v>12</v>
      </c>
      <c r="C61" s="1">
        <v>158524</v>
      </c>
      <c r="D61">
        <v>17.059999999999999</v>
      </c>
      <c r="E61">
        <v>9292.15</v>
      </c>
      <c r="F61" s="1">
        <v>449794</v>
      </c>
      <c r="G61" s="2">
        <f t="shared" si="5"/>
        <v>48.405804899834806</v>
      </c>
    </row>
    <row r="62" spans="1:7" hidden="1" outlineLevel="2" x14ac:dyDescent="0.4">
      <c r="A62">
        <v>2015</v>
      </c>
      <c r="B62" t="s">
        <v>12</v>
      </c>
      <c r="C62" s="1">
        <v>158353</v>
      </c>
      <c r="D62">
        <v>17.059999999999999</v>
      </c>
      <c r="E62">
        <v>9282.1200000000008</v>
      </c>
      <c r="F62" s="1">
        <v>448342</v>
      </c>
      <c r="G62" s="2">
        <f t="shared" si="5"/>
        <v>48.301681081477071</v>
      </c>
    </row>
    <row r="63" spans="1:7" hidden="1" outlineLevel="2" x14ac:dyDescent="0.4">
      <c r="A63">
        <v>2016</v>
      </c>
      <c r="B63" t="s">
        <v>12</v>
      </c>
      <c r="C63" s="1">
        <v>158390</v>
      </c>
      <c r="D63">
        <v>17.059999999999999</v>
      </c>
      <c r="E63">
        <v>9284.2900000000009</v>
      </c>
      <c r="F63" s="1">
        <v>459962</v>
      </c>
      <c r="G63" s="2">
        <f t="shared" si="5"/>
        <v>49.541968206507981</v>
      </c>
    </row>
    <row r="64" spans="1:7" hidden="1" outlineLevel="2" x14ac:dyDescent="0.4">
      <c r="A64">
        <v>2017</v>
      </c>
      <c r="B64" t="s">
        <v>12</v>
      </c>
      <c r="C64" s="1">
        <v>160798</v>
      </c>
      <c r="D64">
        <v>17.059999999999999</v>
      </c>
      <c r="E64">
        <v>9425.44</v>
      </c>
      <c r="F64" s="1">
        <v>452493</v>
      </c>
      <c r="G64" s="2">
        <f t="shared" si="5"/>
        <v>48.007626169176184</v>
      </c>
    </row>
    <row r="65" spans="1:7" hidden="1" outlineLevel="2" x14ac:dyDescent="0.4">
      <c r="A65">
        <v>2018</v>
      </c>
      <c r="B65" t="s">
        <v>12</v>
      </c>
      <c r="C65" s="1">
        <v>162606</v>
      </c>
      <c r="D65">
        <v>17.059999999999999</v>
      </c>
      <c r="E65">
        <v>9531.42</v>
      </c>
      <c r="F65" s="1">
        <v>477898</v>
      </c>
      <c r="G65" s="2">
        <f t="shared" si="5"/>
        <v>50.139223746304324</v>
      </c>
    </row>
    <row r="66" spans="1:7" hidden="1" outlineLevel="2" x14ac:dyDescent="0.4">
      <c r="A66">
        <v>2019</v>
      </c>
      <c r="B66" t="s">
        <v>12</v>
      </c>
      <c r="C66" s="1">
        <v>164428</v>
      </c>
      <c r="D66">
        <v>17.059999999999999</v>
      </c>
      <c r="E66">
        <v>9638.2199999999993</v>
      </c>
      <c r="F66" s="1">
        <v>463147</v>
      </c>
      <c r="G66" s="2">
        <f t="shared" si="5"/>
        <v>48.053167493582841</v>
      </c>
    </row>
    <row r="67" spans="1:7" outlineLevel="1" collapsed="1" x14ac:dyDescent="0.4">
      <c r="B67" s="3" t="s">
        <v>38</v>
      </c>
      <c r="C67" s="1">
        <f>SUBTOTAL(9,C57:C66)</f>
        <v>1598953</v>
      </c>
      <c r="D67">
        <f>SUBTOTAL(9,D57:D66)</f>
        <v>170.6</v>
      </c>
      <c r="E67">
        <f>SUBTOTAL(9,E57:E66)</f>
        <v>93725.27</v>
      </c>
      <c r="F67" s="1">
        <f>SUBTOTAL(9,F57:F66)</f>
        <v>4644495</v>
      </c>
      <c r="G67" s="2">
        <f>SUBTOTAL(9,G57:G66)</f>
        <v>495.59085226345672</v>
      </c>
    </row>
    <row r="68" spans="1:7" hidden="1" outlineLevel="2" x14ac:dyDescent="0.4">
      <c r="A68">
        <v>2010</v>
      </c>
      <c r="B68" t="s">
        <v>24</v>
      </c>
      <c r="C68" s="1">
        <v>170317</v>
      </c>
      <c r="D68">
        <v>20.12</v>
      </c>
      <c r="E68">
        <v>8465.06</v>
      </c>
      <c r="F68" s="1">
        <v>512593</v>
      </c>
      <c r="G68" s="2">
        <f t="shared" ref="G68:G77" si="6">F68/E68</f>
        <v>60.55397126541336</v>
      </c>
    </row>
    <row r="69" spans="1:7" hidden="1" outlineLevel="2" x14ac:dyDescent="0.4">
      <c r="A69">
        <v>2011</v>
      </c>
      <c r="B69" t="s">
        <v>24</v>
      </c>
      <c r="C69" s="1">
        <v>171064</v>
      </c>
      <c r="D69">
        <v>20.12</v>
      </c>
      <c r="E69">
        <v>8502.19</v>
      </c>
      <c r="F69" s="1">
        <v>514417</v>
      </c>
      <c r="G69" s="2">
        <f t="shared" si="6"/>
        <v>60.504058366138601</v>
      </c>
    </row>
    <row r="70" spans="1:7" hidden="1" outlineLevel="2" x14ac:dyDescent="0.4">
      <c r="A70">
        <v>2012</v>
      </c>
      <c r="B70" t="s">
        <v>24</v>
      </c>
      <c r="C70" s="1">
        <v>171498</v>
      </c>
      <c r="D70">
        <v>20.12</v>
      </c>
      <c r="E70">
        <v>8523.76</v>
      </c>
      <c r="F70" s="1">
        <v>560418</v>
      </c>
      <c r="G70" s="2">
        <f t="shared" si="6"/>
        <v>65.747745126563856</v>
      </c>
    </row>
    <row r="71" spans="1:7" hidden="1" outlineLevel="2" x14ac:dyDescent="0.4">
      <c r="A71">
        <v>2013</v>
      </c>
      <c r="B71" t="s">
        <v>24</v>
      </c>
      <c r="C71" s="1">
        <v>171419</v>
      </c>
      <c r="D71">
        <v>20.12</v>
      </c>
      <c r="E71">
        <v>8519.83</v>
      </c>
      <c r="F71" s="1">
        <v>560160</v>
      </c>
      <c r="G71" s="2">
        <f t="shared" si="6"/>
        <v>65.74779074230355</v>
      </c>
    </row>
    <row r="72" spans="1:7" hidden="1" outlineLevel="2" x14ac:dyDescent="0.4">
      <c r="A72">
        <v>2014</v>
      </c>
      <c r="B72" t="s">
        <v>24</v>
      </c>
      <c r="C72" s="1">
        <v>172594</v>
      </c>
      <c r="D72">
        <v>20.12</v>
      </c>
      <c r="E72">
        <v>8578.23</v>
      </c>
      <c r="F72" s="1">
        <v>548628</v>
      </c>
      <c r="G72" s="2">
        <f t="shared" si="6"/>
        <v>63.955851032205949</v>
      </c>
    </row>
    <row r="73" spans="1:7" hidden="1" outlineLevel="2" x14ac:dyDescent="0.4">
      <c r="A73">
        <v>2015</v>
      </c>
      <c r="B73" t="s">
        <v>24</v>
      </c>
      <c r="C73" s="1">
        <v>172321</v>
      </c>
      <c r="D73">
        <v>20.12</v>
      </c>
      <c r="E73">
        <v>8564.66</v>
      </c>
      <c r="F73" s="1">
        <v>552246</v>
      </c>
      <c r="G73" s="2">
        <f t="shared" si="6"/>
        <v>64.479617404543788</v>
      </c>
    </row>
    <row r="74" spans="1:7" hidden="1" outlineLevel="2" x14ac:dyDescent="0.4">
      <c r="A74">
        <v>2016</v>
      </c>
      <c r="B74" t="s">
        <v>24</v>
      </c>
      <c r="C74" s="1">
        <v>172220</v>
      </c>
      <c r="D74">
        <v>20.12</v>
      </c>
      <c r="E74">
        <v>8559.64</v>
      </c>
      <c r="F74" s="1">
        <v>567267</v>
      </c>
      <c r="G74" s="2">
        <f t="shared" si="6"/>
        <v>66.272296498450871</v>
      </c>
    </row>
    <row r="75" spans="1:7" hidden="1" outlineLevel="2" x14ac:dyDescent="0.4">
      <c r="A75">
        <v>2017</v>
      </c>
      <c r="B75" t="s">
        <v>24</v>
      </c>
      <c r="C75" s="1">
        <v>171570</v>
      </c>
      <c r="D75">
        <v>20.12</v>
      </c>
      <c r="E75">
        <v>8527.34</v>
      </c>
      <c r="F75" s="1">
        <v>556564</v>
      </c>
      <c r="G75" s="2">
        <f t="shared" si="6"/>
        <v>65.268184451423309</v>
      </c>
    </row>
    <row r="76" spans="1:7" hidden="1" outlineLevel="2" x14ac:dyDescent="0.4">
      <c r="A76">
        <v>2018</v>
      </c>
      <c r="B76" t="s">
        <v>24</v>
      </c>
      <c r="C76" s="1">
        <v>172457</v>
      </c>
      <c r="D76">
        <v>20.12</v>
      </c>
      <c r="E76">
        <v>8571.42</v>
      </c>
      <c r="F76" s="1">
        <v>579206</v>
      </c>
      <c r="G76" s="2">
        <f t="shared" si="6"/>
        <v>67.574100907434243</v>
      </c>
    </row>
    <row r="77" spans="1:7" hidden="1" outlineLevel="2" x14ac:dyDescent="0.4">
      <c r="A77">
        <v>2019</v>
      </c>
      <c r="B77" t="s">
        <v>24</v>
      </c>
      <c r="C77" s="1">
        <v>176568</v>
      </c>
      <c r="D77">
        <v>20.12</v>
      </c>
      <c r="E77">
        <v>8775.75</v>
      </c>
      <c r="F77" s="1">
        <v>572072</v>
      </c>
      <c r="G77" s="2">
        <f t="shared" si="6"/>
        <v>65.187818704953997</v>
      </c>
    </row>
    <row r="78" spans="1:7" outlineLevel="1" collapsed="1" x14ac:dyDescent="0.4">
      <c r="B78" s="3" t="s">
        <v>50</v>
      </c>
      <c r="C78" s="1">
        <f>SUBTOTAL(9,C68:C77)</f>
        <v>1722028</v>
      </c>
      <c r="D78">
        <f>SUBTOTAL(9,D68:D77)</f>
        <v>201.20000000000002</v>
      </c>
      <c r="E78">
        <f>SUBTOTAL(9,E68:E77)</f>
        <v>85587.88</v>
      </c>
      <c r="F78" s="1">
        <f>SUBTOTAL(9,F68:F77)</f>
        <v>5523571</v>
      </c>
      <c r="G78" s="2">
        <f>SUBTOTAL(9,G68:G77)</f>
        <v>645.2914344994316</v>
      </c>
    </row>
    <row r="79" spans="1:7" hidden="1" outlineLevel="2" x14ac:dyDescent="0.4">
      <c r="A79">
        <v>2010</v>
      </c>
      <c r="B79" t="s">
        <v>25</v>
      </c>
      <c r="C79" s="1">
        <v>103412</v>
      </c>
      <c r="D79">
        <v>13</v>
      </c>
      <c r="E79">
        <v>7954.77</v>
      </c>
      <c r="F79" s="1">
        <v>277410</v>
      </c>
      <c r="G79" s="2">
        <f t="shared" ref="G79:G88" si="7">F79/E79</f>
        <v>34.873415573297528</v>
      </c>
    </row>
    <row r="80" spans="1:7" hidden="1" outlineLevel="2" x14ac:dyDescent="0.4">
      <c r="A80">
        <v>2011</v>
      </c>
      <c r="B80" t="s">
        <v>25</v>
      </c>
      <c r="C80" s="1">
        <v>103600</v>
      </c>
      <c r="D80">
        <v>13</v>
      </c>
      <c r="E80">
        <v>7969.23</v>
      </c>
      <c r="F80" s="1">
        <v>278646</v>
      </c>
      <c r="G80" s="2">
        <f t="shared" si="7"/>
        <v>34.965235035254352</v>
      </c>
    </row>
    <row r="81" spans="1:7" hidden="1" outlineLevel="2" x14ac:dyDescent="0.4">
      <c r="A81">
        <v>2012</v>
      </c>
      <c r="B81" t="s">
        <v>25</v>
      </c>
      <c r="C81" s="1">
        <v>104357</v>
      </c>
      <c r="D81">
        <v>13</v>
      </c>
      <c r="E81">
        <v>8027.46</v>
      </c>
      <c r="F81" s="1">
        <v>287313</v>
      </c>
      <c r="G81" s="2">
        <f t="shared" si="7"/>
        <v>35.791271460711108</v>
      </c>
    </row>
    <row r="82" spans="1:7" hidden="1" outlineLevel="2" x14ac:dyDescent="0.4">
      <c r="A82">
        <v>2013</v>
      </c>
      <c r="B82" t="s">
        <v>25</v>
      </c>
      <c r="C82" s="1">
        <v>104179</v>
      </c>
      <c r="D82">
        <v>13.02</v>
      </c>
      <c r="E82">
        <v>8001.46</v>
      </c>
      <c r="F82" s="1">
        <v>281679</v>
      </c>
      <c r="G82" s="2">
        <f t="shared" si="7"/>
        <v>35.203450370307422</v>
      </c>
    </row>
    <row r="83" spans="1:7" hidden="1" outlineLevel="2" x14ac:dyDescent="0.4">
      <c r="A83">
        <v>2014</v>
      </c>
      <c r="B83" t="s">
        <v>25</v>
      </c>
      <c r="C83" s="1">
        <v>103940</v>
      </c>
      <c r="D83">
        <v>13.02</v>
      </c>
      <c r="E83">
        <v>7983.1</v>
      </c>
      <c r="F83" s="1">
        <v>272340</v>
      </c>
      <c r="G83" s="2">
        <f t="shared" si="7"/>
        <v>34.114567022835736</v>
      </c>
    </row>
    <row r="84" spans="1:7" hidden="1" outlineLevel="2" x14ac:dyDescent="0.4">
      <c r="A84">
        <v>2015</v>
      </c>
      <c r="B84" t="s">
        <v>25</v>
      </c>
      <c r="C84" s="1">
        <v>103847</v>
      </c>
      <c r="D84">
        <v>13.02</v>
      </c>
      <c r="E84">
        <v>7975.96</v>
      </c>
      <c r="F84" s="1">
        <v>275366</v>
      </c>
      <c r="G84" s="2">
        <f t="shared" si="7"/>
        <v>34.52449611081299</v>
      </c>
    </row>
    <row r="85" spans="1:7" hidden="1" outlineLevel="2" x14ac:dyDescent="0.4">
      <c r="A85">
        <v>2016</v>
      </c>
      <c r="B85" t="s">
        <v>25</v>
      </c>
      <c r="C85" s="1">
        <v>104483</v>
      </c>
      <c r="D85">
        <v>13.02</v>
      </c>
      <c r="E85">
        <v>8024.81</v>
      </c>
      <c r="F85" s="1">
        <v>284774</v>
      </c>
      <c r="G85" s="2">
        <f t="shared" si="7"/>
        <v>35.486696881296879</v>
      </c>
    </row>
    <row r="86" spans="1:7" hidden="1" outlineLevel="2" x14ac:dyDescent="0.4">
      <c r="A86">
        <v>2017</v>
      </c>
      <c r="B86" t="s">
        <v>25</v>
      </c>
      <c r="C86" s="1">
        <v>106066</v>
      </c>
      <c r="D86">
        <v>13.02</v>
      </c>
      <c r="E86">
        <v>8146.39</v>
      </c>
      <c r="F86" s="1">
        <v>287356</v>
      </c>
      <c r="G86" s="2">
        <f t="shared" si="7"/>
        <v>35.274029355334079</v>
      </c>
    </row>
    <row r="87" spans="1:7" hidden="1" outlineLevel="2" x14ac:dyDescent="0.4">
      <c r="A87">
        <v>2018</v>
      </c>
      <c r="B87" t="s">
        <v>25</v>
      </c>
      <c r="C87" s="1">
        <v>107971</v>
      </c>
      <c r="D87">
        <v>13.02</v>
      </c>
      <c r="E87">
        <v>8292.7000000000007</v>
      </c>
      <c r="F87" s="1">
        <v>307264</v>
      </c>
      <c r="G87" s="2">
        <f t="shared" si="7"/>
        <v>37.052347245167432</v>
      </c>
    </row>
    <row r="88" spans="1:7" hidden="1" outlineLevel="2" x14ac:dyDescent="0.4">
      <c r="A88">
        <v>2019</v>
      </c>
      <c r="B88" t="s">
        <v>25</v>
      </c>
      <c r="C88" s="1">
        <v>110622</v>
      </c>
      <c r="D88">
        <v>13.02</v>
      </c>
      <c r="E88">
        <v>8496.31</v>
      </c>
      <c r="F88" s="1">
        <v>311918</v>
      </c>
      <c r="G88" s="2">
        <f t="shared" si="7"/>
        <v>36.712172696146915</v>
      </c>
    </row>
    <row r="89" spans="1:7" outlineLevel="1" collapsed="1" x14ac:dyDescent="0.4">
      <c r="B89" s="3" t="s">
        <v>51</v>
      </c>
      <c r="C89" s="1">
        <f>SUBTOTAL(9,C79:C88)</f>
        <v>1052477</v>
      </c>
      <c r="D89">
        <f>SUBTOTAL(9,D79:D88)</f>
        <v>130.13999999999999</v>
      </c>
      <c r="E89">
        <f>SUBTOTAL(9,E79:E88)</f>
        <v>80872.189999999988</v>
      </c>
      <c r="F89" s="1">
        <f>SUBTOTAL(9,F79:F88)</f>
        <v>2864066</v>
      </c>
      <c r="G89" s="2">
        <f>SUBTOTAL(9,G79:G88)</f>
        <v>353.99768175116446</v>
      </c>
    </row>
    <row r="90" spans="1:7" hidden="1" outlineLevel="2" x14ac:dyDescent="0.4">
      <c r="A90">
        <v>2010</v>
      </c>
      <c r="B90" t="s">
        <v>18</v>
      </c>
      <c r="C90" s="1">
        <v>228022</v>
      </c>
      <c r="D90">
        <v>35.44</v>
      </c>
      <c r="E90">
        <v>6434.03</v>
      </c>
      <c r="F90" s="1">
        <v>732286</v>
      </c>
      <c r="G90" s="2">
        <f t="shared" ref="G90:G99" si="8">F90/E90</f>
        <v>113.81451438678403</v>
      </c>
    </row>
    <row r="91" spans="1:7" hidden="1" outlineLevel="2" x14ac:dyDescent="0.4">
      <c r="A91">
        <v>2011</v>
      </c>
      <c r="B91" t="s">
        <v>18</v>
      </c>
      <c r="C91" s="1">
        <v>225104</v>
      </c>
      <c r="D91">
        <v>35.44</v>
      </c>
      <c r="E91">
        <v>6351.69</v>
      </c>
      <c r="F91" s="1">
        <v>716962</v>
      </c>
      <c r="G91" s="2">
        <f t="shared" si="8"/>
        <v>112.87736019862432</v>
      </c>
    </row>
    <row r="92" spans="1:7" hidden="1" outlineLevel="2" x14ac:dyDescent="0.4">
      <c r="A92">
        <v>2012</v>
      </c>
      <c r="B92" t="s">
        <v>18</v>
      </c>
      <c r="C92" s="1">
        <v>222959</v>
      </c>
      <c r="D92">
        <v>35.44</v>
      </c>
      <c r="E92">
        <v>6291.17</v>
      </c>
      <c r="F92" s="1">
        <v>721764</v>
      </c>
      <c r="G92" s="2">
        <f t="shared" si="8"/>
        <v>114.72651351020558</v>
      </c>
    </row>
    <row r="93" spans="1:7" hidden="1" outlineLevel="2" x14ac:dyDescent="0.4">
      <c r="A93">
        <v>2013</v>
      </c>
      <c r="B93" t="s">
        <v>18</v>
      </c>
      <c r="C93" s="1">
        <v>222132</v>
      </c>
      <c r="D93">
        <v>35.44</v>
      </c>
      <c r="E93">
        <v>6267.83</v>
      </c>
      <c r="F93" s="1">
        <v>708915</v>
      </c>
      <c r="G93" s="2">
        <f t="shared" si="8"/>
        <v>113.10373765721151</v>
      </c>
    </row>
    <row r="94" spans="1:7" hidden="1" outlineLevel="2" x14ac:dyDescent="0.4">
      <c r="A94">
        <v>2014</v>
      </c>
      <c r="B94" t="s">
        <v>18</v>
      </c>
      <c r="C94" s="1">
        <v>221107</v>
      </c>
      <c r="D94">
        <v>35.44</v>
      </c>
      <c r="E94">
        <v>6238.91</v>
      </c>
      <c r="F94" s="1">
        <v>678566</v>
      </c>
      <c r="G94" s="2">
        <f t="shared" si="8"/>
        <v>108.76355004319664</v>
      </c>
    </row>
    <row r="95" spans="1:7" hidden="1" outlineLevel="2" x14ac:dyDescent="0.4">
      <c r="A95">
        <v>2015</v>
      </c>
      <c r="B95" t="s">
        <v>18</v>
      </c>
      <c r="C95" s="1">
        <v>219768</v>
      </c>
      <c r="D95">
        <v>35.44</v>
      </c>
      <c r="E95">
        <v>6201.13</v>
      </c>
      <c r="F95" s="1">
        <v>673393</v>
      </c>
      <c r="G95" s="2">
        <f t="shared" si="8"/>
        <v>108.59198242900891</v>
      </c>
    </row>
    <row r="96" spans="1:7" hidden="1" outlineLevel="2" x14ac:dyDescent="0.4">
      <c r="A96">
        <v>2016</v>
      </c>
      <c r="B96" t="s">
        <v>18</v>
      </c>
      <c r="C96" s="1">
        <v>219736</v>
      </c>
      <c r="D96">
        <v>35.44</v>
      </c>
      <c r="E96">
        <v>6200.23</v>
      </c>
      <c r="F96" s="1">
        <v>685534</v>
      </c>
      <c r="G96" s="2">
        <f t="shared" si="8"/>
        <v>110.56589836183497</v>
      </c>
    </row>
    <row r="97" spans="1:7" hidden="1" outlineLevel="2" x14ac:dyDescent="0.4">
      <c r="A97">
        <v>2017</v>
      </c>
      <c r="B97" t="s">
        <v>18</v>
      </c>
      <c r="C97" s="1">
        <v>217619</v>
      </c>
      <c r="D97">
        <v>35.44</v>
      </c>
      <c r="E97">
        <v>6140.49</v>
      </c>
      <c r="F97" s="1">
        <v>669594</v>
      </c>
      <c r="G97" s="2">
        <f t="shared" si="8"/>
        <v>109.04569505039501</v>
      </c>
    </row>
    <row r="98" spans="1:7" hidden="1" outlineLevel="2" x14ac:dyDescent="0.4">
      <c r="A98">
        <v>2018</v>
      </c>
      <c r="B98" t="s">
        <v>18</v>
      </c>
      <c r="C98" s="1">
        <v>217655</v>
      </c>
      <c r="D98">
        <v>35.44</v>
      </c>
      <c r="E98">
        <v>6141.51</v>
      </c>
      <c r="F98" s="1">
        <v>691821</v>
      </c>
      <c r="G98" s="2">
        <f t="shared" si="8"/>
        <v>112.64672694500211</v>
      </c>
    </row>
    <row r="99" spans="1:7" hidden="1" outlineLevel="2" x14ac:dyDescent="0.4">
      <c r="A99">
        <v>2019</v>
      </c>
      <c r="B99" t="s">
        <v>18</v>
      </c>
      <c r="C99" s="1">
        <v>216966</v>
      </c>
      <c r="D99">
        <v>35.44</v>
      </c>
      <c r="E99">
        <v>6122.07</v>
      </c>
      <c r="F99" s="1">
        <v>667527</v>
      </c>
      <c r="G99" s="2">
        <f t="shared" si="8"/>
        <v>109.03615933826305</v>
      </c>
    </row>
    <row r="100" spans="1:7" outlineLevel="1" collapsed="1" x14ac:dyDescent="0.4">
      <c r="B100" s="3" t="s">
        <v>44</v>
      </c>
      <c r="C100" s="1">
        <f>SUBTOTAL(9,C90:C99)</f>
        <v>2211068</v>
      </c>
      <c r="D100">
        <f>SUBTOTAL(9,D90:D99)</f>
        <v>354.4</v>
      </c>
      <c r="E100">
        <f>SUBTOTAL(9,E90:E99)</f>
        <v>62389.060000000005</v>
      </c>
      <c r="F100" s="1">
        <f>SUBTOTAL(9,F90:F99)</f>
        <v>6946362</v>
      </c>
      <c r="G100" s="2">
        <f>SUBTOTAL(9,G90:G99)</f>
        <v>1113.1721379205262</v>
      </c>
    </row>
    <row r="101" spans="1:7" hidden="1" outlineLevel="2" x14ac:dyDescent="0.4">
      <c r="A101">
        <v>2010</v>
      </c>
      <c r="B101" t="s">
        <v>17</v>
      </c>
      <c r="C101" s="1">
        <v>140603</v>
      </c>
      <c r="D101">
        <v>20.7</v>
      </c>
      <c r="E101">
        <v>6792.42</v>
      </c>
      <c r="F101" s="1">
        <v>450127</v>
      </c>
      <c r="G101" s="2">
        <f t="shared" ref="G101:G110" si="9">F101/E101</f>
        <v>66.269017522473575</v>
      </c>
    </row>
    <row r="102" spans="1:7" hidden="1" outlineLevel="2" x14ac:dyDescent="0.4">
      <c r="A102">
        <v>2011</v>
      </c>
      <c r="B102" t="s">
        <v>17</v>
      </c>
      <c r="C102" s="1">
        <v>139348</v>
      </c>
      <c r="D102">
        <v>20.7</v>
      </c>
      <c r="E102">
        <v>6731.79</v>
      </c>
      <c r="F102" s="1">
        <v>442190</v>
      </c>
      <c r="G102" s="2">
        <f t="shared" si="9"/>
        <v>65.686838121807128</v>
      </c>
    </row>
    <row r="103" spans="1:7" hidden="1" outlineLevel="2" x14ac:dyDescent="0.4">
      <c r="A103">
        <v>2012</v>
      </c>
      <c r="B103" t="s">
        <v>17</v>
      </c>
      <c r="C103" s="1">
        <v>138036</v>
      </c>
      <c r="D103">
        <v>20.7</v>
      </c>
      <c r="E103">
        <v>6668.41</v>
      </c>
      <c r="F103" s="1">
        <v>445145</v>
      </c>
      <c r="G103" s="2">
        <f t="shared" si="9"/>
        <v>66.754293752183798</v>
      </c>
    </row>
    <row r="104" spans="1:7" hidden="1" outlineLevel="2" x14ac:dyDescent="0.4">
      <c r="A104">
        <v>2013</v>
      </c>
      <c r="B104" t="s">
        <v>17</v>
      </c>
      <c r="C104" s="1">
        <v>137714</v>
      </c>
      <c r="D104">
        <v>20.7</v>
      </c>
      <c r="E104">
        <v>6652.85</v>
      </c>
      <c r="F104" s="1">
        <v>437449</v>
      </c>
      <c r="G104" s="2">
        <f t="shared" si="9"/>
        <v>65.753624386541105</v>
      </c>
    </row>
    <row r="105" spans="1:7" hidden="1" outlineLevel="2" x14ac:dyDescent="0.4">
      <c r="A105">
        <v>2014</v>
      </c>
      <c r="B105" t="s">
        <v>17</v>
      </c>
      <c r="C105" s="1">
        <v>136977</v>
      </c>
      <c r="D105">
        <v>20.7</v>
      </c>
      <c r="E105">
        <v>6617.25</v>
      </c>
      <c r="F105" s="1">
        <v>419122</v>
      </c>
      <c r="G105" s="2">
        <f t="shared" si="9"/>
        <v>63.337791378593828</v>
      </c>
    </row>
    <row r="106" spans="1:7" hidden="1" outlineLevel="2" x14ac:dyDescent="0.4">
      <c r="A106">
        <v>2015</v>
      </c>
      <c r="B106" t="s">
        <v>17</v>
      </c>
      <c r="C106" s="1">
        <v>136903</v>
      </c>
      <c r="D106">
        <v>20.7</v>
      </c>
      <c r="E106">
        <v>6613.67</v>
      </c>
      <c r="F106" s="1">
        <v>416081</v>
      </c>
      <c r="G106" s="2">
        <f t="shared" si="9"/>
        <v>62.912271099102313</v>
      </c>
    </row>
    <row r="107" spans="1:7" hidden="1" outlineLevel="2" x14ac:dyDescent="0.4">
      <c r="A107">
        <v>2016</v>
      </c>
      <c r="B107" t="s">
        <v>17</v>
      </c>
      <c r="C107" s="1">
        <v>136898</v>
      </c>
      <c r="D107">
        <v>20.7</v>
      </c>
      <c r="E107">
        <v>6613.43</v>
      </c>
      <c r="F107" s="1">
        <v>423683</v>
      </c>
      <c r="G107" s="2">
        <f t="shared" si="9"/>
        <v>64.064033338222373</v>
      </c>
    </row>
    <row r="108" spans="1:7" hidden="1" outlineLevel="2" x14ac:dyDescent="0.4">
      <c r="A108">
        <v>2017</v>
      </c>
      <c r="B108" t="s">
        <v>17</v>
      </c>
      <c r="C108" s="1">
        <v>137378</v>
      </c>
      <c r="D108">
        <v>20.7</v>
      </c>
      <c r="E108">
        <v>6636.62</v>
      </c>
      <c r="F108" s="1">
        <v>416983</v>
      </c>
      <c r="G108" s="2">
        <f t="shared" si="9"/>
        <v>62.830627638767929</v>
      </c>
    </row>
    <row r="109" spans="1:7" hidden="1" outlineLevel="2" x14ac:dyDescent="0.4">
      <c r="A109">
        <v>2018</v>
      </c>
      <c r="B109" t="s">
        <v>17</v>
      </c>
      <c r="C109" s="1">
        <v>138087</v>
      </c>
      <c r="D109">
        <v>20.7</v>
      </c>
      <c r="E109">
        <v>6670.87</v>
      </c>
      <c r="F109" s="1">
        <v>437202</v>
      </c>
      <c r="G109" s="2">
        <f t="shared" si="9"/>
        <v>65.538977674576188</v>
      </c>
    </row>
    <row r="110" spans="1:7" hidden="1" outlineLevel="2" x14ac:dyDescent="0.4">
      <c r="A110">
        <v>2019</v>
      </c>
      <c r="B110" t="s">
        <v>17</v>
      </c>
      <c r="C110" s="1">
        <v>138508</v>
      </c>
      <c r="D110">
        <v>20.7</v>
      </c>
      <c r="E110">
        <v>6691.21</v>
      </c>
      <c r="F110" s="1">
        <v>421539</v>
      </c>
      <c r="G110" s="2">
        <f t="shared" si="9"/>
        <v>62.998919477941953</v>
      </c>
    </row>
    <row r="111" spans="1:7" outlineLevel="1" collapsed="1" x14ac:dyDescent="0.4">
      <c r="B111" s="3" t="s">
        <v>43</v>
      </c>
      <c r="C111" s="1">
        <f>SUBTOTAL(9,C101:C110)</f>
        <v>1380452</v>
      </c>
      <c r="D111">
        <f>SUBTOTAL(9,D101:D110)</f>
        <v>206.99999999999997</v>
      </c>
      <c r="E111">
        <f>SUBTOTAL(9,E101:E110)</f>
        <v>66688.52</v>
      </c>
      <c r="F111" s="1">
        <f>SUBTOTAL(9,F101:F110)</f>
        <v>4309521</v>
      </c>
      <c r="G111" s="2">
        <f>SUBTOTAL(9,G101:G110)</f>
        <v>646.14639439021028</v>
      </c>
    </row>
    <row r="112" spans="1:7" hidden="1" outlineLevel="2" x14ac:dyDescent="0.4">
      <c r="A112">
        <v>2010</v>
      </c>
      <c r="B112" t="s">
        <v>13</v>
      </c>
      <c r="C112" s="1">
        <v>158485</v>
      </c>
      <c r="D112">
        <v>14.2</v>
      </c>
      <c r="E112">
        <v>11160.92</v>
      </c>
      <c r="F112" s="1">
        <v>463601</v>
      </c>
      <c r="G112" s="2">
        <f t="shared" ref="G112:G121" si="10">F112/E112</f>
        <v>41.537883973722593</v>
      </c>
    </row>
    <row r="113" spans="1:7" hidden="1" outlineLevel="2" x14ac:dyDescent="0.4">
      <c r="A113">
        <v>2011</v>
      </c>
      <c r="B113" t="s">
        <v>13</v>
      </c>
      <c r="C113" s="1">
        <v>157823</v>
      </c>
      <c r="D113">
        <v>14.2</v>
      </c>
      <c r="E113">
        <v>11114.3</v>
      </c>
      <c r="F113" s="1">
        <v>462763</v>
      </c>
      <c r="G113" s="2">
        <f t="shared" si="10"/>
        <v>41.636720261285014</v>
      </c>
    </row>
    <row r="114" spans="1:7" hidden="1" outlineLevel="2" x14ac:dyDescent="0.4">
      <c r="A114">
        <v>2012</v>
      </c>
      <c r="B114" t="s">
        <v>13</v>
      </c>
      <c r="C114" s="1">
        <v>157650</v>
      </c>
      <c r="D114">
        <v>14.2</v>
      </c>
      <c r="E114">
        <v>11102.11</v>
      </c>
      <c r="F114" s="1">
        <v>486229</v>
      </c>
      <c r="G114" s="2">
        <f t="shared" si="10"/>
        <v>43.796089211870537</v>
      </c>
    </row>
    <row r="115" spans="1:7" hidden="1" outlineLevel="2" x14ac:dyDescent="0.4">
      <c r="A115">
        <v>2013</v>
      </c>
      <c r="B115" t="s">
        <v>13</v>
      </c>
      <c r="C115" s="1">
        <v>159256</v>
      </c>
      <c r="D115">
        <v>14.21</v>
      </c>
      <c r="E115">
        <v>11207.32</v>
      </c>
      <c r="F115" s="1">
        <v>488895</v>
      </c>
      <c r="G115" s="2">
        <f t="shared" si="10"/>
        <v>43.622828651274347</v>
      </c>
    </row>
    <row r="116" spans="1:7" hidden="1" outlineLevel="2" x14ac:dyDescent="0.4">
      <c r="A116">
        <v>2014</v>
      </c>
      <c r="B116" t="s">
        <v>13</v>
      </c>
      <c r="C116" s="1">
        <v>159880</v>
      </c>
      <c r="D116">
        <v>14.21</v>
      </c>
      <c r="E116">
        <v>11251.23</v>
      </c>
      <c r="F116" s="1">
        <v>474107</v>
      </c>
      <c r="G116" s="2">
        <f t="shared" si="10"/>
        <v>42.13823733049631</v>
      </c>
    </row>
    <row r="117" spans="1:7" hidden="1" outlineLevel="2" x14ac:dyDescent="0.4">
      <c r="A117">
        <v>2015</v>
      </c>
      <c r="B117" t="s">
        <v>13</v>
      </c>
      <c r="C117" s="1">
        <v>159941</v>
      </c>
      <c r="D117">
        <v>14.21</v>
      </c>
      <c r="E117">
        <v>11255.52</v>
      </c>
      <c r="F117" s="1">
        <v>477536</v>
      </c>
      <c r="G117" s="2">
        <f t="shared" si="10"/>
        <v>42.42682701465592</v>
      </c>
    </row>
    <row r="118" spans="1:7" hidden="1" outlineLevel="2" x14ac:dyDescent="0.4">
      <c r="A118">
        <v>2016</v>
      </c>
      <c r="B118" t="s">
        <v>13</v>
      </c>
      <c r="C118" s="1">
        <v>159426</v>
      </c>
      <c r="D118">
        <v>14.21</v>
      </c>
      <c r="E118">
        <v>11219.28</v>
      </c>
      <c r="F118" s="1">
        <v>488054</v>
      </c>
      <c r="G118" s="2">
        <f t="shared" si="10"/>
        <v>43.501365506520912</v>
      </c>
    </row>
    <row r="119" spans="1:7" hidden="1" outlineLevel="2" x14ac:dyDescent="0.4">
      <c r="A119">
        <v>2017</v>
      </c>
      <c r="B119" t="s">
        <v>13</v>
      </c>
      <c r="C119" s="1">
        <v>159938</v>
      </c>
      <c r="D119">
        <v>14.21</v>
      </c>
      <c r="E119">
        <v>11255.31</v>
      </c>
      <c r="F119" s="1">
        <v>479096</v>
      </c>
      <c r="G119" s="2">
        <f t="shared" si="10"/>
        <v>42.566219855339391</v>
      </c>
    </row>
    <row r="120" spans="1:7" hidden="1" outlineLevel="2" x14ac:dyDescent="0.4">
      <c r="A120">
        <v>2018</v>
      </c>
      <c r="B120" t="s">
        <v>13</v>
      </c>
      <c r="C120" s="1">
        <v>161820</v>
      </c>
      <c r="D120">
        <v>14.21</v>
      </c>
      <c r="E120">
        <v>11387.76</v>
      </c>
      <c r="F120" s="1">
        <v>507766</v>
      </c>
      <c r="G120" s="2">
        <f t="shared" si="10"/>
        <v>44.588751431361388</v>
      </c>
    </row>
    <row r="121" spans="1:7" hidden="1" outlineLevel="2" x14ac:dyDescent="0.4">
      <c r="A121">
        <v>2019</v>
      </c>
      <c r="B121" t="s">
        <v>13</v>
      </c>
      <c r="C121" s="1">
        <v>164191</v>
      </c>
      <c r="D121">
        <v>14.21</v>
      </c>
      <c r="E121">
        <v>11554.61</v>
      </c>
      <c r="F121" s="1">
        <v>493434</v>
      </c>
      <c r="G121" s="2">
        <f t="shared" si="10"/>
        <v>42.704513609719406</v>
      </c>
    </row>
    <row r="122" spans="1:7" outlineLevel="1" collapsed="1" x14ac:dyDescent="0.4">
      <c r="B122" s="3" t="s">
        <v>39</v>
      </c>
      <c r="C122" s="1">
        <f>SUBTOTAL(9,C112:C121)</f>
        <v>1598410</v>
      </c>
      <c r="D122">
        <f>SUBTOTAL(9,D112:D121)</f>
        <v>142.07000000000002</v>
      </c>
      <c r="E122">
        <f>SUBTOTAL(9,E112:E121)</f>
        <v>112508.36</v>
      </c>
      <c r="F122" s="1">
        <f>SUBTOTAL(9,F112:F121)</f>
        <v>4821481</v>
      </c>
      <c r="G122" s="2">
        <f>SUBTOTAL(9,G112:G121)</f>
        <v>428.51943684624587</v>
      </c>
    </row>
    <row r="123" spans="1:7" hidden="1" outlineLevel="2" x14ac:dyDescent="0.4">
      <c r="A123">
        <v>2010</v>
      </c>
      <c r="B123" t="s">
        <v>27</v>
      </c>
      <c r="C123" s="1">
        <v>167887</v>
      </c>
      <c r="D123">
        <v>16.350000000000001</v>
      </c>
      <c r="E123">
        <v>10268.32</v>
      </c>
      <c r="F123" s="1">
        <v>480586</v>
      </c>
      <c r="G123" s="2">
        <f t="shared" ref="G123:G132" si="11">F123/E123</f>
        <v>46.802787603035355</v>
      </c>
    </row>
    <row r="124" spans="1:7" hidden="1" outlineLevel="2" x14ac:dyDescent="0.4">
      <c r="A124">
        <v>2011</v>
      </c>
      <c r="B124" t="s">
        <v>27</v>
      </c>
      <c r="C124" s="1">
        <v>167099</v>
      </c>
      <c r="D124">
        <v>16.350000000000001</v>
      </c>
      <c r="E124">
        <v>10220.120000000001</v>
      </c>
      <c r="F124" s="1">
        <v>480403</v>
      </c>
      <c r="G124" s="2">
        <f t="shared" si="11"/>
        <v>47.005612458562126</v>
      </c>
    </row>
    <row r="125" spans="1:7" hidden="1" outlineLevel="2" x14ac:dyDescent="0.4">
      <c r="A125">
        <v>2012</v>
      </c>
      <c r="B125" t="s">
        <v>27</v>
      </c>
      <c r="C125" s="1">
        <v>169293</v>
      </c>
      <c r="D125">
        <v>16.350000000000001</v>
      </c>
      <c r="E125">
        <v>10354.31</v>
      </c>
      <c r="F125" s="1">
        <v>493908</v>
      </c>
      <c r="G125" s="2">
        <f t="shared" si="11"/>
        <v>47.700715933751262</v>
      </c>
    </row>
    <row r="126" spans="1:7" hidden="1" outlineLevel="2" x14ac:dyDescent="0.4">
      <c r="A126">
        <v>2013</v>
      </c>
      <c r="B126" t="s">
        <v>27</v>
      </c>
      <c r="C126" s="1">
        <v>172700</v>
      </c>
      <c r="D126">
        <v>16.350000000000001</v>
      </c>
      <c r="E126">
        <v>10562.69</v>
      </c>
      <c r="F126" s="1">
        <v>504144</v>
      </c>
      <c r="G126" s="2">
        <f t="shared" si="11"/>
        <v>47.728750914776441</v>
      </c>
    </row>
    <row r="127" spans="1:7" hidden="1" outlineLevel="2" x14ac:dyDescent="0.4">
      <c r="A127">
        <v>2014</v>
      </c>
      <c r="B127" t="s">
        <v>27</v>
      </c>
      <c r="C127" s="1">
        <v>172389</v>
      </c>
      <c r="D127">
        <v>16.350000000000001</v>
      </c>
      <c r="E127">
        <v>10543.67</v>
      </c>
      <c r="F127" s="1">
        <v>490762</v>
      </c>
      <c r="G127" s="2">
        <f t="shared" si="11"/>
        <v>46.545652509989402</v>
      </c>
    </row>
    <row r="128" spans="1:7" hidden="1" outlineLevel="2" x14ac:dyDescent="0.4">
      <c r="A128">
        <v>2015</v>
      </c>
      <c r="B128" t="s">
        <v>27</v>
      </c>
      <c r="C128" s="1">
        <v>170495</v>
      </c>
      <c r="D128">
        <v>16.350000000000001</v>
      </c>
      <c r="E128">
        <v>10427.83</v>
      </c>
      <c r="F128" s="1">
        <v>489598</v>
      </c>
      <c r="G128" s="2">
        <f t="shared" si="11"/>
        <v>46.951091454310244</v>
      </c>
    </row>
    <row r="129" spans="1:7" hidden="1" outlineLevel="2" x14ac:dyDescent="0.4">
      <c r="A129">
        <v>2016</v>
      </c>
      <c r="B129" t="s">
        <v>27</v>
      </c>
      <c r="C129" s="1">
        <v>172506</v>
      </c>
      <c r="D129">
        <v>16.350000000000001</v>
      </c>
      <c r="E129">
        <v>10550.83</v>
      </c>
      <c r="F129" s="1">
        <v>500278</v>
      </c>
      <c r="G129" s="2">
        <f t="shared" si="11"/>
        <v>47.415985282674441</v>
      </c>
    </row>
    <row r="130" spans="1:7" hidden="1" outlineLevel="2" x14ac:dyDescent="0.4">
      <c r="A130">
        <v>2017</v>
      </c>
      <c r="B130" t="s">
        <v>27</v>
      </c>
      <c r="C130" s="1">
        <v>172995</v>
      </c>
      <c r="D130">
        <v>16.350000000000001</v>
      </c>
      <c r="E130">
        <v>10580.73</v>
      </c>
      <c r="F130" s="1">
        <v>491338</v>
      </c>
      <c r="G130" s="2">
        <f t="shared" si="11"/>
        <v>46.437060580886197</v>
      </c>
    </row>
    <row r="131" spans="1:7" hidden="1" outlineLevel="2" x14ac:dyDescent="0.4">
      <c r="A131">
        <v>2018</v>
      </c>
      <c r="B131" t="s">
        <v>27</v>
      </c>
      <c r="C131" s="1">
        <v>177176</v>
      </c>
      <c r="D131">
        <v>16.350000000000001</v>
      </c>
      <c r="E131">
        <v>10836.45</v>
      </c>
      <c r="F131" s="1">
        <v>515450</v>
      </c>
      <c r="G131" s="2">
        <f t="shared" si="11"/>
        <v>47.566315536914765</v>
      </c>
    </row>
    <row r="132" spans="1:7" hidden="1" outlineLevel="2" x14ac:dyDescent="0.4">
      <c r="A132">
        <v>2019</v>
      </c>
      <c r="B132" t="s">
        <v>27</v>
      </c>
      <c r="C132" s="1">
        <v>180753</v>
      </c>
      <c r="D132">
        <v>16.350000000000001</v>
      </c>
      <c r="E132">
        <v>11055.23</v>
      </c>
      <c r="F132" s="1">
        <v>512558</v>
      </c>
      <c r="G132" s="2">
        <f t="shared" si="11"/>
        <v>46.363395424608989</v>
      </c>
    </row>
    <row r="133" spans="1:7" outlineLevel="1" collapsed="1" x14ac:dyDescent="0.4">
      <c r="B133" s="3" t="s">
        <v>53</v>
      </c>
      <c r="C133" s="1">
        <f>SUBTOTAL(9,C123:C132)</f>
        <v>1723293</v>
      </c>
      <c r="D133">
        <f>SUBTOTAL(9,D123:D132)</f>
        <v>163.49999999999997</v>
      </c>
      <c r="E133">
        <f>SUBTOTAL(9,E123:E132)</f>
        <v>105400.18</v>
      </c>
      <c r="F133" s="1">
        <f>SUBTOTAL(9,F123:F132)</f>
        <v>4959025</v>
      </c>
      <c r="G133" s="2">
        <f>SUBTOTAL(9,G123:G132)</f>
        <v>470.51736769950918</v>
      </c>
    </row>
    <row r="134" spans="1:7" hidden="1" outlineLevel="2" x14ac:dyDescent="0.4">
      <c r="A134">
        <v>2010</v>
      </c>
      <c r="B134" t="s">
        <v>21</v>
      </c>
      <c r="C134" s="1">
        <v>170531</v>
      </c>
      <c r="D134">
        <v>23.87</v>
      </c>
      <c r="E134">
        <v>7144.16</v>
      </c>
      <c r="F134" s="1">
        <v>507132</v>
      </c>
      <c r="G134" s="2">
        <f t="shared" ref="G134:G143" si="12">F134/E134</f>
        <v>70.985532238919617</v>
      </c>
    </row>
    <row r="135" spans="1:7" hidden="1" outlineLevel="2" x14ac:dyDescent="0.4">
      <c r="A135">
        <v>2011</v>
      </c>
      <c r="B135" t="s">
        <v>21</v>
      </c>
      <c r="C135" s="1">
        <v>168640</v>
      </c>
      <c r="D135">
        <v>23.84</v>
      </c>
      <c r="E135">
        <v>7073.83</v>
      </c>
      <c r="F135" s="1">
        <v>501231</v>
      </c>
      <c r="G135" s="2">
        <f t="shared" si="12"/>
        <v>70.857088734108686</v>
      </c>
    </row>
    <row r="136" spans="1:7" hidden="1" outlineLevel="2" x14ac:dyDescent="0.4">
      <c r="A136">
        <v>2012</v>
      </c>
      <c r="B136" t="s">
        <v>21</v>
      </c>
      <c r="C136" s="1">
        <v>166722</v>
      </c>
      <c r="D136">
        <v>23.84</v>
      </c>
      <c r="E136">
        <v>6993.37</v>
      </c>
      <c r="F136" s="1">
        <v>538924</v>
      </c>
      <c r="G136" s="2">
        <f t="shared" si="12"/>
        <v>77.062131704743209</v>
      </c>
    </row>
    <row r="137" spans="1:7" hidden="1" outlineLevel="2" x14ac:dyDescent="0.4">
      <c r="A137">
        <v>2013</v>
      </c>
      <c r="B137" t="s">
        <v>21</v>
      </c>
      <c r="C137" s="1">
        <v>166780</v>
      </c>
      <c r="D137">
        <v>23.84</v>
      </c>
      <c r="E137">
        <v>6995.81</v>
      </c>
      <c r="F137" s="1">
        <v>547914</v>
      </c>
      <c r="G137" s="2">
        <f t="shared" si="12"/>
        <v>78.320308870595397</v>
      </c>
    </row>
    <row r="138" spans="1:7" hidden="1" outlineLevel="2" x14ac:dyDescent="0.4">
      <c r="A138">
        <v>2014</v>
      </c>
      <c r="B138" t="s">
        <v>21</v>
      </c>
      <c r="C138" s="1">
        <v>169492</v>
      </c>
      <c r="D138">
        <v>23.84</v>
      </c>
      <c r="E138">
        <v>7109.56</v>
      </c>
      <c r="F138" s="1">
        <v>534679</v>
      </c>
      <c r="G138" s="2">
        <f t="shared" si="12"/>
        <v>75.205638604920694</v>
      </c>
    </row>
    <row r="139" spans="1:7" hidden="1" outlineLevel="2" x14ac:dyDescent="0.4">
      <c r="A139">
        <v>2015</v>
      </c>
      <c r="B139" t="s">
        <v>21</v>
      </c>
      <c r="C139" s="1">
        <v>171480</v>
      </c>
      <c r="D139">
        <v>23.84</v>
      </c>
      <c r="E139">
        <v>7192.95</v>
      </c>
      <c r="F139" s="1">
        <v>544950</v>
      </c>
      <c r="G139" s="2">
        <f t="shared" si="12"/>
        <v>75.761683314912517</v>
      </c>
    </row>
    <row r="140" spans="1:7" hidden="1" outlineLevel="2" x14ac:dyDescent="0.4">
      <c r="A140">
        <v>2016</v>
      </c>
      <c r="B140" t="s">
        <v>21</v>
      </c>
      <c r="C140" s="1">
        <v>169432</v>
      </c>
      <c r="D140">
        <v>23.84</v>
      </c>
      <c r="E140">
        <v>7107.05</v>
      </c>
      <c r="F140" s="1">
        <v>559288</v>
      </c>
      <c r="G140" s="2">
        <f t="shared" si="12"/>
        <v>78.694817118213606</v>
      </c>
    </row>
    <row r="141" spans="1:7" hidden="1" outlineLevel="2" x14ac:dyDescent="0.4">
      <c r="A141">
        <v>2017</v>
      </c>
      <c r="B141" t="s">
        <v>21</v>
      </c>
      <c r="C141" s="1">
        <v>169408</v>
      </c>
      <c r="D141">
        <v>23.84</v>
      </c>
      <c r="E141">
        <v>7106.04</v>
      </c>
      <c r="F141" s="1">
        <v>547838</v>
      </c>
      <c r="G141" s="2">
        <f t="shared" si="12"/>
        <v>77.094696905730899</v>
      </c>
    </row>
    <row r="142" spans="1:7" hidden="1" outlineLevel="2" x14ac:dyDescent="0.4">
      <c r="A142">
        <v>2018</v>
      </c>
      <c r="B142" t="s">
        <v>21</v>
      </c>
      <c r="C142" s="1">
        <v>172505</v>
      </c>
      <c r="D142">
        <v>23.84</v>
      </c>
      <c r="E142">
        <v>7235.95</v>
      </c>
      <c r="F142" s="1">
        <v>572804</v>
      </c>
      <c r="G142" s="2">
        <f t="shared" si="12"/>
        <v>79.160856556499155</v>
      </c>
    </row>
    <row r="143" spans="1:7" hidden="1" outlineLevel="2" x14ac:dyDescent="0.4">
      <c r="A143">
        <v>2019</v>
      </c>
      <c r="B143" t="s">
        <v>21</v>
      </c>
      <c r="C143" s="1">
        <v>175023</v>
      </c>
      <c r="D143">
        <v>23.84</v>
      </c>
      <c r="E143">
        <v>7341.57</v>
      </c>
      <c r="F143" s="1">
        <v>565056</v>
      </c>
      <c r="G143" s="2">
        <f t="shared" si="12"/>
        <v>76.966643374646026</v>
      </c>
    </row>
    <row r="144" spans="1:7" outlineLevel="1" collapsed="1" x14ac:dyDescent="0.4">
      <c r="B144" s="3" t="s">
        <v>47</v>
      </c>
      <c r="C144" s="1">
        <f>SUBTOTAL(9,C134:C143)</f>
        <v>1700013</v>
      </c>
      <c r="D144">
        <f>SUBTOTAL(9,D134:D143)</f>
        <v>238.43</v>
      </c>
      <c r="E144">
        <f>SUBTOTAL(9,E134:E143)</f>
        <v>71300.290000000008</v>
      </c>
      <c r="F144" s="1">
        <f>SUBTOTAL(9,F134:F143)</f>
        <v>5419816</v>
      </c>
      <c r="G144" s="2">
        <f>SUBTOTAL(9,G134:G143)</f>
        <v>760.10939742328969</v>
      </c>
    </row>
    <row r="145" spans="1:7" hidden="1" outlineLevel="2" x14ac:dyDescent="0.4">
      <c r="A145">
        <v>2010</v>
      </c>
      <c r="B145" t="s">
        <v>20</v>
      </c>
      <c r="C145" s="1">
        <v>138473</v>
      </c>
      <c r="D145">
        <v>17.600000000000001</v>
      </c>
      <c r="E145">
        <v>7867.78</v>
      </c>
      <c r="F145" s="1">
        <v>411122</v>
      </c>
      <c r="G145" s="2">
        <f t="shared" ref="G145:G154" si="13">F145/E145</f>
        <v>52.253875934507576</v>
      </c>
    </row>
    <row r="146" spans="1:7" hidden="1" outlineLevel="2" x14ac:dyDescent="0.4">
      <c r="A146">
        <v>2011</v>
      </c>
      <c r="B146" t="s">
        <v>20</v>
      </c>
      <c r="C146" s="1">
        <v>134730</v>
      </c>
      <c r="D146">
        <v>17.600000000000001</v>
      </c>
      <c r="E146">
        <v>7655.11</v>
      </c>
      <c r="F146" s="1">
        <v>394616</v>
      </c>
      <c r="G146" s="2">
        <f t="shared" si="13"/>
        <v>51.549357226741357</v>
      </c>
    </row>
    <row r="147" spans="1:7" hidden="1" outlineLevel="2" x14ac:dyDescent="0.4">
      <c r="A147">
        <v>2012</v>
      </c>
      <c r="B147" t="s">
        <v>20</v>
      </c>
      <c r="C147" s="1">
        <v>135104</v>
      </c>
      <c r="D147">
        <v>17.61</v>
      </c>
      <c r="E147">
        <v>7672</v>
      </c>
      <c r="F147" s="1">
        <v>406027</v>
      </c>
      <c r="G147" s="2">
        <f t="shared" si="13"/>
        <v>52.923227320125129</v>
      </c>
    </row>
    <row r="148" spans="1:7" hidden="1" outlineLevel="2" x14ac:dyDescent="0.4">
      <c r="A148">
        <v>2013</v>
      </c>
      <c r="B148" t="s">
        <v>20</v>
      </c>
      <c r="C148" s="1">
        <v>135272</v>
      </c>
      <c r="D148">
        <v>17.61</v>
      </c>
      <c r="E148">
        <v>7681.54</v>
      </c>
      <c r="F148" s="1">
        <v>407002</v>
      </c>
      <c r="G148" s="2">
        <f t="shared" si="13"/>
        <v>52.984427601756941</v>
      </c>
    </row>
    <row r="149" spans="1:7" hidden="1" outlineLevel="2" x14ac:dyDescent="0.4">
      <c r="A149">
        <v>2014</v>
      </c>
      <c r="B149" t="s">
        <v>20</v>
      </c>
      <c r="C149" s="1">
        <v>134780</v>
      </c>
      <c r="D149">
        <v>17.61</v>
      </c>
      <c r="E149">
        <v>7653.61</v>
      </c>
      <c r="F149" s="1">
        <v>392737</v>
      </c>
      <c r="G149" s="2">
        <f t="shared" si="13"/>
        <v>51.313955113991959</v>
      </c>
    </row>
    <row r="150" spans="1:7" hidden="1" outlineLevel="2" x14ac:dyDescent="0.4">
      <c r="A150">
        <v>2015</v>
      </c>
      <c r="B150" t="s">
        <v>20</v>
      </c>
      <c r="C150" s="1">
        <v>135770</v>
      </c>
      <c r="D150">
        <v>17.61</v>
      </c>
      <c r="E150">
        <v>7709.82</v>
      </c>
      <c r="F150" s="1">
        <v>396863</v>
      </c>
      <c r="G150" s="2">
        <f t="shared" si="13"/>
        <v>51.475002010423076</v>
      </c>
    </row>
    <row r="151" spans="1:7" hidden="1" outlineLevel="2" x14ac:dyDescent="0.4">
      <c r="A151">
        <v>2016</v>
      </c>
      <c r="B151" t="s">
        <v>20</v>
      </c>
      <c r="C151" s="1">
        <v>136766</v>
      </c>
      <c r="D151">
        <v>17.61</v>
      </c>
      <c r="E151">
        <v>7766.38</v>
      </c>
      <c r="F151" s="1">
        <v>418483</v>
      </c>
      <c r="G151" s="2">
        <f t="shared" si="13"/>
        <v>53.883920179028067</v>
      </c>
    </row>
    <row r="152" spans="1:7" hidden="1" outlineLevel="2" x14ac:dyDescent="0.4">
      <c r="A152">
        <v>2017</v>
      </c>
      <c r="B152" t="s">
        <v>20</v>
      </c>
      <c r="C152" s="1">
        <v>137266</v>
      </c>
      <c r="D152">
        <v>17.61</v>
      </c>
      <c r="E152">
        <v>7794.78</v>
      </c>
      <c r="F152" s="1">
        <v>412572</v>
      </c>
      <c r="G152" s="2">
        <f t="shared" si="13"/>
        <v>52.929268048617153</v>
      </c>
    </row>
    <row r="153" spans="1:7" hidden="1" outlineLevel="2" x14ac:dyDescent="0.4">
      <c r="A153">
        <v>2018</v>
      </c>
      <c r="B153" t="s">
        <v>20</v>
      </c>
      <c r="C153" s="1">
        <v>138549</v>
      </c>
      <c r="D153">
        <v>17.61</v>
      </c>
      <c r="E153">
        <v>7867.63</v>
      </c>
      <c r="F153" s="1">
        <v>431996</v>
      </c>
      <c r="G153" s="2">
        <f t="shared" si="13"/>
        <v>54.908021856645519</v>
      </c>
    </row>
    <row r="154" spans="1:7" hidden="1" outlineLevel="2" x14ac:dyDescent="0.4">
      <c r="A154">
        <v>2019</v>
      </c>
      <c r="B154" t="s">
        <v>20</v>
      </c>
      <c r="C154" s="1">
        <v>140157</v>
      </c>
      <c r="D154">
        <v>17.61</v>
      </c>
      <c r="E154">
        <v>7958.94</v>
      </c>
      <c r="F154" s="1">
        <v>427837</v>
      </c>
      <c r="G154" s="2">
        <f t="shared" si="13"/>
        <v>53.755525233259711</v>
      </c>
    </row>
    <row r="155" spans="1:7" outlineLevel="1" collapsed="1" x14ac:dyDescent="0.4">
      <c r="B155" s="3" t="s">
        <v>46</v>
      </c>
      <c r="C155" s="1">
        <f>SUBTOTAL(9,C145:C154)</f>
        <v>1366867</v>
      </c>
      <c r="D155">
        <f>SUBTOTAL(9,D145:D154)</f>
        <v>176.08000000000004</v>
      </c>
      <c r="E155">
        <f>SUBTOTAL(9,E145:E154)</f>
        <v>77627.59</v>
      </c>
      <c r="F155" s="1">
        <f>SUBTOTAL(9,F145:F154)</f>
        <v>4099255</v>
      </c>
      <c r="G155" s="2">
        <f>SUBTOTAL(9,G145:G154)</f>
        <v>527.97658052509644</v>
      </c>
    </row>
    <row r="156" spans="1:7" hidden="1" outlineLevel="2" x14ac:dyDescent="0.4">
      <c r="A156">
        <v>2010</v>
      </c>
      <c r="B156" t="s">
        <v>29</v>
      </c>
      <c r="C156" s="1">
        <v>170882</v>
      </c>
      <c r="D156">
        <v>47</v>
      </c>
      <c r="E156">
        <v>3635.79</v>
      </c>
      <c r="F156" s="1">
        <v>670839</v>
      </c>
      <c r="G156" s="2">
        <f t="shared" ref="G156:G165" si="14">F156/E156</f>
        <v>184.50983142590744</v>
      </c>
    </row>
    <row r="157" spans="1:7" hidden="1" outlineLevel="2" x14ac:dyDescent="0.4">
      <c r="A157">
        <v>2011</v>
      </c>
      <c r="B157" t="s">
        <v>29</v>
      </c>
      <c r="C157" s="1">
        <v>168988</v>
      </c>
      <c r="D157">
        <v>47</v>
      </c>
      <c r="E157">
        <v>3595.49</v>
      </c>
      <c r="F157" s="1">
        <v>656392</v>
      </c>
      <c r="G157" s="2">
        <f t="shared" si="14"/>
        <v>182.55981799420942</v>
      </c>
    </row>
    <row r="158" spans="1:7" hidden="1" outlineLevel="2" x14ac:dyDescent="0.4">
      <c r="A158">
        <v>2012</v>
      </c>
      <c r="B158" t="s">
        <v>29</v>
      </c>
      <c r="C158" s="1">
        <v>168878</v>
      </c>
      <c r="D158">
        <v>47</v>
      </c>
      <c r="E158">
        <v>3593.15</v>
      </c>
      <c r="F158" s="1">
        <v>672718</v>
      </c>
      <c r="G158" s="2">
        <f t="shared" si="14"/>
        <v>187.22235364513031</v>
      </c>
    </row>
    <row r="159" spans="1:7" hidden="1" outlineLevel="2" x14ac:dyDescent="0.4">
      <c r="A159">
        <v>2013</v>
      </c>
      <c r="B159" t="s">
        <v>29</v>
      </c>
      <c r="C159" s="1">
        <v>170594</v>
      </c>
      <c r="D159">
        <v>47</v>
      </c>
      <c r="E159">
        <v>3629.66</v>
      </c>
      <c r="F159" s="1">
        <v>670185</v>
      </c>
      <c r="G159" s="2">
        <f t="shared" si="14"/>
        <v>184.6412611649576</v>
      </c>
    </row>
    <row r="160" spans="1:7" hidden="1" outlineLevel="2" x14ac:dyDescent="0.4">
      <c r="A160">
        <v>2014</v>
      </c>
      <c r="B160" t="s">
        <v>29</v>
      </c>
      <c r="C160" s="1">
        <v>173469</v>
      </c>
      <c r="D160">
        <v>47</v>
      </c>
      <c r="E160">
        <v>3690.83</v>
      </c>
      <c r="F160" s="1">
        <v>653805</v>
      </c>
      <c r="G160" s="2">
        <f t="shared" si="14"/>
        <v>177.14308163746367</v>
      </c>
    </row>
    <row r="161" spans="1:7" hidden="1" outlineLevel="2" x14ac:dyDescent="0.4">
      <c r="A161">
        <v>2015</v>
      </c>
      <c r="B161" t="s">
        <v>29</v>
      </c>
      <c r="C161" s="1">
        <v>173007</v>
      </c>
      <c r="D161">
        <v>47</v>
      </c>
      <c r="E161">
        <v>3681</v>
      </c>
      <c r="F161" s="1">
        <v>658953</v>
      </c>
      <c r="G161" s="2">
        <f t="shared" si="14"/>
        <v>179.01466992665036</v>
      </c>
    </row>
    <row r="162" spans="1:7" hidden="1" outlineLevel="2" x14ac:dyDescent="0.4">
      <c r="A162">
        <v>2016</v>
      </c>
      <c r="B162" t="s">
        <v>29</v>
      </c>
      <c r="C162" s="1">
        <v>173970</v>
      </c>
      <c r="D162">
        <v>47</v>
      </c>
      <c r="E162">
        <v>3701.49</v>
      </c>
      <c r="F162" s="1">
        <v>679909</v>
      </c>
      <c r="G162" s="2">
        <f t="shared" si="14"/>
        <v>183.68521865519023</v>
      </c>
    </row>
    <row r="163" spans="1:7" hidden="1" outlineLevel="2" x14ac:dyDescent="0.4">
      <c r="A163">
        <v>2017</v>
      </c>
      <c r="B163" t="s">
        <v>29</v>
      </c>
      <c r="C163" s="1">
        <v>173594</v>
      </c>
      <c r="D163">
        <v>47</v>
      </c>
      <c r="E163">
        <v>3693.49</v>
      </c>
      <c r="F163" s="1">
        <v>668483</v>
      </c>
      <c r="G163" s="2">
        <f t="shared" si="14"/>
        <v>180.98952481257564</v>
      </c>
    </row>
    <row r="164" spans="1:7" hidden="1" outlineLevel="2" x14ac:dyDescent="0.4">
      <c r="A164">
        <v>2018</v>
      </c>
      <c r="B164" t="s">
        <v>29</v>
      </c>
      <c r="C164" s="1">
        <v>172918</v>
      </c>
      <c r="D164">
        <v>47</v>
      </c>
      <c r="E164">
        <v>3679.11</v>
      </c>
      <c r="F164" s="1">
        <v>701035</v>
      </c>
      <c r="G164" s="2">
        <f t="shared" si="14"/>
        <v>190.54472413165141</v>
      </c>
    </row>
    <row r="165" spans="1:7" hidden="1" outlineLevel="2" x14ac:dyDescent="0.4">
      <c r="A165">
        <v>2019</v>
      </c>
      <c r="B165" t="s">
        <v>29</v>
      </c>
      <c r="C165" s="1">
        <v>173199</v>
      </c>
      <c r="D165">
        <v>47</v>
      </c>
      <c r="E165">
        <v>3685.09</v>
      </c>
      <c r="F165" s="1">
        <v>677427</v>
      </c>
      <c r="G165" s="2">
        <f t="shared" si="14"/>
        <v>183.82916021046975</v>
      </c>
    </row>
    <row r="166" spans="1:7" outlineLevel="1" collapsed="1" x14ac:dyDescent="0.4">
      <c r="B166" s="3" t="s">
        <v>55</v>
      </c>
      <c r="C166" s="1">
        <f>SUBTOTAL(9,C156:C165)</f>
        <v>1719499</v>
      </c>
      <c r="D166">
        <f>SUBTOTAL(9,D156:D165)</f>
        <v>470</v>
      </c>
      <c r="E166">
        <f>SUBTOTAL(9,E156:E165)</f>
        <v>36585.099999999991</v>
      </c>
      <c r="F166" s="1">
        <f>SUBTOTAL(9,F156:F165)</f>
        <v>6709746</v>
      </c>
      <c r="G166" s="2">
        <f>SUBTOTAL(9,G156:G165)</f>
        <v>1834.139643604206</v>
      </c>
    </row>
    <row r="167" spans="1:7" hidden="1" outlineLevel="2" x14ac:dyDescent="0.4">
      <c r="A167">
        <v>2010</v>
      </c>
      <c r="B167" t="s">
        <v>11</v>
      </c>
      <c r="C167" s="1">
        <v>129644</v>
      </c>
      <c r="D167">
        <v>16.850000000000001</v>
      </c>
      <c r="E167">
        <v>7694.01</v>
      </c>
      <c r="F167" s="1">
        <v>383710</v>
      </c>
      <c r="G167" s="2">
        <f t="shared" ref="G167:G176" si="15">F167/E167</f>
        <v>49.871263489389797</v>
      </c>
    </row>
    <row r="168" spans="1:7" hidden="1" outlineLevel="2" x14ac:dyDescent="0.4">
      <c r="A168">
        <v>2011</v>
      </c>
      <c r="B168" t="s">
        <v>11</v>
      </c>
      <c r="C168" s="1">
        <v>126148</v>
      </c>
      <c r="D168">
        <v>16.850000000000001</v>
      </c>
      <c r="E168">
        <v>7486.53</v>
      </c>
      <c r="F168" s="1">
        <v>375530</v>
      </c>
      <c r="G168" s="2">
        <f t="shared" si="15"/>
        <v>50.160755383335136</v>
      </c>
    </row>
    <row r="169" spans="1:7" hidden="1" outlineLevel="2" x14ac:dyDescent="0.4">
      <c r="A169">
        <v>2012</v>
      </c>
      <c r="B169" t="s">
        <v>11</v>
      </c>
      <c r="C169" s="1">
        <v>125848</v>
      </c>
      <c r="D169">
        <v>16.850000000000001</v>
      </c>
      <c r="E169">
        <v>7468.72</v>
      </c>
      <c r="F169" s="1">
        <v>386618</v>
      </c>
      <c r="G169" s="2">
        <f t="shared" si="15"/>
        <v>51.764961064278751</v>
      </c>
    </row>
    <row r="170" spans="1:7" hidden="1" outlineLevel="2" x14ac:dyDescent="0.4">
      <c r="A170">
        <v>2013</v>
      </c>
      <c r="B170" t="s">
        <v>11</v>
      </c>
      <c r="C170" s="1">
        <v>126447</v>
      </c>
      <c r="D170">
        <v>16.850000000000001</v>
      </c>
      <c r="E170">
        <v>7504.27</v>
      </c>
      <c r="F170" s="1">
        <v>387966</v>
      </c>
      <c r="G170" s="2">
        <f t="shared" si="15"/>
        <v>51.699365827722083</v>
      </c>
    </row>
    <row r="171" spans="1:7" hidden="1" outlineLevel="2" x14ac:dyDescent="0.4">
      <c r="A171">
        <v>2014</v>
      </c>
      <c r="B171" t="s">
        <v>11</v>
      </c>
      <c r="C171" s="1">
        <v>125814</v>
      </c>
      <c r="D171">
        <v>16.850000000000001</v>
      </c>
      <c r="E171">
        <v>7466.71</v>
      </c>
      <c r="F171" s="1">
        <v>377774</v>
      </c>
      <c r="G171" s="2">
        <f t="shared" si="15"/>
        <v>50.594438514419338</v>
      </c>
    </row>
    <row r="172" spans="1:7" hidden="1" outlineLevel="2" x14ac:dyDescent="0.4">
      <c r="A172">
        <v>2015</v>
      </c>
      <c r="B172" t="s">
        <v>11</v>
      </c>
      <c r="C172" s="1">
        <v>126714</v>
      </c>
      <c r="D172">
        <v>16.850000000000001</v>
      </c>
      <c r="E172">
        <v>7520.12</v>
      </c>
      <c r="F172" s="1">
        <v>385177</v>
      </c>
      <c r="G172" s="2">
        <f t="shared" si="15"/>
        <v>51.219528411780665</v>
      </c>
    </row>
    <row r="173" spans="1:7" hidden="1" outlineLevel="2" x14ac:dyDescent="0.4">
      <c r="A173">
        <v>2016</v>
      </c>
      <c r="B173" t="s">
        <v>11</v>
      </c>
      <c r="C173" s="1">
        <v>128727</v>
      </c>
      <c r="D173">
        <v>16.850000000000001</v>
      </c>
      <c r="E173">
        <v>7639.58</v>
      </c>
      <c r="F173" s="1">
        <v>403480</v>
      </c>
      <c r="G173" s="2">
        <f t="shared" si="15"/>
        <v>52.814421735226283</v>
      </c>
    </row>
    <row r="174" spans="1:7" hidden="1" outlineLevel="2" x14ac:dyDescent="0.4">
      <c r="A174">
        <v>2017</v>
      </c>
      <c r="B174" t="s">
        <v>11</v>
      </c>
      <c r="C174" s="1">
        <v>132902</v>
      </c>
      <c r="D174">
        <v>16.850000000000001</v>
      </c>
      <c r="E174">
        <v>7887.36</v>
      </c>
      <c r="F174" s="1">
        <v>414136</v>
      </c>
      <c r="G174" s="2">
        <f t="shared" si="15"/>
        <v>52.506288542680949</v>
      </c>
    </row>
    <row r="175" spans="1:7" hidden="1" outlineLevel="2" x14ac:dyDescent="0.4">
      <c r="A175">
        <v>2018</v>
      </c>
      <c r="B175" t="s">
        <v>11</v>
      </c>
      <c r="C175" s="1">
        <v>137209</v>
      </c>
      <c r="D175">
        <v>16.850000000000001</v>
      </c>
      <c r="E175">
        <v>8142.97</v>
      </c>
      <c r="F175" s="1">
        <v>446068</v>
      </c>
      <c r="G175" s="2">
        <f t="shared" si="15"/>
        <v>54.779521476807602</v>
      </c>
    </row>
    <row r="176" spans="1:7" hidden="1" outlineLevel="2" x14ac:dyDescent="0.4">
      <c r="A176">
        <v>2019</v>
      </c>
      <c r="B176" t="s">
        <v>11</v>
      </c>
      <c r="C176" s="1">
        <v>135838</v>
      </c>
      <c r="D176">
        <v>16.850000000000001</v>
      </c>
      <c r="E176">
        <v>8061.6</v>
      </c>
      <c r="F176" s="1">
        <v>433693</v>
      </c>
      <c r="G176" s="2">
        <f t="shared" si="15"/>
        <v>53.797385134464619</v>
      </c>
    </row>
    <row r="177" spans="1:7" outlineLevel="1" collapsed="1" x14ac:dyDescent="0.4">
      <c r="B177" s="3" t="s">
        <v>37</v>
      </c>
      <c r="C177" s="1">
        <f>SUBTOTAL(9,C167:C176)</f>
        <v>1295291</v>
      </c>
      <c r="D177">
        <f>SUBTOTAL(9,D167:D176)</f>
        <v>168.49999999999997</v>
      </c>
      <c r="E177">
        <f>SUBTOTAL(9,E167:E176)</f>
        <v>76871.87000000001</v>
      </c>
      <c r="F177" s="1">
        <f>SUBTOTAL(9,F167:F176)</f>
        <v>3994152</v>
      </c>
      <c r="G177" s="2">
        <f>SUBTOTAL(9,G167:G176)</f>
        <v>519.2079295801052</v>
      </c>
    </row>
    <row r="178" spans="1:7" hidden="1" outlineLevel="2" x14ac:dyDescent="0.4">
      <c r="A178">
        <v>2010</v>
      </c>
      <c r="B178" t="s">
        <v>15</v>
      </c>
      <c r="C178" s="1">
        <v>201489</v>
      </c>
      <c r="D178">
        <v>24.57</v>
      </c>
      <c r="E178">
        <v>8200.61</v>
      </c>
      <c r="F178" s="1">
        <v>630386</v>
      </c>
      <c r="G178" s="2">
        <f t="shared" ref="G178:G187" si="16">F178/E178</f>
        <v>76.870623039017829</v>
      </c>
    </row>
    <row r="179" spans="1:7" hidden="1" outlineLevel="2" x14ac:dyDescent="0.4">
      <c r="A179">
        <v>2011</v>
      </c>
      <c r="B179" t="s">
        <v>15</v>
      </c>
      <c r="C179" s="1">
        <v>199398</v>
      </c>
      <c r="D179">
        <v>24.57</v>
      </c>
      <c r="E179">
        <v>8115.51</v>
      </c>
      <c r="F179" s="1">
        <v>629770</v>
      </c>
      <c r="G179" s="2">
        <f t="shared" si="16"/>
        <v>77.600791570708438</v>
      </c>
    </row>
    <row r="180" spans="1:7" hidden="1" outlineLevel="2" x14ac:dyDescent="0.4">
      <c r="A180">
        <v>2012</v>
      </c>
      <c r="B180" t="s">
        <v>15</v>
      </c>
      <c r="C180" s="1">
        <v>197992</v>
      </c>
      <c r="D180">
        <v>24.57</v>
      </c>
      <c r="E180">
        <v>8058.28</v>
      </c>
      <c r="F180" s="1">
        <v>631208</v>
      </c>
      <c r="G180" s="2">
        <f t="shared" si="16"/>
        <v>78.330363303335204</v>
      </c>
    </row>
    <row r="181" spans="1:7" hidden="1" outlineLevel="2" x14ac:dyDescent="0.4">
      <c r="A181">
        <v>2013</v>
      </c>
      <c r="B181" t="s">
        <v>15</v>
      </c>
      <c r="C181" s="1">
        <v>196693</v>
      </c>
      <c r="D181">
        <v>24.58</v>
      </c>
      <c r="E181">
        <v>8002.16</v>
      </c>
      <c r="F181" s="1">
        <v>619544</v>
      </c>
      <c r="G181" s="2">
        <f t="shared" si="16"/>
        <v>77.422096034070805</v>
      </c>
    </row>
    <row r="182" spans="1:7" hidden="1" outlineLevel="2" x14ac:dyDescent="0.4">
      <c r="A182">
        <v>2014</v>
      </c>
      <c r="B182" t="s">
        <v>15</v>
      </c>
      <c r="C182" s="1">
        <v>193359</v>
      </c>
      <c r="D182">
        <v>24.58</v>
      </c>
      <c r="E182">
        <v>7866.52</v>
      </c>
      <c r="F182" s="1">
        <v>591987</v>
      </c>
      <c r="G182" s="2">
        <f t="shared" si="16"/>
        <v>75.25398778621296</v>
      </c>
    </row>
    <row r="183" spans="1:7" hidden="1" outlineLevel="2" x14ac:dyDescent="0.4">
      <c r="A183">
        <v>2015</v>
      </c>
      <c r="B183" t="s">
        <v>15</v>
      </c>
      <c r="C183" s="1">
        <v>190973</v>
      </c>
      <c r="D183">
        <v>24.58</v>
      </c>
      <c r="E183">
        <v>7769.45</v>
      </c>
      <c r="F183" s="1">
        <v>586077</v>
      </c>
      <c r="G183" s="2">
        <f t="shared" si="16"/>
        <v>75.433524895584625</v>
      </c>
    </row>
    <row r="184" spans="1:7" hidden="1" outlineLevel="2" x14ac:dyDescent="0.4">
      <c r="A184">
        <v>2016</v>
      </c>
      <c r="B184" t="s">
        <v>15</v>
      </c>
      <c r="C184" s="1">
        <v>188304</v>
      </c>
      <c r="D184">
        <v>24.58</v>
      </c>
      <c r="E184">
        <v>7660.86</v>
      </c>
      <c r="F184" s="1">
        <v>592598</v>
      </c>
      <c r="G184" s="2">
        <f t="shared" si="16"/>
        <v>77.353978535046977</v>
      </c>
    </row>
    <row r="185" spans="1:7" hidden="1" outlineLevel="2" x14ac:dyDescent="0.4">
      <c r="A185">
        <v>2017</v>
      </c>
      <c r="B185" t="s">
        <v>15</v>
      </c>
      <c r="C185" s="1">
        <v>187112</v>
      </c>
      <c r="D185">
        <v>24.58</v>
      </c>
      <c r="E185">
        <v>7612.37</v>
      </c>
      <c r="F185" s="1">
        <v>579150</v>
      </c>
      <c r="G185" s="2">
        <f t="shared" si="16"/>
        <v>76.080116967514712</v>
      </c>
    </row>
    <row r="186" spans="1:7" hidden="1" outlineLevel="2" x14ac:dyDescent="0.4">
      <c r="A186">
        <v>2018</v>
      </c>
      <c r="B186" t="s">
        <v>15</v>
      </c>
      <c r="C186" s="1">
        <v>186601</v>
      </c>
      <c r="D186">
        <v>24.58</v>
      </c>
      <c r="E186">
        <v>7591.58</v>
      </c>
      <c r="F186" s="1">
        <v>597961</v>
      </c>
      <c r="G186" s="2">
        <f t="shared" si="16"/>
        <v>78.76634376506604</v>
      </c>
    </row>
    <row r="187" spans="1:7" hidden="1" outlineLevel="2" x14ac:dyDescent="0.4">
      <c r="A187">
        <v>2019</v>
      </c>
      <c r="B187" t="s">
        <v>15</v>
      </c>
      <c r="C187" s="1">
        <v>192592</v>
      </c>
      <c r="D187">
        <v>24.58</v>
      </c>
      <c r="E187">
        <v>7835.31</v>
      </c>
      <c r="F187" s="1">
        <v>591489</v>
      </c>
      <c r="G187" s="2">
        <f t="shared" si="16"/>
        <v>75.49018481719294</v>
      </c>
    </row>
    <row r="188" spans="1:7" outlineLevel="1" collapsed="1" x14ac:dyDescent="0.4">
      <c r="B188" s="3" t="s">
        <v>41</v>
      </c>
      <c r="C188" s="1">
        <f>SUBTOTAL(9,C178:C187)</f>
        <v>1934513</v>
      </c>
      <c r="D188">
        <f>SUBTOTAL(9,D178:D187)</f>
        <v>245.76999999999992</v>
      </c>
      <c r="E188">
        <f>SUBTOTAL(9,E178:E187)</f>
        <v>78712.649999999994</v>
      </c>
      <c r="F188" s="1">
        <f>SUBTOTAL(9,F178:F187)</f>
        <v>6050170</v>
      </c>
      <c r="G188" s="2">
        <f>SUBTOTAL(9,G178:G187)</f>
        <v>768.60201071375059</v>
      </c>
    </row>
    <row r="189" spans="1:7" hidden="1" outlineLevel="2" x14ac:dyDescent="0.4">
      <c r="A189">
        <v>2010</v>
      </c>
      <c r="B189" t="s">
        <v>31</v>
      </c>
      <c r="C189" s="1">
        <v>264364</v>
      </c>
      <c r="D189">
        <v>33.880000000000003</v>
      </c>
      <c r="E189">
        <v>7802.95</v>
      </c>
      <c r="F189" s="1">
        <v>899118</v>
      </c>
      <c r="G189" s="2">
        <f t="shared" ref="G189:G198" si="17">F189/E189</f>
        <v>115.22795865666191</v>
      </c>
    </row>
    <row r="190" spans="1:7" hidden="1" outlineLevel="2" x14ac:dyDescent="0.4">
      <c r="A190">
        <v>2011</v>
      </c>
      <c r="B190" t="s">
        <v>31</v>
      </c>
      <c r="C190" s="1">
        <v>261963</v>
      </c>
      <c r="D190">
        <v>33.880000000000003</v>
      </c>
      <c r="E190">
        <v>7732.08</v>
      </c>
      <c r="F190" s="1">
        <v>884170</v>
      </c>
      <c r="G190" s="2">
        <f t="shared" si="17"/>
        <v>114.35086031184365</v>
      </c>
    </row>
    <row r="191" spans="1:7" hidden="1" outlineLevel="2" x14ac:dyDescent="0.4">
      <c r="A191">
        <v>2012</v>
      </c>
      <c r="B191" t="s">
        <v>31</v>
      </c>
      <c r="C191" s="1">
        <v>257852</v>
      </c>
      <c r="D191">
        <v>33.880000000000003</v>
      </c>
      <c r="E191">
        <v>7610.74</v>
      </c>
      <c r="F191" s="1">
        <v>884788</v>
      </c>
      <c r="G191" s="2">
        <f t="shared" si="17"/>
        <v>116.25518674925172</v>
      </c>
    </row>
    <row r="192" spans="1:7" hidden="1" outlineLevel="2" x14ac:dyDescent="0.4">
      <c r="A192">
        <v>2013</v>
      </c>
      <c r="B192" t="s">
        <v>31</v>
      </c>
      <c r="C192" s="1">
        <v>257441</v>
      </c>
      <c r="D192">
        <v>33.869999999999997</v>
      </c>
      <c r="E192">
        <v>7600.86</v>
      </c>
      <c r="F192" s="1">
        <v>865918</v>
      </c>
      <c r="G192" s="2">
        <f t="shared" si="17"/>
        <v>113.9236875827209</v>
      </c>
    </row>
    <row r="193" spans="1:7" hidden="1" outlineLevel="2" x14ac:dyDescent="0.4">
      <c r="A193">
        <v>2014</v>
      </c>
      <c r="B193" t="s">
        <v>31</v>
      </c>
      <c r="C193" s="1">
        <v>257207</v>
      </c>
      <c r="D193">
        <v>33.869999999999997</v>
      </c>
      <c r="E193">
        <v>7593.95</v>
      </c>
      <c r="F193" s="1">
        <v>837948</v>
      </c>
      <c r="G193" s="2">
        <f t="shared" si="17"/>
        <v>110.34415554487454</v>
      </c>
    </row>
    <row r="194" spans="1:7" hidden="1" outlineLevel="2" x14ac:dyDescent="0.4">
      <c r="A194">
        <v>2015</v>
      </c>
      <c r="B194" t="s">
        <v>31</v>
      </c>
      <c r="C194" s="1">
        <v>256611</v>
      </c>
      <c r="D194">
        <v>33.869999999999997</v>
      </c>
      <c r="E194">
        <v>7576.35</v>
      </c>
      <c r="F194" s="1">
        <v>841960</v>
      </c>
      <c r="G194" s="2">
        <f t="shared" si="17"/>
        <v>111.1300296316828</v>
      </c>
    </row>
    <row r="195" spans="1:7" hidden="1" outlineLevel="2" x14ac:dyDescent="0.4">
      <c r="A195">
        <v>2016</v>
      </c>
      <c r="B195" t="s">
        <v>31</v>
      </c>
      <c r="C195" s="1">
        <v>258382</v>
      </c>
      <c r="D195">
        <v>33.869999999999997</v>
      </c>
      <c r="E195">
        <v>7628.64</v>
      </c>
      <c r="F195" s="1">
        <v>862641</v>
      </c>
      <c r="G195" s="2">
        <f t="shared" si="17"/>
        <v>113.07926445604983</v>
      </c>
    </row>
    <row r="196" spans="1:7" hidden="1" outlineLevel="2" x14ac:dyDescent="0.4">
      <c r="A196">
        <v>2017</v>
      </c>
      <c r="B196" t="s">
        <v>31</v>
      </c>
      <c r="C196" s="1">
        <v>264628</v>
      </c>
      <c r="D196">
        <v>33.869999999999997</v>
      </c>
      <c r="E196">
        <v>7813.05</v>
      </c>
      <c r="F196" s="1">
        <v>856056</v>
      </c>
      <c r="G196" s="2">
        <f t="shared" si="17"/>
        <v>109.56745445120663</v>
      </c>
    </row>
    <row r="197" spans="1:7" hidden="1" outlineLevel="2" x14ac:dyDescent="0.4">
      <c r="A197">
        <v>2018</v>
      </c>
      <c r="B197" t="s">
        <v>31</v>
      </c>
      <c r="C197" s="1">
        <v>270866</v>
      </c>
      <c r="D197">
        <v>33.869999999999997</v>
      </c>
      <c r="E197">
        <v>7997.22</v>
      </c>
      <c r="F197" s="1">
        <v>918173</v>
      </c>
      <c r="G197" s="2">
        <f t="shared" si="17"/>
        <v>114.81152200389636</v>
      </c>
    </row>
    <row r="198" spans="1:7" hidden="1" outlineLevel="2" x14ac:dyDescent="0.4">
      <c r="A198">
        <v>2019</v>
      </c>
      <c r="B198" t="s">
        <v>31</v>
      </c>
      <c r="C198" s="1">
        <v>278711</v>
      </c>
      <c r="D198">
        <v>33.869999999999997</v>
      </c>
      <c r="E198">
        <v>8228.85</v>
      </c>
      <c r="F198" s="1">
        <v>918279</v>
      </c>
      <c r="G198" s="2">
        <f t="shared" si="17"/>
        <v>111.59262837456023</v>
      </c>
    </row>
    <row r="199" spans="1:7" outlineLevel="1" collapsed="1" x14ac:dyDescent="0.4">
      <c r="B199" s="3" t="s">
        <v>57</v>
      </c>
      <c r="C199" s="1">
        <f>SUBTOTAL(9,C189:C198)</f>
        <v>2628025</v>
      </c>
      <c r="D199">
        <f>SUBTOTAL(9,D189:D198)</f>
        <v>338.73</v>
      </c>
      <c r="E199">
        <f>SUBTOTAL(9,E189:E198)</f>
        <v>77584.69</v>
      </c>
      <c r="F199" s="1">
        <f>SUBTOTAL(9,F189:F198)</f>
        <v>8769051</v>
      </c>
      <c r="G199" s="2">
        <f>SUBTOTAL(9,G189:G198)</f>
        <v>1130.2827477627484</v>
      </c>
    </row>
    <row r="200" spans="1:7" hidden="1" outlineLevel="2" x14ac:dyDescent="0.4">
      <c r="A200">
        <v>2010</v>
      </c>
      <c r="B200" t="s">
        <v>22</v>
      </c>
      <c r="C200" s="1">
        <v>183718</v>
      </c>
      <c r="D200">
        <v>17.41</v>
      </c>
      <c r="E200">
        <v>10552.44</v>
      </c>
      <c r="F200" s="1">
        <v>604315</v>
      </c>
      <c r="G200" s="2">
        <f t="shared" ref="G200:G209" si="18">F200/E200</f>
        <v>57.267797779470904</v>
      </c>
    </row>
    <row r="201" spans="1:7" hidden="1" outlineLevel="2" x14ac:dyDescent="0.4">
      <c r="A201">
        <v>2011</v>
      </c>
      <c r="B201" t="s">
        <v>22</v>
      </c>
      <c r="C201" s="1">
        <v>182677</v>
      </c>
      <c r="D201">
        <v>17.41</v>
      </c>
      <c r="E201">
        <v>10492.65</v>
      </c>
      <c r="F201" s="1">
        <v>599259</v>
      </c>
      <c r="G201" s="2">
        <f t="shared" si="18"/>
        <v>57.112264299295219</v>
      </c>
    </row>
    <row r="202" spans="1:7" hidden="1" outlineLevel="2" x14ac:dyDescent="0.4">
      <c r="A202">
        <v>2012</v>
      </c>
      <c r="B202" t="s">
        <v>22</v>
      </c>
      <c r="C202" s="1">
        <v>181135</v>
      </c>
      <c r="D202">
        <v>17.399999999999999</v>
      </c>
      <c r="E202">
        <v>10410.06</v>
      </c>
      <c r="F202" s="1">
        <v>642821</v>
      </c>
      <c r="G202" s="2">
        <f t="shared" si="18"/>
        <v>61.749980307510235</v>
      </c>
    </row>
    <row r="203" spans="1:7" hidden="1" outlineLevel="2" x14ac:dyDescent="0.4">
      <c r="A203">
        <v>2013</v>
      </c>
      <c r="B203" t="s">
        <v>22</v>
      </c>
      <c r="C203" s="1">
        <v>180443</v>
      </c>
      <c r="D203">
        <v>17.399999999999999</v>
      </c>
      <c r="E203">
        <v>10370.290000000001</v>
      </c>
      <c r="F203" s="1">
        <v>638181</v>
      </c>
      <c r="G203" s="2">
        <f t="shared" si="18"/>
        <v>61.539359072889951</v>
      </c>
    </row>
    <row r="204" spans="1:7" hidden="1" outlineLevel="2" x14ac:dyDescent="0.4">
      <c r="A204">
        <v>2014</v>
      </c>
      <c r="B204" t="s">
        <v>22</v>
      </c>
      <c r="C204" s="1">
        <v>179069</v>
      </c>
      <c r="D204">
        <v>17.399999999999999</v>
      </c>
      <c r="E204">
        <v>10291.32</v>
      </c>
      <c r="F204" s="1">
        <v>615603</v>
      </c>
      <c r="G204" s="2">
        <f t="shared" si="18"/>
        <v>59.817691025058011</v>
      </c>
    </row>
    <row r="205" spans="1:7" hidden="1" outlineLevel="2" x14ac:dyDescent="0.4">
      <c r="A205">
        <v>2015</v>
      </c>
      <c r="B205" t="s">
        <v>22</v>
      </c>
      <c r="C205" s="1">
        <v>179512</v>
      </c>
      <c r="D205">
        <v>17.399999999999999</v>
      </c>
      <c r="E205">
        <v>10316.780000000001</v>
      </c>
      <c r="F205" s="1">
        <v>614737</v>
      </c>
      <c r="G205" s="2">
        <f t="shared" si="18"/>
        <v>59.586130556239446</v>
      </c>
    </row>
    <row r="206" spans="1:7" hidden="1" outlineLevel="2" x14ac:dyDescent="0.4">
      <c r="A206">
        <v>2016</v>
      </c>
      <c r="B206" t="s">
        <v>22</v>
      </c>
      <c r="C206" s="1">
        <v>177434</v>
      </c>
      <c r="D206">
        <v>17.399999999999999</v>
      </c>
      <c r="E206">
        <v>10197.36</v>
      </c>
      <c r="F206" s="1">
        <v>630303</v>
      </c>
      <c r="G206" s="2">
        <f t="shared" si="18"/>
        <v>61.810409753112566</v>
      </c>
    </row>
    <row r="207" spans="1:7" hidden="1" outlineLevel="2" x14ac:dyDescent="0.4">
      <c r="A207">
        <v>2017</v>
      </c>
      <c r="B207" t="s">
        <v>22</v>
      </c>
      <c r="C207" s="1">
        <v>176649</v>
      </c>
      <c r="D207">
        <v>17.399999999999999</v>
      </c>
      <c r="E207">
        <v>10152.24</v>
      </c>
      <c r="F207" s="1">
        <v>613886</v>
      </c>
      <c r="G207" s="2">
        <f t="shared" si="18"/>
        <v>60.468034640631032</v>
      </c>
    </row>
    <row r="208" spans="1:7" hidden="1" outlineLevel="2" x14ac:dyDescent="0.4">
      <c r="A208">
        <v>2018</v>
      </c>
      <c r="B208" t="s">
        <v>22</v>
      </c>
      <c r="C208" s="1">
        <v>176498</v>
      </c>
      <c r="D208">
        <v>17.399999999999999</v>
      </c>
      <c r="E208">
        <v>10143.56</v>
      </c>
      <c r="F208" s="1">
        <v>638589</v>
      </c>
      <c r="G208" s="2">
        <f t="shared" si="18"/>
        <v>62.955116349683941</v>
      </c>
    </row>
    <row r="209" spans="1:7" hidden="1" outlineLevel="2" x14ac:dyDescent="0.4">
      <c r="A209">
        <v>2019</v>
      </c>
      <c r="B209" t="s">
        <v>22</v>
      </c>
      <c r="C209" s="1">
        <v>177256</v>
      </c>
      <c r="D209">
        <v>17.399999999999999</v>
      </c>
      <c r="E209">
        <v>10187.129999999999</v>
      </c>
      <c r="F209" s="1">
        <v>622916</v>
      </c>
      <c r="G209" s="2">
        <f t="shared" si="18"/>
        <v>61.147349646073039</v>
      </c>
    </row>
    <row r="210" spans="1:7" outlineLevel="1" collapsed="1" x14ac:dyDescent="0.4">
      <c r="B210" s="3" t="s">
        <v>48</v>
      </c>
      <c r="C210" s="1">
        <f>SUBTOTAL(9,C200:C209)</f>
        <v>1794391</v>
      </c>
      <c r="D210">
        <f>SUBTOTAL(9,D200:D209)</f>
        <v>174.02000000000004</v>
      </c>
      <c r="E210">
        <f>SUBTOTAL(9,E200:E209)</f>
        <v>103113.83</v>
      </c>
      <c r="F210" s="1">
        <f>SUBTOTAL(9,F200:F209)</f>
        <v>6220610</v>
      </c>
      <c r="G210" s="2">
        <f>SUBTOTAL(9,G200:G209)</f>
        <v>603.45413342996437</v>
      </c>
    </row>
    <row r="211" spans="1:7" hidden="1" outlineLevel="2" x14ac:dyDescent="0.4">
      <c r="A211">
        <v>2010</v>
      </c>
      <c r="B211" t="s">
        <v>26</v>
      </c>
      <c r="C211" s="1">
        <v>171791</v>
      </c>
      <c r="D211">
        <v>24.57</v>
      </c>
      <c r="E211">
        <v>6991.9</v>
      </c>
      <c r="F211" s="1">
        <v>517156</v>
      </c>
      <c r="G211" s="2">
        <f t="shared" ref="G211:G220" si="19">F211/E211</f>
        <v>73.965016662137614</v>
      </c>
    </row>
    <row r="212" spans="1:7" hidden="1" outlineLevel="2" x14ac:dyDescent="0.4">
      <c r="A212">
        <v>2011</v>
      </c>
      <c r="B212" t="s">
        <v>26</v>
      </c>
      <c r="C212" s="1">
        <v>168850</v>
      </c>
      <c r="D212">
        <v>24.57</v>
      </c>
      <c r="E212">
        <v>6872.2</v>
      </c>
      <c r="F212" s="1">
        <v>512332</v>
      </c>
      <c r="G212" s="2">
        <f t="shared" si="19"/>
        <v>74.551380926049887</v>
      </c>
    </row>
    <row r="213" spans="1:7" hidden="1" outlineLevel="2" x14ac:dyDescent="0.4">
      <c r="A213">
        <v>2012</v>
      </c>
      <c r="B213" t="s">
        <v>26</v>
      </c>
      <c r="C213" s="1">
        <v>167685</v>
      </c>
      <c r="D213">
        <v>24.55</v>
      </c>
      <c r="E213">
        <v>6830.35</v>
      </c>
      <c r="F213" s="1">
        <v>565178</v>
      </c>
      <c r="G213" s="2">
        <f t="shared" si="19"/>
        <v>82.745100909909439</v>
      </c>
    </row>
    <row r="214" spans="1:7" hidden="1" outlineLevel="2" x14ac:dyDescent="0.4">
      <c r="A214">
        <v>2013</v>
      </c>
      <c r="B214" t="s">
        <v>26</v>
      </c>
      <c r="C214" s="1">
        <v>167761</v>
      </c>
      <c r="D214">
        <v>24.53</v>
      </c>
      <c r="E214">
        <v>6839.01</v>
      </c>
      <c r="F214" s="1">
        <v>563396</v>
      </c>
      <c r="G214" s="2">
        <f t="shared" si="19"/>
        <v>82.379759643574147</v>
      </c>
    </row>
    <row r="215" spans="1:7" hidden="1" outlineLevel="2" x14ac:dyDescent="0.4">
      <c r="A215">
        <v>2014</v>
      </c>
      <c r="B215" t="s">
        <v>26</v>
      </c>
      <c r="C215" s="1">
        <v>168100</v>
      </c>
      <c r="D215">
        <v>24.53</v>
      </c>
      <c r="E215">
        <v>6852.83</v>
      </c>
      <c r="F215" s="1">
        <v>544451</v>
      </c>
      <c r="G215" s="2">
        <f t="shared" si="19"/>
        <v>79.449074324038392</v>
      </c>
    </row>
    <row r="216" spans="1:7" hidden="1" outlineLevel="2" x14ac:dyDescent="0.4">
      <c r="A216">
        <v>2015</v>
      </c>
      <c r="B216" t="s">
        <v>26</v>
      </c>
      <c r="C216" s="1">
        <v>167863</v>
      </c>
      <c r="D216">
        <v>24.53</v>
      </c>
      <c r="E216">
        <v>6843.17</v>
      </c>
      <c r="F216" s="1">
        <v>550331</v>
      </c>
      <c r="G216" s="2">
        <f t="shared" si="19"/>
        <v>80.42047764413276</v>
      </c>
    </row>
    <row r="217" spans="1:7" hidden="1" outlineLevel="2" x14ac:dyDescent="0.4">
      <c r="A217">
        <v>2016</v>
      </c>
      <c r="B217" t="s">
        <v>26</v>
      </c>
      <c r="C217" s="1">
        <v>165729</v>
      </c>
      <c r="D217">
        <v>24.53</v>
      </c>
      <c r="E217">
        <v>6756.18</v>
      </c>
      <c r="F217" s="1">
        <v>565816</v>
      </c>
      <c r="G217" s="2">
        <f t="shared" si="19"/>
        <v>83.747916722171396</v>
      </c>
    </row>
    <row r="218" spans="1:7" hidden="1" outlineLevel="2" x14ac:dyDescent="0.4">
      <c r="A218">
        <v>2017</v>
      </c>
      <c r="B218" t="s">
        <v>26</v>
      </c>
      <c r="C218" s="1">
        <v>167355</v>
      </c>
      <c r="D218">
        <v>24.53</v>
      </c>
      <c r="E218">
        <v>6822.46</v>
      </c>
      <c r="F218" s="1">
        <v>554765</v>
      </c>
      <c r="G218" s="2">
        <f t="shared" si="19"/>
        <v>81.314511188046538</v>
      </c>
    </row>
    <row r="219" spans="1:7" hidden="1" outlineLevel="2" x14ac:dyDescent="0.4">
      <c r="A219">
        <v>2018</v>
      </c>
      <c r="B219" t="s">
        <v>26</v>
      </c>
      <c r="C219" s="1">
        <v>171085</v>
      </c>
      <c r="D219">
        <v>24.53</v>
      </c>
      <c r="E219">
        <v>6974.52</v>
      </c>
      <c r="F219" s="1">
        <v>587925</v>
      </c>
      <c r="G219" s="2">
        <f t="shared" si="19"/>
        <v>84.296123604205022</v>
      </c>
    </row>
    <row r="220" spans="1:7" hidden="1" outlineLevel="2" x14ac:dyDescent="0.4">
      <c r="A220">
        <v>2019</v>
      </c>
      <c r="B220" t="s">
        <v>26</v>
      </c>
      <c r="C220" s="1">
        <v>174806</v>
      </c>
      <c r="D220">
        <v>24.53</v>
      </c>
      <c r="E220">
        <v>7126.21</v>
      </c>
      <c r="F220" s="1">
        <v>578211</v>
      </c>
      <c r="G220" s="2">
        <f t="shared" si="19"/>
        <v>81.138641718388882</v>
      </c>
    </row>
    <row r="221" spans="1:7" outlineLevel="1" collapsed="1" x14ac:dyDescent="0.4">
      <c r="B221" s="3" t="s">
        <v>52</v>
      </c>
      <c r="C221" s="1">
        <f>SUBTOTAL(9,C211:C220)</f>
        <v>1691025</v>
      </c>
      <c r="D221">
        <f>SUBTOTAL(9,D211:D220)</f>
        <v>245.4</v>
      </c>
      <c r="E221">
        <f>SUBTOTAL(9,E211:E220)</f>
        <v>68908.83</v>
      </c>
      <c r="F221" s="1">
        <f>SUBTOTAL(9,F211:F220)</f>
        <v>5539561</v>
      </c>
      <c r="G221" s="2">
        <f>SUBTOTAL(9,G211:G220)</f>
        <v>804.00800334265409</v>
      </c>
    </row>
    <row r="222" spans="1:7" hidden="1" outlineLevel="2" x14ac:dyDescent="0.4">
      <c r="A222">
        <v>2010</v>
      </c>
      <c r="B222" t="s">
        <v>10</v>
      </c>
      <c r="C222" s="1">
        <v>113204</v>
      </c>
      <c r="D222">
        <v>21.87</v>
      </c>
      <c r="E222">
        <v>5176.22</v>
      </c>
      <c r="F222" s="1">
        <v>385819</v>
      </c>
      <c r="G222" s="2">
        <f t="shared" ref="G222:G231" si="20">F222/E222</f>
        <v>74.536824168988176</v>
      </c>
    </row>
    <row r="223" spans="1:7" hidden="1" outlineLevel="2" x14ac:dyDescent="0.4">
      <c r="A223">
        <v>2011</v>
      </c>
      <c r="B223" t="s">
        <v>10</v>
      </c>
      <c r="C223" s="1">
        <v>112617</v>
      </c>
      <c r="D223">
        <v>21.87</v>
      </c>
      <c r="E223">
        <v>5149.38</v>
      </c>
      <c r="F223" s="1">
        <v>382030</v>
      </c>
      <c r="G223" s="2">
        <f t="shared" si="20"/>
        <v>74.189514077422913</v>
      </c>
    </row>
    <row r="224" spans="1:7" hidden="1" outlineLevel="2" x14ac:dyDescent="0.4">
      <c r="A224">
        <v>2012</v>
      </c>
      <c r="B224" t="s">
        <v>10</v>
      </c>
      <c r="C224" s="1">
        <v>110706</v>
      </c>
      <c r="D224">
        <v>21.87</v>
      </c>
      <c r="E224">
        <v>5062</v>
      </c>
      <c r="F224" s="1">
        <v>399987</v>
      </c>
      <c r="G224" s="2">
        <f t="shared" si="20"/>
        <v>79.017581983405762</v>
      </c>
    </row>
    <row r="225" spans="1:7" hidden="1" outlineLevel="2" x14ac:dyDescent="0.4">
      <c r="A225">
        <v>2013</v>
      </c>
      <c r="B225" t="s">
        <v>10</v>
      </c>
      <c r="C225" s="1">
        <v>109361</v>
      </c>
      <c r="D225">
        <v>21.87</v>
      </c>
      <c r="E225">
        <v>5000.5</v>
      </c>
      <c r="F225" s="1">
        <v>402968</v>
      </c>
      <c r="G225" s="2">
        <f t="shared" si="20"/>
        <v>80.585541445855412</v>
      </c>
    </row>
    <row r="226" spans="1:7" hidden="1" outlineLevel="2" x14ac:dyDescent="0.4">
      <c r="A226">
        <v>2014</v>
      </c>
      <c r="B226" t="s">
        <v>10</v>
      </c>
      <c r="C226" s="1">
        <v>108429</v>
      </c>
      <c r="D226">
        <v>21.87</v>
      </c>
      <c r="E226">
        <v>4957.8900000000003</v>
      </c>
      <c r="F226" s="1">
        <v>386590</v>
      </c>
      <c r="G226" s="2">
        <f t="shared" si="20"/>
        <v>77.974702948229989</v>
      </c>
    </row>
    <row r="227" spans="1:7" hidden="1" outlineLevel="2" x14ac:dyDescent="0.4">
      <c r="A227">
        <v>2015</v>
      </c>
      <c r="B227" t="s">
        <v>10</v>
      </c>
      <c r="C227" s="1">
        <v>107512</v>
      </c>
      <c r="D227">
        <v>21.87</v>
      </c>
      <c r="E227">
        <v>4915.96</v>
      </c>
      <c r="F227" s="1">
        <v>390013</v>
      </c>
      <c r="G227" s="2">
        <f t="shared" si="20"/>
        <v>79.336080846874268</v>
      </c>
    </row>
    <row r="228" spans="1:7" hidden="1" outlineLevel="2" x14ac:dyDescent="0.4">
      <c r="A228">
        <v>2016</v>
      </c>
      <c r="B228" t="s">
        <v>10</v>
      </c>
      <c r="C228" s="1">
        <v>106607</v>
      </c>
      <c r="D228">
        <v>21.87</v>
      </c>
      <c r="E228">
        <v>4874.58</v>
      </c>
      <c r="F228" s="1">
        <v>396112</v>
      </c>
      <c r="G228" s="2">
        <f t="shared" si="20"/>
        <v>81.260744515424918</v>
      </c>
    </row>
    <row r="229" spans="1:7" hidden="1" outlineLevel="2" x14ac:dyDescent="0.4">
      <c r="A229">
        <v>2017</v>
      </c>
      <c r="B229" t="s">
        <v>10</v>
      </c>
      <c r="C229" s="1">
        <v>107666</v>
      </c>
      <c r="D229">
        <v>21.87</v>
      </c>
      <c r="E229">
        <v>4923</v>
      </c>
      <c r="F229" s="1">
        <v>388850</v>
      </c>
      <c r="G229" s="2">
        <f t="shared" si="20"/>
        <v>78.98639041235019</v>
      </c>
    </row>
    <row r="230" spans="1:7" hidden="1" outlineLevel="2" x14ac:dyDescent="0.4">
      <c r="A230">
        <v>2018</v>
      </c>
      <c r="B230" t="s">
        <v>10</v>
      </c>
      <c r="C230" s="1">
        <v>108974</v>
      </c>
      <c r="D230">
        <v>21.87</v>
      </c>
      <c r="E230">
        <v>4982.8100000000004</v>
      </c>
      <c r="F230" s="1">
        <v>407144</v>
      </c>
      <c r="G230" s="2">
        <f t="shared" si="20"/>
        <v>81.709718010520163</v>
      </c>
    </row>
    <row r="231" spans="1:7" hidden="1" outlineLevel="2" x14ac:dyDescent="0.4">
      <c r="A231">
        <v>2019</v>
      </c>
      <c r="B231" t="s">
        <v>10</v>
      </c>
      <c r="C231" s="1">
        <v>110126</v>
      </c>
      <c r="D231">
        <v>21.87</v>
      </c>
      <c r="E231">
        <v>5035.4799999999996</v>
      </c>
      <c r="F231" s="1">
        <v>396300</v>
      </c>
      <c r="G231" s="2">
        <f t="shared" si="20"/>
        <v>78.701533915336782</v>
      </c>
    </row>
    <row r="232" spans="1:7" outlineLevel="1" collapsed="1" x14ac:dyDescent="0.4">
      <c r="B232" s="3" t="s">
        <v>36</v>
      </c>
      <c r="C232" s="1">
        <f>SUBTOTAL(9,C222:C231)</f>
        <v>1095202</v>
      </c>
      <c r="D232">
        <f>SUBTOTAL(9,D222:D231)</f>
        <v>218.70000000000002</v>
      </c>
      <c r="E232">
        <f>SUBTOTAL(9,E222:E231)</f>
        <v>50077.819999999992</v>
      </c>
      <c r="F232" s="1">
        <f>SUBTOTAL(9,F222:F231)</f>
        <v>3935813</v>
      </c>
      <c r="G232" s="2">
        <f>SUBTOTAL(9,G222:G231)</f>
        <v>786.29863232440857</v>
      </c>
    </row>
    <row r="233" spans="1:7" hidden="1" outlineLevel="2" x14ac:dyDescent="0.4">
      <c r="A233">
        <v>2010</v>
      </c>
      <c r="B233" t="s">
        <v>19</v>
      </c>
      <c r="C233" s="1">
        <v>196390</v>
      </c>
      <c r="D233">
        <v>29.69</v>
      </c>
      <c r="E233">
        <v>6614.69</v>
      </c>
      <c r="F233" s="1">
        <v>564017</v>
      </c>
      <c r="G233" s="2">
        <f t="shared" ref="G233:G242" si="21">F233/E233</f>
        <v>85.267336791293317</v>
      </c>
    </row>
    <row r="234" spans="1:7" hidden="1" outlineLevel="2" x14ac:dyDescent="0.4">
      <c r="A234">
        <v>2011</v>
      </c>
      <c r="B234" t="s">
        <v>19</v>
      </c>
      <c r="C234" s="1">
        <v>197582</v>
      </c>
      <c r="D234">
        <v>29.69</v>
      </c>
      <c r="E234">
        <v>6654.83</v>
      </c>
      <c r="F234" s="1">
        <v>580717</v>
      </c>
      <c r="G234" s="2">
        <f t="shared" si="21"/>
        <v>87.262484541303081</v>
      </c>
    </row>
    <row r="235" spans="1:7" hidden="1" outlineLevel="2" x14ac:dyDescent="0.4">
      <c r="A235">
        <v>2012</v>
      </c>
      <c r="B235" t="s">
        <v>19</v>
      </c>
      <c r="C235" s="1">
        <v>200502</v>
      </c>
      <c r="D235">
        <v>29.7</v>
      </c>
      <c r="E235">
        <v>6750.91</v>
      </c>
      <c r="F235" s="1">
        <v>601751</v>
      </c>
      <c r="G235" s="2">
        <f t="shared" si="21"/>
        <v>89.136279405294985</v>
      </c>
    </row>
    <row r="236" spans="1:7" hidden="1" outlineLevel="2" x14ac:dyDescent="0.4">
      <c r="A236">
        <v>2013</v>
      </c>
      <c r="B236" t="s">
        <v>19</v>
      </c>
      <c r="C236" s="1">
        <v>202487</v>
      </c>
      <c r="D236">
        <v>29.7</v>
      </c>
      <c r="E236">
        <v>6817.74</v>
      </c>
      <c r="F236" s="1">
        <v>601534</v>
      </c>
      <c r="G236" s="2">
        <f t="shared" si="21"/>
        <v>88.230704016286921</v>
      </c>
    </row>
    <row r="237" spans="1:7" hidden="1" outlineLevel="2" x14ac:dyDescent="0.4">
      <c r="A237">
        <v>2014</v>
      </c>
      <c r="B237" t="s">
        <v>19</v>
      </c>
      <c r="C237" s="1">
        <v>202187</v>
      </c>
      <c r="D237">
        <v>29.7</v>
      </c>
      <c r="E237">
        <v>6807.64</v>
      </c>
      <c r="F237" s="1">
        <v>582917</v>
      </c>
      <c r="G237" s="2">
        <f t="shared" si="21"/>
        <v>85.626883912780343</v>
      </c>
    </row>
    <row r="238" spans="1:7" hidden="1" outlineLevel="2" x14ac:dyDescent="0.4">
      <c r="A238">
        <v>2015</v>
      </c>
      <c r="B238" t="s">
        <v>19</v>
      </c>
      <c r="C238" s="1">
        <v>203410</v>
      </c>
      <c r="D238">
        <v>29.7</v>
      </c>
      <c r="E238">
        <v>6848.82</v>
      </c>
      <c r="F238" s="1">
        <v>587050</v>
      </c>
      <c r="G238" s="2">
        <f t="shared" si="21"/>
        <v>85.715495516015906</v>
      </c>
    </row>
    <row r="239" spans="1:7" hidden="1" outlineLevel="2" x14ac:dyDescent="0.4">
      <c r="A239">
        <v>2016</v>
      </c>
      <c r="B239" t="s">
        <v>19</v>
      </c>
      <c r="C239" s="1">
        <v>201891</v>
      </c>
      <c r="D239">
        <v>29.7</v>
      </c>
      <c r="E239">
        <v>6797.68</v>
      </c>
      <c r="F239" s="1">
        <v>600981</v>
      </c>
      <c r="G239" s="2">
        <f t="shared" si="21"/>
        <v>88.409722140494992</v>
      </c>
    </row>
    <row r="240" spans="1:7" hidden="1" outlineLevel="2" x14ac:dyDescent="0.4">
      <c r="A240">
        <v>2017</v>
      </c>
      <c r="B240" t="s">
        <v>19</v>
      </c>
      <c r="C240" s="1">
        <v>202839</v>
      </c>
      <c r="D240">
        <v>29.7</v>
      </c>
      <c r="E240">
        <v>6829.6</v>
      </c>
      <c r="F240" s="1">
        <v>594223</v>
      </c>
      <c r="G240" s="2">
        <f t="shared" si="21"/>
        <v>87.006998945765488</v>
      </c>
    </row>
    <row r="241" spans="1:7" hidden="1" outlineLevel="2" x14ac:dyDescent="0.4">
      <c r="A241">
        <v>2018</v>
      </c>
      <c r="B241" t="s">
        <v>19</v>
      </c>
      <c r="C241" s="1">
        <v>205001</v>
      </c>
      <c r="D241">
        <v>29.7</v>
      </c>
      <c r="E241">
        <v>6902.39</v>
      </c>
      <c r="F241" s="1">
        <v>628553</v>
      </c>
      <c r="G241" s="2">
        <f t="shared" si="21"/>
        <v>91.063095536473597</v>
      </c>
    </row>
    <row r="242" spans="1:7" hidden="1" outlineLevel="2" x14ac:dyDescent="0.4">
      <c r="A242">
        <v>2019</v>
      </c>
      <c r="B242" t="s">
        <v>19</v>
      </c>
      <c r="C242" s="1">
        <v>207681</v>
      </c>
      <c r="D242">
        <v>29.7</v>
      </c>
      <c r="E242">
        <v>6992.63</v>
      </c>
      <c r="F242" s="1">
        <v>622160</v>
      </c>
      <c r="G242" s="2">
        <f t="shared" si="21"/>
        <v>88.973676570903933</v>
      </c>
    </row>
    <row r="243" spans="1:7" outlineLevel="1" collapsed="1" x14ac:dyDescent="0.4">
      <c r="B243" s="3" t="s">
        <v>45</v>
      </c>
      <c r="C243" s="1">
        <f>SUBTOTAL(9,C233:C242)</f>
        <v>2019970</v>
      </c>
      <c r="D243">
        <f>SUBTOTAL(9,D233:D242)</f>
        <v>296.97999999999996</v>
      </c>
      <c r="E243">
        <f>SUBTOTAL(9,E233:E242)</f>
        <v>68016.929999999993</v>
      </c>
      <c r="F243" s="1">
        <f>SUBTOTAL(9,F233:F242)</f>
        <v>5963903</v>
      </c>
      <c r="G243" s="2">
        <f>SUBTOTAL(9,G233:G242)</f>
        <v>876.69267737661266</v>
      </c>
    </row>
    <row r="244" spans="1:7" hidden="1" outlineLevel="2" x14ac:dyDescent="0.4">
      <c r="A244">
        <v>2010</v>
      </c>
      <c r="B244" t="s">
        <v>8</v>
      </c>
      <c r="C244" s="1">
        <v>77621</v>
      </c>
      <c r="D244">
        <v>23.91</v>
      </c>
      <c r="E244">
        <v>3246.38</v>
      </c>
      <c r="F244" s="1">
        <v>219017</v>
      </c>
      <c r="G244" s="2">
        <f t="shared" ref="G244:G253" si="22">F244/E244</f>
        <v>67.464991775454507</v>
      </c>
    </row>
    <row r="245" spans="1:7" hidden="1" outlineLevel="2" x14ac:dyDescent="0.4">
      <c r="A245">
        <v>2011</v>
      </c>
      <c r="B245" t="s">
        <v>8</v>
      </c>
      <c r="C245" s="1">
        <v>76688</v>
      </c>
      <c r="D245">
        <v>23.91</v>
      </c>
      <c r="E245">
        <v>3207.36</v>
      </c>
      <c r="F245" s="1">
        <v>220563</v>
      </c>
      <c r="G245" s="2">
        <f t="shared" si="22"/>
        <v>68.767771625261901</v>
      </c>
    </row>
    <row r="246" spans="1:7" hidden="1" outlineLevel="2" x14ac:dyDescent="0.4">
      <c r="A246">
        <v>2012</v>
      </c>
      <c r="B246" t="s">
        <v>8</v>
      </c>
      <c r="C246" s="1">
        <v>75659</v>
      </c>
      <c r="D246">
        <v>23.91</v>
      </c>
      <c r="E246">
        <v>3164.32</v>
      </c>
      <c r="F246" s="1">
        <v>262140</v>
      </c>
      <c r="G246" s="2">
        <f t="shared" si="22"/>
        <v>82.842443242149969</v>
      </c>
    </row>
    <row r="247" spans="1:7" hidden="1" outlineLevel="2" x14ac:dyDescent="0.4">
      <c r="A247">
        <v>2013</v>
      </c>
      <c r="B247" t="s">
        <v>8</v>
      </c>
      <c r="C247" s="1">
        <v>73693</v>
      </c>
      <c r="D247">
        <v>23.91</v>
      </c>
      <c r="E247">
        <v>3082.1</v>
      </c>
      <c r="F247" s="1">
        <v>264011</v>
      </c>
      <c r="G247" s="2">
        <f t="shared" si="22"/>
        <v>85.659452970377345</v>
      </c>
    </row>
    <row r="248" spans="1:7" hidden="1" outlineLevel="2" x14ac:dyDescent="0.4">
      <c r="A248">
        <v>2014</v>
      </c>
      <c r="B248" t="s">
        <v>8</v>
      </c>
      <c r="C248" s="1">
        <v>73101</v>
      </c>
      <c r="D248">
        <v>23.91</v>
      </c>
      <c r="E248">
        <v>3057.34</v>
      </c>
      <c r="F248" s="1">
        <v>249684</v>
      </c>
      <c r="G248" s="2">
        <f t="shared" si="22"/>
        <v>81.667070067444243</v>
      </c>
    </row>
    <row r="249" spans="1:7" hidden="1" outlineLevel="2" x14ac:dyDescent="0.4">
      <c r="A249">
        <v>2015</v>
      </c>
      <c r="B249" t="s">
        <v>8</v>
      </c>
      <c r="C249" s="1">
        <v>72645</v>
      </c>
      <c r="D249">
        <v>23.91</v>
      </c>
      <c r="E249">
        <v>3038.27</v>
      </c>
      <c r="F249" s="1">
        <v>247542</v>
      </c>
      <c r="G249" s="2">
        <f t="shared" si="22"/>
        <v>81.474654984580042</v>
      </c>
    </row>
    <row r="250" spans="1:7" hidden="1" outlineLevel="2" x14ac:dyDescent="0.4">
      <c r="A250">
        <v>2016</v>
      </c>
      <c r="B250" t="s">
        <v>8</v>
      </c>
      <c r="C250" s="1">
        <v>72118</v>
      </c>
      <c r="D250">
        <v>23.91</v>
      </c>
      <c r="E250">
        <v>3016.23</v>
      </c>
      <c r="F250" s="1">
        <v>251046</v>
      </c>
      <c r="G250" s="2">
        <f t="shared" si="22"/>
        <v>83.231716414199184</v>
      </c>
    </row>
    <row r="251" spans="1:7" hidden="1" outlineLevel="2" x14ac:dyDescent="0.4">
      <c r="A251">
        <v>2017</v>
      </c>
      <c r="B251" t="s">
        <v>8</v>
      </c>
      <c r="C251" s="1">
        <v>73594</v>
      </c>
      <c r="D251">
        <v>23.91</v>
      </c>
      <c r="E251">
        <v>3077.96</v>
      </c>
      <c r="F251" s="1">
        <v>250888</v>
      </c>
      <c r="G251" s="2">
        <f t="shared" si="22"/>
        <v>81.511130748937603</v>
      </c>
    </row>
    <row r="252" spans="1:7" hidden="1" outlineLevel="2" x14ac:dyDescent="0.4">
      <c r="A252">
        <v>2018</v>
      </c>
      <c r="B252" t="s">
        <v>8</v>
      </c>
      <c r="C252" s="1">
        <v>73735</v>
      </c>
      <c r="D252">
        <v>23.91</v>
      </c>
      <c r="E252">
        <v>3083.86</v>
      </c>
      <c r="F252" s="1">
        <v>260182</v>
      </c>
      <c r="G252" s="2">
        <f t="shared" si="22"/>
        <v>84.368940224264392</v>
      </c>
    </row>
    <row r="253" spans="1:7" hidden="1" outlineLevel="2" x14ac:dyDescent="0.4">
      <c r="A253">
        <v>2019</v>
      </c>
      <c r="B253" t="s">
        <v>8</v>
      </c>
      <c r="C253" s="1">
        <v>73947</v>
      </c>
      <c r="D253">
        <v>23.91</v>
      </c>
      <c r="E253">
        <v>3092.72</v>
      </c>
      <c r="F253" s="1">
        <v>252182</v>
      </c>
      <c r="G253" s="2">
        <f t="shared" si="22"/>
        <v>81.540520965363825</v>
      </c>
    </row>
    <row r="254" spans="1:7" outlineLevel="1" collapsed="1" x14ac:dyDescent="0.4">
      <c r="B254" s="3" t="s">
        <v>34</v>
      </c>
      <c r="C254" s="1">
        <f>SUBTOTAL(9,C244:C253)</f>
        <v>742801</v>
      </c>
      <c r="D254">
        <f>SUBTOTAL(9,D244:D253)</f>
        <v>239.1</v>
      </c>
      <c r="E254">
        <f>SUBTOTAL(9,E244:E253)</f>
        <v>31066.54</v>
      </c>
      <c r="F254" s="1">
        <f>SUBTOTAL(9,F244:F253)</f>
        <v>2477255</v>
      </c>
      <c r="G254" s="2">
        <f>SUBTOTAL(9,G244:G253)</f>
        <v>798.52869301803298</v>
      </c>
    </row>
    <row r="255" spans="1:7" hidden="1" outlineLevel="2" x14ac:dyDescent="0.4">
      <c r="A255">
        <v>2010</v>
      </c>
      <c r="B255" t="s">
        <v>9</v>
      </c>
      <c r="C255" s="1">
        <v>61468</v>
      </c>
      <c r="D255">
        <v>9.9600000000000009</v>
      </c>
      <c r="E255">
        <v>6171.49</v>
      </c>
      <c r="F255" s="1">
        <v>178617</v>
      </c>
      <c r="G255" s="2">
        <f t="shared" ref="G255:G264" si="23">F255/E255</f>
        <v>28.942281361551263</v>
      </c>
    </row>
    <row r="256" spans="1:7" hidden="1" outlineLevel="2" x14ac:dyDescent="0.4">
      <c r="A256">
        <v>2011</v>
      </c>
      <c r="B256" t="s">
        <v>9</v>
      </c>
      <c r="C256" s="1">
        <v>61475</v>
      </c>
      <c r="D256">
        <v>9.9600000000000009</v>
      </c>
      <c r="E256">
        <v>6172.19</v>
      </c>
      <c r="F256" s="1">
        <v>179872</v>
      </c>
      <c r="G256" s="2">
        <f t="shared" si="23"/>
        <v>29.142330356000059</v>
      </c>
    </row>
    <row r="257" spans="1:7" hidden="1" outlineLevel="2" x14ac:dyDescent="0.4">
      <c r="A257">
        <v>2012</v>
      </c>
      <c r="B257" t="s">
        <v>9</v>
      </c>
      <c r="C257" s="1">
        <v>61546</v>
      </c>
      <c r="D257">
        <v>9.9600000000000009</v>
      </c>
      <c r="E257">
        <v>6179.32</v>
      </c>
      <c r="F257" s="1">
        <v>194816</v>
      </c>
      <c r="G257" s="2">
        <f t="shared" si="23"/>
        <v>31.527093596059114</v>
      </c>
    </row>
    <row r="258" spans="1:7" hidden="1" outlineLevel="2" x14ac:dyDescent="0.4">
      <c r="A258">
        <v>2013</v>
      </c>
      <c r="B258" t="s">
        <v>9</v>
      </c>
      <c r="C258" s="1">
        <v>60600</v>
      </c>
      <c r="D258">
        <v>9.9600000000000009</v>
      </c>
      <c r="E258">
        <v>6084.34</v>
      </c>
      <c r="F258" s="1">
        <v>191832</v>
      </c>
      <c r="G258" s="2">
        <f t="shared" si="23"/>
        <v>31.528810027053058</v>
      </c>
    </row>
    <row r="259" spans="1:7" hidden="1" outlineLevel="2" x14ac:dyDescent="0.4">
      <c r="A259">
        <v>2014</v>
      </c>
      <c r="B259" t="s">
        <v>9</v>
      </c>
      <c r="C259" s="1">
        <v>59960</v>
      </c>
      <c r="D259">
        <v>9.9600000000000009</v>
      </c>
      <c r="E259">
        <v>6020.08</v>
      </c>
      <c r="F259" s="1">
        <v>182386</v>
      </c>
      <c r="G259" s="2">
        <f t="shared" si="23"/>
        <v>30.296275132556378</v>
      </c>
    </row>
    <row r="260" spans="1:7" hidden="1" outlineLevel="2" x14ac:dyDescent="0.4">
      <c r="A260">
        <v>2015</v>
      </c>
      <c r="B260" t="s">
        <v>9</v>
      </c>
      <c r="C260" s="1">
        <v>59321</v>
      </c>
      <c r="D260">
        <v>9.9600000000000009</v>
      </c>
      <c r="E260">
        <v>5955.92</v>
      </c>
      <c r="F260" s="1">
        <v>182664</v>
      </c>
      <c r="G260" s="2">
        <f t="shared" si="23"/>
        <v>30.669317250735403</v>
      </c>
    </row>
    <row r="261" spans="1:7" hidden="1" outlineLevel="2" x14ac:dyDescent="0.4">
      <c r="A261">
        <v>2016</v>
      </c>
      <c r="B261" t="s">
        <v>9</v>
      </c>
      <c r="C261" s="1">
        <v>59651</v>
      </c>
      <c r="D261">
        <v>9.9600000000000009</v>
      </c>
      <c r="E261">
        <v>5989.06</v>
      </c>
      <c r="F261" s="1">
        <v>190785</v>
      </c>
      <c r="G261" s="2">
        <f t="shared" si="23"/>
        <v>31.855583346969304</v>
      </c>
    </row>
    <row r="262" spans="1:7" hidden="1" outlineLevel="2" x14ac:dyDescent="0.4">
      <c r="A262">
        <v>2017</v>
      </c>
      <c r="B262" t="s">
        <v>9</v>
      </c>
      <c r="C262" s="1">
        <v>60412</v>
      </c>
      <c r="D262">
        <v>9.9600000000000009</v>
      </c>
      <c r="E262">
        <v>6065.46</v>
      </c>
      <c r="F262" s="1">
        <v>188818</v>
      </c>
      <c r="G262" s="2">
        <f t="shared" si="23"/>
        <v>31.130037952603761</v>
      </c>
    </row>
    <row r="263" spans="1:7" hidden="1" outlineLevel="2" x14ac:dyDescent="0.4">
      <c r="A263">
        <v>2018</v>
      </c>
      <c r="B263" t="s">
        <v>9</v>
      </c>
      <c r="C263" s="1">
        <v>61502</v>
      </c>
      <c r="D263">
        <v>9.9600000000000009</v>
      </c>
      <c r="E263">
        <v>6174.9</v>
      </c>
      <c r="F263" s="1">
        <v>202013</v>
      </c>
      <c r="G263" s="2">
        <f t="shared" si="23"/>
        <v>32.715185671023015</v>
      </c>
    </row>
    <row r="264" spans="1:7" hidden="1" outlineLevel="2" x14ac:dyDescent="0.4">
      <c r="A264">
        <v>2019</v>
      </c>
      <c r="B264" t="s">
        <v>9</v>
      </c>
      <c r="C264" s="1">
        <v>62739</v>
      </c>
      <c r="D264">
        <v>9.9600000000000009</v>
      </c>
      <c r="E264">
        <v>6299.1</v>
      </c>
      <c r="F264" s="1">
        <v>198995</v>
      </c>
      <c r="G264" s="2">
        <f t="shared" si="23"/>
        <v>31.591020939499291</v>
      </c>
    </row>
    <row r="265" spans="1:7" outlineLevel="1" collapsed="1" x14ac:dyDescent="0.4">
      <c r="B265" s="3" t="s">
        <v>35</v>
      </c>
      <c r="C265" s="1">
        <f>SUBTOTAL(9,C255:C264)</f>
        <v>608674</v>
      </c>
      <c r="D265">
        <f>SUBTOTAL(9,D255:D264)</f>
        <v>99.600000000000023</v>
      </c>
      <c r="E265">
        <f>SUBTOTAL(9,E255:E264)</f>
        <v>61111.859999999993</v>
      </c>
      <c r="F265" s="1">
        <f>SUBTOTAL(9,F255:F264)</f>
        <v>1890798</v>
      </c>
      <c r="G265" s="2">
        <f>SUBTOTAL(9,G255:G264)</f>
        <v>309.39793563405067</v>
      </c>
    </row>
    <row r="266" spans="1:7" hidden="1" outlineLevel="2" x14ac:dyDescent="0.4">
      <c r="A266">
        <v>2010</v>
      </c>
      <c r="B266" t="s">
        <v>14</v>
      </c>
      <c r="C266" s="1">
        <v>176096</v>
      </c>
      <c r="D266">
        <v>18.5</v>
      </c>
      <c r="E266">
        <v>9518.7000000000007</v>
      </c>
      <c r="F266" s="1">
        <v>507328</v>
      </c>
      <c r="G266" s="2">
        <f t="shared" ref="G266:G275" si="24">F266/E266</f>
        <v>53.298034395453158</v>
      </c>
    </row>
    <row r="267" spans="1:7" hidden="1" outlineLevel="2" x14ac:dyDescent="0.4">
      <c r="A267">
        <v>2011</v>
      </c>
      <c r="B267" t="s">
        <v>14</v>
      </c>
      <c r="C267" s="1">
        <v>175115</v>
      </c>
      <c r="D267">
        <v>18.5</v>
      </c>
      <c r="E267">
        <v>9465.68</v>
      </c>
      <c r="F267" s="1">
        <v>500641</v>
      </c>
      <c r="G267" s="2">
        <f t="shared" si="24"/>
        <v>52.890125167975249</v>
      </c>
    </row>
    <row r="268" spans="1:7" hidden="1" outlineLevel="2" x14ac:dyDescent="0.4">
      <c r="A268">
        <v>2012</v>
      </c>
      <c r="B268" t="s">
        <v>14</v>
      </c>
      <c r="C268" s="1">
        <v>174313</v>
      </c>
      <c r="D268">
        <v>18.5</v>
      </c>
      <c r="E268">
        <v>9422.32</v>
      </c>
      <c r="F268" s="1">
        <v>510266</v>
      </c>
      <c r="G268" s="2">
        <f t="shared" si="24"/>
        <v>54.155027636505658</v>
      </c>
    </row>
    <row r="269" spans="1:7" hidden="1" outlineLevel="2" x14ac:dyDescent="0.4">
      <c r="A269">
        <v>2013</v>
      </c>
      <c r="B269" t="s">
        <v>14</v>
      </c>
      <c r="C269" s="1">
        <v>174938</v>
      </c>
      <c r="D269">
        <v>18.5</v>
      </c>
      <c r="E269">
        <v>9456.11</v>
      </c>
      <c r="F269" s="1">
        <v>504948</v>
      </c>
      <c r="G269" s="2">
        <f t="shared" si="24"/>
        <v>53.399125010178601</v>
      </c>
    </row>
    <row r="270" spans="1:7" hidden="1" outlineLevel="2" x14ac:dyDescent="0.4">
      <c r="A270">
        <v>2014</v>
      </c>
      <c r="B270" t="s">
        <v>14</v>
      </c>
      <c r="C270" s="1">
        <v>176714</v>
      </c>
      <c r="D270">
        <v>18.5</v>
      </c>
      <c r="E270">
        <v>9552.11</v>
      </c>
      <c r="F270" s="1">
        <v>492919</v>
      </c>
      <c r="G270" s="2">
        <f t="shared" si="24"/>
        <v>51.603153648774978</v>
      </c>
    </row>
    <row r="271" spans="1:7" hidden="1" outlineLevel="2" x14ac:dyDescent="0.4">
      <c r="A271">
        <v>2015</v>
      </c>
      <c r="B271" t="s">
        <v>14</v>
      </c>
      <c r="C271" s="1">
        <v>176390</v>
      </c>
      <c r="D271">
        <v>18.5</v>
      </c>
      <c r="E271">
        <v>9534.59</v>
      </c>
      <c r="F271" s="1">
        <v>495943</v>
      </c>
      <c r="G271" s="2">
        <f t="shared" si="24"/>
        <v>52.015136466276999</v>
      </c>
    </row>
    <row r="272" spans="1:7" hidden="1" outlineLevel="2" x14ac:dyDescent="0.4">
      <c r="A272">
        <v>2016</v>
      </c>
      <c r="B272" t="s">
        <v>14</v>
      </c>
      <c r="C272" s="1">
        <v>177400</v>
      </c>
      <c r="D272">
        <v>18.5</v>
      </c>
      <c r="E272">
        <v>9589.19</v>
      </c>
      <c r="F272" s="1">
        <v>508632</v>
      </c>
      <c r="G272" s="2">
        <f t="shared" si="24"/>
        <v>53.042227758548947</v>
      </c>
    </row>
    <row r="273" spans="1:7" hidden="1" outlineLevel="2" x14ac:dyDescent="0.4">
      <c r="A273">
        <v>2017</v>
      </c>
      <c r="B273" t="s">
        <v>14</v>
      </c>
      <c r="C273" s="1">
        <v>179132</v>
      </c>
      <c r="D273">
        <v>18.5</v>
      </c>
      <c r="E273">
        <v>9682.81</v>
      </c>
      <c r="F273" s="1">
        <v>501147</v>
      </c>
      <c r="G273" s="2">
        <f t="shared" si="24"/>
        <v>51.756359982277871</v>
      </c>
    </row>
    <row r="274" spans="1:7" hidden="1" outlineLevel="2" x14ac:dyDescent="0.4">
      <c r="A274">
        <v>2018</v>
      </c>
      <c r="B274" t="s">
        <v>14</v>
      </c>
      <c r="C274" s="1">
        <v>180511</v>
      </c>
      <c r="D274">
        <v>18.5</v>
      </c>
      <c r="E274">
        <v>9757.35</v>
      </c>
      <c r="F274" s="1">
        <v>524171</v>
      </c>
      <c r="G274" s="2">
        <f t="shared" si="24"/>
        <v>53.720631113980744</v>
      </c>
    </row>
    <row r="275" spans="1:7" hidden="1" outlineLevel="2" x14ac:dyDescent="0.4">
      <c r="A275">
        <v>2019</v>
      </c>
      <c r="B275" t="s">
        <v>14</v>
      </c>
      <c r="C275" s="1">
        <v>181579</v>
      </c>
      <c r="D275">
        <v>18.5</v>
      </c>
      <c r="E275">
        <v>9815.08</v>
      </c>
      <c r="F275" s="1">
        <v>505423</v>
      </c>
      <c r="G275" s="2">
        <f t="shared" si="24"/>
        <v>51.494536977793352</v>
      </c>
    </row>
    <row r="276" spans="1:7" outlineLevel="1" collapsed="1" x14ac:dyDescent="0.4">
      <c r="B276" s="3" t="s">
        <v>40</v>
      </c>
      <c r="C276" s="1">
        <f>SUBTOTAL(9,C266:C275)</f>
        <v>1772188</v>
      </c>
      <c r="D276">
        <f>SUBTOTAL(9,D266:D275)</f>
        <v>185</v>
      </c>
      <c r="E276">
        <f>SUBTOTAL(9,E266:E275)</f>
        <v>95793.94</v>
      </c>
      <c r="F276" s="1">
        <f>SUBTOTAL(9,F266:F275)</f>
        <v>5051418</v>
      </c>
      <c r="G276" s="2">
        <f>SUBTOTAL(9,G266:G275)</f>
        <v>527.37435815776553</v>
      </c>
    </row>
    <row r="277" spans="1:7" outlineLevel="1" x14ac:dyDescent="0.4">
      <c r="B277" s="3" t="s">
        <v>59</v>
      </c>
      <c r="C277">
        <f>SUBTOTAL(9,C1:C275)</f>
        <v>42162772</v>
      </c>
      <c r="D277">
        <f>SUBTOTAL(9,D1:D275)</f>
        <v>6052.1599999999871</v>
      </c>
      <c r="E277">
        <f>SUBTOTAL(9,E1:E275)</f>
        <v>1841059.120000001</v>
      </c>
      <c r="F277">
        <f>SUBTOTAL(9,F1:F275)</f>
        <v>132320607</v>
      </c>
      <c r="G277" s="2">
        <f>SUBTOTAL(9,G1:G275)</f>
        <v>19324.354405158465</v>
      </c>
    </row>
    <row r="278" spans="1:7" hidden="1" outlineLevel="2" x14ac:dyDescent="0.4">
      <c r="A278">
        <v>2010</v>
      </c>
      <c r="B278" t="s">
        <v>7</v>
      </c>
      <c r="C278" s="1">
        <v>4224181</v>
      </c>
      <c r="D278">
        <v>605.25</v>
      </c>
      <c r="E278">
        <v>6979.23</v>
      </c>
      <c r="F278" s="1">
        <v>13082012</v>
      </c>
      <c r="G278">
        <f t="shared" ref="G278:G287" si="25">F278/E278</f>
        <v>1874.4205306316028</v>
      </c>
    </row>
    <row r="279" spans="1:7" hidden="1" outlineLevel="2" x14ac:dyDescent="0.4">
      <c r="A279">
        <v>2011</v>
      </c>
      <c r="B279" t="s">
        <v>7</v>
      </c>
      <c r="C279" s="1">
        <v>4192752</v>
      </c>
      <c r="D279">
        <v>605.21</v>
      </c>
      <c r="E279">
        <v>6927.76</v>
      </c>
      <c r="F279" s="1">
        <v>12951732</v>
      </c>
      <c r="G279" s="2">
        <f t="shared" si="25"/>
        <v>1869.5410926475513</v>
      </c>
    </row>
    <row r="280" spans="1:7" hidden="1" outlineLevel="2" x14ac:dyDescent="0.4">
      <c r="A280">
        <v>2012</v>
      </c>
      <c r="B280" t="s">
        <v>7</v>
      </c>
      <c r="C280" s="1">
        <v>4177970</v>
      </c>
      <c r="D280">
        <v>605.17999999999995</v>
      </c>
      <c r="E280">
        <v>6903.68</v>
      </c>
      <c r="F280" s="1">
        <v>13401449</v>
      </c>
      <c r="G280" s="2">
        <f t="shared" si="25"/>
        <v>1941.2036768795772</v>
      </c>
    </row>
    <row r="281" spans="1:7" hidden="1" outlineLevel="2" x14ac:dyDescent="0.4">
      <c r="A281">
        <v>2013</v>
      </c>
      <c r="B281" t="s">
        <v>7</v>
      </c>
      <c r="C281" s="1">
        <v>4182351</v>
      </c>
      <c r="D281">
        <v>605.20000000000005</v>
      </c>
      <c r="E281">
        <v>6910.69</v>
      </c>
      <c r="F281" s="1">
        <v>13319854</v>
      </c>
      <c r="G281" s="2">
        <f t="shared" si="25"/>
        <v>1927.4275072387852</v>
      </c>
    </row>
    <row r="282" spans="1:7" hidden="1" outlineLevel="2" x14ac:dyDescent="0.4">
      <c r="A282">
        <v>2014</v>
      </c>
      <c r="B282" t="s">
        <v>7</v>
      </c>
      <c r="C282" s="1">
        <v>4194176</v>
      </c>
      <c r="D282">
        <v>605.20000000000005</v>
      </c>
      <c r="E282">
        <v>6930.23</v>
      </c>
      <c r="F282" s="1">
        <v>12892129</v>
      </c>
      <c r="G282" s="2">
        <f t="shared" si="25"/>
        <v>1860.2743343294524</v>
      </c>
    </row>
    <row r="283" spans="1:7" hidden="1" outlineLevel="2" x14ac:dyDescent="0.4">
      <c r="A283">
        <v>2015</v>
      </c>
      <c r="B283" t="s">
        <v>7</v>
      </c>
      <c r="C283" s="1">
        <v>4189948</v>
      </c>
      <c r="D283">
        <v>605.20000000000005</v>
      </c>
      <c r="E283">
        <v>6923.25</v>
      </c>
      <c r="F283" s="1">
        <v>12964825</v>
      </c>
      <c r="G283" s="2">
        <f t="shared" si="25"/>
        <v>1872.6501281912397</v>
      </c>
    </row>
    <row r="284" spans="1:7" hidden="1" outlineLevel="2" x14ac:dyDescent="0.4">
      <c r="A284">
        <v>2016</v>
      </c>
      <c r="B284" t="s">
        <v>7</v>
      </c>
      <c r="C284" s="1">
        <v>4189839</v>
      </c>
      <c r="D284">
        <v>605.20000000000005</v>
      </c>
      <c r="E284">
        <v>6923.07</v>
      </c>
      <c r="F284" s="1">
        <v>13311577</v>
      </c>
      <c r="G284" s="2">
        <f t="shared" si="25"/>
        <v>1922.7852672297117</v>
      </c>
    </row>
    <row r="285" spans="1:7" hidden="1" outlineLevel="2" x14ac:dyDescent="0.4">
      <c r="A285">
        <v>2017</v>
      </c>
      <c r="B285" t="s">
        <v>7</v>
      </c>
      <c r="C285" s="1">
        <v>4220082</v>
      </c>
      <c r="D285">
        <v>605.20000000000005</v>
      </c>
      <c r="E285">
        <v>6973.04</v>
      </c>
      <c r="F285" s="1">
        <v>13131172</v>
      </c>
      <c r="G285" s="2">
        <f t="shared" si="25"/>
        <v>1883.1344721957712</v>
      </c>
    </row>
    <row r="286" spans="1:7" hidden="1" outlineLevel="2" x14ac:dyDescent="0.4">
      <c r="A286">
        <v>2018</v>
      </c>
      <c r="B286" t="s">
        <v>7</v>
      </c>
      <c r="C286" s="1">
        <v>4263868</v>
      </c>
      <c r="D286">
        <v>605.20000000000005</v>
      </c>
      <c r="E286">
        <v>7045.39</v>
      </c>
      <c r="F286" s="1">
        <v>13766796</v>
      </c>
      <c r="G286" s="2">
        <f t="shared" si="25"/>
        <v>1954.0147529093492</v>
      </c>
    </row>
    <row r="287" spans="1:7" hidden="1" outlineLevel="2" x14ac:dyDescent="0.4">
      <c r="A287">
        <v>2019</v>
      </c>
      <c r="B287" t="s">
        <v>7</v>
      </c>
      <c r="C287" s="1">
        <v>4327605</v>
      </c>
      <c r="D287">
        <v>605.20000000000005</v>
      </c>
      <c r="E287">
        <v>7150.7</v>
      </c>
      <c r="F287" s="1">
        <v>13499067</v>
      </c>
      <c r="G287" s="2">
        <f t="shared" si="25"/>
        <v>1887.7965793558674</v>
      </c>
    </row>
    <row r="288" spans="1:7" outlineLevel="1" collapsed="1" x14ac:dyDescent="0.4">
      <c r="B288" s="3" t="s">
        <v>33</v>
      </c>
      <c r="C288" s="1">
        <f>SUBTOTAL(9,C278:C287)</f>
        <v>42162772</v>
      </c>
      <c r="D288">
        <f>SUBTOTAL(9,D278:D287)</f>
        <v>6052.0399999999991</v>
      </c>
      <c r="E288">
        <f>SUBTOTAL(9,E278:E287)</f>
        <v>69667.039999999994</v>
      </c>
      <c r="F288" s="1">
        <f>SUBTOTAL(9,F278:F287)</f>
        <v>132320613</v>
      </c>
      <c r="G288" s="2">
        <f>SUBTOTAL(9,G278:G287)</f>
        <v>18993.248341608909</v>
      </c>
    </row>
    <row r="289" spans="2:7" x14ac:dyDescent="0.4">
      <c r="B289" s="3" t="s">
        <v>59</v>
      </c>
      <c r="C289" s="1">
        <f>SUBTOTAL(9,C2:C287)</f>
        <v>84325544</v>
      </c>
      <c r="D289">
        <f>SUBTOTAL(9,D2:D287)</f>
        <v>12104.199999999992</v>
      </c>
      <c r="E289">
        <f>SUBTOTAL(9,E2:E287)</f>
        <v>1910726.1600000008</v>
      </c>
      <c r="F289" s="1">
        <f>SUBTOTAL(9,F2:F287)</f>
        <v>264641220</v>
      </c>
      <c r="G289" s="2">
        <f>SUBTOTAL(9,G2:G287)</f>
        <v>38317.602746767378</v>
      </c>
    </row>
  </sheetData>
  <autoFilter ref="A1:G1331" xr:uid="{A5955073-B890-4C48-83B3-90684D5CAFB2}">
    <sortState xmlns:xlrd2="http://schemas.microsoft.com/office/spreadsheetml/2017/richdata2" ref="A2:G1331">
      <sortCondition ref="G1:G1331"/>
    </sortState>
  </autoFilter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E37E-FB3D-4831-9963-BAEFD663F3A9}">
  <dimension ref="A1:F26"/>
  <sheetViews>
    <sheetView workbookViewId="0">
      <selection activeCell="A2" sqref="A2:F6"/>
    </sheetView>
  </sheetViews>
  <sheetFormatPr defaultRowHeight="17.399999999999999" x14ac:dyDescent="0.4"/>
  <cols>
    <col min="1" max="1" width="13" bestFit="1" customWidth="1"/>
    <col min="2" max="2" width="9.19921875" bestFit="1" customWidth="1"/>
    <col min="3" max="3" width="7.796875" bestFit="1" customWidth="1"/>
    <col min="4" max="4" width="16.19921875" bestFit="1" customWidth="1"/>
    <col min="5" max="5" width="10.3984375" bestFit="1" customWidth="1"/>
    <col min="6" max="6" width="19" bestFit="1" customWidth="1"/>
  </cols>
  <sheetData>
    <row r="1" spans="1:6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s="2" t="s">
        <v>6</v>
      </c>
    </row>
    <row r="2" spans="1:6" x14ac:dyDescent="0.4">
      <c r="A2" s="3" t="s">
        <v>55</v>
      </c>
      <c r="B2" s="1">
        <v>1719499</v>
      </c>
      <c r="C2">
        <v>470</v>
      </c>
      <c r="D2">
        <v>36585.099999999991</v>
      </c>
      <c r="E2" s="1">
        <v>6709746</v>
      </c>
      <c r="F2" s="2">
        <v>1834.139643604206</v>
      </c>
    </row>
    <row r="3" spans="1:6" x14ac:dyDescent="0.4">
      <c r="A3" s="3" t="s">
        <v>56</v>
      </c>
      <c r="B3" s="1">
        <v>2329924</v>
      </c>
      <c r="C3">
        <v>395.05</v>
      </c>
      <c r="D3">
        <v>58977.91</v>
      </c>
      <c r="E3" s="1">
        <v>8735068</v>
      </c>
      <c r="F3" s="2">
        <v>1481.3865661367322</v>
      </c>
    </row>
    <row r="4" spans="1:6" x14ac:dyDescent="0.4">
      <c r="A4" s="3" t="s">
        <v>49</v>
      </c>
      <c r="B4" s="1">
        <v>2392961</v>
      </c>
      <c r="C4">
        <v>414.29</v>
      </c>
      <c r="D4">
        <v>57760.46</v>
      </c>
      <c r="E4" s="1">
        <v>7411692</v>
      </c>
      <c r="F4" s="2">
        <v>1283.2905743994536</v>
      </c>
    </row>
    <row r="5" spans="1:6" x14ac:dyDescent="0.4">
      <c r="A5" s="3" t="s">
        <v>57</v>
      </c>
      <c r="B5" s="1">
        <v>2628025</v>
      </c>
      <c r="C5">
        <v>338.73</v>
      </c>
      <c r="D5">
        <v>77584.69</v>
      </c>
      <c r="E5" s="1">
        <v>8769051</v>
      </c>
      <c r="F5" s="2">
        <v>1130.2827477627484</v>
      </c>
    </row>
    <row r="6" spans="1:6" x14ac:dyDescent="0.4">
      <c r="A6" s="3" t="s">
        <v>44</v>
      </c>
      <c r="B6" s="1">
        <v>2211068</v>
      </c>
      <c r="C6">
        <v>354.4</v>
      </c>
      <c r="D6">
        <v>62389.060000000005</v>
      </c>
      <c r="E6" s="1">
        <v>6946362</v>
      </c>
      <c r="F6" s="2">
        <v>1113.1721379205262</v>
      </c>
    </row>
    <row r="7" spans="1:6" x14ac:dyDescent="0.4">
      <c r="A7" s="3" t="s">
        <v>45</v>
      </c>
      <c r="B7" s="1">
        <v>2019970</v>
      </c>
      <c r="C7">
        <v>296.97999999999996</v>
      </c>
      <c r="D7">
        <v>68016.929999999993</v>
      </c>
      <c r="E7" s="1">
        <v>5963903</v>
      </c>
      <c r="F7" s="2">
        <v>876.69267737661266</v>
      </c>
    </row>
    <row r="8" spans="1:6" x14ac:dyDescent="0.4">
      <c r="A8" s="3" t="s">
        <v>52</v>
      </c>
      <c r="B8" s="1">
        <v>1691025</v>
      </c>
      <c r="C8">
        <v>245.4</v>
      </c>
      <c r="D8">
        <v>68908.83</v>
      </c>
      <c r="E8" s="1">
        <v>5539561</v>
      </c>
      <c r="F8" s="2">
        <v>804.00800334265409</v>
      </c>
    </row>
    <row r="9" spans="1:6" x14ac:dyDescent="0.4">
      <c r="A9" s="3" t="s">
        <v>34</v>
      </c>
      <c r="B9" s="1">
        <v>742801</v>
      </c>
      <c r="C9">
        <v>239.1</v>
      </c>
      <c r="D9">
        <v>31066.54</v>
      </c>
      <c r="E9" s="1">
        <v>2477255</v>
      </c>
      <c r="F9" s="2">
        <v>798.52869301803298</v>
      </c>
    </row>
    <row r="10" spans="1:6" x14ac:dyDescent="0.4">
      <c r="A10" s="3" t="s">
        <v>36</v>
      </c>
      <c r="B10" s="1">
        <v>1095202</v>
      </c>
      <c r="C10">
        <v>218.70000000000002</v>
      </c>
      <c r="D10">
        <v>50077.819999999992</v>
      </c>
      <c r="E10" s="1">
        <v>3935813</v>
      </c>
      <c r="F10" s="2">
        <v>786.29863232440857</v>
      </c>
    </row>
    <row r="11" spans="1:6" x14ac:dyDescent="0.4">
      <c r="A11" s="3" t="s">
        <v>41</v>
      </c>
      <c r="B11" s="1">
        <v>1934513</v>
      </c>
      <c r="C11">
        <v>245.76999999999992</v>
      </c>
      <c r="D11">
        <v>78712.649999999994</v>
      </c>
      <c r="E11" s="1">
        <v>6050170</v>
      </c>
      <c r="F11" s="2">
        <v>768.60201071375059</v>
      </c>
    </row>
    <row r="12" spans="1:6" x14ac:dyDescent="0.4">
      <c r="A12" s="3" t="s">
        <v>47</v>
      </c>
      <c r="B12" s="1">
        <v>1700013</v>
      </c>
      <c r="C12">
        <v>238.43</v>
      </c>
      <c r="D12">
        <v>71300.290000000008</v>
      </c>
      <c r="E12" s="1">
        <v>5419816</v>
      </c>
      <c r="F12" s="2">
        <v>760.10939742328969</v>
      </c>
    </row>
    <row r="13" spans="1:6" x14ac:dyDescent="0.4">
      <c r="A13" s="3" t="s">
        <v>54</v>
      </c>
      <c r="B13" s="1">
        <v>2525630</v>
      </c>
      <c r="C13">
        <v>295.7</v>
      </c>
      <c r="D13">
        <v>85411.91</v>
      </c>
      <c r="E13" s="1">
        <v>6415692</v>
      </c>
      <c r="F13" s="2">
        <v>751.52912468435613</v>
      </c>
    </row>
    <row r="14" spans="1:6" x14ac:dyDescent="0.4">
      <c r="A14" s="3" t="s">
        <v>58</v>
      </c>
      <c r="B14" s="1">
        <v>1836715</v>
      </c>
      <c r="C14">
        <v>245.89000000000001</v>
      </c>
      <c r="D14">
        <v>74696.72</v>
      </c>
      <c r="E14" s="1">
        <v>5576268</v>
      </c>
      <c r="F14" s="2">
        <v>746.49868534273628</v>
      </c>
    </row>
    <row r="15" spans="1:6" x14ac:dyDescent="0.4">
      <c r="A15" s="3" t="s">
        <v>42</v>
      </c>
      <c r="B15" s="1">
        <v>1422402</v>
      </c>
      <c r="C15">
        <v>236.00999999999996</v>
      </c>
      <c r="D15">
        <v>60268.719999999994</v>
      </c>
      <c r="E15" s="1">
        <v>3991818</v>
      </c>
      <c r="F15" s="2">
        <v>662.34140633195557</v>
      </c>
    </row>
    <row r="16" spans="1:6" x14ac:dyDescent="0.4">
      <c r="A16" s="3" t="s">
        <v>43</v>
      </c>
      <c r="B16" s="1">
        <v>1380452</v>
      </c>
      <c r="C16">
        <v>206.99999999999997</v>
      </c>
      <c r="D16">
        <v>66688.52</v>
      </c>
      <c r="E16" s="1">
        <v>4309521</v>
      </c>
      <c r="F16" s="2">
        <v>646.14639439021028</v>
      </c>
    </row>
    <row r="17" spans="1:6" x14ac:dyDescent="0.4">
      <c r="A17" s="3" t="s">
        <v>50</v>
      </c>
      <c r="B17" s="1">
        <v>1722028</v>
      </c>
      <c r="C17">
        <v>201.20000000000002</v>
      </c>
      <c r="D17">
        <v>85587.88</v>
      </c>
      <c r="E17" s="1">
        <v>5523571</v>
      </c>
      <c r="F17" s="2">
        <v>645.2914344994316</v>
      </c>
    </row>
    <row r="18" spans="1:6" x14ac:dyDescent="0.4">
      <c r="A18" s="3" t="s">
        <v>48</v>
      </c>
      <c r="B18" s="1">
        <v>1794391</v>
      </c>
      <c r="C18">
        <v>174.02000000000004</v>
      </c>
      <c r="D18">
        <v>103113.83</v>
      </c>
      <c r="E18" s="1">
        <v>6220610</v>
      </c>
      <c r="F18" s="2">
        <v>603.45413342996437</v>
      </c>
    </row>
    <row r="19" spans="1:6" x14ac:dyDescent="0.4">
      <c r="A19" s="3" t="s">
        <v>46</v>
      </c>
      <c r="B19" s="1">
        <v>1366867</v>
      </c>
      <c r="C19">
        <v>176.08000000000004</v>
      </c>
      <c r="D19">
        <v>77627.59</v>
      </c>
      <c r="E19" s="1">
        <v>4099255</v>
      </c>
      <c r="F19" s="2">
        <v>527.97658052509644</v>
      </c>
    </row>
    <row r="20" spans="1:6" x14ac:dyDescent="0.4">
      <c r="A20" s="3" t="s">
        <v>40</v>
      </c>
      <c r="B20" s="1">
        <v>1772188</v>
      </c>
      <c r="C20">
        <v>185</v>
      </c>
      <c r="D20">
        <v>95793.94</v>
      </c>
      <c r="E20" s="1">
        <v>5051418</v>
      </c>
      <c r="F20" s="2">
        <v>527.37435815776553</v>
      </c>
    </row>
    <row r="21" spans="1:6" x14ac:dyDescent="0.4">
      <c r="A21" s="3" t="s">
        <v>37</v>
      </c>
      <c r="B21" s="1">
        <v>1295291</v>
      </c>
      <c r="C21">
        <v>168.49999999999997</v>
      </c>
      <c r="D21">
        <v>76871.87000000001</v>
      </c>
      <c r="E21" s="1">
        <v>3994152</v>
      </c>
      <c r="F21" s="2">
        <v>519.2079295801052</v>
      </c>
    </row>
    <row r="22" spans="1:6" x14ac:dyDescent="0.4">
      <c r="A22" s="3" t="s">
        <v>38</v>
      </c>
      <c r="B22" s="1">
        <v>1598953</v>
      </c>
      <c r="C22">
        <v>170.6</v>
      </c>
      <c r="D22">
        <v>93725.27</v>
      </c>
      <c r="E22" s="1">
        <v>4644495</v>
      </c>
      <c r="F22" s="2">
        <v>495.59085226345672</v>
      </c>
    </row>
    <row r="23" spans="1:6" x14ac:dyDescent="0.4">
      <c r="A23" s="3" t="s">
        <v>53</v>
      </c>
      <c r="B23" s="1">
        <v>1723293</v>
      </c>
      <c r="C23">
        <v>163.49999999999997</v>
      </c>
      <c r="D23">
        <v>105400.18</v>
      </c>
      <c r="E23" s="1">
        <v>4959025</v>
      </c>
      <c r="F23" s="2">
        <v>470.51736769950918</v>
      </c>
    </row>
    <row r="24" spans="1:6" x14ac:dyDescent="0.4">
      <c r="A24" s="3" t="s">
        <v>39</v>
      </c>
      <c r="B24" s="1">
        <v>1598410</v>
      </c>
      <c r="C24">
        <v>142.07000000000002</v>
      </c>
      <c r="D24">
        <v>112508.36</v>
      </c>
      <c r="E24" s="1">
        <v>4821481</v>
      </c>
      <c r="F24" s="2">
        <v>428.51943684624587</v>
      </c>
    </row>
    <row r="25" spans="1:6" x14ac:dyDescent="0.4">
      <c r="A25" s="3" t="s">
        <v>51</v>
      </c>
      <c r="B25" s="1">
        <v>1052477</v>
      </c>
      <c r="C25">
        <v>130.13999999999999</v>
      </c>
      <c r="D25">
        <v>80872.189999999988</v>
      </c>
      <c r="E25" s="1">
        <v>2864066</v>
      </c>
      <c r="F25" s="2">
        <v>353.99768175116446</v>
      </c>
    </row>
    <row r="26" spans="1:6" x14ac:dyDescent="0.4">
      <c r="A26" s="3" t="s">
        <v>35</v>
      </c>
      <c r="B26" s="1">
        <v>608674</v>
      </c>
      <c r="C26">
        <v>99.600000000000023</v>
      </c>
      <c r="D26">
        <v>61111.859999999993</v>
      </c>
      <c r="E26" s="1">
        <v>1890798</v>
      </c>
      <c r="F26" s="2">
        <v>309.39793563405067</v>
      </c>
    </row>
  </sheetData>
  <autoFilter ref="A1:F26" xr:uid="{A6C8D90E-1C3A-4CCA-98B1-8B6F254E7DF2}">
    <sortState xmlns:xlrd2="http://schemas.microsoft.com/office/spreadsheetml/2017/richdata2" ref="A2:F26">
      <sortCondition descending="1" ref="F1:F26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세대밀도_전력량_가정용</vt:lpstr>
      <vt:lpstr>구별요약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CPBUserN</cp:lastModifiedBy>
  <dcterms:created xsi:type="dcterms:W3CDTF">2020-07-08T01:16:46Z</dcterms:created>
  <dcterms:modified xsi:type="dcterms:W3CDTF">2020-07-13T07:55:36Z</dcterms:modified>
</cp:coreProperties>
</file>