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ruceda\CSE5170\FinalProject\"/>
    </mc:Choice>
  </mc:AlternateContent>
  <xr:revisionPtr revIDLastSave="0" documentId="13_ncr:1_{5B4A16EB-CA45-4530-A717-31E74A6BD618}" xr6:coauthVersionLast="47" xr6:coauthVersionMax="47" xr10:uidLastSave="{00000000-0000-0000-0000-000000000000}"/>
  <bookViews>
    <workbookView xWindow="28680" yWindow="-120" windowWidth="29040" windowHeight="15720" xr2:uid="{F3C0EA4A-5E64-4621-AD8D-DB1583D016CC}"/>
  </bookViews>
  <sheets>
    <sheet name="Data" sheetId="2" r:id="rId1"/>
    <sheet name="RestingHeartRate" sheetId="1" r:id="rId2"/>
    <sheet name="SleepData" sheetId="3" r:id="rId3"/>
    <sheet name="SleepData_Original" sheetId="4" r:id="rId4"/>
    <sheet name="VO2Max (2)" sheetId="5" r:id="rId5"/>
    <sheet name="Cycling" sheetId="6" r:id="rId6"/>
    <sheet name="CyclingAvgMinutes" sheetId="7" r:id="rId7"/>
    <sheet name="Strength" sheetId="8" r:id="rId8"/>
    <sheet name="StrengthAvgMinutes" sheetId="9" r:id="rId9"/>
    <sheet name="ActiveCalori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8" i="10"/>
  <c r="C73" i="2"/>
  <c r="C3" i="2"/>
  <c r="C4" i="2"/>
  <c r="C5" i="2"/>
  <c r="C6" i="2"/>
  <c r="C7" i="2"/>
  <c r="C8" i="2"/>
  <c r="C9" i="2"/>
  <c r="C10" i="2"/>
  <c r="C11" i="2"/>
  <c r="C12" i="2"/>
  <c r="C13" i="2"/>
  <c r="C14" i="2"/>
  <c r="C16" i="2"/>
  <c r="C17" i="2"/>
  <c r="C18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6" i="2"/>
  <c r="C67" i="2"/>
  <c r="C68" i="2"/>
  <c r="C69" i="2"/>
  <c r="C70" i="2"/>
  <c r="C71" i="2"/>
  <c r="C72" i="2"/>
  <c r="C76" i="2"/>
  <c r="C77" i="2"/>
  <c r="C78" i="2"/>
  <c r="C79" i="2"/>
  <c r="C82" i="2"/>
  <c r="C83" i="2"/>
  <c r="C84" i="2"/>
  <c r="C85" i="2"/>
  <c r="C86" i="2"/>
  <c r="C87" i="2"/>
  <c r="C88" i="2"/>
  <c r="C89" i="2"/>
  <c r="C90" i="2"/>
  <c r="C91" i="2"/>
  <c r="C93" i="2"/>
  <c r="C94" i="2"/>
  <c r="C95" i="2"/>
  <c r="C96" i="2"/>
  <c r="C97" i="2"/>
  <c r="C99" i="2"/>
  <c r="C100" i="2"/>
  <c r="C101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3" i="2"/>
  <c r="C124" i="2"/>
  <c r="C125" i="2"/>
  <c r="C126" i="2"/>
  <c r="C127" i="2"/>
  <c r="C128" i="2"/>
  <c r="C129" i="2"/>
  <c r="C130" i="2"/>
  <c r="C131" i="2"/>
  <c r="C132" i="2"/>
  <c r="C134" i="2"/>
  <c r="C135" i="2"/>
  <c r="C136" i="2"/>
  <c r="C138" i="2"/>
  <c r="C139" i="2"/>
  <c r="C140" i="2"/>
  <c r="C141" i="2"/>
  <c r="C142" i="2"/>
  <c r="C143" i="2"/>
  <c r="C144" i="2"/>
  <c r="C145" i="2"/>
  <c r="C146" i="2"/>
  <c r="C147" i="2"/>
  <c r="C148" i="2"/>
  <c r="C150" i="2"/>
  <c r="C152" i="2"/>
  <c r="C153" i="2"/>
  <c r="C154" i="2"/>
  <c r="C155" i="2"/>
  <c r="C156" i="2"/>
  <c r="C157" i="2"/>
  <c r="C158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2" i="2"/>
  <c r="D97" i="2"/>
  <c r="E9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2" i="2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9" i="1"/>
  <c r="K10" i="1"/>
  <c r="K11" i="1"/>
  <c r="K12" i="1"/>
  <c r="K13" i="1"/>
  <c r="K14" i="1"/>
  <c r="K15" i="1"/>
  <c r="K16" i="1"/>
  <c r="K17" i="1"/>
  <c r="K18" i="1"/>
  <c r="K19" i="1"/>
  <c r="K8" i="1"/>
  <c r="G3" i="2"/>
  <c r="G4" i="2"/>
  <c r="G2" i="2"/>
  <c r="B378" i="9"/>
  <c r="B462" i="9"/>
  <c r="B547" i="9"/>
  <c r="B566" i="9"/>
  <c r="B884" i="9"/>
  <c r="B986" i="9"/>
  <c r="B1031" i="9"/>
  <c r="B1033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B571" i="9" s="1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" i="8"/>
  <c r="B170" i="9" s="1"/>
  <c r="F3" i="2"/>
  <c r="F4" i="2"/>
  <c r="F2" i="2"/>
  <c r="B173" i="7"/>
  <c r="B201" i="7"/>
  <c r="B214" i="7"/>
  <c r="B342" i="7"/>
  <c r="B358" i="7"/>
  <c r="B359" i="7"/>
  <c r="B521" i="7"/>
  <c r="B523" i="7"/>
  <c r="B529" i="7"/>
  <c r="B651" i="7"/>
  <c r="B681" i="7"/>
  <c r="B682" i="7"/>
  <c r="B777" i="7"/>
  <c r="B779" i="7"/>
  <c r="B781" i="7"/>
  <c r="B893" i="7"/>
  <c r="B894" i="7"/>
  <c r="B905" i="7"/>
  <c r="B986" i="7"/>
  <c r="B1005" i="7"/>
  <c r="B1006" i="7"/>
  <c r="B4" i="7"/>
  <c r="C3" i="6"/>
  <c r="B155" i="7" s="1"/>
  <c r="C4" i="6"/>
  <c r="C5" i="6"/>
  <c r="B11" i="7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2" i="6"/>
  <c r="G185" i="5"/>
  <c r="G184" i="5"/>
  <c r="G183" i="5"/>
  <c r="G182" i="5"/>
  <c r="H182" i="5" s="1"/>
  <c r="G181" i="5"/>
  <c r="H181" i="5" s="1"/>
  <c r="G180" i="5"/>
  <c r="G179" i="5"/>
  <c r="G178" i="5"/>
  <c r="G177" i="5"/>
  <c r="G176" i="5"/>
  <c r="G175" i="5"/>
  <c r="G174" i="5"/>
  <c r="G173" i="5"/>
  <c r="G172" i="5"/>
  <c r="H172" i="5" s="1"/>
  <c r="G171" i="5"/>
  <c r="G170" i="5"/>
  <c r="G169" i="5"/>
  <c r="G168" i="5"/>
  <c r="H168" i="5" s="1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H142" i="5" s="1"/>
  <c r="G141" i="5"/>
  <c r="G140" i="5"/>
  <c r="G139" i="5"/>
  <c r="G138" i="5"/>
  <c r="G137" i="5"/>
  <c r="G136" i="5"/>
  <c r="G135" i="5"/>
  <c r="G134" i="5"/>
  <c r="G133" i="5"/>
  <c r="G132" i="5"/>
  <c r="H132" i="5" s="1"/>
  <c r="G131" i="5"/>
  <c r="H131" i="5" s="1"/>
  <c r="G130" i="5"/>
  <c r="H130" i="5" s="1"/>
  <c r="G129" i="5"/>
  <c r="G128" i="5"/>
  <c r="G127" i="5"/>
  <c r="G126" i="5"/>
  <c r="G125" i="5"/>
  <c r="G124" i="5"/>
  <c r="G123" i="5"/>
  <c r="G122" i="5"/>
  <c r="G121" i="5"/>
  <c r="G120" i="5"/>
  <c r="H120" i="5" s="1"/>
  <c r="G119" i="5"/>
  <c r="G118" i="5"/>
  <c r="G117" i="5"/>
  <c r="G116" i="5"/>
  <c r="G115" i="5"/>
  <c r="G114" i="5"/>
  <c r="G113" i="5"/>
  <c r="G112" i="5"/>
  <c r="H112" i="5" s="1"/>
  <c r="G111" i="5"/>
  <c r="H111" i="5" s="1"/>
  <c r="G110" i="5"/>
  <c r="G109" i="5"/>
  <c r="H109" i="5" s="1"/>
  <c r="G108" i="5"/>
  <c r="G107" i="5"/>
  <c r="G106" i="5"/>
  <c r="G105" i="5"/>
  <c r="G104" i="5"/>
  <c r="G103" i="5"/>
  <c r="G102" i="5"/>
  <c r="H102" i="5" s="1"/>
  <c r="G101" i="5"/>
  <c r="H101" i="5" s="1"/>
  <c r="G100" i="5"/>
  <c r="G99" i="5"/>
  <c r="G98" i="5"/>
  <c r="G97" i="5"/>
  <c r="G96" i="5"/>
  <c r="G95" i="5"/>
  <c r="G94" i="5"/>
  <c r="G93" i="5"/>
  <c r="H93" i="5" s="1"/>
  <c r="G92" i="5"/>
  <c r="H92" i="5" s="1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H79" i="5" s="1"/>
  <c r="G78" i="5"/>
  <c r="G77" i="5"/>
  <c r="G76" i="5"/>
  <c r="G75" i="5"/>
  <c r="G74" i="5"/>
  <c r="G73" i="5"/>
  <c r="G72" i="5"/>
  <c r="G71" i="5"/>
  <c r="H71" i="5" s="1"/>
  <c r="G70" i="5"/>
  <c r="G69" i="5"/>
  <c r="G68" i="5"/>
  <c r="G67" i="5"/>
  <c r="G66" i="5"/>
  <c r="G65" i="5"/>
  <c r="G64" i="5"/>
  <c r="G63" i="5"/>
  <c r="G62" i="5"/>
  <c r="G61" i="5"/>
  <c r="G60" i="5"/>
  <c r="H60" i="5" s="1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H44" i="5" s="1"/>
  <c r="G43" i="5"/>
  <c r="G42" i="5"/>
  <c r="G41" i="5"/>
  <c r="G40" i="5"/>
  <c r="G39" i="5"/>
  <c r="G38" i="5"/>
  <c r="G37" i="5"/>
  <c r="G36" i="5"/>
  <c r="G35" i="5"/>
  <c r="G34" i="5"/>
  <c r="G33" i="5"/>
  <c r="G32" i="5"/>
  <c r="H32" i="5" s="1"/>
  <c r="G31" i="5"/>
  <c r="G30" i="5"/>
  <c r="H30" i="5" s="1"/>
  <c r="G29" i="5"/>
  <c r="G28" i="5"/>
  <c r="G27" i="5"/>
  <c r="G26" i="5"/>
  <c r="G25" i="5"/>
  <c r="G24" i="5"/>
  <c r="G23" i="5"/>
  <c r="H23" i="5" s="1"/>
  <c r="G22" i="5"/>
  <c r="H22" i="5" s="1"/>
  <c r="G21" i="5"/>
  <c r="H21" i="5" s="1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E36" i="2" s="1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3" i="3"/>
  <c r="B4" i="3"/>
  <c r="B5" i="3"/>
  <c r="B6" i="3"/>
  <c r="B2" i="3"/>
  <c r="E51" i="2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H150" i="5" s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H167" i="5" s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3" i="1"/>
  <c r="G4" i="1"/>
  <c r="G5" i="1"/>
  <c r="G6" i="1"/>
  <c r="G7" i="1"/>
  <c r="G8" i="1"/>
  <c r="G9" i="1"/>
  <c r="G2" i="1"/>
  <c r="H41" i="5" l="1"/>
  <c r="D82" i="2"/>
  <c r="H5" i="5"/>
  <c r="D39" i="2"/>
  <c r="H43" i="5"/>
  <c r="D148" i="2"/>
  <c r="D114" i="2"/>
  <c r="D37" i="2"/>
  <c r="E125" i="2"/>
  <c r="H80" i="5"/>
  <c r="H118" i="5"/>
  <c r="H144" i="5"/>
  <c r="H157" i="5"/>
  <c r="H169" i="5"/>
  <c r="H183" i="5"/>
  <c r="D181" i="2"/>
  <c r="D147" i="2"/>
  <c r="D113" i="2"/>
  <c r="D71" i="2"/>
  <c r="D36" i="2"/>
  <c r="E158" i="2"/>
  <c r="E116" i="2"/>
  <c r="E29" i="2"/>
  <c r="B985" i="7"/>
  <c r="B891" i="7"/>
  <c r="B766" i="7"/>
  <c r="B648" i="7"/>
  <c r="B520" i="7"/>
  <c r="B338" i="7"/>
  <c r="B171" i="7"/>
  <c r="H20" i="5"/>
  <c r="H31" i="5"/>
  <c r="H69" i="5"/>
  <c r="H81" i="5"/>
  <c r="H94" i="5"/>
  <c r="H108" i="5"/>
  <c r="H119" i="5"/>
  <c r="H170" i="5"/>
  <c r="D180" i="2"/>
  <c r="D146" i="2"/>
  <c r="D104" i="2"/>
  <c r="D69" i="2"/>
  <c r="D35" i="2"/>
  <c r="E157" i="2"/>
  <c r="E115" i="2"/>
  <c r="E73" i="2"/>
  <c r="E28" i="2"/>
  <c r="B975" i="7"/>
  <c r="B870" i="7"/>
  <c r="B765" i="7"/>
  <c r="B646" i="7"/>
  <c r="C652" i="7" s="1"/>
  <c r="B481" i="7"/>
  <c r="B337" i="7"/>
  <c r="H10" i="5"/>
  <c r="H46" i="5"/>
  <c r="H83" i="5"/>
  <c r="H96" i="5"/>
  <c r="D29" i="2"/>
  <c r="D178" i="2"/>
  <c r="D136" i="2"/>
  <c r="D101" i="2"/>
  <c r="D67" i="2"/>
  <c r="D33" i="2"/>
  <c r="E147" i="2"/>
  <c r="E112" i="2"/>
  <c r="E71" i="2"/>
  <c r="E13" i="2"/>
  <c r="B971" i="7"/>
  <c r="B859" i="7"/>
  <c r="C865" i="7" s="1"/>
  <c r="B742" i="7"/>
  <c r="B632" i="7"/>
  <c r="B473" i="7"/>
  <c r="B294" i="7"/>
  <c r="B150" i="7"/>
  <c r="H54" i="5"/>
  <c r="D116" i="2"/>
  <c r="H45" i="5"/>
  <c r="H171" i="5"/>
  <c r="D179" i="2"/>
  <c r="D103" i="2"/>
  <c r="D34" i="2"/>
  <c r="E148" i="2"/>
  <c r="E27" i="2"/>
  <c r="B862" i="7"/>
  <c r="B633" i="7"/>
  <c r="B336" i="7"/>
  <c r="H11" i="5"/>
  <c r="H33" i="5"/>
  <c r="H47" i="5"/>
  <c r="H84" i="5"/>
  <c r="H121" i="5"/>
  <c r="H159" i="5"/>
  <c r="D28" i="2"/>
  <c r="D177" i="2"/>
  <c r="D135" i="2"/>
  <c r="D100" i="2"/>
  <c r="D66" i="2"/>
  <c r="E180" i="2"/>
  <c r="E145" i="2"/>
  <c r="E111" i="2"/>
  <c r="E70" i="2"/>
  <c r="E12" i="2"/>
  <c r="B654" i="7"/>
  <c r="B671" i="7"/>
  <c r="B687" i="7"/>
  <c r="B703" i="7"/>
  <c r="B719" i="7"/>
  <c r="B735" i="7"/>
  <c r="B751" i="7"/>
  <c r="B767" i="7"/>
  <c r="B783" i="7"/>
  <c r="B799" i="7"/>
  <c r="B815" i="7"/>
  <c r="B831" i="7"/>
  <c r="B847" i="7"/>
  <c r="C853" i="7" s="1"/>
  <c r="B863" i="7"/>
  <c r="B879" i="7"/>
  <c r="B895" i="7"/>
  <c r="B911" i="7"/>
  <c r="B65" i="7"/>
  <c r="B131" i="7"/>
  <c r="B196" i="7"/>
  <c r="B260" i="7"/>
  <c r="B317" i="7"/>
  <c r="B384" i="7"/>
  <c r="B448" i="7"/>
  <c r="B503" i="7"/>
  <c r="B567" i="7"/>
  <c r="B625" i="7"/>
  <c r="B669" i="7"/>
  <c r="B714" i="7"/>
  <c r="C720" i="7" s="1"/>
  <c r="B758" i="7"/>
  <c r="B797" i="7"/>
  <c r="B842" i="7"/>
  <c r="B886" i="7"/>
  <c r="B925" i="7"/>
  <c r="B959" i="7"/>
  <c r="B1001" i="7"/>
  <c r="B1035" i="7"/>
  <c r="B68" i="7"/>
  <c r="B132" i="7"/>
  <c r="B198" i="7"/>
  <c r="B264" i="7"/>
  <c r="B320" i="7"/>
  <c r="B385" i="7"/>
  <c r="B451" i="7"/>
  <c r="B504" i="7"/>
  <c r="C510" i="7" s="1"/>
  <c r="F90" i="2" s="1"/>
  <c r="B568" i="7"/>
  <c r="B628" i="7"/>
  <c r="B670" i="7"/>
  <c r="B715" i="7"/>
  <c r="B761" i="7"/>
  <c r="B798" i="7"/>
  <c r="B843" i="7"/>
  <c r="B889" i="7"/>
  <c r="B926" i="7"/>
  <c r="B966" i="7"/>
  <c r="B1002" i="7"/>
  <c r="B1037" i="7"/>
  <c r="B70" i="7"/>
  <c r="B145" i="7"/>
  <c r="B200" i="7"/>
  <c r="B265" i="7"/>
  <c r="C271" i="7" s="1"/>
  <c r="F59" i="2" s="1"/>
  <c r="B329" i="7"/>
  <c r="B387" i="7"/>
  <c r="B452" i="7"/>
  <c r="B516" i="7"/>
  <c r="B571" i="7"/>
  <c r="B629" i="7"/>
  <c r="B678" i="7"/>
  <c r="B717" i="7"/>
  <c r="B762" i="7"/>
  <c r="B806" i="7"/>
  <c r="B845" i="7"/>
  <c r="B890" i="7"/>
  <c r="B927" i="7"/>
  <c r="B969" i="7"/>
  <c r="B1003" i="7"/>
  <c r="B1038" i="7"/>
  <c r="B91" i="7"/>
  <c r="B153" i="7"/>
  <c r="B219" i="7"/>
  <c r="B283" i="7"/>
  <c r="B340" i="7"/>
  <c r="B406" i="7"/>
  <c r="B470" i="7"/>
  <c r="B528" i="7"/>
  <c r="B589" i="7"/>
  <c r="B643" i="7"/>
  <c r="B685" i="7"/>
  <c r="B730" i="7"/>
  <c r="B774" i="7"/>
  <c r="B813" i="7"/>
  <c r="B858" i="7"/>
  <c r="B902" i="7"/>
  <c r="C908" i="7" s="1"/>
  <c r="B939" i="7"/>
  <c r="B974" i="7"/>
  <c r="B1014" i="7"/>
  <c r="B10" i="7"/>
  <c r="B99" i="7"/>
  <c r="B167" i="7"/>
  <c r="B225" i="7"/>
  <c r="B290" i="7"/>
  <c r="B354" i="7"/>
  <c r="B409" i="7"/>
  <c r="B475" i="7"/>
  <c r="B539" i="7"/>
  <c r="B594" i="7"/>
  <c r="B647" i="7"/>
  <c r="B694" i="7"/>
  <c r="B733" i="7"/>
  <c r="C739" i="7" s="1"/>
  <c r="B778" i="7"/>
  <c r="B822" i="7"/>
  <c r="B861" i="7"/>
  <c r="B906" i="7"/>
  <c r="B942" i="7"/>
  <c r="B982" i="7"/>
  <c r="B1018" i="7"/>
  <c r="B34" i="7"/>
  <c r="B104" i="7"/>
  <c r="B176" i="7"/>
  <c r="B242" i="7"/>
  <c r="B295" i="7"/>
  <c r="B360" i="7"/>
  <c r="B427" i="7"/>
  <c r="B482" i="7"/>
  <c r="B547" i="7"/>
  <c r="C553" i="7" s="1"/>
  <c r="B610" i="7"/>
  <c r="B653" i="7"/>
  <c r="B699" i="7"/>
  <c r="B745" i="7"/>
  <c r="B782" i="7"/>
  <c r="B827" i="7"/>
  <c r="B873" i="7"/>
  <c r="B910" i="7"/>
  <c r="B953" i="7"/>
  <c r="B987" i="7"/>
  <c r="B1022" i="7"/>
  <c r="B35" i="7"/>
  <c r="B119" i="7"/>
  <c r="B178" i="7"/>
  <c r="B243" i="7"/>
  <c r="B307" i="7"/>
  <c r="C313" i="7" s="1"/>
  <c r="B363" i="7"/>
  <c r="B429" i="7"/>
  <c r="C435" i="7" s="1"/>
  <c r="B493" i="7"/>
  <c r="B550" i="7"/>
  <c r="B611" i="7"/>
  <c r="B661" i="7"/>
  <c r="B701" i="7"/>
  <c r="B746" i="7"/>
  <c r="B790" i="7"/>
  <c r="B829" i="7"/>
  <c r="B874" i="7"/>
  <c r="B918" i="7"/>
  <c r="B954" i="7"/>
  <c r="B989" i="7"/>
  <c r="B1023" i="7"/>
  <c r="B38" i="7"/>
  <c r="C44" i="7" s="1"/>
  <c r="B123" i="7"/>
  <c r="B179" i="7"/>
  <c r="B244" i="7"/>
  <c r="B311" i="7"/>
  <c r="B365" i="7"/>
  <c r="B432" i="7"/>
  <c r="B498" i="7"/>
  <c r="B551" i="7"/>
  <c r="B612" i="7"/>
  <c r="B664" i="7"/>
  <c r="B702" i="7"/>
  <c r="B747" i="7"/>
  <c r="B793" i="7"/>
  <c r="B830" i="7"/>
  <c r="B875" i="7"/>
  <c r="B921" i="7"/>
  <c r="C927" i="7" s="1"/>
  <c r="B955" i="7"/>
  <c r="B990" i="7"/>
  <c r="B1030" i="7"/>
  <c r="B47" i="7"/>
  <c r="B125" i="7"/>
  <c r="B192" i="7"/>
  <c r="B247" i="7"/>
  <c r="B312" i="7"/>
  <c r="B376" i="7"/>
  <c r="B434" i="7"/>
  <c r="B499" i="7"/>
  <c r="B563" i="7"/>
  <c r="B614" i="7"/>
  <c r="B665" i="7"/>
  <c r="B710" i="7"/>
  <c r="B749" i="7"/>
  <c r="C755" i="7" s="1"/>
  <c r="B794" i="7"/>
  <c r="B838" i="7"/>
  <c r="C844" i="7" s="1"/>
  <c r="B877" i="7"/>
  <c r="B922" i="7"/>
  <c r="B957" i="7"/>
  <c r="B991" i="7"/>
  <c r="B1033" i="7"/>
  <c r="B48" i="7"/>
  <c r="B129" i="7"/>
  <c r="B195" i="7"/>
  <c r="B248" i="7"/>
  <c r="B313" i="7"/>
  <c r="B381" i="7"/>
  <c r="B435" i="7"/>
  <c r="B500" i="7"/>
  <c r="B566" i="7"/>
  <c r="C572" i="7" s="1"/>
  <c r="B615" i="7"/>
  <c r="B667" i="7"/>
  <c r="B713" i="7"/>
  <c r="B750" i="7"/>
  <c r="B795" i="7"/>
  <c r="B841" i="7"/>
  <c r="B878" i="7"/>
  <c r="B923" i="7"/>
  <c r="B958" i="7"/>
  <c r="B998" i="7"/>
  <c r="B1034" i="7"/>
  <c r="B970" i="7"/>
  <c r="B857" i="7"/>
  <c r="B734" i="7"/>
  <c r="B630" i="7"/>
  <c r="B457" i="7"/>
  <c r="C463" i="7" s="1"/>
  <c r="F82" i="2" s="1"/>
  <c r="B291" i="7"/>
  <c r="B148" i="7"/>
  <c r="C154" i="7" s="1"/>
  <c r="F31" i="2" s="1"/>
  <c r="E89" i="2"/>
  <c r="H42" i="5"/>
  <c r="E32" i="2"/>
  <c r="E31" i="2"/>
  <c r="H82" i="5"/>
  <c r="H133" i="5"/>
  <c r="D30" i="2"/>
  <c r="E113" i="2"/>
  <c r="H34" i="5"/>
  <c r="H48" i="5"/>
  <c r="H110" i="5"/>
  <c r="H122" i="5"/>
  <c r="H148" i="5"/>
  <c r="H173" i="5"/>
  <c r="D27" i="2"/>
  <c r="D168" i="2"/>
  <c r="D99" i="2"/>
  <c r="E179" i="2"/>
  <c r="E144" i="2"/>
  <c r="E109" i="2"/>
  <c r="E58" i="2"/>
  <c r="E10" i="2"/>
  <c r="B950" i="7"/>
  <c r="C956" i="7" s="1"/>
  <c r="B854" i="7"/>
  <c r="B731" i="7"/>
  <c r="B605" i="7"/>
  <c r="B456" i="7"/>
  <c r="B289" i="7"/>
  <c r="B103" i="7"/>
  <c r="E127" i="2"/>
  <c r="D184" i="2"/>
  <c r="H70" i="5"/>
  <c r="H95" i="5"/>
  <c r="H158" i="5"/>
  <c r="D145" i="2"/>
  <c r="D68" i="2"/>
  <c r="E72" i="2"/>
  <c r="B973" i="7"/>
  <c r="B763" i="7"/>
  <c r="B477" i="7"/>
  <c r="B151" i="7"/>
  <c r="H12" i="5"/>
  <c r="H49" i="5"/>
  <c r="H61" i="5"/>
  <c r="H72" i="5"/>
  <c r="H99" i="5"/>
  <c r="H123" i="5"/>
  <c r="H149" i="5"/>
  <c r="H160" i="5"/>
  <c r="H174" i="5"/>
  <c r="D26" i="2"/>
  <c r="D167" i="2"/>
  <c r="D132" i="2"/>
  <c r="D56" i="2"/>
  <c r="E177" i="2"/>
  <c r="E143" i="2"/>
  <c r="E108" i="2"/>
  <c r="E57" i="2"/>
  <c r="E9" i="2"/>
  <c r="B3" i="7"/>
  <c r="B943" i="7"/>
  <c r="B846" i="7"/>
  <c r="B729" i="7"/>
  <c r="B595" i="7"/>
  <c r="B454" i="7"/>
  <c r="B273" i="7"/>
  <c r="B100" i="7"/>
  <c r="D40" i="2"/>
  <c r="H50" i="5"/>
  <c r="H73" i="5"/>
  <c r="H100" i="5"/>
  <c r="H124" i="5"/>
  <c r="H138" i="5"/>
  <c r="H161" i="5"/>
  <c r="H175" i="5"/>
  <c r="D17" i="2"/>
  <c r="D165" i="2"/>
  <c r="D131" i="2"/>
  <c r="D55" i="2"/>
  <c r="E176" i="2"/>
  <c r="E142" i="2"/>
  <c r="E55" i="2"/>
  <c r="E8" i="2"/>
  <c r="B8" i="7"/>
  <c r="B941" i="7"/>
  <c r="C947" i="7" s="1"/>
  <c r="F169" i="2" s="1"/>
  <c r="B826" i="7"/>
  <c r="B726" i="7"/>
  <c r="B592" i="7"/>
  <c r="B423" i="7"/>
  <c r="B272" i="7"/>
  <c r="B98" i="7"/>
  <c r="H29" i="5"/>
  <c r="H143" i="5"/>
  <c r="H156" i="5"/>
  <c r="D183" i="2"/>
  <c r="D72" i="2"/>
  <c r="E76" i="2"/>
  <c r="H13" i="5"/>
  <c r="H24" i="5"/>
  <c r="H62" i="5"/>
  <c r="H125" i="5"/>
  <c r="H139" i="5"/>
  <c r="H162" i="5"/>
  <c r="H176" i="5"/>
  <c r="D16" i="2"/>
  <c r="D164" i="2"/>
  <c r="D130" i="2"/>
  <c r="D88" i="2"/>
  <c r="D53" i="2"/>
  <c r="E175" i="2"/>
  <c r="E141" i="2"/>
  <c r="E96" i="2"/>
  <c r="E54" i="2"/>
  <c r="E7" i="2"/>
  <c r="B1039" i="7"/>
  <c r="B938" i="7"/>
  <c r="B825" i="7"/>
  <c r="B718" i="7"/>
  <c r="B587" i="7"/>
  <c r="B411" i="7"/>
  <c r="B267" i="7"/>
  <c r="B77" i="7"/>
  <c r="E161" i="2"/>
  <c r="E126" i="2"/>
  <c r="H164" i="5"/>
  <c r="H134" i="5"/>
  <c r="H104" i="5"/>
  <c r="H85" i="5"/>
  <c r="H55" i="5"/>
  <c r="H36" i="5"/>
  <c r="H6" i="5"/>
  <c r="H166" i="5"/>
  <c r="H136" i="5"/>
  <c r="H117" i="5"/>
  <c r="H87" i="5"/>
  <c r="H68" i="5"/>
  <c r="H38" i="5"/>
  <c r="H8" i="5"/>
  <c r="H165" i="5"/>
  <c r="H135" i="5"/>
  <c r="H116" i="5"/>
  <c r="H86" i="5"/>
  <c r="H56" i="5"/>
  <c r="H37" i="5"/>
  <c r="H7" i="5"/>
  <c r="H88" i="5"/>
  <c r="H126" i="5"/>
  <c r="H177" i="5"/>
  <c r="D14" i="2"/>
  <c r="D163" i="2"/>
  <c r="D129" i="2"/>
  <c r="D87" i="2"/>
  <c r="D52" i="2"/>
  <c r="E174" i="2"/>
  <c r="E132" i="2"/>
  <c r="E93" i="2"/>
  <c r="E52" i="2"/>
  <c r="E6" i="2"/>
  <c r="B1021" i="7"/>
  <c r="B937" i="7"/>
  <c r="B814" i="7"/>
  <c r="C820" i="7" s="1"/>
  <c r="B698" i="7"/>
  <c r="B583" i="7"/>
  <c r="B407" i="7"/>
  <c r="B237" i="7"/>
  <c r="B75" i="7"/>
  <c r="H4" i="5"/>
  <c r="D10" i="2"/>
  <c r="D115" i="2"/>
  <c r="E77" i="2"/>
  <c r="H2" i="5"/>
  <c r="H14" i="5"/>
  <c r="H52" i="5"/>
  <c r="H63" i="5"/>
  <c r="H76" i="5"/>
  <c r="H89" i="5"/>
  <c r="H127" i="5"/>
  <c r="H140" i="5"/>
  <c r="H151" i="5"/>
  <c r="H178" i="5"/>
  <c r="D13" i="2"/>
  <c r="D162" i="2"/>
  <c r="D120" i="2"/>
  <c r="D85" i="2"/>
  <c r="D51" i="2"/>
  <c r="E173" i="2"/>
  <c r="E131" i="2"/>
  <c r="B1019" i="7"/>
  <c r="B934" i="7"/>
  <c r="B811" i="7"/>
  <c r="B697" i="7"/>
  <c r="B573" i="7"/>
  <c r="B404" i="7"/>
  <c r="B226" i="7"/>
  <c r="B71" i="7"/>
  <c r="E14" i="2"/>
  <c r="E30" i="2"/>
  <c r="E46" i="2"/>
  <c r="E62" i="2"/>
  <c r="E78" i="2"/>
  <c r="E94" i="2"/>
  <c r="E110" i="2"/>
  <c r="E17" i="2"/>
  <c r="E33" i="2"/>
  <c r="E49" i="2"/>
  <c r="E18" i="2"/>
  <c r="E34" i="2"/>
  <c r="E50" i="2"/>
  <c r="E66" i="2"/>
  <c r="E82" i="2"/>
  <c r="E4" i="2"/>
  <c r="E20" i="2"/>
  <c r="E5" i="2"/>
  <c r="E21" i="2"/>
  <c r="E37" i="2"/>
  <c r="E53" i="2"/>
  <c r="E69" i="2"/>
  <c r="E85" i="2"/>
  <c r="E101" i="2"/>
  <c r="E24" i="2"/>
  <c r="E44" i="2"/>
  <c r="E86" i="2"/>
  <c r="E105" i="2"/>
  <c r="E138" i="2"/>
  <c r="E154" i="2"/>
  <c r="E170" i="2"/>
  <c r="E2" i="2"/>
  <c r="D46" i="2"/>
  <c r="D62" i="2"/>
  <c r="D78" i="2"/>
  <c r="D94" i="2"/>
  <c r="D110" i="2"/>
  <c r="D126" i="2"/>
  <c r="D142" i="2"/>
  <c r="D158" i="2"/>
  <c r="D174" i="2"/>
  <c r="D7" i="2"/>
  <c r="D23" i="2"/>
  <c r="E25" i="2"/>
  <c r="E45" i="2"/>
  <c r="E67" i="2"/>
  <c r="E87" i="2"/>
  <c r="E106" i="2"/>
  <c r="E123" i="2"/>
  <c r="E139" i="2"/>
  <c r="E155" i="2"/>
  <c r="E171" i="2"/>
  <c r="D31" i="2"/>
  <c r="D47" i="2"/>
  <c r="D63" i="2"/>
  <c r="D79" i="2"/>
  <c r="D95" i="2"/>
  <c r="D111" i="2"/>
  <c r="D127" i="2"/>
  <c r="D143" i="2"/>
  <c r="D175" i="2"/>
  <c r="D8" i="2"/>
  <c r="D24" i="2"/>
  <c r="E3" i="2"/>
  <c r="E26" i="2"/>
  <c r="E47" i="2"/>
  <c r="E68" i="2"/>
  <c r="E88" i="2"/>
  <c r="E107" i="2"/>
  <c r="E124" i="2"/>
  <c r="E140" i="2"/>
  <c r="E156" i="2"/>
  <c r="E172" i="2"/>
  <c r="D32" i="2"/>
  <c r="D48" i="2"/>
  <c r="D64" i="2"/>
  <c r="D96" i="2"/>
  <c r="D112" i="2"/>
  <c r="D128" i="2"/>
  <c r="D144" i="2"/>
  <c r="D176" i="2"/>
  <c r="D9" i="2"/>
  <c r="D25" i="2"/>
  <c r="E11" i="2"/>
  <c r="E35" i="2"/>
  <c r="E56" i="2"/>
  <c r="E95" i="2"/>
  <c r="E114" i="2"/>
  <c r="E130" i="2"/>
  <c r="E146" i="2"/>
  <c r="E162" i="2"/>
  <c r="E178" i="2"/>
  <c r="D38" i="2"/>
  <c r="D54" i="2"/>
  <c r="D70" i="2"/>
  <c r="D86" i="2"/>
  <c r="D118" i="2"/>
  <c r="D134" i="2"/>
  <c r="D150" i="2"/>
  <c r="D166" i="2"/>
  <c r="D182" i="2"/>
  <c r="D2" i="2"/>
  <c r="E39" i="2"/>
  <c r="E59" i="2"/>
  <c r="E79" i="2"/>
  <c r="E99" i="2"/>
  <c r="E117" i="2"/>
  <c r="E165" i="2"/>
  <c r="E181" i="2"/>
  <c r="D41" i="2"/>
  <c r="D57" i="2"/>
  <c r="D73" i="2"/>
  <c r="D89" i="2"/>
  <c r="D105" i="2"/>
  <c r="D121" i="2"/>
  <c r="D153" i="2"/>
  <c r="D169" i="2"/>
  <c r="D18" i="2"/>
  <c r="E16" i="2"/>
  <c r="E40" i="2"/>
  <c r="E60" i="2"/>
  <c r="E100" i="2"/>
  <c r="E118" i="2"/>
  <c r="E134" i="2"/>
  <c r="E150" i="2"/>
  <c r="E166" i="2"/>
  <c r="E182" i="2"/>
  <c r="D42" i="2"/>
  <c r="D58" i="2"/>
  <c r="D90" i="2"/>
  <c r="D106" i="2"/>
  <c r="D138" i="2"/>
  <c r="D154" i="2"/>
  <c r="D170" i="2"/>
  <c r="D3" i="2"/>
  <c r="E41" i="2"/>
  <c r="E61" i="2"/>
  <c r="E119" i="2"/>
  <c r="E135" i="2"/>
  <c r="E167" i="2"/>
  <c r="E183" i="2"/>
  <c r="D43" i="2"/>
  <c r="D59" i="2"/>
  <c r="D91" i="2"/>
  <c r="D107" i="2"/>
  <c r="D123" i="2"/>
  <c r="D139" i="2"/>
  <c r="D155" i="2"/>
  <c r="D171" i="2"/>
  <c r="D4" i="2"/>
  <c r="D20" i="2"/>
  <c r="E22" i="2"/>
  <c r="E42" i="2"/>
  <c r="E63" i="2"/>
  <c r="E83" i="2"/>
  <c r="E103" i="2"/>
  <c r="E120" i="2"/>
  <c r="E136" i="2"/>
  <c r="E152" i="2"/>
  <c r="E168" i="2"/>
  <c r="E184" i="2"/>
  <c r="D44" i="2"/>
  <c r="D60" i="2"/>
  <c r="D76" i="2"/>
  <c r="D108" i="2"/>
  <c r="D124" i="2"/>
  <c r="D140" i="2"/>
  <c r="D156" i="2"/>
  <c r="D172" i="2"/>
  <c r="D5" i="2"/>
  <c r="D21" i="2"/>
  <c r="E23" i="2"/>
  <c r="E43" i="2"/>
  <c r="E64" i="2"/>
  <c r="E84" i="2"/>
  <c r="E104" i="2"/>
  <c r="E121" i="2"/>
  <c r="E153" i="2"/>
  <c r="E169" i="2"/>
  <c r="D45" i="2"/>
  <c r="D61" i="2"/>
  <c r="D77" i="2"/>
  <c r="D93" i="2"/>
  <c r="D109" i="2"/>
  <c r="D125" i="2"/>
  <c r="D141" i="2"/>
  <c r="D157" i="2"/>
  <c r="D173" i="2"/>
  <c r="D6" i="2"/>
  <c r="D22" i="2"/>
  <c r="H3" i="5"/>
  <c r="H15" i="5"/>
  <c r="H39" i="5"/>
  <c r="H64" i="5"/>
  <c r="H77" i="5"/>
  <c r="H152" i="5"/>
  <c r="D12" i="2"/>
  <c r="D161" i="2"/>
  <c r="D119" i="2"/>
  <c r="D84" i="2"/>
  <c r="D50" i="2"/>
  <c r="E164" i="2"/>
  <c r="E129" i="2"/>
  <c r="E91" i="2"/>
  <c r="E48" i="2"/>
  <c r="B1017" i="7"/>
  <c r="B909" i="7"/>
  <c r="B810" i="7"/>
  <c r="B686" i="7"/>
  <c r="C692" i="7" s="1"/>
  <c r="B546" i="7"/>
  <c r="B401" i="7"/>
  <c r="B221" i="7"/>
  <c r="B29" i="7"/>
  <c r="H16" i="5"/>
  <c r="H28" i="5"/>
  <c r="H40" i="5"/>
  <c r="H53" i="5"/>
  <c r="H78" i="5"/>
  <c r="H91" i="5"/>
  <c r="H103" i="5"/>
  <c r="H128" i="5"/>
  <c r="H141" i="5"/>
  <c r="H180" i="5"/>
  <c r="D11" i="2"/>
  <c r="D152" i="2"/>
  <c r="D117" i="2"/>
  <c r="D83" i="2"/>
  <c r="D49" i="2"/>
  <c r="E163" i="2"/>
  <c r="E128" i="2"/>
  <c r="E90" i="2"/>
  <c r="E38" i="2"/>
  <c r="B1007" i="7"/>
  <c r="B907" i="7"/>
  <c r="B809" i="7"/>
  <c r="B683" i="7"/>
  <c r="B545" i="7"/>
  <c r="B388" i="7"/>
  <c r="B217" i="7"/>
  <c r="C223" i="7" s="1"/>
  <c r="H27" i="5"/>
  <c r="H66" i="5"/>
  <c r="H105" i="5"/>
  <c r="H155" i="5"/>
  <c r="H17" i="5"/>
  <c r="H67" i="5"/>
  <c r="H106" i="5"/>
  <c r="H145" i="5"/>
  <c r="H18" i="5"/>
  <c r="H57" i="5"/>
  <c r="H107" i="5"/>
  <c r="H146" i="5"/>
  <c r="H19" i="5"/>
  <c r="H58" i="5"/>
  <c r="H97" i="5"/>
  <c r="H147" i="5"/>
  <c r="H9" i="5"/>
  <c r="H59" i="5"/>
  <c r="H98" i="5"/>
  <c r="H137" i="5"/>
  <c r="H51" i="5"/>
  <c r="H90" i="5"/>
  <c r="H129" i="5"/>
  <c r="H179" i="5"/>
  <c r="H35" i="5"/>
  <c r="H74" i="5"/>
  <c r="H113" i="5"/>
  <c r="H163" i="5"/>
  <c r="H184" i="5"/>
  <c r="H25" i="5"/>
  <c r="H75" i="5"/>
  <c r="H114" i="5"/>
  <c r="H153" i="5"/>
  <c r="H185" i="5"/>
  <c r="B31" i="7"/>
  <c r="H26" i="5"/>
  <c r="H65" i="5"/>
  <c r="H115" i="5"/>
  <c r="H154" i="5"/>
  <c r="B1036" i="7"/>
  <c r="B1020" i="7"/>
  <c r="C1026" i="7" s="1"/>
  <c r="B1004" i="7"/>
  <c r="B988" i="7"/>
  <c r="B972" i="7"/>
  <c r="B956" i="7"/>
  <c r="B940" i="7"/>
  <c r="C946" i="7" s="1"/>
  <c r="B924" i="7"/>
  <c r="B908" i="7"/>
  <c r="B892" i="7"/>
  <c r="B876" i="7"/>
  <c r="B860" i="7"/>
  <c r="B844" i="7"/>
  <c r="B828" i="7"/>
  <c r="B812" i="7"/>
  <c r="B796" i="7"/>
  <c r="B780" i="7"/>
  <c r="B764" i="7"/>
  <c r="C770" i="7" s="1"/>
  <c r="B748" i="7"/>
  <c r="B732" i="7"/>
  <c r="B716" i="7"/>
  <c r="B700" i="7"/>
  <c r="B684" i="7"/>
  <c r="C690" i="7" s="1"/>
  <c r="B668" i="7"/>
  <c r="B649" i="7"/>
  <c r="B631" i="7"/>
  <c r="B613" i="7"/>
  <c r="B593" i="7"/>
  <c r="B569" i="7"/>
  <c r="B548" i="7"/>
  <c r="B525" i="7"/>
  <c r="B502" i="7"/>
  <c r="B480" i="7"/>
  <c r="B455" i="7"/>
  <c r="B433" i="7"/>
  <c r="B408" i="7"/>
  <c r="B386" i="7"/>
  <c r="B361" i="7"/>
  <c r="B339" i="7"/>
  <c r="C345" i="7" s="1"/>
  <c r="B315" i="7"/>
  <c r="B292" i="7"/>
  <c r="B269" i="7"/>
  <c r="B246" i="7"/>
  <c r="B224" i="7"/>
  <c r="B199" i="7"/>
  <c r="B177" i="7"/>
  <c r="B152" i="7"/>
  <c r="B130" i="7"/>
  <c r="B102" i="7"/>
  <c r="B72" i="7"/>
  <c r="B42" i="7"/>
  <c r="B992" i="9"/>
  <c r="B526" i="9"/>
  <c r="B929" i="9"/>
  <c r="B394" i="9"/>
  <c r="B2" i="7"/>
  <c r="B1032" i="7"/>
  <c r="B1016" i="7"/>
  <c r="B1000" i="7"/>
  <c r="B984" i="7"/>
  <c r="B968" i="7"/>
  <c r="B952" i="7"/>
  <c r="B936" i="7"/>
  <c r="B920" i="7"/>
  <c r="B904" i="7"/>
  <c r="C910" i="7" s="1"/>
  <c r="B888" i="7"/>
  <c r="C894" i="7" s="1"/>
  <c r="B872" i="7"/>
  <c r="B856" i="7"/>
  <c r="B840" i="7"/>
  <c r="B824" i="7"/>
  <c r="C830" i="7" s="1"/>
  <c r="B808" i="7"/>
  <c r="B792" i="7"/>
  <c r="B776" i="7"/>
  <c r="C782" i="7" s="1"/>
  <c r="B760" i="7"/>
  <c r="B744" i="7"/>
  <c r="B728" i="7"/>
  <c r="B712" i="7"/>
  <c r="B696" i="7"/>
  <c r="B680" i="7"/>
  <c r="B663" i="7"/>
  <c r="C669" i="7" s="1"/>
  <c r="B645" i="7"/>
  <c r="B627" i="7"/>
  <c r="C633" i="7" s="1"/>
  <c r="B609" i="7"/>
  <c r="B585" i="7"/>
  <c r="B565" i="7"/>
  <c r="B544" i="7"/>
  <c r="B519" i="7"/>
  <c r="C525" i="7" s="1"/>
  <c r="B497" i="7"/>
  <c r="B472" i="7"/>
  <c r="B450" i="7"/>
  <c r="B425" i="7"/>
  <c r="B403" i="7"/>
  <c r="B379" i="7"/>
  <c r="B356" i="7"/>
  <c r="B333" i="7"/>
  <c r="B310" i="7"/>
  <c r="C316" i="7" s="1"/>
  <c r="F67" i="2" s="1"/>
  <c r="B288" i="7"/>
  <c r="B263" i="7"/>
  <c r="B241" i="7"/>
  <c r="B216" i="7"/>
  <c r="B194" i="7"/>
  <c r="B169" i="7"/>
  <c r="B147" i="7"/>
  <c r="C153" i="7" s="1"/>
  <c r="B121" i="7"/>
  <c r="B97" i="7"/>
  <c r="B67" i="7"/>
  <c r="B33" i="7"/>
  <c r="B864" i="9"/>
  <c r="B352" i="9"/>
  <c r="B9" i="7"/>
  <c r="B1031" i="7"/>
  <c r="B1015" i="7"/>
  <c r="C1021" i="7" s="1"/>
  <c r="B999" i="7"/>
  <c r="B983" i="7"/>
  <c r="C989" i="7" s="1"/>
  <c r="B967" i="7"/>
  <c r="B951" i="7"/>
  <c r="B935" i="7"/>
  <c r="B919" i="7"/>
  <c r="B903" i="7"/>
  <c r="C909" i="7" s="1"/>
  <c r="B887" i="7"/>
  <c r="B871" i="7"/>
  <c r="B855" i="7"/>
  <c r="C861" i="7" s="1"/>
  <c r="B839" i="7"/>
  <c r="B823" i="7"/>
  <c r="B807" i="7"/>
  <c r="B791" i="7"/>
  <c r="B775" i="7"/>
  <c r="C781" i="7" s="1"/>
  <c r="B759" i="7"/>
  <c r="C765" i="7" s="1"/>
  <c r="B743" i="7"/>
  <c r="B727" i="7"/>
  <c r="B711" i="7"/>
  <c r="B695" i="7"/>
  <c r="B679" i="7"/>
  <c r="B662" i="7"/>
  <c r="B644" i="7"/>
  <c r="C650" i="7" s="1"/>
  <c r="B626" i="7"/>
  <c r="B608" i="7"/>
  <c r="C614" i="7" s="1"/>
  <c r="B584" i="7"/>
  <c r="B564" i="7"/>
  <c r="B541" i="7"/>
  <c r="B518" i="7"/>
  <c r="B496" i="7"/>
  <c r="B471" i="7"/>
  <c r="B449" i="7"/>
  <c r="C455" i="7" s="1"/>
  <c r="B424" i="7"/>
  <c r="B402" i="7"/>
  <c r="C408" i="7" s="1"/>
  <c r="B377" i="7"/>
  <c r="B355" i="7"/>
  <c r="B331" i="7"/>
  <c r="B308" i="7"/>
  <c r="B285" i="7"/>
  <c r="C291" i="7" s="1"/>
  <c r="B262" i="7"/>
  <c r="B240" i="7"/>
  <c r="B215" i="7"/>
  <c r="B193" i="7"/>
  <c r="B168" i="7"/>
  <c r="B146" i="7"/>
  <c r="B120" i="7"/>
  <c r="B93" i="7"/>
  <c r="C99" i="7" s="1"/>
  <c r="B66" i="7"/>
  <c r="C72" i="7" s="1"/>
  <c r="B845" i="9"/>
  <c r="B331" i="9"/>
  <c r="B838" i="9"/>
  <c r="B272" i="9"/>
  <c r="B23" i="7"/>
  <c r="B39" i="7"/>
  <c r="B55" i="7"/>
  <c r="C61" i="7" s="1"/>
  <c r="B24" i="7"/>
  <c r="B40" i="7"/>
  <c r="B56" i="7"/>
  <c r="B14" i="7"/>
  <c r="B30" i="7"/>
  <c r="B46" i="7"/>
  <c r="B17" i="7"/>
  <c r="B36" i="7"/>
  <c r="B57" i="7"/>
  <c r="B73" i="7"/>
  <c r="B89" i="7"/>
  <c r="C95" i="7" s="1"/>
  <c r="B105" i="7"/>
  <c r="B18" i="7"/>
  <c r="B37" i="7"/>
  <c r="B58" i="7"/>
  <c r="B74" i="7"/>
  <c r="C80" i="7" s="1"/>
  <c r="B90" i="7"/>
  <c r="B106" i="7"/>
  <c r="B122" i="7"/>
  <c r="B138" i="7"/>
  <c r="B154" i="7"/>
  <c r="B170" i="7"/>
  <c r="B186" i="7"/>
  <c r="B202" i="7"/>
  <c r="B218" i="7"/>
  <c r="C224" i="7" s="1"/>
  <c r="B234" i="7"/>
  <c r="B250" i="7"/>
  <c r="B266" i="7"/>
  <c r="B282" i="7"/>
  <c r="B298" i="7"/>
  <c r="B314" i="7"/>
  <c r="B330" i="7"/>
  <c r="C336" i="7" s="1"/>
  <c r="B346" i="7"/>
  <c r="B362" i="7"/>
  <c r="B378" i="7"/>
  <c r="B394" i="7"/>
  <c r="B410" i="7"/>
  <c r="B426" i="7"/>
  <c r="B442" i="7"/>
  <c r="B458" i="7"/>
  <c r="B474" i="7"/>
  <c r="C480" i="7" s="1"/>
  <c r="B490" i="7"/>
  <c r="B506" i="7"/>
  <c r="B522" i="7"/>
  <c r="B538" i="7"/>
  <c r="B554" i="7"/>
  <c r="B570" i="7"/>
  <c r="B586" i="7"/>
  <c r="C592" i="7" s="1"/>
  <c r="B602" i="7"/>
  <c r="B618" i="7"/>
  <c r="B634" i="7"/>
  <c r="B650" i="7"/>
  <c r="B666" i="7"/>
  <c r="B20" i="7"/>
  <c r="B41" i="7"/>
  <c r="B60" i="7"/>
  <c r="B76" i="7"/>
  <c r="C82" i="7" s="1"/>
  <c r="B92" i="7"/>
  <c r="B108" i="7"/>
  <c r="C114" i="7" s="1"/>
  <c r="F23" i="2" s="1"/>
  <c r="B124" i="7"/>
  <c r="B140" i="7"/>
  <c r="B156" i="7"/>
  <c r="B172" i="7"/>
  <c r="C178" i="7" s="1"/>
  <c r="B188" i="7"/>
  <c r="C194" i="7" s="1"/>
  <c r="B204" i="7"/>
  <c r="B220" i="7"/>
  <c r="B236" i="7"/>
  <c r="B252" i="7"/>
  <c r="B268" i="7"/>
  <c r="B284" i="7"/>
  <c r="B300" i="7"/>
  <c r="B316" i="7"/>
  <c r="B332" i="7"/>
  <c r="C338" i="7" s="1"/>
  <c r="B348" i="7"/>
  <c r="B364" i="7"/>
  <c r="B380" i="7"/>
  <c r="B396" i="7"/>
  <c r="B412" i="7"/>
  <c r="B428" i="7"/>
  <c r="C434" i="7" s="1"/>
  <c r="B444" i="7"/>
  <c r="C450" i="7" s="1"/>
  <c r="B460" i="7"/>
  <c r="B476" i="7"/>
  <c r="B492" i="7"/>
  <c r="B508" i="7"/>
  <c r="B524" i="7"/>
  <c r="B540" i="7"/>
  <c r="B556" i="7"/>
  <c r="B572" i="7"/>
  <c r="B588" i="7"/>
  <c r="C594" i="7" s="1"/>
  <c r="B604" i="7"/>
  <c r="B620" i="7"/>
  <c r="B636" i="7"/>
  <c r="B652" i="7"/>
  <c r="B22" i="7"/>
  <c r="B43" i="7"/>
  <c r="B62" i="7"/>
  <c r="C68" i="7" s="1"/>
  <c r="B78" i="7"/>
  <c r="B94" i="7"/>
  <c r="B110" i="7"/>
  <c r="B126" i="7"/>
  <c r="B142" i="7"/>
  <c r="B158" i="7"/>
  <c r="B174" i="7"/>
  <c r="B190" i="7"/>
  <c r="C196" i="7" s="1"/>
  <c r="B206" i="7"/>
  <c r="B222" i="7"/>
  <c r="B238" i="7"/>
  <c r="B254" i="7"/>
  <c r="B270" i="7"/>
  <c r="B286" i="7"/>
  <c r="B302" i="7"/>
  <c r="B318" i="7"/>
  <c r="B334" i="7"/>
  <c r="B350" i="7"/>
  <c r="B366" i="7"/>
  <c r="B382" i="7"/>
  <c r="B398" i="7"/>
  <c r="B414" i="7"/>
  <c r="B430" i="7"/>
  <c r="B446" i="7"/>
  <c r="B462" i="7"/>
  <c r="C468" i="7" s="1"/>
  <c r="B478" i="7"/>
  <c r="B494" i="7"/>
  <c r="B510" i="7"/>
  <c r="B526" i="7"/>
  <c r="B542" i="7"/>
  <c r="B558" i="7"/>
  <c r="B574" i="7"/>
  <c r="B590" i="7"/>
  <c r="B606" i="7"/>
  <c r="C612" i="7" s="1"/>
  <c r="F116" i="2" s="1"/>
  <c r="B25" i="7"/>
  <c r="B44" i="7"/>
  <c r="B63" i="7"/>
  <c r="B79" i="7"/>
  <c r="B95" i="7"/>
  <c r="B111" i="7"/>
  <c r="B127" i="7"/>
  <c r="C133" i="7" s="1"/>
  <c r="F29" i="2" s="1"/>
  <c r="B143" i="7"/>
  <c r="B159" i="7"/>
  <c r="B175" i="7"/>
  <c r="B191" i="7"/>
  <c r="B207" i="7"/>
  <c r="B223" i="7"/>
  <c r="B239" i="7"/>
  <c r="C245" i="7" s="1"/>
  <c r="F49" i="2" s="1"/>
  <c r="B255" i="7"/>
  <c r="B271" i="7"/>
  <c r="B287" i="7"/>
  <c r="B303" i="7"/>
  <c r="B319" i="7"/>
  <c r="B335" i="7"/>
  <c r="B351" i="7"/>
  <c r="B367" i="7"/>
  <c r="B383" i="7"/>
  <c r="C389" i="7" s="1"/>
  <c r="B399" i="7"/>
  <c r="B415" i="7"/>
  <c r="B431" i="7"/>
  <c r="B447" i="7"/>
  <c r="B463" i="7"/>
  <c r="B479" i="7"/>
  <c r="C485" i="7" s="1"/>
  <c r="B495" i="7"/>
  <c r="C501" i="7" s="1"/>
  <c r="B511" i="7"/>
  <c r="B527" i="7"/>
  <c r="B543" i="7"/>
  <c r="B559" i="7"/>
  <c r="B575" i="7"/>
  <c r="B591" i="7"/>
  <c r="B607" i="7"/>
  <c r="C613" i="7" s="1"/>
  <c r="F117" i="2" s="1"/>
  <c r="B26" i="7"/>
  <c r="B45" i="7"/>
  <c r="B64" i="7"/>
  <c r="B80" i="7"/>
  <c r="C86" i="7" s="1"/>
  <c r="B96" i="7"/>
  <c r="B112" i="7"/>
  <c r="B128" i="7"/>
  <c r="B12" i="7"/>
  <c r="B32" i="7"/>
  <c r="B51" i="7"/>
  <c r="B69" i="7"/>
  <c r="B85" i="7"/>
  <c r="C91" i="7" s="1"/>
  <c r="B101" i="7"/>
  <c r="B117" i="7"/>
  <c r="B133" i="7"/>
  <c r="B149" i="7"/>
  <c r="B165" i="7"/>
  <c r="B181" i="7"/>
  <c r="B197" i="7"/>
  <c r="B213" i="7"/>
  <c r="B229" i="7"/>
  <c r="B245" i="7"/>
  <c r="B261" i="7"/>
  <c r="B277" i="7"/>
  <c r="B293" i="7"/>
  <c r="B309" i="7"/>
  <c r="B325" i="7"/>
  <c r="B341" i="7"/>
  <c r="B357" i="7"/>
  <c r="B373" i="7"/>
  <c r="B389" i="7"/>
  <c r="B405" i="7"/>
  <c r="B421" i="7"/>
  <c r="C427" i="7" s="1"/>
  <c r="B437" i="7"/>
  <c r="B453" i="7"/>
  <c r="B469" i="7"/>
  <c r="C475" i="7" s="1"/>
  <c r="B485" i="7"/>
  <c r="B501" i="7"/>
  <c r="B517" i="7"/>
  <c r="B533" i="7"/>
  <c r="B549" i="7"/>
  <c r="B7" i="7"/>
  <c r="B1029" i="7"/>
  <c r="B1013" i="7"/>
  <c r="B997" i="7"/>
  <c r="B981" i="7"/>
  <c r="B965" i="7"/>
  <c r="B949" i="7"/>
  <c r="B933" i="7"/>
  <c r="C939" i="7" s="1"/>
  <c r="B917" i="7"/>
  <c r="B901" i="7"/>
  <c r="B885" i="7"/>
  <c r="C891" i="7" s="1"/>
  <c r="B869" i="7"/>
  <c r="B853" i="7"/>
  <c r="B837" i="7"/>
  <c r="B821" i="7"/>
  <c r="C827" i="7" s="1"/>
  <c r="B805" i="7"/>
  <c r="C811" i="7" s="1"/>
  <c r="B789" i="7"/>
  <c r="C795" i="7" s="1"/>
  <c r="B773" i="7"/>
  <c r="B757" i="7"/>
  <c r="B741" i="7"/>
  <c r="C747" i="7" s="1"/>
  <c r="B725" i="7"/>
  <c r="B709" i="7"/>
  <c r="B693" i="7"/>
  <c r="B677" i="7"/>
  <c r="C683" i="7" s="1"/>
  <c r="B660" i="7"/>
  <c r="C666" i="7" s="1"/>
  <c r="B642" i="7"/>
  <c r="B624" i="7"/>
  <c r="C630" i="7" s="1"/>
  <c r="F121" i="2" s="1"/>
  <c r="B603" i="7"/>
  <c r="C609" i="7" s="1"/>
  <c r="B582" i="7"/>
  <c r="B562" i="7"/>
  <c r="B537" i="7"/>
  <c r="C543" i="7" s="1"/>
  <c r="B515" i="7"/>
  <c r="C521" i="7" s="1"/>
  <c r="F92" i="2" s="1"/>
  <c r="B491" i="7"/>
  <c r="B468" i="7"/>
  <c r="B445" i="7"/>
  <c r="B422" i="7"/>
  <c r="B400" i="7"/>
  <c r="B375" i="7"/>
  <c r="B353" i="7"/>
  <c r="B328" i="7"/>
  <c r="B306" i="7"/>
  <c r="B281" i="7"/>
  <c r="B259" i="7"/>
  <c r="B235" i="7"/>
  <c r="B212" i="7"/>
  <c r="B189" i="7"/>
  <c r="B166" i="7"/>
  <c r="C172" i="7" s="1"/>
  <c r="B144" i="7"/>
  <c r="C150" i="7" s="1"/>
  <c r="B118" i="7"/>
  <c r="B88" i="7"/>
  <c r="B61" i="7"/>
  <c r="B28" i="7"/>
  <c r="B779" i="9"/>
  <c r="B6" i="7"/>
  <c r="B1028" i="7"/>
  <c r="B1012" i="7"/>
  <c r="C1018" i="7" s="1"/>
  <c r="B996" i="7"/>
  <c r="C1002" i="7" s="1"/>
  <c r="B980" i="7"/>
  <c r="B964" i="7"/>
  <c r="C970" i="7" s="1"/>
  <c r="B948" i="7"/>
  <c r="B932" i="7"/>
  <c r="B916" i="7"/>
  <c r="B900" i="7"/>
  <c r="B884" i="7"/>
  <c r="C890" i="7" s="1"/>
  <c r="B868" i="7"/>
  <c r="B852" i="7"/>
  <c r="B836" i="7"/>
  <c r="C842" i="7" s="1"/>
  <c r="B820" i="7"/>
  <c r="B804" i="7"/>
  <c r="B788" i="7"/>
  <c r="C794" i="7" s="1"/>
  <c r="B772" i="7"/>
  <c r="B756" i="7"/>
  <c r="C762" i="7" s="1"/>
  <c r="F140" i="2" s="1"/>
  <c r="B740" i="7"/>
  <c r="C746" i="7" s="1"/>
  <c r="B724" i="7"/>
  <c r="B708" i="7"/>
  <c r="B692" i="7"/>
  <c r="B676" i="7"/>
  <c r="B659" i="7"/>
  <c r="B641" i="7"/>
  <c r="B623" i="7"/>
  <c r="C629" i="7" s="1"/>
  <c r="B601" i="7"/>
  <c r="C607" i="7" s="1"/>
  <c r="F114" i="2" s="1"/>
  <c r="B581" i="7"/>
  <c r="B561" i="7"/>
  <c r="B536" i="7"/>
  <c r="B514" i="7"/>
  <c r="B489" i="7"/>
  <c r="B467" i="7"/>
  <c r="B443" i="7"/>
  <c r="B420" i="7"/>
  <c r="C426" i="7" s="1"/>
  <c r="B397" i="7"/>
  <c r="B374" i="7"/>
  <c r="C380" i="7" s="1"/>
  <c r="B352" i="7"/>
  <c r="B327" i="7"/>
  <c r="B305" i="7"/>
  <c r="B280" i="7"/>
  <c r="B258" i="7"/>
  <c r="C264" i="7" s="1"/>
  <c r="B233" i="7"/>
  <c r="B211" i="7"/>
  <c r="B187" i="7"/>
  <c r="B164" i="7"/>
  <c r="B141" i="7"/>
  <c r="B116" i="7"/>
  <c r="B87" i="7"/>
  <c r="B59" i="7"/>
  <c r="B27" i="7"/>
  <c r="B28" i="9"/>
  <c r="B44" i="9"/>
  <c r="B60" i="9"/>
  <c r="B76" i="9"/>
  <c r="B92" i="9"/>
  <c r="B108" i="9"/>
  <c r="B124" i="9"/>
  <c r="C129" i="9" s="1"/>
  <c r="B140" i="9"/>
  <c r="B156" i="9"/>
  <c r="B172" i="9"/>
  <c r="C176" i="9" s="1"/>
  <c r="B188" i="9"/>
  <c r="B204" i="9"/>
  <c r="B220" i="9"/>
  <c r="B236" i="9"/>
  <c r="B252" i="9"/>
  <c r="C255" i="9" s="1"/>
  <c r="G54" i="2" s="1"/>
  <c r="B268" i="9"/>
  <c r="B284" i="9"/>
  <c r="B300" i="9"/>
  <c r="B316" i="9"/>
  <c r="B332" i="9"/>
  <c r="B348" i="9"/>
  <c r="B364" i="9"/>
  <c r="C369" i="9" s="1"/>
  <c r="B380" i="9"/>
  <c r="B396" i="9"/>
  <c r="B412" i="9"/>
  <c r="B428" i="9"/>
  <c r="B444" i="9"/>
  <c r="B460" i="9"/>
  <c r="B476" i="9"/>
  <c r="B492" i="9"/>
  <c r="B508" i="9"/>
  <c r="B524" i="9"/>
  <c r="B540" i="9"/>
  <c r="B556" i="9"/>
  <c r="B572" i="9"/>
  <c r="B588" i="9"/>
  <c r="B604" i="9"/>
  <c r="B620" i="9"/>
  <c r="B636" i="9"/>
  <c r="C641" i="9" s="1"/>
  <c r="B652" i="9"/>
  <c r="B668" i="9"/>
  <c r="B684" i="9"/>
  <c r="B700" i="9"/>
  <c r="B716" i="9"/>
  <c r="B732" i="9"/>
  <c r="B748" i="9"/>
  <c r="B764" i="9"/>
  <c r="B780" i="9"/>
  <c r="B796" i="9"/>
  <c r="B812" i="9"/>
  <c r="C816" i="9" s="1"/>
  <c r="B828" i="9"/>
  <c r="B844" i="9"/>
  <c r="B860" i="9"/>
  <c r="B876" i="9"/>
  <c r="B892" i="9"/>
  <c r="B908" i="9"/>
  <c r="B924" i="9"/>
  <c r="B940" i="9"/>
  <c r="B956" i="9"/>
  <c r="B972" i="9"/>
  <c r="B988" i="9"/>
  <c r="B1004" i="9"/>
  <c r="B1020" i="9"/>
  <c r="B1036" i="9"/>
  <c r="B12" i="9"/>
  <c r="B21" i="9"/>
  <c r="C27" i="9" s="1"/>
  <c r="B38" i="9"/>
  <c r="B55" i="9"/>
  <c r="B72" i="9"/>
  <c r="B89" i="9"/>
  <c r="B106" i="9"/>
  <c r="C112" i="9" s="1"/>
  <c r="B123" i="9"/>
  <c r="B141" i="9"/>
  <c r="B158" i="9"/>
  <c r="B175" i="9"/>
  <c r="B192" i="9"/>
  <c r="B209" i="9"/>
  <c r="B226" i="9"/>
  <c r="B243" i="9"/>
  <c r="B260" i="9"/>
  <c r="B277" i="9"/>
  <c r="B294" i="9"/>
  <c r="C300" i="9" s="1"/>
  <c r="B311" i="9"/>
  <c r="B328" i="9"/>
  <c r="B345" i="9"/>
  <c r="B362" i="9"/>
  <c r="B379" i="9"/>
  <c r="C382" i="9" s="1"/>
  <c r="B397" i="9"/>
  <c r="B414" i="9"/>
  <c r="B431" i="9"/>
  <c r="B448" i="9"/>
  <c r="B465" i="9"/>
  <c r="B482" i="9"/>
  <c r="B499" i="9"/>
  <c r="B516" i="9"/>
  <c r="C522" i="9" s="1"/>
  <c r="G93" i="2" s="1"/>
  <c r="B533" i="9"/>
  <c r="C539" i="9" s="1"/>
  <c r="G98" i="2" s="1"/>
  <c r="B550" i="9"/>
  <c r="B567" i="9"/>
  <c r="B584" i="9"/>
  <c r="B601" i="9"/>
  <c r="B618" i="9"/>
  <c r="B635" i="9"/>
  <c r="B653" i="9"/>
  <c r="B670" i="9"/>
  <c r="B687" i="9"/>
  <c r="B704" i="9"/>
  <c r="B721" i="9"/>
  <c r="B738" i="9"/>
  <c r="B755" i="9"/>
  <c r="B772" i="9"/>
  <c r="B789" i="9"/>
  <c r="B806" i="9"/>
  <c r="C811" i="9" s="1"/>
  <c r="B823" i="9"/>
  <c r="B840" i="9"/>
  <c r="C846" i="9" s="1"/>
  <c r="B857" i="9"/>
  <c r="B874" i="9"/>
  <c r="B891" i="9"/>
  <c r="B909" i="9"/>
  <c r="C915" i="9" s="1"/>
  <c r="B926" i="9"/>
  <c r="C930" i="9" s="1"/>
  <c r="B943" i="9"/>
  <c r="B960" i="9"/>
  <c r="B977" i="9"/>
  <c r="B994" i="9"/>
  <c r="B1011" i="9"/>
  <c r="B1028" i="9"/>
  <c r="B5" i="9"/>
  <c r="B22" i="9"/>
  <c r="C28" i="9" s="1"/>
  <c r="B39" i="9"/>
  <c r="B56" i="9"/>
  <c r="B73" i="9"/>
  <c r="C75" i="9" s="1"/>
  <c r="G15" i="2" s="1"/>
  <c r="B90" i="9"/>
  <c r="B107" i="9"/>
  <c r="B125" i="9"/>
  <c r="B142" i="9"/>
  <c r="C146" i="9" s="1"/>
  <c r="B159" i="9"/>
  <c r="C162" i="9" s="1"/>
  <c r="B176" i="9"/>
  <c r="B193" i="9"/>
  <c r="B210" i="9"/>
  <c r="B227" i="9"/>
  <c r="B244" i="9"/>
  <c r="B261" i="9"/>
  <c r="B278" i="9"/>
  <c r="B295" i="9"/>
  <c r="B312" i="9"/>
  <c r="C318" i="9" s="1"/>
  <c r="B329" i="9"/>
  <c r="B346" i="9"/>
  <c r="C351" i="9" s="1"/>
  <c r="B363" i="9"/>
  <c r="B381" i="9"/>
  <c r="B398" i="9"/>
  <c r="B415" i="9"/>
  <c r="B432" i="9"/>
  <c r="C437" i="9" s="1"/>
  <c r="B449" i="9"/>
  <c r="B466" i="9"/>
  <c r="B483" i="9"/>
  <c r="B500" i="9"/>
  <c r="B517" i="9"/>
  <c r="B534" i="9"/>
  <c r="B551" i="9"/>
  <c r="B568" i="9"/>
  <c r="B585" i="9"/>
  <c r="C591" i="9" s="1"/>
  <c r="B602" i="9"/>
  <c r="B619" i="9"/>
  <c r="B637" i="9"/>
  <c r="B654" i="9"/>
  <c r="B671" i="9"/>
  <c r="B688" i="9"/>
  <c r="B705" i="9"/>
  <c r="C711" i="9" s="1"/>
  <c r="B722" i="9"/>
  <c r="B739" i="9"/>
  <c r="B756" i="9"/>
  <c r="B773" i="9"/>
  <c r="B790" i="9"/>
  <c r="B807" i="9"/>
  <c r="B824" i="9"/>
  <c r="B841" i="9"/>
  <c r="C847" i="9" s="1"/>
  <c r="B858" i="9"/>
  <c r="C862" i="9" s="1"/>
  <c r="B875" i="9"/>
  <c r="B893" i="9"/>
  <c r="B910" i="9"/>
  <c r="B927" i="9"/>
  <c r="B944" i="9"/>
  <c r="B961" i="9"/>
  <c r="B978" i="9"/>
  <c r="C984" i="9" s="1"/>
  <c r="B995" i="9"/>
  <c r="B1012" i="9"/>
  <c r="B1029" i="9"/>
  <c r="B6" i="9"/>
  <c r="B23" i="9"/>
  <c r="B40" i="9"/>
  <c r="B57" i="9"/>
  <c r="B74" i="9"/>
  <c r="C80" i="9" s="1"/>
  <c r="B91" i="9"/>
  <c r="C96" i="9" s="1"/>
  <c r="G18" i="2" s="1"/>
  <c r="B109" i="9"/>
  <c r="B126" i="9"/>
  <c r="B143" i="9"/>
  <c r="B160" i="9"/>
  <c r="B177" i="9"/>
  <c r="B194" i="9"/>
  <c r="C199" i="9" s="1"/>
  <c r="B211" i="9"/>
  <c r="C215" i="9" s="1"/>
  <c r="B228" i="9"/>
  <c r="B245" i="9"/>
  <c r="B262" i="9"/>
  <c r="B279" i="9"/>
  <c r="B296" i="9"/>
  <c r="B313" i="9"/>
  <c r="B330" i="9"/>
  <c r="B347" i="9"/>
  <c r="C353" i="9" s="1"/>
  <c r="B365" i="9"/>
  <c r="C371" i="9" s="1"/>
  <c r="B382" i="9"/>
  <c r="B399" i="9"/>
  <c r="B416" i="9"/>
  <c r="B433" i="9"/>
  <c r="B450" i="9"/>
  <c r="B467" i="9"/>
  <c r="C473" i="9" s="1"/>
  <c r="B484" i="9"/>
  <c r="C486" i="9" s="1"/>
  <c r="B501" i="9"/>
  <c r="B518" i="9"/>
  <c r="B535" i="9"/>
  <c r="B552" i="9"/>
  <c r="B569" i="9"/>
  <c r="B586" i="9"/>
  <c r="B603" i="9"/>
  <c r="B621" i="9"/>
  <c r="B638" i="9"/>
  <c r="C644" i="9" s="1"/>
  <c r="B655" i="9"/>
  <c r="B672" i="9"/>
  <c r="B689" i="9"/>
  <c r="B706" i="9"/>
  <c r="B723" i="9"/>
  <c r="B740" i="9"/>
  <c r="C746" i="9" s="1"/>
  <c r="B757" i="9"/>
  <c r="C762" i="9" s="1"/>
  <c r="G140" i="2" s="1"/>
  <c r="B774" i="9"/>
  <c r="B791" i="9"/>
  <c r="B808" i="9"/>
  <c r="B825" i="9"/>
  <c r="B842" i="9"/>
  <c r="B859" i="9"/>
  <c r="B877" i="9"/>
  <c r="B894" i="9"/>
  <c r="B911" i="9"/>
  <c r="B928" i="9"/>
  <c r="B945" i="9"/>
  <c r="C950" i="9" s="1"/>
  <c r="B962" i="9"/>
  <c r="B979" i="9"/>
  <c r="B996" i="9"/>
  <c r="B1013" i="9"/>
  <c r="C1017" i="9" s="1"/>
  <c r="B1030" i="9"/>
  <c r="B7" i="9"/>
  <c r="B25" i="9"/>
  <c r="B42" i="9"/>
  <c r="C48" i="9" s="1"/>
  <c r="B59" i="9"/>
  <c r="B77" i="9"/>
  <c r="B94" i="9"/>
  <c r="B111" i="9"/>
  <c r="B128" i="9"/>
  <c r="B145" i="9"/>
  <c r="C149" i="9" s="1"/>
  <c r="B162" i="9"/>
  <c r="B179" i="9"/>
  <c r="C181" i="9" s="1"/>
  <c r="B196" i="9"/>
  <c r="B213" i="9"/>
  <c r="B230" i="9"/>
  <c r="B247" i="9"/>
  <c r="B264" i="9"/>
  <c r="B281" i="9"/>
  <c r="B27" i="9"/>
  <c r="B45" i="9"/>
  <c r="B62" i="9"/>
  <c r="B79" i="9"/>
  <c r="B96" i="9"/>
  <c r="B113" i="9"/>
  <c r="B130" i="9"/>
  <c r="B147" i="9"/>
  <c r="C153" i="9" s="1"/>
  <c r="B30" i="9"/>
  <c r="B47" i="9"/>
  <c r="C51" i="9" s="1"/>
  <c r="B64" i="9"/>
  <c r="B81" i="9"/>
  <c r="B31" i="9"/>
  <c r="B48" i="9"/>
  <c r="C54" i="9" s="1"/>
  <c r="B65" i="9"/>
  <c r="B82" i="9"/>
  <c r="B99" i="9"/>
  <c r="B116" i="9"/>
  <c r="B133" i="9"/>
  <c r="B150" i="9"/>
  <c r="B167" i="9"/>
  <c r="B184" i="9"/>
  <c r="B201" i="9"/>
  <c r="B218" i="9"/>
  <c r="B235" i="9"/>
  <c r="B253" i="9"/>
  <c r="C254" i="9" s="1"/>
  <c r="B270" i="9"/>
  <c r="B287" i="9"/>
  <c r="B304" i="9"/>
  <c r="B321" i="9"/>
  <c r="B338" i="9"/>
  <c r="B355" i="9"/>
  <c r="B372" i="9"/>
  <c r="B389" i="9"/>
  <c r="B406" i="9"/>
  <c r="B423" i="9"/>
  <c r="B32" i="9"/>
  <c r="B49" i="9"/>
  <c r="B66" i="9"/>
  <c r="B83" i="9"/>
  <c r="C87" i="9" s="1"/>
  <c r="B100" i="9"/>
  <c r="B117" i="9"/>
  <c r="B134" i="9"/>
  <c r="B151" i="9"/>
  <c r="B168" i="9"/>
  <c r="B185" i="9"/>
  <c r="B202" i="9"/>
  <c r="C208" i="9" s="1"/>
  <c r="B219" i="9"/>
  <c r="B237" i="9"/>
  <c r="B254" i="9"/>
  <c r="B271" i="9"/>
  <c r="B288" i="9"/>
  <c r="B305" i="9"/>
  <c r="B322" i="9"/>
  <c r="B339" i="9"/>
  <c r="B356" i="9"/>
  <c r="C359" i="9" s="1"/>
  <c r="B373" i="9"/>
  <c r="B43" i="9"/>
  <c r="C49" i="9" s="1"/>
  <c r="B78" i="9"/>
  <c r="B110" i="9"/>
  <c r="B138" i="9"/>
  <c r="B169" i="9"/>
  <c r="B197" i="9"/>
  <c r="C201" i="9" s="1"/>
  <c r="B223" i="9"/>
  <c r="B250" i="9"/>
  <c r="B276" i="9"/>
  <c r="B303" i="9"/>
  <c r="B327" i="9"/>
  <c r="B353" i="9"/>
  <c r="B377" i="9"/>
  <c r="B402" i="9"/>
  <c r="B424" i="9"/>
  <c r="B445" i="9"/>
  <c r="B468" i="9"/>
  <c r="C474" i="9" s="1"/>
  <c r="G84" i="2" s="1"/>
  <c r="B488" i="9"/>
  <c r="B509" i="9"/>
  <c r="B529" i="9"/>
  <c r="B549" i="9"/>
  <c r="B573" i="9"/>
  <c r="C577" i="9" s="1"/>
  <c r="G106" i="2" s="1"/>
  <c r="B593" i="9"/>
  <c r="B613" i="9"/>
  <c r="B633" i="9"/>
  <c r="C639" i="9" s="1"/>
  <c r="G123" i="2" s="1"/>
  <c r="B657" i="9"/>
  <c r="B677" i="9"/>
  <c r="B697" i="9"/>
  <c r="B718" i="9"/>
  <c r="B741" i="9"/>
  <c r="B761" i="9"/>
  <c r="C765" i="9" s="1"/>
  <c r="B782" i="9"/>
  <c r="B802" i="9"/>
  <c r="C803" i="9" s="1"/>
  <c r="B822" i="9"/>
  <c r="B846" i="9"/>
  <c r="B866" i="9"/>
  <c r="B886" i="9"/>
  <c r="B906" i="9"/>
  <c r="B930" i="9"/>
  <c r="B950" i="9"/>
  <c r="B970" i="9"/>
  <c r="B991" i="9"/>
  <c r="B1014" i="9"/>
  <c r="B1034" i="9"/>
  <c r="B15" i="9"/>
  <c r="B46" i="9"/>
  <c r="B16" i="9"/>
  <c r="C22" i="9" s="1"/>
  <c r="B50" i="9"/>
  <c r="B84" i="9"/>
  <c r="B114" i="9"/>
  <c r="B144" i="9"/>
  <c r="B171" i="9"/>
  <c r="B199" i="9"/>
  <c r="B225" i="9"/>
  <c r="C231" i="9" s="1"/>
  <c r="B255" i="9"/>
  <c r="B282" i="9"/>
  <c r="B307" i="9"/>
  <c r="B333" i="9"/>
  <c r="B357" i="9"/>
  <c r="B383" i="9"/>
  <c r="B404" i="9"/>
  <c r="B426" i="9"/>
  <c r="C432" i="9" s="1"/>
  <c r="B447" i="9"/>
  <c r="C449" i="9" s="1"/>
  <c r="B470" i="9"/>
  <c r="B490" i="9"/>
  <c r="C496" i="9" s="1"/>
  <c r="B511" i="9"/>
  <c r="B531" i="9"/>
  <c r="B554" i="9"/>
  <c r="B575" i="9"/>
  <c r="B595" i="9"/>
  <c r="C601" i="9" s="1"/>
  <c r="B615" i="9"/>
  <c r="B639" i="9"/>
  <c r="B659" i="9"/>
  <c r="B679" i="9"/>
  <c r="B699" i="9"/>
  <c r="B720" i="9"/>
  <c r="B743" i="9"/>
  <c r="B763" i="9"/>
  <c r="C768" i="9" s="1"/>
  <c r="B784" i="9"/>
  <c r="C787" i="9" s="1"/>
  <c r="B804" i="9"/>
  <c r="B827" i="9"/>
  <c r="C830" i="9" s="1"/>
  <c r="B848" i="9"/>
  <c r="B868" i="9"/>
  <c r="B888" i="9"/>
  <c r="B912" i="9"/>
  <c r="B932" i="9"/>
  <c r="C938" i="9" s="1"/>
  <c r="B952" i="9"/>
  <c r="B973" i="9"/>
  <c r="B993" i="9"/>
  <c r="C997" i="9" s="1"/>
  <c r="B1016" i="9"/>
  <c r="B1037" i="9"/>
  <c r="B17" i="9"/>
  <c r="B51" i="9"/>
  <c r="B85" i="9"/>
  <c r="B115" i="9"/>
  <c r="B146" i="9"/>
  <c r="B173" i="9"/>
  <c r="B200" i="9"/>
  <c r="B229" i="9"/>
  <c r="B256" i="9"/>
  <c r="B283" i="9"/>
  <c r="C288" i="9" s="1"/>
  <c r="B308" i="9"/>
  <c r="C314" i="9" s="1"/>
  <c r="B334" i="9"/>
  <c r="B358" i="9"/>
  <c r="B384" i="9"/>
  <c r="B405" i="9"/>
  <c r="B427" i="9"/>
  <c r="B451" i="9"/>
  <c r="B471" i="9"/>
  <c r="B491" i="9"/>
  <c r="C497" i="9" s="1"/>
  <c r="B512" i="9"/>
  <c r="B532" i="9"/>
  <c r="B555" i="9"/>
  <c r="C558" i="9" s="1"/>
  <c r="B576" i="9"/>
  <c r="B596" i="9"/>
  <c r="B616" i="9"/>
  <c r="B640" i="9"/>
  <c r="B660" i="9"/>
  <c r="B680" i="9"/>
  <c r="B701" i="9"/>
  <c r="B724" i="9"/>
  <c r="C728" i="9" s="1"/>
  <c r="B744" i="9"/>
  <c r="B765" i="9"/>
  <c r="B785" i="9"/>
  <c r="B805" i="9"/>
  <c r="B829" i="9"/>
  <c r="B849" i="9"/>
  <c r="C852" i="9" s="1"/>
  <c r="B869" i="9"/>
  <c r="B889" i="9"/>
  <c r="C891" i="9" s="1"/>
  <c r="B913" i="9"/>
  <c r="B933" i="9"/>
  <c r="B953" i="9"/>
  <c r="B974" i="9"/>
  <c r="B997" i="9"/>
  <c r="C1003" i="9" s="1"/>
  <c r="B1017" i="9"/>
  <c r="B1038" i="9"/>
  <c r="B18" i="9"/>
  <c r="B52" i="9"/>
  <c r="B86" i="9"/>
  <c r="B118" i="9"/>
  <c r="B148" i="9"/>
  <c r="B174" i="9"/>
  <c r="B203" i="9"/>
  <c r="B231" i="9"/>
  <c r="B257" i="9"/>
  <c r="C263" i="9" s="1"/>
  <c r="B285" i="9"/>
  <c r="B309" i="9"/>
  <c r="B335" i="9"/>
  <c r="B359" i="9"/>
  <c r="C364" i="9" s="1"/>
  <c r="G70" i="2" s="1"/>
  <c r="B385" i="9"/>
  <c r="C391" i="9" s="1"/>
  <c r="B407" i="9"/>
  <c r="B429" i="9"/>
  <c r="B452" i="9"/>
  <c r="B472" i="9"/>
  <c r="B493" i="9"/>
  <c r="B513" i="9"/>
  <c r="B536" i="9"/>
  <c r="B557" i="9"/>
  <c r="B577" i="9"/>
  <c r="C583" i="9" s="1"/>
  <c r="G108" i="2" s="1"/>
  <c r="B597" i="9"/>
  <c r="B617" i="9"/>
  <c r="C623" i="9" s="1"/>
  <c r="B641" i="9"/>
  <c r="B661" i="9"/>
  <c r="B681" i="9"/>
  <c r="B702" i="9"/>
  <c r="C706" i="9" s="1"/>
  <c r="B725" i="9"/>
  <c r="C731" i="9" s="1"/>
  <c r="B745" i="9"/>
  <c r="B766" i="9"/>
  <c r="B786" i="9"/>
  <c r="B809" i="9"/>
  <c r="B830" i="9"/>
  <c r="B850" i="9"/>
  <c r="B870" i="9"/>
  <c r="B890" i="9"/>
  <c r="B914" i="9"/>
  <c r="C920" i="9" s="1"/>
  <c r="B934" i="9"/>
  <c r="B954" i="9"/>
  <c r="B975" i="9"/>
  <c r="B998" i="9"/>
  <c r="B1018" i="9"/>
  <c r="B1039" i="9"/>
  <c r="B19" i="9"/>
  <c r="C25" i="9" s="1"/>
  <c r="B53" i="9"/>
  <c r="B87" i="9"/>
  <c r="B119" i="9"/>
  <c r="B149" i="9"/>
  <c r="B178" i="9"/>
  <c r="B205" i="9"/>
  <c r="B232" i="9"/>
  <c r="B258" i="9"/>
  <c r="B286" i="9"/>
  <c r="C289" i="9" s="1"/>
  <c r="B310" i="9"/>
  <c r="B336" i="9"/>
  <c r="C338" i="9" s="1"/>
  <c r="B360" i="9"/>
  <c r="B386" i="9"/>
  <c r="B408" i="9"/>
  <c r="B430" i="9"/>
  <c r="C435" i="9" s="1"/>
  <c r="B453" i="9"/>
  <c r="B473" i="9"/>
  <c r="B494" i="9"/>
  <c r="B514" i="9"/>
  <c r="B537" i="9"/>
  <c r="B558" i="9"/>
  <c r="B578" i="9"/>
  <c r="B598" i="9"/>
  <c r="B622" i="9"/>
  <c r="C626" i="9" s="1"/>
  <c r="B642" i="9"/>
  <c r="C646" i="9" s="1"/>
  <c r="B662" i="9"/>
  <c r="B682" i="9"/>
  <c r="C686" i="9" s="1"/>
  <c r="B703" i="9"/>
  <c r="B726" i="9"/>
  <c r="B746" i="9"/>
  <c r="B767" i="9"/>
  <c r="B787" i="9"/>
  <c r="C793" i="9" s="1"/>
  <c r="B810" i="9"/>
  <c r="B831" i="9"/>
  <c r="B851" i="9"/>
  <c r="B871" i="9"/>
  <c r="B895" i="9"/>
  <c r="B915" i="9"/>
  <c r="B935" i="9"/>
  <c r="B955" i="9"/>
  <c r="B976" i="9"/>
  <c r="C976" i="9" s="1"/>
  <c r="B999" i="9"/>
  <c r="B1019" i="9"/>
  <c r="C1022" i="9" s="1"/>
  <c r="B1040" i="9"/>
  <c r="B20" i="9"/>
  <c r="B54" i="9"/>
  <c r="B88" i="9"/>
  <c r="B120" i="9"/>
  <c r="C126" i="9" s="1"/>
  <c r="B152" i="9"/>
  <c r="B180" i="9"/>
  <c r="B206" i="9"/>
  <c r="B233" i="9"/>
  <c r="B259" i="9"/>
  <c r="B289" i="9"/>
  <c r="B314" i="9"/>
  <c r="B337" i="9"/>
  <c r="B361" i="9"/>
  <c r="C367" i="9" s="1"/>
  <c r="B387" i="9"/>
  <c r="B409" i="9"/>
  <c r="B434" i="9"/>
  <c r="B454" i="9"/>
  <c r="B474" i="9"/>
  <c r="B495" i="9"/>
  <c r="C501" i="9" s="1"/>
  <c r="B515" i="9"/>
  <c r="C521" i="9" s="1"/>
  <c r="G92" i="2" s="1"/>
  <c r="B538" i="9"/>
  <c r="B559" i="9"/>
  <c r="B579" i="9"/>
  <c r="B599" i="9"/>
  <c r="B623" i="9"/>
  <c r="B643" i="9"/>
  <c r="B663" i="9"/>
  <c r="B683" i="9"/>
  <c r="B707" i="9"/>
  <c r="C712" i="9" s="1"/>
  <c r="B727" i="9"/>
  <c r="B747" i="9"/>
  <c r="C747" i="9" s="1"/>
  <c r="B768" i="9"/>
  <c r="B788" i="9"/>
  <c r="B811" i="9"/>
  <c r="B832" i="9"/>
  <c r="B852" i="9"/>
  <c r="C858" i="9" s="1"/>
  <c r="B872" i="9"/>
  <c r="B896" i="9"/>
  <c r="B916" i="9"/>
  <c r="B936" i="9"/>
  <c r="B957" i="9"/>
  <c r="B980" i="9"/>
  <c r="B1000" i="9"/>
  <c r="B1021" i="9"/>
  <c r="B1041" i="9"/>
  <c r="B24" i="9"/>
  <c r="B58" i="9"/>
  <c r="C63" i="9" s="1"/>
  <c r="B93" i="9"/>
  <c r="B121" i="9"/>
  <c r="B153" i="9"/>
  <c r="B181" i="9"/>
  <c r="B207" i="9"/>
  <c r="C213" i="9" s="1"/>
  <c r="B234" i="9"/>
  <c r="B263" i="9"/>
  <c r="B290" i="9"/>
  <c r="B315" i="9"/>
  <c r="B340" i="9"/>
  <c r="B366" i="9"/>
  <c r="B388" i="9"/>
  <c r="B410" i="9"/>
  <c r="B435" i="9"/>
  <c r="C441" i="9" s="1"/>
  <c r="G80" i="2" s="1"/>
  <c r="B455" i="9"/>
  <c r="B475" i="9"/>
  <c r="C481" i="9" s="1"/>
  <c r="B496" i="9"/>
  <c r="B519" i="9"/>
  <c r="B539" i="9"/>
  <c r="B560" i="9"/>
  <c r="B580" i="9"/>
  <c r="C586" i="9" s="1"/>
  <c r="B600" i="9"/>
  <c r="B624" i="9"/>
  <c r="B644" i="9"/>
  <c r="B664" i="9"/>
  <c r="B685" i="9"/>
  <c r="B708" i="9"/>
  <c r="B728" i="9"/>
  <c r="B749" i="9"/>
  <c r="C755" i="9" s="1"/>
  <c r="B769" i="9"/>
  <c r="C775" i="9" s="1"/>
  <c r="B792" i="9"/>
  <c r="C798" i="9" s="1"/>
  <c r="B813" i="9"/>
  <c r="B833" i="9"/>
  <c r="B853" i="9"/>
  <c r="B873" i="9"/>
  <c r="B897" i="9"/>
  <c r="B917" i="9"/>
  <c r="B937" i="9"/>
  <c r="B958" i="9"/>
  <c r="B981" i="9"/>
  <c r="C986" i="9" s="1"/>
  <c r="B1001" i="9"/>
  <c r="B1022" i="9"/>
  <c r="B1042" i="9"/>
  <c r="B26" i="9"/>
  <c r="B61" i="9"/>
  <c r="C67" i="9" s="1"/>
  <c r="B95" i="9"/>
  <c r="C99" i="9" s="1"/>
  <c r="B122" i="9"/>
  <c r="B154" i="9"/>
  <c r="C159" i="9" s="1"/>
  <c r="B182" i="9"/>
  <c r="B208" i="9"/>
  <c r="B238" i="9"/>
  <c r="B265" i="9"/>
  <c r="B291" i="9"/>
  <c r="C297" i="9" s="1"/>
  <c r="B317" i="9"/>
  <c r="B341" i="9"/>
  <c r="B367" i="9"/>
  <c r="B390" i="9"/>
  <c r="B411" i="9"/>
  <c r="B436" i="9"/>
  <c r="B456" i="9"/>
  <c r="B477" i="9"/>
  <c r="C483" i="9" s="1"/>
  <c r="B497" i="9"/>
  <c r="C503" i="9" s="1"/>
  <c r="B520" i="9"/>
  <c r="B541" i="9"/>
  <c r="B561" i="9"/>
  <c r="B581" i="9"/>
  <c r="B605" i="9"/>
  <c r="B625" i="9"/>
  <c r="B645" i="9"/>
  <c r="C650" i="9" s="1"/>
  <c r="B665" i="9"/>
  <c r="B686" i="9"/>
  <c r="B709" i="9"/>
  <c r="B729" i="9"/>
  <c r="B750" i="9"/>
  <c r="B770" i="9"/>
  <c r="B793" i="9"/>
  <c r="B814" i="9"/>
  <c r="B834" i="9"/>
  <c r="C839" i="9" s="1"/>
  <c r="B854" i="9"/>
  <c r="C859" i="9" s="1"/>
  <c r="B878" i="9"/>
  <c r="C880" i="9" s="1"/>
  <c r="G163" i="2" s="1"/>
  <c r="B898" i="9"/>
  <c r="B918" i="9"/>
  <c r="B938" i="9"/>
  <c r="B959" i="9"/>
  <c r="B982" i="9"/>
  <c r="C985" i="9" s="1"/>
  <c r="B1002" i="9"/>
  <c r="B1023" i="9"/>
  <c r="B3" i="9"/>
  <c r="B29" i="9"/>
  <c r="B63" i="9"/>
  <c r="B97" i="9"/>
  <c r="B127" i="9"/>
  <c r="B155" i="9"/>
  <c r="B183" i="9"/>
  <c r="C189" i="9" s="1"/>
  <c r="B212" i="9"/>
  <c r="B239" i="9"/>
  <c r="C240" i="9" s="1"/>
  <c r="B266" i="9"/>
  <c r="B292" i="9"/>
  <c r="B318" i="9"/>
  <c r="B342" i="9"/>
  <c r="B368" i="9"/>
  <c r="C373" i="9" s="1"/>
  <c r="G71" i="2" s="1"/>
  <c r="B391" i="9"/>
  <c r="B413" i="9"/>
  <c r="B437" i="9"/>
  <c r="B457" i="9"/>
  <c r="B478" i="9"/>
  <c r="B498" i="9"/>
  <c r="B521" i="9"/>
  <c r="B542" i="9"/>
  <c r="B562" i="9"/>
  <c r="C568" i="9" s="1"/>
  <c r="B582" i="9"/>
  <c r="B606" i="9"/>
  <c r="C607" i="9" s="1"/>
  <c r="G114" i="2" s="1"/>
  <c r="B626" i="9"/>
  <c r="B646" i="9"/>
  <c r="B666" i="9"/>
  <c r="B690" i="9"/>
  <c r="B710" i="9"/>
  <c r="B730" i="9"/>
  <c r="B751" i="9"/>
  <c r="B771" i="9"/>
  <c r="C777" i="9" s="1"/>
  <c r="B794" i="9"/>
  <c r="B815" i="9"/>
  <c r="B835" i="9"/>
  <c r="B855" i="9"/>
  <c r="B879" i="9"/>
  <c r="B899" i="9"/>
  <c r="C902" i="9" s="1"/>
  <c r="B919" i="9"/>
  <c r="C924" i="9" s="1"/>
  <c r="B939" i="9"/>
  <c r="C941" i="9" s="1"/>
  <c r="B963" i="9"/>
  <c r="B983" i="9"/>
  <c r="B1003" i="9"/>
  <c r="B1024" i="9"/>
  <c r="B4" i="9"/>
  <c r="B33" i="9"/>
  <c r="B67" i="9"/>
  <c r="B98" i="9"/>
  <c r="B129" i="9"/>
  <c r="B157" i="9"/>
  <c r="B186" i="9"/>
  <c r="B214" i="9"/>
  <c r="B240" i="9"/>
  <c r="C246" i="9" s="1"/>
  <c r="G50" i="2" s="1"/>
  <c r="B267" i="9"/>
  <c r="C272" i="9" s="1"/>
  <c r="B293" i="9"/>
  <c r="B319" i="9"/>
  <c r="C324" i="9" s="1"/>
  <c r="B343" i="9"/>
  <c r="B369" i="9"/>
  <c r="B392" i="9"/>
  <c r="B417" i="9"/>
  <c r="B438" i="9"/>
  <c r="C443" i="9" s="1"/>
  <c r="B458" i="9"/>
  <c r="B479" i="9"/>
  <c r="B502" i="9"/>
  <c r="B522" i="9"/>
  <c r="B543" i="9"/>
  <c r="B563" i="9"/>
  <c r="B583" i="9"/>
  <c r="B607" i="9"/>
  <c r="C613" i="9" s="1"/>
  <c r="G117" i="2" s="1"/>
  <c r="B627" i="9"/>
  <c r="C631" i="9" s="1"/>
  <c r="B647" i="9"/>
  <c r="B667" i="9"/>
  <c r="C670" i="9" s="1"/>
  <c r="B691" i="9"/>
  <c r="B711" i="9"/>
  <c r="B731" i="9"/>
  <c r="B752" i="9"/>
  <c r="B775" i="9"/>
  <c r="B795" i="9"/>
  <c r="B816" i="9"/>
  <c r="B836" i="9"/>
  <c r="B856" i="9"/>
  <c r="B880" i="9"/>
  <c r="B900" i="9"/>
  <c r="B920" i="9"/>
  <c r="B941" i="9"/>
  <c r="C947" i="9" s="1"/>
  <c r="G169" i="2" s="1"/>
  <c r="B964" i="9"/>
  <c r="C966" i="9" s="1"/>
  <c r="B984" i="9"/>
  <c r="C989" i="9" s="1"/>
  <c r="B1005" i="9"/>
  <c r="C1009" i="9" s="1"/>
  <c r="B1025" i="9"/>
  <c r="B8" i="9"/>
  <c r="B34" i="9"/>
  <c r="B68" i="9"/>
  <c r="B101" i="9"/>
  <c r="B131" i="9"/>
  <c r="B161" i="9"/>
  <c r="B187" i="9"/>
  <c r="C192" i="9" s="1"/>
  <c r="B215" i="9"/>
  <c r="B241" i="9"/>
  <c r="B269" i="9"/>
  <c r="B297" i="9"/>
  <c r="B320" i="9"/>
  <c r="B344" i="9"/>
  <c r="C345" i="9" s="1"/>
  <c r="B370" i="9"/>
  <c r="C376" i="9" s="1"/>
  <c r="B393" i="9"/>
  <c r="B418" i="9"/>
  <c r="B439" i="9"/>
  <c r="B459" i="9"/>
  <c r="B480" i="9"/>
  <c r="B503" i="9"/>
  <c r="C507" i="9" s="1"/>
  <c r="B523" i="9"/>
  <c r="B544" i="9"/>
  <c r="B564" i="9"/>
  <c r="B587" i="9"/>
  <c r="B608" i="9"/>
  <c r="B628" i="9"/>
  <c r="B648" i="9"/>
  <c r="B669" i="9"/>
  <c r="C675" i="9" s="1"/>
  <c r="B692" i="9"/>
  <c r="C694" i="9" s="1"/>
  <c r="G133" i="2" s="1"/>
  <c r="B712" i="9"/>
  <c r="C717" i="9" s="1"/>
  <c r="B733" i="9"/>
  <c r="C733" i="9" s="1"/>
  <c r="B753" i="9"/>
  <c r="B776" i="9"/>
  <c r="B797" i="9"/>
  <c r="B817" i="9"/>
  <c r="B837" i="9"/>
  <c r="C843" i="9" s="1"/>
  <c r="B861" i="9"/>
  <c r="B881" i="9"/>
  <c r="B901" i="9"/>
  <c r="B921" i="9"/>
  <c r="B942" i="9"/>
  <c r="B965" i="9"/>
  <c r="B985" i="9"/>
  <c r="B1006" i="9"/>
  <c r="B1026" i="9"/>
  <c r="B9" i="9"/>
  <c r="B112" i="9"/>
  <c r="C118" i="9" s="1"/>
  <c r="G24" i="2" s="1"/>
  <c r="B216" i="9"/>
  <c r="B299" i="9"/>
  <c r="B375" i="9"/>
  <c r="B443" i="9"/>
  <c r="C447" i="9" s="1"/>
  <c r="B510" i="9"/>
  <c r="C515" i="9" s="1"/>
  <c r="B589" i="9"/>
  <c r="B650" i="9"/>
  <c r="B715" i="9"/>
  <c r="B781" i="9"/>
  <c r="B847" i="9"/>
  <c r="B922" i="9"/>
  <c r="B987" i="9"/>
  <c r="B13" i="9"/>
  <c r="C18" i="9" s="1"/>
  <c r="B132" i="9"/>
  <c r="B217" i="9"/>
  <c r="B301" i="9"/>
  <c r="B376" i="9"/>
  <c r="B446" i="9"/>
  <c r="B525" i="9"/>
  <c r="B590" i="9"/>
  <c r="B651" i="9"/>
  <c r="C654" i="9" s="1"/>
  <c r="B717" i="9"/>
  <c r="B783" i="9"/>
  <c r="B862" i="9"/>
  <c r="B923" i="9"/>
  <c r="B989" i="9"/>
  <c r="B14" i="9"/>
  <c r="B36" i="9"/>
  <c r="B137" i="9"/>
  <c r="B224" i="9"/>
  <c r="B323" i="9"/>
  <c r="B395" i="9"/>
  <c r="C400" i="9" s="1"/>
  <c r="B463" i="9"/>
  <c r="B528" i="9"/>
  <c r="B594" i="9"/>
  <c r="B673" i="9"/>
  <c r="B735" i="9"/>
  <c r="C740" i="9" s="1"/>
  <c r="B800" i="9"/>
  <c r="B865" i="9"/>
  <c r="B931" i="9"/>
  <c r="C935" i="9" s="1"/>
  <c r="G167" i="2" s="1"/>
  <c r="B1007" i="9"/>
  <c r="B37" i="9"/>
  <c r="B139" i="9"/>
  <c r="B242" i="9"/>
  <c r="B324" i="9"/>
  <c r="C330" i="9" s="1"/>
  <c r="B400" i="9"/>
  <c r="C406" i="9" s="1"/>
  <c r="B464" i="9"/>
  <c r="C464" i="9" s="1"/>
  <c r="B530" i="9"/>
  <c r="B609" i="9"/>
  <c r="B674" i="9"/>
  <c r="B736" i="9"/>
  <c r="B801" i="9"/>
  <c r="C806" i="9" s="1"/>
  <c r="B867" i="9"/>
  <c r="C869" i="9" s="1"/>
  <c r="B946" i="9"/>
  <c r="B1008" i="9"/>
  <c r="B41" i="9"/>
  <c r="B163" i="9"/>
  <c r="B246" i="9"/>
  <c r="B325" i="9"/>
  <c r="B401" i="9"/>
  <c r="B469" i="9"/>
  <c r="B545" i="9"/>
  <c r="B610" i="9"/>
  <c r="B675" i="9"/>
  <c r="B737" i="9"/>
  <c r="B803" i="9"/>
  <c r="B882" i="9"/>
  <c r="B947" i="9"/>
  <c r="B1009" i="9"/>
  <c r="C1013" i="9" s="1"/>
  <c r="B69" i="9"/>
  <c r="B164" i="9"/>
  <c r="B248" i="9"/>
  <c r="B326" i="9"/>
  <c r="B403" i="9"/>
  <c r="B481" i="9"/>
  <c r="B546" i="9"/>
  <c r="B611" i="9"/>
  <c r="C615" i="9" s="1"/>
  <c r="B676" i="9"/>
  <c r="C682" i="9" s="1"/>
  <c r="B742" i="9"/>
  <c r="B818" i="9"/>
  <c r="B883" i="9"/>
  <c r="B948" i="9"/>
  <c r="B1010" i="9"/>
  <c r="B71" i="9"/>
  <c r="B166" i="9"/>
  <c r="C172" i="9" s="1"/>
  <c r="B251" i="9"/>
  <c r="B349" i="9"/>
  <c r="B420" i="9"/>
  <c r="B486" i="9"/>
  <c r="B548" i="9"/>
  <c r="B614" i="9"/>
  <c r="B693" i="9"/>
  <c r="B758" i="9"/>
  <c r="C764" i="9" s="1"/>
  <c r="B820" i="9"/>
  <c r="C826" i="9" s="1"/>
  <c r="B885" i="9"/>
  <c r="C886" i="9" s="1"/>
  <c r="B951" i="9"/>
  <c r="B1027" i="9"/>
  <c r="B80" i="9"/>
  <c r="B189" i="9"/>
  <c r="B273" i="9"/>
  <c r="B351" i="9"/>
  <c r="B422" i="9"/>
  <c r="B489" i="9"/>
  <c r="B565" i="9"/>
  <c r="B630" i="9"/>
  <c r="B695" i="9"/>
  <c r="B760" i="9"/>
  <c r="B826" i="9"/>
  <c r="B902" i="9"/>
  <c r="B967" i="9"/>
  <c r="C972" i="9" s="1"/>
  <c r="B1032" i="9"/>
  <c r="B103" i="9"/>
  <c r="B191" i="9"/>
  <c r="B275" i="9"/>
  <c r="B354" i="9"/>
  <c r="B440" i="9"/>
  <c r="C446" i="9" s="1"/>
  <c r="B505" i="9"/>
  <c r="B570" i="9"/>
  <c r="B632" i="9"/>
  <c r="B698" i="9"/>
  <c r="B777" i="9"/>
  <c r="B839" i="9"/>
  <c r="B904" i="9"/>
  <c r="B969" i="9"/>
  <c r="B1035" i="9"/>
  <c r="C1039" i="9" s="1"/>
  <c r="B104" i="9"/>
  <c r="C110" i="9" s="1"/>
  <c r="G22" i="2" s="1"/>
  <c r="B195" i="9"/>
  <c r="B280" i="9"/>
  <c r="C286" i="9" s="1"/>
  <c r="B371" i="9"/>
  <c r="B441" i="9"/>
  <c r="B506" i="9"/>
  <c r="B190" i="9"/>
  <c r="B419" i="9"/>
  <c r="C425" i="9" s="1"/>
  <c r="B574" i="9"/>
  <c r="B734" i="9"/>
  <c r="B887" i="9"/>
  <c r="B10" i="9"/>
  <c r="B198" i="9"/>
  <c r="B421" i="9"/>
  <c r="B591" i="9"/>
  <c r="B754" i="9"/>
  <c r="C759" i="9" s="1"/>
  <c r="B903" i="9"/>
  <c r="C909" i="9" s="1"/>
  <c r="B11" i="9"/>
  <c r="C16" i="9" s="1"/>
  <c r="B221" i="9"/>
  <c r="C224" i="9" s="1"/>
  <c r="B425" i="9"/>
  <c r="B592" i="9"/>
  <c r="B759" i="9"/>
  <c r="B905" i="9"/>
  <c r="B2" i="9"/>
  <c r="B222" i="9"/>
  <c r="B442" i="9"/>
  <c r="B612" i="9"/>
  <c r="B762" i="9"/>
  <c r="B907" i="9"/>
  <c r="B249" i="9"/>
  <c r="B461" i="9"/>
  <c r="B629" i="9"/>
  <c r="C634" i="9" s="1"/>
  <c r="B778" i="9"/>
  <c r="C782" i="9" s="1"/>
  <c r="B925" i="9"/>
  <c r="B274" i="9"/>
  <c r="C274" i="9" s="1"/>
  <c r="B485" i="9"/>
  <c r="B634" i="9"/>
  <c r="B798" i="9"/>
  <c r="B949" i="9"/>
  <c r="B35" i="9"/>
  <c r="C41" i="9" s="1"/>
  <c r="B298" i="9"/>
  <c r="B487" i="9"/>
  <c r="B649" i="9"/>
  <c r="B799" i="9"/>
  <c r="B966" i="9"/>
  <c r="B70" i="9"/>
  <c r="B302" i="9"/>
  <c r="B504" i="9"/>
  <c r="C510" i="9" s="1"/>
  <c r="G90" i="2" s="1"/>
  <c r="B656" i="9"/>
  <c r="C661" i="9" s="1"/>
  <c r="B819" i="9"/>
  <c r="B968" i="9"/>
  <c r="B75" i="9"/>
  <c r="B306" i="9"/>
  <c r="B507" i="9"/>
  <c r="B658" i="9"/>
  <c r="B821" i="9"/>
  <c r="C827" i="9" s="1"/>
  <c r="B971" i="9"/>
  <c r="B105" i="9"/>
  <c r="B350" i="9"/>
  <c r="C355" i="9" s="1"/>
  <c r="B527" i="9"/>
  <c r="B694" i="9"/>
  <c r="B843" i="9"/>
  <c r="B990" i="9"/>
  <c r="B136" i="9"/>
  <c r="C142" i="9" s="1"/>
  <c r="B374" i="9"/>
  <c r="C379" i="9" s="1"/>
  <c r="B553" i="9"/>
  <c r="B713" i="9"/>
  <c r="B863" i="9"/>
  <c r="B1015" i="9"/>
  <c r="B719" i="9"/>
  <c r="B165" i="9"/>
  <c r="B5" i="7"/>
  <c r="B1027" i="7"/>
  <c r="B1011" i="7"/>
  <c r="B995" i="7"/>
  <c r="C1001" i="7" s="1"/>
  <c r="B979" i="7"/>
  <c r="C985" i="7" s="1"/>
  <c r="B963" i="7"/>
  <c r="B947" i="7"/>
  <c r="B931" i="7"/>
  <c r="B915" i="7"/>
  <c r="B899" i="7"/>
  <c r="B883" i="7"/>
  <c r="B867" i="7"/>
  <c r="C873" i="7" s="1"/>
  <c r="B851" i="7"/>
  <c r="B835" i="7"/>
  <c r="B819" i="7"/>
  <c r="B803" i="7"/>
  <c r="B787" i="7"/>
  <c r="C793" i="7" s="1"/>
  <c r="B771" i="7"/>
  <c r="B755" i="7"/>
  <c r="B739" i="7"/>
  <c r="C745" i="7" s="1"/>
  <c r="B723" i="7"/>
  <c r="C729" i="7" s="1"/>
  <c r="B707" i="7"/>
  <c r="B691" i="7"/>
  <c r="B675" i="7"/>
  <c r="B658" i="7"/>
  <c r="C664" i="7" s="1"/>
  <c r="B640" i="7"/>
  <c r="C646" i="7" s="1"/>
  <c r="B622" i="7"/>
  <c r="B600" i="7"/>
  <c r="C606" i="7" s="1"/>
  <c r="B580" i="7"/>
  <c r="B560" i="7"/>
  <c r="B535" i="7"/>
  <c r="B513" i="7"/>
  <c r="B488" i="7"/>
  <c r="C494" i="7" s="1"/>
  <c r="F87" i="2" s="1"/>
  <c r="B466" i="7"/>
  <c r="B441" i="7"/>
  <c r="B419" i="7"/>
  <c r="C425" i="7" s="1"/>
  <c r="B395" i="7"/>
  <c r="C401" i="7" s="1"/>
  <c r="B372" i="7"/>
  <c r="B349" i="7"/>
  <c r="C355" i="7" s="1"/>
  <c r="B326" i="7"/>
  <c r="B304" i="7"/>
  <c r="B279" i="7"/>
  <c r="C285" i="7" s="1"/>
  <c r="B257" i="7"/>
  <c r="B232" i="7"/>
  <c r="C238" i="7" s="1"/>
  <c r="B210" i="7"/>
  <c r="B185" i="7"/>
  <c r="B163" i="7"/>
  <c r="B139" i="7"/>
  <c r="B115" i="7"/>
  <c r="C121" i="7" s="1"/>
  <c r="B86" i="7"/>
  <c r="B54" i="7"/>
  <c r="B21" i="7"/>
  <c r="C27" i="7" s="1"/>
  <c r="B714" i="9"/>
  <c r="B135" i="9"/>
  <c r="B1042" i="7"/>
  <c r="B1026" i="7"/>
  <c r="B1010" i="7"/>
  <c r="C1016" i="7" s="1"/>
  <c r="B994" i="7"/>
  <c r="C1000" i="7" s="1"/>
  <c r="B978" i="7"/>
  <c r="C984" i="7" s="1"/>
  <c r="B962" i="7"/>
  <c r="C968" i="7" s="1"/>
  <c r="B946" i="7"/>
  <c r="B930" i="7"/>
  <c r="B914" i="7"/>
  <c r="B898" i="7"/>
  <c r="B882" i="7"/>
  <c r="C888" i="7" s="1"/>
  <c r="B866" i="7"/>
  <c r="B850" i="7"/>
  <c r="B834" i="7"/>
  <c r="C840" i="7" s="1"/>
  <c r="B818" i="7"/>
  <c r="C824" i="7" s="1"/>
  <c r="B802" i="7"/>
  <c r="B786" i="7"/>
  <c r="B770" i="7"/>
  <c r="B754" i="7"/>
  <c r="C760" i="7" s="1"/>
  <c r="B738" i="7"/>
  <c r="C744" i="7" s="1"/>
  <c r="B722" i="7"/>
  <c r="B706" i="7"/>
  <c r="C712" i="7" s="1"/>
  <c r="B690" i="7"/>
  <c r="C696" i="7" s="1"/>
  <c r="B674" i="7"/>
  <c r="B657" i="7"/>
  <c r="B639" i="7"/>
  <c r="B621" i="7"/>
  <c r="C627" i="7" s="1"/>
  <c r="F120" i="2" s="1"/>
  <c r="B599" i="7"/>
  <c r="B579" i="7"/>
  <c r="B557" i="7"/>
  <c r="C563" i="7" s="1"/>
  <c r="B534" i="7"/>
  <c r="C540" i="7" s="1"/>
  <c r="B512" i="7"/>
  <c r="B487" i="7"/>
  <c r="B465" i="7"/>
  <c r="B440" i="7"/>
  <c r="C446" i="7" s="1"/>
  <c r="B418" i="7"/>
  <c r="C424" i="7" s="1"/>
  <c r="B393" i="7"/>
  <c r="B371" i="7"/>
  <c r="C377" i="7" s="1"/>
  <c r="B347" i="7"/>
  <c r="C353" i="7" s="1"/>
  <c r="B324" i="7"/>
  <c r="B301" i="7"/>
  <c r="B278" i="7"/>
  <c r="B256" i="7"/>
  <c r="C262" i="7" s="1"/>
  <c r="B231" i="7"/>
  <c r="B209" i="7"/>
  <c r="B184" i="7"/>
  <c r="B162" i="7"/>
  <c r="C168" i="7" s="1"/>
  <c r="B137" i="7"/>
  <c r="B114" i="7"/>
  <c r="B84" i="7"/>
  <c r="B53" i="7"/>
  <c r="C59" i="7" s="1"/>
  <c r="F10" i="2" s="1"/>
  <c r="B19" i="7"/>
  <c r="C25" i="7" s="1"/>
  <c r="B696" i="9"/>
  <c r="B102" i="9"/>
  <c r="C106" i="9" s="1"/>
  <c r="B1041" i="7"/>
  <c r="B1025" i="7"/>
  <c r="B1009" i="7"/>
  <c r="B993" i="7"/>
  <c r="B977" i="7"/>
  <c r="C983" i="7" s="1"/>
  <c r="B961" i="7"/>
  <c r="B945" i="7"/>
  <c r="B929" i="7"/>
  <c r="C935" i="7" s="1"/>
  <c r="F167" i="2" s="1"/>
  <c r="B913" i="7"/>
  <c r="C919" i="7" s="1"/>
  <c r="B897" i="7"/>
  <c r="B881" i="7"/>
  <c r="B865" i="7"/>
  <c r="B849" i="7"/>
  <c r="C855" i="7" s="1"/>
  <c r="F157" i="2" s="1"/>
  <c r="B833" i="7"/>
  <c r="C839" i="7" s="1"/>
  <c r="B817" i="7"/>
  <c r="B801" i="7"/>
  <c r="C807" i="7" s="1"/>
  <c r="B785" i="7"/>
  <c r="B769" i="7"/>
  <c r="B753" i="7"/>
  <c r="B737" i="7"/>
  <c r="B721" i="7"/>
  <c r="C727" i="7" s="1"/>
  <c r="F135" i="2" s="1"/>
  <c r="B705" i="7"/>
  <c r="B689" i="7"/>
  <c r="C695" i="7" s="1"/>
  <c r="B673" i="7"/>
  <c r="C679" i="7" s="1"/>
  <c r="B656" i="7"/>
  <c r="C662" i="7" s="1"/>
  <c r="B638" i="7"/>
  <c r="B619" i="7"/>
  <c r="B598" i="7"/>
  <c r="B578" i="7"/>
  <c r="C584" i="7" s="1"/>
  <c r="B555" i="7"/>
  <c r="C561" i="7" s="1"/>
  <c r="B532" i="7"/>
  <c r="B509" i="7"/>
  <c r="C515" i="7" s="1"/>
  <c r="B486" i="7"/>
  <c r="B464" i="7"/>
  <c r="B439" i="7"/>
  <c r="B417" i="7"/>
  <c r="B392" i="7"/>
  <c r="C398" i="7" s="1"/>
  <c r="B370" i="7"/>
  <c r="B345" i="7"/>
  <c r="B323" i="7"/>
  <c r="C329" i="7" s="1"/>
  <c r="B299" i="7"/>
  <c r="C305" i="7" s="1"/>
  <c r="B276" i="7"/>
  <c r="B253" i="7"/>
  <c r="B230" i="7"/>
  <c r="B208" i="7"/>
  <c r="C214" i="7" s="1"/>
  <c r="B183" i="7"/>
  <c r="C189" i="7" s="1"/>
  <c r="B161" i="7"/>
  <c r="B136" i="7"/>
  <c r="C142" i="7" s="1"/>
  <c r="B113" i="7"/>
  <c r="B83" i="7"/>
  <c r="B52" i="7"/>
  <c r="B16" i="7"/>
  <c r="B678" i="9"/>
  <c r="C684" i="9" s="1"/>
  <c r="G131" i="2" s="1"/>
  <c r="B1040" i="7"/>
  <c r="B1024" i="7"/>
  <c r="C1030" i="7" s="1"/>
  <c r="B1008" i="7"/>
  <c r="B992" i="7"/>
  <c r="B976" i="7"/>
  <c r="B960" i="7"/>
  <c r="B944" i="7"/>
  <c r="B928" i="7"/>
  <c r="C934" i="7" s="1"/>
  <c r="B912" i="7"/>
  <c r="C918" i="7" s="1"/>
  <c r="B896" i="7"/>
  <c r="C899" i="7" s="1"/>
  <c r="B880" i="7"/>
  <c r="C886" i="7" s="1"/>
  <c r="B864" i="7"/>
  <c r="B848" i="7"/>
  <c r="B832" i="7"/>
  <c r="B816" i="7"/>
  <c r="B800" i="7"/>
  <c r="B784" i="7"/>
  <c r="B768" i="7"/>
  <c r="C774" i="7" s="1"/>
  <c r="B752" i="7"/>
  <c r="B736" i="7"/>
  <c r="B720" i="7"/>
  <c r="B704" i="7"/>
  <c r="C710" i="7" s="1"/>
  <c r="B688" i="7"/>
  <c r="B672" i="7"/>
  <c r="C678" i="7" s="1"/>
  <c r="B655" i="7"/>
  <c r="C661" i="7" s="1"/>
  <c r="B637" i="7"/>
  <c r="B617" i="7"/>
  <c r="C623" i="7" s="1"/>
  <c r="B597" i="7"/>
  <c r="B577" i="7"/>
  <c r="B553" i="7"/>
  <c r="B531" i="7"/>
  <c r="B507" i="7"/>
  <c r="B484" i="7"/>
  <c r="B461" i="7"/>
  <c r="B438" i="7"/>
  <c r="B416" i="7"/>
  <c r="B391" i="7"/>
  <c r="B369" i="7"/>
  <c r="C375" i="7" s="1"/>
  <c r="B344" i="7"/>
  <c r="B322" i="7"/>
  <c r="C328" i="7" s="1"/>
  <c r="B297" i="7"/>
  <c r="C303" i="7" s="1"/>
  <c r="B275" i="7"/>
  <c r="B251" i="7"/>
  <c r="C257" i="7" s="1"/>
  <c r="B228" i="7"/>
  <c r="B205" i="7"/>
  <c r="B182" i="7"/>
  <c r="B160" i="7"/>
  <c r="B135" i="7"/>
  <c r="B109" i="7"/>
  <c r="B82" i="7"/>
  <c r="B50" i="7"/>
  <c r="B15" i="7"/>
  <c r="B631" i="9"/>
  <c r="B635" i="7"/>
  <c r="B616" i="7"/>
  <c r="B596" i="7"/>
  <c r="C602" i="7" s="1"/>
  <c r="B576" i="7"/>
  <c r="C582" i="7" s="1"/>
  <c r="B552" i="7"/>
  <c r="B530" i="7"/>
  <c r="B505" i="7"/>
  <c r="B483" i="7"/>
  <c r="B459" i="7"/>
  <c r="B436" i="7"/>
  <c r="B413" i="7"/>
  <c r="B390" i="7"/>
  <c r="B368" i="7"/>
  <c r="B343" i="7"/>
  <c r="B321" i="7"/>
  <c r="B296" i="7"/>
  <c r="B274" i="7"/>
  <c r="B249" i="7"/>
  <c r="B227" i="7"/>
  <c r="C233" i="7" s="1"/>
  <c r="B203" i="7"/>
  <c r="C209" i="7" s="1"/>
  <c r="F37" i="2" s="1"/>
  <c r="B180" i="7"/>
  <c r="B157" i="7"/>
  <c r="C163" i="7" s="1"/>
  <c r="B134" i="7"/>
  <c r="B107" i="7"/>
  <c r="B81" i="7"/>
  <c r="C87" i="7" s="1"/>
  <c r="B49" i="7"/>
  <c r="B13" i="7"/>
  <c r="C259" i="9"/>
  <c r="C309" i="9"/>
  <c r="C530" i="9"/>
  <c r="G95" i="2" s="1"/>
  <c r="C258" i="9"/>
  <c r="G55" i="2" s="1"/>
  <c r="C65" i="9"/>
  <c r="C145" i="9"/>
  <c r="C722" i="9"/>
  <c r="C209" i="9"/>
  <c r="G37" i="2" s="1"/>
  <c r="C307" i="9"/>
  <c r="C431" i="9"/>
  <c r="C98" i="9"/>
  <c r="C178" i="9"/>
  <c r="C210" i="9"/>
  <c r="C575" i="9"/>
  <c r="G104" i="2" s="1"/>
  <c r="C800" i="9"/>
  <c r="C841" i="9"/>
  <c r="G155" i="2" s="1"/>
  <c r="C340" i="9"/>
  <c r="C543" i="9"/>
  <c r="C576" i="9"/>
  <c r="G105" i="2" s="1"/>
  <c r="C738" i="9"/>
  <c r="C769" i="9"/>
  <c r="C131" i="9"/>
  <c r="C292" i="9"/>
  <c r="C770" i="9"/>
  <c r="C293" i="9"/>
  <c r="C370" i="9"/>
  <c r="C499" i="9"/>
  <c r="C544" i="9"/>
  <c r="C624" i="9"/>
  <c r="C921" i="9"/>
  <c r="G166" i="2" s="1"/>
  <c r="C242" i="9"/>
  <c r="C592" i="9"/>
  <c r="C625" i="9"/>
  <c r="C809" i="9"/>
  <c r="C243" i="9"/>
  <c r="G48" i="2" s="1"/>
  <c r="C322" i="9"/>
  <c r="C368" i="9"/>
  <c r="C448" i="9"/>
  <c r="C81" i="9"/>
  <c r="G17" i="2" s="1"/>
  <c r="C165" i="9"/>
  <c r="C866" i="9"/>
  <c r="C896" i="9"/>
  <c r="C82" i="9"/>
  <c r="C193" i="9"/>
  <c r="C323" i="9"/>
  <c r="C352" i="9"/>
  <c r="C642" i="9"/>
  <c r="C897" i="9"/>
  <c r="C114" i="9"/>
  <c r="G23" i="2" s="1"/>
  <c r="C416" i="9"/>
  <c r="C703" i="9"/>
  <c r="C751" i="9"/>
  <c r="C784" i="9"/>
  <c r="G144" i="2" s="1"/>
  <c r="C115" i="9"/>
  <c r="C384" i="9"/>
  <c r="C66" i="9"/>
  <c r="C83" i="9"/>
  <c r="C160" i="9"/>
  <c r="C175" i="9"/>
  <c r="G33" i="2" s="1"/>
  <c r="C177" i="9"/>
  <c r="C194" i="9"/>
  <c r="C211" i="9"/>
  <c r="C245" i="9"/>
  <c r="G49" i="2" s="1"/>
  <c r="C413" i="9"/>
  <c r="C524" i="9"/>
  <c r="G94" i="2" s="1"/>
  <c r="C633" i="9"/>
  <c r="C658" i="9"/>
  <c r="C699" i="9"/>
  <c r="C708" i="9"/>
  <c r="C92" i="9"/>
  <c r="C167" i="9"/>
  <c r="C169" i="9"/>
  <c r="C186" i="9"/>
  <c r="G35" i="2" s="1"/>
  <c r="C203" i="9"/>
  <c r="C220" i="9"/>
  <c r="C237" i="9"/>
  <c r="G47" i="2" s="1"/>
  <c r="C280" i="9"/>
  <c r="C331" i="9"/>
  <c r="C363" i="9"/>
  <c r="G69" i="2" s="1"/>
  <c r="C433" i="9"/>
  <c r="C487" i="9"/>
  <c r="C498" i="9"/>
  <c r="G88" i="2" s="1"/>
  <c r="C552" i="9"/>
  <c r="C573" i="9"/>
  <c r="G102" i="2" s="1"/>
  <c r="C572" i="9"/>
  <c r="C597" i="9"/>
  <c r="C31" i="9"/>
  <c r="C33" i="9"/>
  <c r="C84" i="9"/>
  <c r="C161" i="9"/>
  <c r="C195" i="9"/>
  <c r="G36" i="2" s="1"/>
  <c r="C287" i="9"/>
  <c r="G65" i="2" s="1"/>
  <c r="C414" i="9"/>
  <c r="C445" i="9"/>
  <c r="C465" i="9"/>
  <c r="C559" i="9"/>
  <c r="C374" i="9"/>
  <c r="C428" i="9"/>
  <c r="C585" i="9"/>
  <c r="C610" i="9"/>
  <c r="G115" i="2" s="1"/>
  <c r="C648" i="9"/>
  <c r="C687" i="9"/>
  <c r="C730" i="9"/>
  <c r="C848" i="9"/>
  <c r="C34" i="9"/>
  <c r="G8" i="2" s="1"/>
  <c r="C561" i="9"/>
  <c r="C849" i="9"/>
  <c r="C689" i="9"/>
  <c r="C688" i="9"/>
  <c r="C35" i="9"/>
  <c r="C69" i="9"/>
  <c r="G12" i="2" s="1"/>
  <c r="C127" i="9"/>
  <c r="C197" i="9"/>
  <c r="C291" i="9"/>
  <c r="C308" i="9"/>
  <c r="C325" i="9"/>
  <c r="C420" i="9"/>
  <c r="C457" i="9"/>
  <c r="C556" i="9"/>
  <c r="C119" i="9"/>
  <c r="C247" i="9"/>
  <c r="C427" i="9"/>
  <c r="C480" i="9"/>
  <c r="C516" i="9"/>
  <c r="C563" i="9"/>
  <c r="C588" i="9"/>
  <c r="C239" i="9"/>
  <c r="C492" i="9"/>
  <c r="C517" i="9"/>
  <c r="C596" i="9"/>
  <c r="C614" i="9"/>
  <c r="C690" i="9"/>
  <c r="C720" i="9"/>
  <c r="C408" i="9"/>
  <c r="C429" i="9"/>
  <c r="G77" i="2" s="1"/>
  <c r="C493" i="9"/>
  <c r="C511" i="9"/>
  <c r="C528" i="9"/>
  <c r="C542" i="9"/>
  <c r="C553" i="9"/>
  <c r="C640" i="9"/>
  <c r="G124" i="2" s="1"/>
  <c r="C721" i="9"/>
  <c r="C95" i="9"/>
  <c r="C223" i="9"/>
  <c r="C419" i="9"/>
  <c r="C460" i="9"/>
  <c r="C482" i="9"/>
  <c r="C494" i="9"/>
  <c r="G87" i="2" s="1"/>
  <c r="C505" i="9"/>
  <c r="C518" i="9"/>
  <c r="C554" i="9"/>
  <c r="C649" i="9"/>
  <c r="C693" i="9"/>
  <c r="C89" i="9"/>
  <c r="C123" i="9"/>
  <c r="C140" i="9"/>
  <c r="C174" i="9"/>
  <c r="C200" i="9"/>
  <c r="C217" i="9"/>
  <c r="C234" i="9"/>
  <c r="C343" i="9"/>
  <c r="C450" i="9"/>
  <c r="C461" i="9"/>
  <c r="C466" i="9"/>
  <c r="G83" i="2" s="1"/>
  <c r="C488" i="9"/>
  <c r="C840" i="9"/>
  <c r="C836" i="9"/>
  <c r="C79" i="9"/>
  <c r="C260" i="9"/>
  <c r="C294" i="9"/>
  <c r="C335" i="9"/>
  <c r="C337" i="9"/>
  <c r="C354" i="9"/>
  <c r="C390" i="9"/>
  <c r="C421" i="9"/>
  <c r="C424" i="9"/>
  <c r="C444" i="9"/>
  <c r="C668" i="9"/>
  <c r="G128" i="2" s="1"/>
  <c r="C30" i="9"/>
  <c r="C56" i="9"/>
  <c r="C71" i="9"/>
  <c r="C73" i="9"/>
  <c r="G13" i="2" s="1"/>
  <c r="C90" i="9"/>
  <c r="C124" i="9"/>
  <c r="C158" i="9"/>
  <c r="C235" i="9"/>
  <c r="C252" i="9"/>
  <c r="C327" i="9"/>
  <c r="C329" i="9"/>
  <c r="C394" i="9"/>
  <c r="C415" i="9"/>
  <c r="G73" i="2" s="1"/>
  <c r="C451" i="9"/>
  <c r="G81" i="2" s="1"/>
  <c r="C593" i="9"/>
  <c r="G111" i="2" s="1"/>
  <c r="C191" i="9"/>
  <c r="C319" i="9"/>
  <c r="C411" i="9"/>
  <c r="C422" i="9"/>
  <c r="C485" i="9"/>
  <c r="C508" i="9"/>
  <c r="C557" i="9"/>
  <c r="G99" i="2" s="1"/>
  <c r="C645" i="9"/>
  <c r="C55" i="9"/>
  <c r="C463" i="9"/>
  <c r="G82" i="2" s="1"/>
  <c r="C475" i="9"/>
  <c r="C523" i="9"/>
  <c r="C534" i="9"/>
  <c r="C571" i="9"/>
  <c r="C595" i="9"/>
  <c r="C621" i="9"/>
  <c r="C632" i="9"/>
  <c r="C666" i="9"/>
  <c r="C1016" i="9"/>
  <c r="C1015" i="9"/>
  <c r="C1033" i="9"/>
  <c r="C477" i="9"/>
  <c r="G85" i="2" s="1"/>
  <c r="C526" i="9"/>
  <c r="C529" i="9"/>
  <c r="C555" i="9"/>
  <c r="C605" i="9"/>
  <c r="C608" i="9"/>
  <c r="C683" i="9"/>
  <c r="C785" i="9"/>
  <c r="C844" i="9"/>
  <c r="C861" i="9"/>
  <c r="C864" i="9"/>
  <c r="G158" i="2" s="1"/>
  <c r="C910" i="9"/>
  <c r="C913" i="9"/>
  <c r="C929" i="9"/>
  <c r="C954" i="9"/>
  <c r="C723" i="9"/>
  <c r="C727" i="9"/>
  <c r="G135" i="2" s="1"/>
  <c r="C773" i="9"/>
  <c r="G142" i="2" s="1"/>
  <c r="C776" i="9"/>
  <c r="C851" i="9"/>
  <c r="C855" i="9"/>
  <c r="G157" i="2" s="1"/>
  <c r="C874" i="9"/>
  <c r="C884" i="9"/>
  <c r="C971" i="9"/>
  <c r="C987" i="9"/>
  <c r="C685" i="9"/>
  <c r="C734" i="9"/>
  <c r="G136" i="2" s="1"/>
  <c r="C737" i="9"/>
  <c r="G138" i="2" s="1"/>
  <c r="C763" i="9"/>
  <c r="C767" i="9"/>
  <c r="C786" i="9"/>
  <c r="C796" i="9"/>
  <c r="C813" i="9"/>
  <c r="C895" i="9"/>
  <c r="C914" i="9"/>
  <c r="C956" i="9"/>
  <c r="C988" i="9"/>
  <c r="C1018" i="9"/>
  <c r="C1020" i="9"/>
  <c r="C1034" i="9"/>
  <c r="C725" i="9"/>
  <c r="C807" i="9"/>
  <c r="C931" i="9"/>
  <c r="C430" i="9"/>
  <c r="G78" i="2" s="1"/>
  <c r="C459" i="9"/>
  <c r="C509" i="9"/>
  <c r="G89" i="2" s="1"/>
  <c r="C587" i="9"/>
  <c r="C814" i="9"/>
  <c r="C817" i="9"/>
  <c r="C932" i="9"/>
  <c r="C943" i="9"/>
  <c r="C958" i="9"/>
  <c r="C974" i="9"/>
  <c r="C990" i="9"/>
  <c r="C1006" i="9"/>
  <c r="C1038" i="9"/>
  <c r="C788" i="9"/>
  <c r="C808" i="9"/>
  <c r="C883" i="9"/>
  <c r="C887" i="9"/>
  <c r="C916" i="9"/>
  <c r="C933" i="9"/>
  <c r="C944" i="9"/>
  <c r="G168" i="2" s="1"/>
  <c r="C959" i="9"/>
  <c r="C975" i="9"/>
  <c r="C991" i="9"/>
  <c r="C667" i="9"/>
  <c r="G127" i="2" s="1"/>
  <c r="C700" i="9"/>
  <c r="C795" i="9"/>
  <c r="C828" i="9"/>
  <c r="C845" i="9"/>
  <c r="C894" i="9"/>
  <c r="C923" i="9"/>
  <c r="C960" i="9"/>
  <c r="C992" i="9"/>
  <c r="G180" i="2" s="1"/>
  <c r="C707" i="9"/>
  <c r="C757" i="9"/>
  <c r="C885" i="9"/>
  <c r="C934" i="9"/>
  <c r="C945" i="9"/>
  <c r="C961" i="9"/>
  <c r="C977" i="9"/>
  <c r="C993" i="9"/>
  <c r="C1008" i="9"/>
  <c r="C1041" i="9"/>
  <c r="C1040" i="9"/>
  <c r="G185" i="2" s="1"/>
  <c r="C462" i="9"/>
  <c r="C491" i="9"/>
  <c r="C541" i="9"/>
  <c r="C590" i="9"/>
  <c r="C619" i="9"/>
  <c r="G119" i="2" s="1"/>
  <c r="C669" i="9"/>
  <c r="C718" i="9"/>
  <c r="C797" i="9"/>
  <c r="C875" i="9"/>
  <c r="C925" i="9"/>
  <c r="C962" i="9"/>
  <c r="C978" i="9"/>
  <c r="C531" i="9"/>
  <c r="G96" i="2" s="1"/>
  <c r="C581" i="9"/>
  <c r="C630" i="9"/>
  <c r="G121" i="2" s="1"/>
  <c r="C709" i="9"/>
  <c r="C758" i="9"/>
  <c r="C837" i="9"/>
  <c r="C963" i="9"/>
  <c r="C979" i="9"/>
  <c r="C995" i="9"/>
  <c r="C948" i="9"/>
  <c r="G170" i="2" s="1"/>
  <c r="C980" i="9"/>
  <c r="C996" i="9"/>
  <c r="C1010" i="9"/>
  <c r="C1012" i="9"/>
  <c r="C582" i="9"/>
  <c r="C611" i="9"/>
  <c r="C739" i="9"/>
  <c r="C789" i="9"/>
  <c r="C838" i="9"/>
  <c r="C867" i="9"/>
  <c r="C917" i="9"/>
  <c r="C949" i="9"/>
  <c r="C981" i="9"/>
  <c r="C802" i="9"/>
  <c r="C881" i="9"/>
  <c r="G164" i="2" s="1"/>
  <c r="C982" i="9"/>
  <c r="C998" i="9"/>
  <c r="C1014" i="9"/>
  <c r="C691" i="9"/>
  <c r="G132" i="2" s="1"/>
  <c r="C724" i="9"/>
  <c r="G134" i="2" s="1"/>
  <c r="C741" i="9"/>
  <c r="C918" i="9"/>
  <c r="C951" i="9"/>
  <c r="C999" i="9"/>
  <c r="C525" i="9"/>
  <c r="C574" i="9"/>
  <c r="G103" i="2" s="1"/>
  <c r="C603" i="9"/>
  <c r="C653" i="9"/>
  <c r="C702" i="9"/>
  <c r="C952" i="9"/>
  <c r="G171" i="2" s="1"/>
  <c r="C551" i="9" l="1"/>
  <c r="C550" i="9"/>
  <c r="C549" i="9"/>
  <c r="C968" i="9"/>
  <c r="C280" i="7"/>
  <c r="C302" i="7"/>
  <c r="C138" i="9"/>
  <c r="C133" i="9"/>
  <c r="G29" i="2" s="1"/>
  <c r="G39" i="2"/>
  <c r="G38" i="2"/>
  <c r="C781" i="9"/>
  <c r="C825" i="9"/>
  <c r="G149" i="2" s="1"/>
  <c r="C271" i="9"/>
  <c r="G59" i="2" s="1"/>
  <c r="C230" i="9"/>
  <c r="C228" i="9"/>
  <c r="C229" i="9"/>
  <c r="G44" i="2" s="1"/>
  <c r="C546" i="9"/>
  <c r="C1026" i="9"/>
  <c r="C641" i="7"/>
  <c r="C715" i="9"/>
  <c r="G179" i="2"/>
  <c r="G178" i="2"/>
  <c r="C395" i="9"/>
  <c r="C268" i="9"/>
  <c r="C1032" i="9"/>
  <c r="C1031" i="9"/>
  <c r="C1027" i="9"/>
  <c r="C822" i="9"/>
  <c r="G52" i="2"/>
  <c r="G53" i="2"/>
  <c r="C627" i="9"/>
  <c r="G120" i="2" s="1"/>
  <c r="C547" i="9"/>
  <c r="C350" i="9"/>
  <c r="C348" i="9"/>
  <c r="C545" i="9"/>
  <c r="C346" i="9"/>
  <c r="C820" i="9"/>
  <c r="C269" i="9"/>
  <c r="G57" i="2" s="1"/>
  <c r="C660" i="9"/>
  <c r="C19" i="7"/>
  <c r="C779" i="9"/>
  <c r="C716" i="9"/>
  <c r="G109" i="2"/>
  <c r="G110" i="2"/>
  <c r="G40" i="2"/>
  <c r="G41" i="2"/>
  <c r="C1030" i="9"/>
  <c r="C279" i="7"/>
  <c r="C905" i="9"/>
  <c r="C662" i="9"/>
  <c r="C1029" i="9"/>
  <c r="C629" i="9"/>
  <c r="C967" i="9"/>
  <c r="C692" i="9"/>
  <c r="C965" i="9"/>
  <c r="G174" i="2" s="1"/>
  <c r="C970" i="9"/>
  <c r="C964" i="9"/>
  <c r="C134" i="9"/>
  <c r="C905" i="7"/>
  <c r="C566" i="9"/>
  <c r="C676" i="9"/>
  <c r="G112" i="2"/>
  <c r="G113" i="2"/>
  <c r="C107" i="9"/>
  <c r="C697" i="9"/>
  <c r="C904" i="9"/>
  <c r="C1028" i="9"/>
  <c r="C565" i="9"/>
  <c r="G100" i="2" s="1"/>
  <c r="C698" i="9"/>
  <c r="C380" i="9"/>
  <c r="C378" i="9"/>
  <c r="C659" i="9"/>
  <c r="C899" i="9"/>
  <c r="C536" i="7"/>
  <c r="C535" i="7"/>
  <c r="F97" i="2" s="1"/>
  <c r="C108" i="9"/>
  <c r="C973" i="9"/>
  <c r="C279" i="9"/>
  <c r="C276" i="9"/>
  <c r="C225" i="9"/>
  <c r="C226" i="9"/>
  <c r="C109" i="9"/>
  <c r="C957" i="9"/>
  <c r="G173" i="2" s="1"/>
  <c r="C955" i="9"/>
  <c r="C824" i="9"/>
  <c r="C681" i="9"/>
  <c r="G130" i="2" s="1"/>
  <c r="C536" i="9"/>
  <c r="C533" i="9"/>
  <c r="C401" i="9"/>
  <c r="C398" i="9"/>
  <c r="C819" i="9"/>
  <c r="C678" i="9"/>
  <c r="C405" i="9"/>
  <c r="C132" i="9"/>
  <c r="C562" i="9"/>
  <c r="C303" i="9"/>
  <c r="C21" i="7"/>
  <c r="C742" i="7"/>
  <c r="F139" i="2" s="1"/>
  <c r="C1000" i="9"/>
  <c r="C766" i="9"/>
  <c r="G141" i="2" s="1"/>
  <c r="C857" i="9"/>
  <c r="C856" i="9"/>
  <c r="C635" i="9"/>
  <c r="G122" i="2" s="1"/>
  <c r="C756" i="9"/>
  <c r="C490" i="9"/>
  <c r="C312" i="9"/>
  <c r="C393" i="9"/>
  <c r="C442" i="9"/>
  <c r="C438" i="9"/>
  <c r="C257" i="9"/>
  <c r="C760" i="9"/>
  <c r="C152" i="9"/>
  <c r="G75" i="2"/>
  <c r="G74" i="2"/>
  <c r="C349" i="7"/>
  <c r="C348" i="7"/>
  <c r="C444" i="7"/>
  <c r="C1014" i="7"/>
  <c r="C190" i="7"/>
  <c r="C618" i="9"/>
  <c r="C868" i="9"/>
  <c r="C907" i="9"/>
  <c r="C504" i="9"/>
  <c r="C8" i="9"/>
  <c r="C9" i="9"/>
  <c r="C372" i="9"/>
  <c r="C520" i="9"/>
  <c r="C792" i="9"/>
  <c r="C24" i="9"/>
  <c r="C389" i="9"/>
  <c r="C665" i="9"/>
  <c r="C282" i="9"/>
  <c r="G64" i="2" s="1"/>
  <c r="C216" i="9"/>
  <c r="C567" i="7"/>
  <c r="C67" i="7"/>
  <c r="C1019" i="7"/>
  <c r="F181" i="2" s="1"/>
  <c r="C293" i="7"/>
  <c r="C31" i="7"/>
  <c r="C372" i="7"/>
  <c r="C498" i="7"/>
  <c r="F88" i="2" s="1"/>
  <c r="C242" i="7"/>
  <c r="C640" i="7"/>
  <c r="F124" i="2" s="1"/>
  <c r="C384" i="7"/>
  <c r="C128" i="7"/>
  <c r="C62" i="7"/>
  <c r="F11" i="2" s="1"/>
  <c r="C221" i="7"/>
  <c r="C590" i="7"/>
  <c r="C73" i="7"/>
  <c r="F13" i="2" s="1"/>
  <c r="C456" i="7"/>
  <c r="C766" i="7"/>
  <c r="F141" i="2" s="1"/>
  <c r="C1022" i="7"/>
  <c r="C275" i="7"/>
  <c r="F60" i="2" s="1"/>
  <c r="C637" i="7"/>
  <c r="C898" i="7"/>
  <c r="C327" i="7"/>
  <c r="C422" i="7"/>
  <c r="C998" i="7"/>
  <c r="C983" i="9"/>
  <c r="C710" i="9"/>
  <c r="C502" i="9"/>
  <c r="C835" i="9"/>
  <c r="C893" i="9"/>
  <c r="C942" i="9"/>
  <c r="C834" i="9"/>
  <c r="C381" i="9"/>
  <c r="C512" i="9"/>
  <c r="G91" i="2" s="1"/>
  <c r="C403" i="9"/>
  <c r="C117" i="9"/>
  <c r="C164" i="9"/>
  <c r="G32" i="2" s="1"/>
  <c r="C97" i="9"/>
  <c r="C148" i="9"/>
  <c r="C56" i="7"/>
  <c r="C758" i="7"/>
  <c r="C655" i="9"/>
  <c r="G126" i="2" s="1"/>
  <c r="C426" i="9"/>
  <c r="C570" i="9"/>
  <c r="G101" i="2" s="1"/>
  <c r="C104" i="9"/>
  <c r="C296" i="9"/>
  <c r="C125" i="9"/>
  <c r="C458" i="9"/>
  <c r="C313" i="9"/>
  <c r="C122" i="9"/>
  <c r="G28" i="2" s="1"/>
  <c r="C489" i="9"/>
  <c r="C436" i="9"/>
  <c r="C193" i="7"/>
  <c r="C451" i="7"/>
  <c r="F81" i="2" s="1"/>
  <c r="C763" i="7"/>
  <c r="C347" i="7"/>
  <c r="C549" i="7"/>
  <c r="C116" i="7"/>
  <c r="C937" i="9"/>
  <c r="C1011" i="9"/>
  <c r="C994" i="9"/>
  <c r="C854" i="9"/>
  <c r="G156" i="2" s="1"/>
  <c r="C853" i="9"/>
  <c r="C606" i="9"/>
  <c r="C479" i="9"/>
  <c r="C320" i="9"/>
  <c r="C383" i="9"/>
  <c r="C609" i="9"/>
  <c r="C651" i="9"/>
  <c r="C478" i="9"/>
  <c r="G86" i="2" s="1"/>
  <c r="C144" i="9"/>
  <c r="G30" i="2" s="1"/>
  <c r="C100" i="9"/>
  <c r="G19" i="2" s="1"/>
  <c r="C53" i="9"/>
  <c r="C130" i="9"/>
  <c r="C64" i="9"/>
  <c r="C374" i="7"/>
  <c r="C220" i="7"/>
  <c r="C387" i="9"/>
  <c r="C612" i="9"/>
  <c r="G116" i="2" s="1"/>
  <c r="C560" i="9"/>
  <c r="C101" i="9"/>
  <c r="G20" i="2" s="1"/>
  <c r="C928" i="9"/>
  <c r="C805" i="9"/>
  <c r="C882" i="9"/>
  <c r="C37" i="9"/>
  <c r="C396" i="7"/>
  <c r="C115" i="7"/>
  <c r="C787" i="7"/>
  <c r="C232" i="7"/>
  <c r="F45" i="2" s="1"/>
  <c r="C806" i="7"/>
  <c r="F176" i="2"/>
  <c r="F177" i="2"/>
  <c r="F175" i="2"/>
  <c r="F26" i="2"/>
  <c r="F27" i="2"/>
  <c r="C344" i="9"/>
  <c r="C38" i="7"/>
  <c r="C753" i="9"/>
  <c r="C1023" i="9"/>
  <c r="C453" i="9"/>
  <c r="C207" i="9"/>
  <c r="C388" i="9"/>
  <c r="C513" i="9"/>
  <c r="C537" i="7"/>
  <c r="C999" i="7"/>
  <c r="C904" i="7"/>
  <c r="C171" i="9"/>
  <c r="C77" i="9"/>
  <c r="C187" i="9"/>
  <c r="C253" i="9"/>
  <c r="C418" i="9"/>
  <c r="C539" i="7"/>
  <c r="F98" i="2" s="1"/>
  <c r="C283" i="7"/>
  <c r="C18" i="7"/>
  <c r="C17" i="7"/>
  <c r="C229" i="7"/>
  <c r="F44" i="2" s="1"/>
  <c r="C564" i="7"/>
  <c r="C308" i="7"/>
  <c r="C49" i="7"/>
  <c r="C576" i="7"/>
  <c r="F105" i="2" s="1"/>
  <c r="C320" i="7"/>
  <c r="C64" i="7"/>
  <c r="C45" i="7"/>
  <c r="C314" i="7"/>
  <c r="C668" i="7"/>
  <c r="F128" i="2" s="1"/>
  <c r="C925" i="7"/>
  <c r="C175" i="7"/>
  <c r="F33" i="2" s="1"/>
  <c r="C550" i="7"/>
  <c r="C367" i="7"/>
  <c r="C364" i="7"/>
  <c r="F70" i="2" s="1"/>
  <c r="C365" i="7"/>
  <c r="C706" i="7"/>
  <c r="C962" i="7"/>
  <c r="C141" i="7"/>
  <c r="C270" i="9"/>
  <c r="G58" i="2" s="1"/>
  <c r="C386" i="9"/>
  <c r="C555" i="7"/>
  <c r="C324" i="7"/>
  <c r="C111" i="9"/>
  <c r="C55" i="7"/>
  <c r="C166" i="7"/>
  <c r="C743" i="7"/>
  <c r="C145" i="7"/>
  <c r="C911" i="9"/>
  <c r="C953" i="9"/>
  <c r="G172" i="2" s="1"/>
  <c r="C74" i="9"/>
  <c r="G14" i="2" s="1"/>
  <c r="C696" i="9"/>
  <c r="C903" i="9"/>
  <c r="C94" i="9"/>
  <c r="C205" i="9"/>
  <c r="C286" i="7"/>
  <c r="C589" i="9"/>
  <c r="C1002" i="9"/>
  <c r="C151" i="9"/>
  <c r="C188" i="7"/>
  <c r="C759" i="7"/>
  <c r="C227" i="7"/>
  <c r="F43" i="2" s="1"/>
  <c r="C579" i="7"/>
  <c r="C884" i="7"/>
  <c r="C1039" i="7"/>
  <c r="C253" i="7"/>
  <c r="C504" i="7"/>
  <c r="C707" i="7"/>
  <c r="C879" i="7"/>
  <c r="C1024" i="7"/>
  <c r="C231" i="7"/>
  <c r="C476" i="7"/>
  <c r="C684" i="7"/>
  <c r="F131" i="2" s="1"/>
  <c r="C849" i="7"/>
  <c r="C1007" i="7"/>
  <c r="C202" i="7"/>
  <c r="C709" i="7"/>
  <c r="C342" i="7"/>
  <c r="C513" i="7"/>
  <c r="C11" i="7"/>
  <c r="C10" i="7"/>
  <c r="F5" i="2" s="1"/>
  <c r="C299" i="7"/>
  <c r="C580" i="7"/>
  <c r="C814" i="7"/>
  <c r="C946" i="9"/>
  <c r="C638" i="9"/>
  <c r="C736" i="9"/>
  <c r="C328" i="9"/>
  <c r="C705" i="9"/>
  <c r="C442" i="7"/>
  <c r="C822" i="7"/>
  <c r="C423" i="7"/>
  <c r="F76" i="2" s="1"/>
  <c r="C284" i="7"/>
  <c r="C519" i="7"/>
  <c r="C664" i="9"/>
  <c r="C277" i="9"/>
  <c r="C823" i="9"/>
  <c r="C423" i="9"/>
  <c r="G76" i="2" s="1"/>
  <c r="C1042" i="9"/>
  <c r="C647" i="7"/>
  <c r="F125" i="2" s="1"/>
  <c r="C163" i="9"/>
  <c r="C58" i="9"/>
  <c r="C19" i="9"/>
  <c r="C261" i="9"/>
  <c r="C559" i="7"/>
  <c r="C58" i="7"/>
  <c r="C1015" i="7"/>
  <c r="C920" i="7"/>
  <c r="C541" i="7"/>
  <c r="C454" i="9"/>
  <c r="C1025" i="9"/>
  <c r="G182" i="2" s="1"/>
  <c r="C579" i="9"/>
  <c r="C729" i="9"/>
  <c r="C774" i="9"/>
  <c r="C815" i="9"/>
  <c r="C311" i="9"/>
  <c r="C657" i="9"/>
  <c r="C495" i="9"/>
  <c r="C251" i="9"/>
  <c r="C578" i="9"/>
  <c r="G107" i="2" s="1"/>
  <c r="C674" i="9"/>
  <c r="C673" i="9"/>
  <c r="C39" i="9"/>
  <c r="C452" i="9"/>
  <c r="C404" i="9"/>
  <c r="C735" i="9"/>
  <c r="G137" i="2" s="1"/>
  <c r="C113" i="7"/>
  <c r="C489" i="7"/>
  <c r="C211" i="7"/>
  <c r="C583" i="7"/>
  <c r="F108" i="2" s="1"/>
  <c r="C815" i="7"/>
  <c r="C419" i="7"/>
  <c r="C356" i="9"/>
  <c r="C357" i="9"/>
  <c r="C1035" i="9"/>
  <c r="C939" i="9"/>
  <c r="C180" i="9"/>
  <c r="C47" i="9"/>
  <c r="C22" i="7"/>
  <c r="C645" i="7"/>
  <c r="C809" i="7"/>
  <c r="C679" i="9"/>
  <c r="C564" i="9"/>
  <c r="C500" i="9"/>
  <c r="C771" i="9"/>
  <c r="C365" i="9"/>
  <c r="C580" i="9"/>
  <c r="C890" i="9"/>
  <c r="C892" i="9"/>
  <c r="C906" i="7"/>
  <c r="F165" i="2" s="1"/>
  <c r="C1024" i="9"/>
  <c r="C865" i="9"/>
  <c r="C671" i="9"/>
  <c r="C166" i="9"/>
  <c r="C467" i="9"/>
  <c r="C465" i="7"/>
  <c r="C838" i="7"/>
  <c r="C445" i="7"/>
  <c r="C307" i="7"/>
  <c r="C663" i="7"/>
  <c r="C169" i="7"/>
  <c r="C825" i="7"/>
  <c r="F149" i="2" s="1"/>
  <c r="C790" i="9"/>
  <c r="G145" i="2" s="1"/>
  <c r="C1007" i="9"/>
  <c r="C726" i="9"/>
  <c r="C637" i="9"/>
  <c r="C901" i="9"/>
  <c r="C183" i="9"/>
  <c r="C184" i="9"/>
  <c r="C455" i="9"/>
  <c r="C103" i="9"/>
  <c r="G21" i="2" s="1"/>
  <c r="C295" i="9"/>
  <c r="C262" i="9"/>
  <c r="C417" i="9"/>
  <c r="C275" i="9"/>
  <c r="G60" i="2" s="1"/>
  <c r="C321" i="9"/>
  <c r="C140" i="7"/>
  <c r="C511" i="7"/>
  <c r="C234" i="7"/>
  <c r="C603" i="7"/>
  <c r="C552" i="7"/>
  <c r="C979" i="7"/>
  <c r="C638" i="7"/>
  <c r="C244" i="9"/>
  <c r="C241" i="9"/>
  <c r="C399" i="9"/>
  <c r="C402" i="9"/>
  <c r="G72" i="2" s="1"/>
  <c r="C818" i="9"/>
  <c r="C219" i="7"/>
  <c r="C421" i="7"/>
  <c r="C165" i="7"/>
  <c r="C500" i="7"/>
  <c r="C244" i="7"/>
  <c r="C626" i="7"/>
  <c r="C370" i="7"/>
  <c r="C512" i="7"/>
  <c r="F91" i="2" s="1"/>
  <c r="C256" i="7"/>
  <c r="C336" i="9"/>
  <c r="C733" i="7"/>
  <c r="C269" i="7"/>
  <c r="F57" i="2" s="1"/>
  <c r="C78" i="7"/>
  <c r="F16" i="2" s="1"/>
  <c r="C461" i="7"/>
  <c r="C1013" i="7"/>
  <c r="C1011" i="7"/>
  <c r="C1012" i="7"/>
  <c r="C397" i="9"/>
  <c r="C342" i="9"/>
  <c r="C339" i="9"/>
  <c r="G68" i="2" s="1"/>
  <c r="C185" i="9"/>
  <c r="C306" i="9"/>
  <c r="C305" i="9"/>
  <c r="C50" i="9"/>
  <c r="C714" i="7"/>
  <c r="C265" i="7"/>
  <c r="C1036" i="9"/>
  <c r="C672" i="9"/>
  <c r="C141" i="9"/>
  <c r="C434" i="9"/>
  <c r="C38" i="9"/>
  <c r="C471" i="9"/>
  <c r="C113" i="9"/>
  <c r="C212" i="9"/>
  <c r="C186" i="7"/>
  <c r="F35" i="2" s="1"/>
  <c r="C558" i="7"/>
  <c r="C281" i="7"/>
  <c r="C643" i="7"/>
  <c r="C902" i="7"/>
  <c r="C900" i="7"/>
  <c r="C167" i="7"/>
  <c r="C538" i="7"/>
  <c r="C823" i="7"/>
  <c r="C399" i="7"/>
  <c r="C728" i="7"/>
  <c r="C263" i="7"/>
  <c r="C628" i="7"/>
  <c r="C889" i="7"/>
  <c r="C17" i="9"/>
  <c r="C1037" i="9"/>
  <c r="C748" i="9"/>
  <c r="C616" i="9"/>
  <c r="C470" i="9"/>
  <c r="C15" i="9"/>
  <c r="C299" i="9"/>
  <c r="C218" i="9"/>
  <c r="C860" i="9"/>
  <c r="C1005" i="9"/>
  <c r="C316" i="9"/>
  <c r="G67" i="2" s="1"/>
  <c r="C940" i="9"/>
  <c r="C538" i="9"/>
  <c r="C810" i="9"/>
  <c r="C876" i="7"/>
  <c r="C344" i="7"/>
  <c r="C713" i="9"/>
  <c r="C121" i="9"/>
  <c r="C362" i="9"/>
  <c r="C45" i="9"/>
  <c r="C812" i="9"/>
  <c r="C266" i="9"/>
  <c r="G56" i="2" s="1"/>
  <c r="C33" i="7"/>
  <c r="C312" i="7"/>
  <c r="C923" i="7"/>
  <c r="C443" i="7"/>
  <c r="C187" i="7"/>
  <c r="C51" i="7"/>
  <c r="C212" i="7"/>
  <c r="C63" i="7"/>
  <c r="C926" i="7"/>
  <c r="C136" i="7"/>
  <c r="C508" i="7"/>
  <c r="C802" i="7"/>
  <c r="C737" i="7"/>
  <c r="F138" i="2" s="1"/>
  <c r="C673" i="7"/>
  <c r="C996" i="7"/>
  <c r="C185" i="7"/>
  <c r="C659" i="7"/>
  <c r="C828" i="7"/>
  <c r="C980" i="7"/>
  <c r="C159" i="7"/>
  <c r="C393" i="7"/>
  <c r="C634" i="7"/>
  <c r="C803" i="7"/>
  <c r="C885" i="7"/>
  <c r="C310" i="7"/>
  <c r="C921" i="7"/>
  <c r="F166" i="2" s="1"/>
  <c r="C906" i="9"/>
  <c r="G165" i="2" s="1"/>
  <c r="C908" i="9"/>
  <c r="C617" i="9"/>
  <c r="G118" i="2" s="1"/>
  <c r="C326" i="9"/>
  <c r="C264" i="9"/>
  <c r="C91" i="9"/>
  <c r="C52" i="9"/>
  <c r="C72" i="9"/>
  <c r="C136" i="9"/>
  <c r="C898" i="9"/>
  <c r="C301" i="9"/>
  <c r="C249" i="9"/>
  <c r="C65" i="7"/>
  <c r="C449" i="7"/>
  <c r="C334" i="7"/>
  <c r="C171" i="7"/>
  <c r="C32" i="7"/>
  <c r="C373" i="7"/>
  <c r="F71" i="2" s="1"/>
  <c r="C117" i="7"/>
  <c r="C452" i="7"/>
  <c r="C578" i="7"/>
  <c r="F107" i="2" s="1"/>
  <c r="C322" i="7"/>
  <c r="C66" i="7"/>
  <c r="C464" i="7"/>
  <c r="C208" i="7"/>
  <c r="C207" i="7"/>
  <c r="C42" i="7"/>
  <c r="F9" i="2" s="1"/>
  <c r="C477" i="7"/>
  <c r="F85" i="2" s="1"/>
  <c r="C1037" i="7"/>
  <c r="C339" i="7"/>
  <c r="F68" i="2" s="1"/>
  <c r="C686" i="7"/>
  <c r="C942" i="7"/>
  <c r="C158" i="7"/>
  <c r="C531" i="7"/>
  <c r="F96" i="2" s="1"/>
  <c r="C818" i="7"/>
  <c r="C417" i="7"/>
  <c r="C943" i="7"/>
  <c r="C593" i="7"/>
  <c r="F111" i="2" s="1"/>
  <c r="C14" i="7"/>
  <c r="C109" i="7"/>
  <c r="C847" i="7"/>
  <c r="C997" i="7"/>
  <c r="C198" i="7"/>
  <c r="C438" i="7"/>
  <c r="C667" i="7"/>
  <c r="F127" i="2" s="1"/>
  <c r="C833" i="7"/>
  <c r="F151" i="2" s="1"/>
  <c r="C988" i="7"/>
  <c r="C173" i="7"/>
  <c r="C412" i="7"/>
  <c r="C635" i="7"/>
  <c r="F122" i="2" s="1"/>
  <c r="C804" i="7"/>
  <c r="C965" i="7"/>
  <c r="F174" i="2" s="1"/>
  <c r="C137" i="7"/>
  <c r="C693" i="7"/>
  <c r="C639" i="7"/>
  <c r="F123" i="2" s="1"/>
  <c r="C719" i="9"/>
  <c r="C804" i="9"/>
  <c r="C360" i="9"/>
  <c r="C888" i="9"/>
  <c r="C742" i="9"/>
  <c r="G139" i="2" s="1"/>
  <c r="C600" i="9"/>
  <c r="C40" i="9"/>
  <c r="C879" i="9"/>
  <c r="C60" i="9"/>
  <c r="C752" i="9"/>
  <c r="C341" i="9"/>
  <c r="C622" i="9"/>
  <c r="C872" i="9"/>
  <c r="C535" i="9"/>
  <c r="G97" i="2" s="1"/>
  <c r="C310" i="9"/>
  <c r="C32" i="9"/>
  <c r="C236" i="9"/>
  <c r="G46" i="2" s="1"/>
  <c r="C456" i="9"/>
  <c r="C677" i="9"/>
  <c r="G129" i="2" s="1"/>
  <c r="C78" i="9"/>
  <c r="G16" i="2" s="1"/>
  <c r="C311" i="7"/>
  <c r="C665" i="7"/>
  <c r="C922" i="7"/>
  <c r="C195" i="7"/>
  <c r="F36" i="2" s="1"/>
  <c r="C568" i="7"/>
  <c r="C843" i="7"/>
  <c r="C523" i="7"/>
  <c r="C267" i="7"/>
  <c r="C134" i="7"/>
  <c r="C469" i="7"/>
  <c r="C213" i="7"/>
  <c r="C548" i="7"/>
  <c r="C292" i="7"/>
  <c r="C28" i="7"/>
  <c r="C418" i="7"/>
  <c r="C162" i="7"/>
  <c r="C560" i="7"/>
  <c r="C304" i="7"/>
  <c r="C43" i="7"/>
  <c r="C29" i="7"/>
  <c r="C337" i="7"/>
  <c r="C685" i="7"/>
  <c r="C941" i="7"/>
  <c r="C200" i="7"/>
  <c r="C571" i="7"/>
  <c r="C846" i="7"/>
  <c r="C392" i="7"/>
  <c r="C722" i="7"/>
  <c r="C978" i="7"/>
  <c r="C394" i="7"/>
  <c r="C1027" i="7"/>
  <c r="C724" i="7"/>
  <c r="F134" i="2" s="1"/>
  <c r="C295" i="7"/>
  <c r="C801" i="7"/>
  <c r="C963" i="7"/>
  <c r="C131" i="7"/>
  <c r="C371" i="7"/>
  <c r="C617" i="7"/>
  <c r="F118" i="2" s="1"/>
  <c r="C788" i="7"/>
  <c r="C948" i="7"/>
  <c r="F170" i="2" s="1"/>
  <c r="C105" i="7"/>
  <c r="C346" i="7"/>
  <c r="C577" i="7"/>
  <c r="F106" i="2" s="1"/>
  <c r="C767" i="7"/>
  <c r="C931" i="7"/>
  <c r="C71" i="7"/>
  <c r="C677" i="7"/>
  <c r="F129" i="2" s="1"/>
  <c r="C868" i="7"/>
  <c r="C156" i="7"/>
  <c r="C854" i="7"/>
  <c r="F156" i="2" s="1"/>
  <c r="C89" i="7"/>
  <c r="C470" i="7"/>
  <c r="C775" i="7"/>
  <c r="C1031" i="7"/>
  <c r="C330" i="7"/>
  <c r="C680" i="7"/>
  <c r="C936" i="7"/>
  <c r="C191" i="7"/>
  <c r="C566" i="7"/>
  <c r="C841" i="7"/>
  <c r="F155" i="2" s="1"/>
  <c r="C598" i="9"/>
  <c r="C281" i="9"/>
  <c r="C86" i="9"/>
  <c r="C680" i="9"/>
  <c r="C14" i="9"/>
  <c r="C375" i="9"/>
  <c r="C652" i="9"/>
  <c r="C298" i="9"/>
  <c r="C922" i="9"/>
  <c r="C214" i="9"/>
  <c r="C26" i="9"/>
  <c r="G7" i="2" s="1"/>
  <c r="C732" i="9"/>
  <c r="C392" i="9"/>
  <c r="C1004" i="9"/>
  <c r="C315" i="9"/>
  <c r="C602" i="9"/>
  <c r="C537" i="9"/>
  <c r="C150" i="9"/>
  <c r="C157" i="9"/>
  <c r="C290" i="9"/>
  <c r="G66" i="2" s="1"/>
  <c r="C219" i="9"/>
  <c r="C439" i="9"/>
  <c r="G79" i="2" s="1"/>
  <c r="C927" i="9"/>
  <c r="C334" i="9"/>
  <c r="C61" i="9"/>
  <c r="C333" i="7"/>
  <c r="C682" i="7"/>
  <c r="C938" i="7"/>
  <c r="C218" i="7"/>
  <c r="C588" i="7"/>
  <c r="C859" i="7"/>
  <c r="C507" i="7"/>
  <c r="C251" i="7"/>
  <c r="C118" i="7"/>
  <c r="F24" i="2" s="1"/>
  <c r="C453" i="7"/>
  <c r="C197" i="7"/>
  <c r="C532" i="7"/>
  <c r="C276" i="7"/>
  <c r="C658" i="7"/>
  <c r="C402" i="7"/>
  <c r="F72" i="2" s="1"/>
  <c r="C146" i="7"/>
  <c r="C544" i="7"/>
  <c r="C288" i="7"/>
  <c r="C24" i="7"/>
  <c r="C278" i="9"/>
  <c r="G63" i="2" s="1"/>
  <c r="C361" i="7"/>
  <c r="C701" i="7"/>
  <c r="C957" i="7"/>
  <c r="F173" i="2" s="1"/>
  <c r="C222" i="7"/>
  <c r="F42" i="2" s="1"/>
  <c r="C591" i="7"/>
  <c r="C862" i="7"/>
  <c r="C414" i="7"/>
  <c r="C738" i="7"/>
  <c r="C994" i="7"/>
  <c r="C551" i="7"/>
  <c r="C831" i="7"/>
  <c r="F150" i="2" s="1"/>
  <c r="C462" i="7"/>
  <c r="C756" i="7"/>
  <c r="C928" i="7"/>
  <c r="C53" i="7"/>
  <c r="C317" i="7"/>
  <c r="C556" i="7"/>
  <c r="C751" i="7"/>
  <c r="C912" i="7"/>
  <c r="C16" i="7"/>
  <c r="C289" i="7"/>
  <c r="C522" i="7"/>
  <c r="F93" i="2" s="1"/>
  <c r="C721" i="7"/>
  <c r="C892" i="7"/>
  <c r="C917" i="7"/>
  <c r="C660" i="7"/>
  <c r="C300" i="7"/>
  <c r="C343" i="7"/>
  <c r="C870" i="7"/>
  <c r="C119" i="7"/>
  <c r="C492" i="7"/>
  <c r="C791" i="7"/>
  <c r="C952" i="7"/>
  <c r="F171" i="2" s="1"/>
  <c r="C216" i="7"/>
  <c r="C586" i="7"/>
  <c r="C857" i="7"/>
  <c r="C863" i="9"/>
  <c r="C377" i="9"/>
  <c r="C196" i="9"/>
  <c r="C889" i="9"/>
  <c r="C743" i="9"/>
  <c r="C468" i="9"/>
  <c r="C469" i="9"/>
  <c r="C222" i="9"/>
  <c r="G42" i="2" s="1"/>
  <c r="C349" i="9"/>
  <c r="C567" i="9"/>
  <c r="C188" i="9"/>
  <c r="C440" i="9"/>
  <c r="C704" i="9"/>
  <c r="C366" i="9"/>
  <c r="C647" i="9"/>
  <c r="G125" i="2" s="1"/>
  <c r="C919" i="9"/>
  <c r="C206" i="9"/>
  <c r="C514" i="9"/>
  <c r="C120" i="9"/>
  <c r="G25" i="2" s="1"/>
  <c r="C70" i="9"/>
  <c r="C202" i="9"/>
  <c r="C695" i="9"/>
  <c r="C143" i="9"/>
  <c r="C912" i="9"/>
  <c r="C317" i="9"/>
  <c r="C44" i="9"/>
  <c r="C358" i="7"/>
  <c r="C698" i="7"/>
  <c r="C954" i="7"/>
  <c r="C241" i="7"/>
  <c r="C875" i="7"/>
  <c r="C491" i="7"/>
  <c r="C235" i="7"/>
  <c r="C102" i="7"/>
  <c r="C437" i="7"/>
  <c r="C181" i="7"/>
  <c r="C516" i="7"/>
  <c r="C260" i="7"/>
  <c r="C642" i="7"/>
  <c r="C386" i="7"/>
  <c r="C130" i="7"/>
  <c r="C528" i="7"/>
  <c r="C272" i="7"/>
  <c r="C111" i="7"/>
  <c r="C842" i="9"/>
  <c r="C383" i="7"/>
  <c r="C717" i="7"/>
  <c r="C973" i="7"/>
  <c r="C247" i="7"/>
  <c r="C615" i="7"/>
  <c r="C878" i="7"/>
  <c r="C48" i="7"/>
  <c r="C439" i="7"/>
  <c r="F79" i="2" s="1"/>
  <c r="C754" i="7"/>
  <c r="C1010" i="7"/>
  <c r="C689" i="7"/>
  <c r="C35" i="7"/>
  <c r="C77" i="7"/>
  <c r="C992" i="7"/>
  <c r="F180" i="2" s="1"/>
  <c r="C944" i="7"/>
  <c r="F168" i="2" s="1"/>
  <c r="C611" i="7"/>
  <c r="C719" i="7"/>
  <c r="C883" i="7"/>
  <c r="C1036" i="7"/>
  <c r="C250" i="7"/>
  <c r="F51" i="2" s="1"/>
  <c r="C499" i="7"/>
  <c r="C705" i="7"/>
  <c r="C867" i="7"/>
  <c r="C1020" i="7"/>
  <c r="C225" i="7"/>
  <c r="C458" i="7"/>
  <c r="C676" i="7"/>
  <c r="C848" i="7"/>
  <c r="C901" i="7"/>
  <c r="C479" i="7"/>
  <c r="C487" i="7"/>
  <c r="C476" i="9"/>
  <c r="C36" i="9"/>
  <c r="C168" i="9"/>
  <c r="C656" i="9"/>
  <c r="C62" i="9"/>
  <c r="G11" i="2" s="1"/>
  <c r="C829" i="9"/>
  <c r="C283" i="9"/>
  <c r="C403" i="7"/>
  <c r="C730" i="7"/>
  <c r="C986" i="7"/>
  <c r="C287" i="7"/>
  <c r="F65" i="2" s="1"/>
  <c r="C648" i="7"/>
  <c r="C907" i="7"/>
  <c r="C459" i="7"/>
  <c r="C203" i="7"/>
  <c r="C70" i="7"/>
  <c r="C405" i="7"/>
  <c r="C149" i="7"/>
  <c r="C484" i="7"/>
  <c r="C228" i="7"/>
  <c r="C610" i="7"/>
  <c r="F115" i="2" s="1"/>
  <c r="C354" i="7"/>
  <c r="C98" i="7"/>
  <c r="C496" i="7"/>
  <c r="C240" i="7"/>
  <c r="C79" i="7"/>
  <c r="C430" i="7"/>
  <c r="F78" i="2" s="1"/>
  <c r="C749" i="7"/>
  <c r="C1005" i="7"/>
  <c r="C294" i="7"/>
  <c r="C651" i="7"/>
  <c r="C108" i="7"/>
  <c r="C486" i="7"/>
  <c r="C786" i="7"/>
  <c r="C1042" i="7"/>
  <c r="C913" i="7"/>
  <c r="C407" i="7"/>
  <c r="C410" i="7"/>
  <c r="C106" i="7"/>
  <c r="C860" i="7"/>
  <c r="C297" i="7"/>
  <c r="C621" i="7"/>
  <c r="C800" i="7"/>
  <c r="C961" i="7"/>
  <c r="C129" i="7"/>
  <c r="C369" i="7"/>
  <c r="C616" i="7"/>
  <c r="C784" i="7"/>
  <c r="F144" i="2" s="1"/>
  <c r="C945" i="7"/>
  <c r="C97" i="7"/>
  <c r="C335" i="7"/>
  <c r="C574" i="7"/>
  <c r="F103" i="2" s="1"/>
  <c r="C764" i="7"/>
  <c r="C869" i="7"/>
  <c r="C748" i="7"/>
  <c r="C771" i="7"/>
  <c r="C177" i="7"/>
  <c r="C703" i="7"/>
  <c r="C460" i="7"/>
  <c r="C636" i="7"/>
  <c r="C506" i="7"/>
  <c r="C716" i="7"/>
  <c r="C881" i="7"/>
  <c r="F164" i="2" s="1"/>
  <c r="C1029" i="7"/>
  <c r="C249" i="7"/>
  <c r="C488" i="7"/>
  <c r="C700" i="7"/>
  <c r="C864" i="7"/>
  <c r="F158" i="2" s="1"/>
  <c r="C1009" i="7"/>
  <c r="C206" i="7"/>
  <c r="C457" i="7"/>
  <c r="C675" i="7"/>
  <c r="C837" i="7"/>
  <c r="C977" i="7"/>
  <c r="C981" i="7"/>
  <c r="C526" i="7"/>
  <c r="C255" i="7"/>
  <c r="F54" i="2" s="1"/>
  <c r="C622" i="7"/>
  <c r="C350" i="7"/>
  <c r="C694" i="7"/>
  <c r="F133" i="2" s="1"/>
  <c r="C950" i="7"/>
  <c r="C236" i="7"/>
  <c r="F46" i="2" s="1"/>
  <c r="C604" i="7"/>
  <c r="C871" i="7"/>
  <c r="C90" i="7"/>
  <c r="C471" i="7"/>
  <c r="C776" i="7"/>
  <c r="C1032" i="7"/>
  <c r="C332" i="7"/>
  <c r="C681" i="7"/>
  <c r="F130" i="2" s="1"/>
  <c r="C937" i="7"/>
  <c r="C594" i="9"/>
  <c r="C407" i="9"/>
  <c r="C248" i="9"/>
  <c r="C42" i="9"/>
  <c r="G9" i="2" s="1"/>
  <c r="C926" i="9"/>
  <c r="C527" i="9"/>
  <c r="C128" i="9"/>
  <c r="C799" i="9"/>
  <c r="C604" i="9"/>
  <c r="C238" i="9"/>
  <c r="C873" i="9"/>
  <c r="C876" i="9"/>
  <c r="C154" i="9"/>
  <c r="G31" i="2" s="1"/>
  <c r="C57" i="9"/>
  <c r="C410" i="9"/>
  <c r="C21" i="9"/>
  <c r="C190" i="9"/>
  <c r="C116" i="9"/>
  <c r="C284" i="9"/>
  <c r="C11" i="9"/>
  <c r="C778" i="9"/>
  <c r="C232" i="9"/>
  <c r="G45" i="2" s="1"/>
  <c r="C93" i="7"/>
  <c r="C473" i="7"/>
  <c r="C778" i="7"/>
  <c r="C1034" i="7"/>
  <c r="C359" i="7"/>
  <c r="C699" i="7"/>
  <c r="C955" i="7"/>
  <c r="C411" i="7"/>
  <c r="C155" i="7"/>
  <c r="C357" i="7"/>
  <c r="C101" i="7"/>
  <c r="F20" i="2" s="1"/>
  <c r="C436" i="7"/>
  <c r="C180" i="7"/>
  <c r="C562" i="7"/>
  <c r="C306" i="7"/>
  <c r="C47" i="7"/>
  <c r="C448" i="7"/>
  <c r="C192" i="7"/>
  <c r="C23" i="7"/>
  <c r="F6" i="2" s="1"/>
  <c r="C126" i="7"/>
  <c r="C502" i="7"/>
  <c r="C797" i="7"/>
  <c r="C15" i="7"/>
  <c r="C362" i="7"/>
  <c r="C702" i="7"/>
  <c r="C958" i="7"/>
  <c r="C183" i="7"/>
  <c r="C554" i="7"/>
  <c r="C834" i="7"/>
  <c r="C816" i="7"/>
  <c r="C817" i="7"/>
  <c r="C601" i="7"/>
  <c r="C740" i="7"/>
  <c r="C441" i="7"/>
  <c r="F80" i="2" s="1"/>
  <c r="C671" i="7"/>
  <c r="C836" i="7"/>
  <c r="C995" i="7"/>
  <c r="C184" i="7"/>
  <c r="C433" i="7"/>
  <c r="C653" i="7"/>
  <c r="C819" i="7"/>
  <c r="C975" i="7"/>
  <c r="C151" i="7"/>
  <c r="C391" i="7"/>
  <c r="C631" i="7"/>
  <c r="C821" i="7"/>
  <c r="F146" i="2" s="1"/>
  <c r="C654" i="7"/>
  <c r="C966" i="7"/>
  <c r="C259" i="7"/>
  <c r="C625" i="7"/>
  <c r="C887" i="7"/>
  <c r="C120" i="7"/>
  <c r="F25" i="2" s="1"/>
  <c r="C493" i="7"/>
  <c r="C792" i="7"/>
  <c r="C697" i="7"/>
  <c r="C953" i="7"/>
  <c r="F172" i="2" s="1"/>
  <c r="C76" i="9"/>
  <c r="C620" i="9"/>
  <c r="C20" i="9"/>
  <c r="C569" i="9"/>
  <c r="C714" i="9"/>
  <c r="C584" i="9"/>
  <c r="C519" i="9"/>
  <c r="C791" i="9"/>
  <c r="C23" i="9"/>
  <c r="G6" i="2" s="1"/>
  <c r="C385" i="9"/>
  <c r="C173" i="9"/>
  <c r="C102" i="9"/>
  <c r="C46" i="9"/>
  <c r="C540" i="9"/>
  <c r="C267" i="9"/>
  <c r="C761" i="9"/>
  <c r="C122" i="7"/>
  <c r="F28" i="2" s="1"/>
  <c r="C495" i="7"/>
  <c r="C12" i="7"/>
  <c r="C381" i="7"/>
  <c r="C715" i="7"/>
  <c r="C971" i="7"/>
  <c r="C395" i="7"/>
  <c r="C139" i="7"/>
  <c r="C597" i="7"/>
  <c r="C341" i="7"/>
  <c r="C85" i="7"/>
  <c r="C420" i="7"/>
  <c r="C164" i="7"/>
  <c r="F32" i="2" s="1"/>
  <c r="C546" i="7"/>
  <c r="C290" i="7"/>
  <c r="F66" i="2" s="1"/>
  <c r="C26" i="7"/>
  <c r="F7" i="2" s="1"/>
  <c r="C432" i="7"/>
  <c r="C176" i="7"/>
  <c r="C52" i="7"/>
  <c r="C152" i="7"/>
  <c r="C524" i="7"/>
  <c r="F94" i="2" s="1"/>
  <c r="C813" i="7"/>
  <c r="C358" i="9"/>
  <c r="C385" i="7"/>
  <c r="C718" i="7"/>
  <c r="C974" i="7"/>
  <c r="C205" i="7"/>
  <c r="C575" i="7"/>
  <c r="F104" i="2" s="1"/>
  <c r="C850" i="7"/>
  <c r="C915" i="7"/>
  <c r="C940" i="7"/>
  <c r="C104" i="7"/>
  <c r="C735" i="7"/>
  <c r="F137" i="2" s="1"/>
  <c r="C863" i="7"/>
  <c r="C387" i="7"/>
  <c r="C620" i="7"/>
  <c r="C799" i="7"/>
  <c r="C960" i="7"/>
  <c r="C125" i="7"/>
  <c r="C366" i="7"/>
  <c r="C600" i="7"/>
  <c r="C780" i="7"/>
  <c r="F143" i="2" s="1"/>
  <c r="C933" i="7"/>
  <c r="C76" i="7"/>
  <c r="C326" i="7"/>
  <c r="C573" i="7"/>
  <c r="F102" i="2" s="1"/>
  <c r="C805" i="7"/>
  <c r="C772" i="7"/>
  <c r="C397" i="7"/>
  <c r="C726" i="7"/>
  <c r="C982" i="7"/>
  <c r="C282" i="7"/>
  <c r="F64" i="2" s="1"/>
  <c r="C644" i="7"/>
  <c r="C903" i="7"/>
  <c r="C143" i="7"/>
  <c r="C518" i="7"/>
  <c r="C808" i="7"/>
  <c r="C378" i="7"/>
  <c r="C713" i="7"/>
  <c r="C969" i="7"/>
  <c r="C969" i="9"/>
  <c r="C204" i="9"/>
  <c r="C701" i="9"/>
  <c r="C409" i="9"/>
  <c r="C43" i="9"/>
  <c r="C850" i="9"/>
  <c r="C548" i="9"/>
  <c r="C821" i="9"/>
  <c r="G146" i="2" s="1"/>
  <c r="C68" i="9"/>
  <c r="C628" i="9"/>
  <c r="C265" i="9"/>
  <c r="C900" i="9"/>
  <c r="C832" i="9"/>
  <c r="C1019" i="9"/>
  <c r="G181" i="2" s="1"/>
  <c r="C333" i="9"/>
  <c r="C156" i="9"/>
  <c r="C85" i="9"/>
  <c r="C302" i="9"/>
  <c r="C29" i="9"/>
  <c r="C794" i="9"/>
  <c r="C250" i="9"/>
  <c r="G51" i="2" s="1"/>
  <c r="C744" i="9"/>
  <c r="C198" i="9"/>
  <c r="C147" i="7"/>
  <c r="C520" i="7"/>
  <c r="C810" i="7"/>
  <c r="C406" i="7"/>
  <c r="C731" i="7"/>
  <c r="C987" i="7"/>
  <c r="C379" i="7"/>
  <c r="C123" i="7"/>
  <c r="C581" i="7"/>
  <c r="C325" i="7"/>
  <c r="C69" i="7"/>
  <c r="F12" i="2" s="1"/>
  <c r="C404" i="7"/>
  <c r="C148" i="7"/>
  <c r="C530" i="7"/>
  <c r="F95" i="2" s="1"/>
  <c r="C274" i="7"/>
  <c r="C672" i="7"/>
  <c r="C416" i="7"/>
  <c r="C160" i="7"/>
  <c r="C36" i="7"/>
  <c r="C174" i="7"/>
  <c r="C547" i="7"/>
  <c r="C829" i="7"/>
  <c r="C409" i="7"/>
  <c r="C734" i="7"/>
  <c r="F136" i="2" s="1"/>
  <c r="C990" i="7"/>
  <c r="C230" i="7"/>
  <c r="C599" i="7"/>
  <c r="C866" i="7"/>
  <c r="C37" i="7"/>
  <c r="C1023" i="7"/>
  <c r="C1025" i="7"/>
  <c r="F182" i="2" s="1"/>
  <c r="C81" i="7"/>
  <c r="F17" i="2" s="1"/>
  <c r="C278" i="7"/>
  <c r="F63" i="2" s="1"/>
  <c r="C852" i="7"/>
  <c r="C657" i="7"/>
  <c r="C976" i="7"/>
  <c r="C319" i="7"/>
  <c r="C569" i="7"/>
  <c r="C753" i="7"/>
  <c r="C924" i="7"/>
  <c r="C41" i="7"/>
  <c r="C301" i="7"/>
  <c r="C545" i="7"/>
  <c r="C736" i="7"/>
  <c r="C896" i="7"/>
  <c r="C270" i="7"/>
  <c r="F58" i="2" s="1"/>
  <c r="C509" i="7"/>
  <c r="F89" i="2" s="1"/>
  <c r="C789" i="7"/>
  <c r="C897" i="7"/>
  <c r="C532" i="9"/>
  <c r="C801" i="9"/>
  <c r="C636" i="9"/>
  <c r="C332" i="9"/>
  <c r="C221" i="9"/>
  <c r="C135" i="9"/>
  <c r="C396" i="9"/>
  <c r="C877" i="9"/>
  <c r="C155" i="9"/>
  <c r="C750" i="9"/>
  <c r="C1021" i="9"/>
  <c r="C663" i="9"/>
  <c r="C304" i="9"/>
  <c r="C273" i="9"/>
  <c r="C412" i="9"/>
  <c r="C139" i="9"/>
  <c r="C831" i="9"/>
  <c r="G150" i="2" s="1"/>
  <c r="C285" i="9"/>
  <c r="C10" i="9"/>
  <c r="G5" i="2" s="1"/>
  <c r="C12" i="9"/>
  <c r="C506" i="9"/>
  <c r="C233" i="9"/>
  <c r="C179" i="9"/>
  <c r="C170" i="7"/>
  <c r="C542" i="7"/>
  <c r="C826" i="7"/>
  <c r="C34" i="7"/>
  <c r="F8" i="2" s="1"/>
  <c r="C428" i="7"/>
  <c r="C1003" i="7"/>
  <c r="C363" i="7"/>
  <c r="F69" i="2" s="1"/>
  <c r="C107" i="7"/>
  <c r="C565" i="7"/>
  <c r="F100" i="2" s="1"/>
  <c r="C309" i="7"/>
  <c r="C50" i="7"/>
  <c r="C388" i="7"/>
  <c r="C132" i="7"/>
  <c r="C514" i="7"/>
  <c r="C258" i="7"/>
  <c r="F55" i="2" s="1"/>
  <c r="C656" i="7"/>
  <c r="C400" i="7"/>
  <c r="C144" i="7"/>
  <c r="F30" i="2" s="1"/>
  <c r="C20" i="7"/>
  <c r="C199" i="7"/>
  <c r="C570" i="7"/>
  <c r="F101" i="2" s="1"/>
  <c r="C845" i="7"/>
  <c r="C39" i="7"/>
  <c r="C431" i="7"/>
  <c r="C750" i="7"/>
  <c r="C1006" i="7"/>
  <c r="C252" i="7"/>
  <c r="C619" i="7"/>
  <c r="F119" i="2" s="1"/>
  <c r="C882" i="7"/>
  <c r="C243" i="7"/>
  <c r="F48" i="2" s="1"/>
  <c r="C429" i="7"/>
  <c r="F77" i="2" s="1"/>
  <c r="C949" i="7"/>
  <c r="C1040" i="7"/>
  <c r="C254" i="7"/>
  <c r="C505" i="7"/>
  <c r="C708" i="7"/>
  <c r="C880" i="7"/>
  <c r="F163" i="2" s="1"/>
  <c r="C1028" i="7"/>
  <c r="C248" i="7"/>
  <c r="C481" i="7"/>
  <c r="C691" i="7"/>
  <c r="F132" i="2" s="1"/>
  <c r="C851" i="7"/>
  <c r="C1008" i="7"/>
  <c r="C204" i="7"/>
  <c r="C454" i="7"/>
  <c r="C773" i="7"/>
  <c r="F142" i="2" s="1"/>
  <c r="C179" i="7"/>
  <c r="C991" i="7"/>
  <c r="C413" i="7"/>
  <c r="C598" i="7"/>
  <c r="C9" i="7"/>
  <c r="C157" i="7"/>
  <c r="C688" i="7"/>
  <c r="C1004" i="7"/>
  <c r="C201" i="7"/>
  <c r="C440" i="7"/>
  <c r="C670" i="7"/>
  <c r="C835" i="7"/>
  <c r="C993" i="7"/>
  <c r="C182" i="7"/>
  <c r="F34" i="2" s="1"/>
  <c r="C415" i="7"/>
  <c r="F73" i="2" s="1"/>
  <c r="C649" i="7"/>
  <c r="C812" i="7"/>
  <c r="C972" i="7"/>
  <c r="C138" i="7"/>
  <c r="C390" i="7"/>
  <c r="C757" i="7"/>
  <c r="C161" i="7"/>
  <c r="C88" i="7"/>
  <c r="C467" i="7"/>
  <c r="C351" i="7"/>
  <c r="C951" i="7"/>
  <c r="C215" i="7"/>
  <c r="C585" i="7"/>
  <c r="C856" i="7"/>
  <c r="C60" i="7"/>
  <c r="C447" i="7"/>
  <c r="C761" i="7"/>
  <c r="C1017" i="7"/>
  <c r="C170" i="9"/>
  <c r="C870" i="9"/>
  <c r="C871" i="9"/>
  <c r="C783" i="9"/>
  <c r="C484" i="9"/>
  <c r="C754" i="9"/>
  <c r="C347" i="9"/>
  <c r="C833" i="9"/>
  <c r="G151" i="2" s="1"/>
  <c r="C93" i="9"/>
  <c r="C772" i="9"/>
  <c r="C643" i="9"/>
  <c r="C105" i="9"/>
  <c r="C745" i="9"/>
  <c r="C472" i="9"/>
  <c r="C147" i="9"/>
  <c r="C217" i="7"/>
  <c r="C587" i="7"/>
  <c r="C858" i="7"/>
  <c r="C94" i="7"/>
  <c r="C474" i="7"/>
  <c r="F84" i="2" s="1"/>
  <c r="C779" i="7"/>
  <c r="C1035" i="7"/>
  <c r="C331" i="7"/>
  <c r="C75" i="7"/>
  <c r="F15" i="2" s="1"/>
  <c r="C533" i="7"/>
  <c r="C277" i="7"/>
  <c r="C356" i="7"/>
  <c r="C100" i="7"/>
  <c r="F19" i="2" s="1"/>
  <c r="C482" i="7"/>
  <c r="C226" i="7"/>
  <c r="C624" i="7"/>
  <c r="C368" i="7"/>
  <c r="C112" i="7"/>
  <c r="C46" i="7"/>
  <c r="C246" i="7"/>
  <c r="F50" i="2" s="1"/>
  <c r="C877" i="7"/>
  <c r="C103" i="7"/>
  <c r="F21" i="2" s="1"/>
  <c r="C478" i="7"/>
  <c r="F86" i="2" s="1"/>
  <c r="C1038" i="7"/>
  <c r="C298" i="7"/>
  <c r="C655" i="7"/>
  <c r="F126" i="2" s="1"/>
  <c r="C914" i="7"/>
  <c r="C783" i="7"/>
  <c r="C589" i="7"/>
  <c r="C83" i="7"/>
  <c r="C732" i="7"/>
  <c r="C527" i="7"/>
  <c r="C483" i="7"/>
  <c r="C964" i="7"/>
  <c r="C135" i="7"/>
  <c r="C382" i="7"/>
  <c r="C618" i="7"/>
  <c r="C796" i="7"/>
  <c r="C959" i="7"/>
  <c r="C110" i="7"/>
  <c r="F22" i="2" s="1"/>
  <c r="C360" i="7"/>
  <c r="C595" i="7"/>
  <c r="C768" i="7"/>
  <c r="C932" i="7"/>
  <c r="C74" i="7"/>
  <c r="F14" i="2" s="1"/>
  <c r="C323" i="7"/>
  <c r="C741" i="7"/>
  <c r="C911" i="7"/>
  <c r="C490" i="7"/>
  <c r="C790" i="7"/>
  <c r="F145" i="2" s="1"/>
  <c r="C376" i="7"/>
  <c r="C711" i="7"/>
  <c r="C967" i="7"/>
  <c r="C237" i="7"/>
  <c r="F47" i="2" s="1"/>
  <c r="C605" i="7"/>
  <c r="C872" i="7"/>
  <c r="C92" i="7"/>
  <c r="C472" i="7"/>
  <c r="C777" i="7"/>
  <c r="C1033" i="7"/>
  <c r="C137" i="9"/>
  <c r="C878" i="9"/>
  <c r="C59" i="9"/>
  <c r="G10" i="2" s="1"/>
  <c r="C749" i="9"/>
  <c r="C256" i="9"/>
  <c r="C936" i="9"/>
  <c r="C599" i="9"/>
  <c r="C227" i="9"/>
  <c r="G43" i="2" s="1"/>
  <c r="C361" i="9"/>
  <c r="C88" i="9"/>
  <c r="C13" i="9"/>
  <c r="C780" i="9"/>
  <c r="G143" i="2" s="1"/>
  <c r="C1001" i="9"/>
  <c r="C182" i="9"/>
  <c r="G34" i="2" s="1"/>
  <c r="C239" i="7"/>
  <c r="C874" i="7"/>
  <c r="C124" i="7"/>
  <c r="C497" i="7"/>
  <c r="C13" i="7"/>
  <c r="C315" i="7"/>
  <c r="C57" i="7"/>
  <c r="C517" i="7"/>
  <c r="C261" i="7"/>
  <c r="C596" i="7"/>
  <c r="C340" i="7"/>
  <c r="C84" i="7"/>
  <c r="C466" i="7"/>
  <c r="F83" i="2" s="1"/>
  <c r="C210" i="7"/>
  <c r="C608" i="7"/>
  <c r="C352" i="7"/>
  <c r="C96" i="7"/>
  <c r="F18" i="2" s="1"/>
  <c r="C30" i="7"/>
  <c r="C268" i="7"/>
  <c r="C632" i="7"/>
  <c r="C893" i="7"/>
  <c r="C127" i="7"/>
  <c r="C503" i="7"/>
  <c r="C798" i="7"/>
  <c r="C8" i="7"/>
  <c r="C321" i="7"/>
  <c r="C674" i="7"/>
  <c r="C930" i="7"/>
  <c r="C529" i="7"/>
  <c r="C704" i="7"/>
  <c r="C273" i="7"/>
  <c r="C832" i="7"/>
  <c r="C785" i="7"/>
  <c r="C769" i="7"/>
  <c r="C929" i="7"/>
  <c r="C54" i="7"/>
  <c r="C318" i="7"/>
  <c r="C557" i="7"/>
  <c r="F99" i="2" s="1"/>
  <c r="C752" i="7"/>
  <c r="C916" i="7"/>
  <c r="C40" i="7"/>
  <c r="C296" i="7"/>
  <c r="C534" i="7"/>
  <c r="C723" i="7"/>
  <c r="C895" i="7"/>
  <c r="C1041" i="7"/>
  <c r="C266" i="7"/>
  <c r="F56" i="2" s="1"/>
  <c r="C725" i="7"/>
  <c r="C687" i="7"/>
  <c r="F74" i="2" l="1"/>
  <c r="F75" i="2"/>
  <c r="G62" i="2"/>
  <c r="G61" i="2"/>
  <c r="F147" i="2"/>
  <c r="F148" i="2"/>
  <c r="G175" i="2"/>
  <c r="G176" i="2"/>
  <c r="G177" i="2"/>
  <c r="F178" i="2"/>
  <c r="F179" i="2"/>
  <c r="F113" i="2"/>
  <c r="F112" i="2"/>
  <c r="F61" i="2"/>
  <c r="F62" i="2"/>
  <c r="G147" i="2"/>
  <c r="G148" i="2"/>
  <c r="F183" i="2"/>
  <c r="F184" i="2"/>
  <c r="F161" i="2"/>
  <c r="F162" i="2"/>
  <c r="G183" i="2"/>
  <c r="G184" i="2"/>
  <c r="G159" i="2"/>
  <c r="G160" i="2"/>
  <c r="F109" i="2"/>
  <c r="F110" i="2"/>
  <c r="F160" i="2"/>
  <c r="F159" i="2"/>
  <c r="F38" i="2"/>
  <c r="F39" i="2"/>
  <c r="F40" i="2"/>
  <c r="F41" i="2"/>
  <c r="G161" i="2"/>
  <c r="G162" i="2"/>
  <c r="F53" i="2"/>
  <c r="F52" i="2"/>
  <c r="F152" i="2"/>
  <c r="F153" i="2"/>
  <c r="F154" i="2"/>
  <c r="G26" i="2"/>
  <c r="G27" i="2"/>
  <c r="G152" i="2"/>
  <c r="G153" i="2"/>
  <c r="G154" i="2"/>
</calcChain>
</file>

<file path=xl/sharedStrings.xml><?xml version="1.0" encoding="utf-8"?>
<sst xmlns="http://schemas.openxmlformats.org/spreadsheetml/2006/main" count="17434" uniqueCount="7635">
  <si>
    <t>type</t>
  </si>
  <si>
    <t>sourceName</t>
  </si>
  <si>
    <t>sourceVersion</t>
  </si>
  <si>
    <t>productType</t>
  </si>
  <si>
    <t>device</t>
  </si>
  <si>
    <t>startDate</t>
  </si>
  <si>
    <t>endDate</t>
  </si>
  <si>
    <t>unit</t>
  </si>
  <si>
    <t>value</t>
  </si>
  <si>
    <t>HKQuantityTypeIdentifierRestingHeartRate</t>
  </si>
  <si>
    <t>Davidâ€™s AppleÂ Watch</t>
  </si>
  <si>
    <t>Watch6,7</t>
  </si>
  <si>
    <t>2022-01-01 05:02:58 +0000</t>
  </si>
  <si>
    <t>2022-01-02 00:11:28 +0000</t>
  </si>
  <si>
    <t>count/min</t>
  </si>
  <si>
    <t>2022-01-02 05:04:26 +0000</t>
  </si>
  <si>
    <t>2022-01-03 00:20:57 +0000</t>
  </si>
  <si>
    <t>2022-01-03 05:01:56 +0000</t>
  </si>
  <si>
    <t>2022-01-04 00:29:24 +0000</t>
  </si>
  <si>
    <t>2022-01-04 11:52:24 +0000</t>
  </si>
  <si>
    <t>2022-01-04 21:34:16 +0000</t>
  </si>
  <si>
    <t>2022-01-05 05:04:40 +0000</t>
  </si>
  <si>
    <t>2022-01-06 00:40:46 +0000</t>
  </si>
  <si>
    <t>2022-01-06 05:03:53 +0000</t>
  </si>
  <si>
    <t>2022-01-06 19:14:43 +0000</t>
  </si>
  <si>
    <t>2022-01-07 05:00:20 +0000</t>
  </si>
  <si>
    <t>2022-01-07 19:08:12 +0000</t>
  </si>
  <si>
    <t>2022-01-08 05:08:59 +0000</t>
  </si>
  <si>
    <t>2022-01-09 00:14:16 +0000</t>
  </si>
  <si>
    <t>2022-01-09 05:01:28 +0000</t>
  </si>
  <si>
    <t>2022-01-09 23:50:57 +0000</t>
  </si>
  <si>
    <t>2022-01-10 05:04:18 +0000</t>
  </si>
  <si>
    <t>2022-01-11 00:33:44 +0000</t>
  </si>
  <si>
    <t>2022-01-11 05:04:26 +0000</t>
  </si>
  <si>
    <t>2022-01-11 21:58:48 +0000</t>
  </si>
  <si>
    <t>2022-01-12 05:05:02 +0000</t>
  </si>
  <si>
    <t>2022-01-13 00:35:16 +0000</t>
  </si>
  <si>
    <t>2022-01-13 05:08:34 +0000</t>
  </si>
  <si>
    <t>2022-01-14 00:52:02 +0000</t>
  </si>
  <si>
    <t>2022-01-14 05:03:27 +0000</t>
  </si>
  <si>
    <t>2022-01-15 04:59:36 +0000</t>
  </si>
  <si>
    <t>2022-01-15 05:01:19 +0000</t>
  </si>
  <si>
    <t>2022-01-16 00:19:31 +0000</t>
  </si>
  <si>
    <t>2022-01-16 05:01:18 +0000</t>
  </si>
  <si>
    <t>2022-01-16 18:35:00 +0000</t>
  </si>
  <si>
    <t>2022-01-17 05:03:38 +0000</t>
  </si>
  <si>
    <t>2022-01-17 21:28:54 +0000</t>
  </si>
  <si>
    <t>2022-01-18 05:02:28 +0000</t>
  </si>
  <si>
    <t>2022-01-19 00:54:51 +0000</t>
  </si>
  <si>
    <t>2022-01-19 05:03:04 +0000</t>
  </si>
  <si>
    <t>2022-01-19 20:00:43 +0000</t>
  </si>
  <si>
    <t>2022-01-20 05:01:59 +0000</t>
  </si>
  <si>
    <t>2022-01-21 00:07:13 +0000</t>
  </si>
  <si>
    <t>2022-01-21 05:02:32 +0000</t>
  </si>
  <si>
    <t>2022-01-21 22:37:05 +0000</t>
  </si>
  <si>
    <t>2022-01-22 05:02:23 +0000</t>
  </si>
  <si>
    <t>2022-01-22 18:10:59 +0000</t>
  </si>
  <si>
    <t>2022-01-23 05:02:57 +0000</t>
  </si>
  <si>
    <t>2022-01-23 22:44:44 +0000</t>
  </si>
  <si>
    <t>2022-01-24 05:05:49 +0000</t>
  </si>
  <si>
    <t>2022-01-24 22:07:32 +0000</t>
  </si>
  <si>
    <t>2022-01-25 05:05:10 +0000</t>
  </si>
  <si>
    <t>2022-01-26 00:46:35 +0000</t>
  </si>
  <si>
    <t>2022-01-26 05:06:27 +0000</t>
  </si>
  <si>
    <t>2022-01-27 00:36:01 +0000</t>
  </si>
  <si>
    <t>2022-01-27 05:04:31 +0000</t>
  </si>
  <si>
    <t>2022-01-27 22:41:30 +0000</t>
  </si>
  <si>
    <t>2022-01-28 05:01:34 +0000</t>
  </si>
  <si>
    <t>2022-01-29 04:56:37 +0000</t>
  </si>
  <si>
    <t>2022-01-29 05:01:43 +0000</t>
  </si>
  <si>
    <t>2022-01-30 02:14:00 +0000</t>
  </si>
  <si>
    <t>2022-01-30 05:05:14 +0000</t>
  </si>
  <si>
    <t>2022-01-30 23:02:13 +0000</t>
  </si>
  <si>
    <t>2022-01-31 05:01:53 +0000</t>
  </si>
  <si>
    <t>2022-01-31 19:09:58 +0000</t>
  </si>
  <si>
    <t>2022-02-01 05:00:15 +0000</t>
  </si>
  <si>
    <t>2022-02-01 16:21:50 +0000</t>
  </si>
  <si>
    <t>2022-02-02 05:06:03 +0000</t>
  </si>
  <si>
    <t>2022-02-02 23:07:56 +0000</t>
  </si>
  <si>
    <t>2022-02-03 05:01:51 +0000</t>
  </si>
  <si>
    <t>2022-02-03 21:56:41 +0000</t>
  </si>
  <si>
    <t>2022-02-04 05:06:45 +0000</t>
  </si>
  <si>
    <t>2022-02-05 04:59:45 +0000</t>
  </si>
  <si>
    <t>2022-02-05 05:04:26 +0000</t>
  </si>
  <si>
    <t>2022-02-06 00:37:48 +0000</t>
  </si>
  <si>
    <t>2022-02-06 05:02:05 +0000</t>
  </si>
  <si>
    <t>2022-02-07 00:39:45 +0000</t>
  </si>
  <si>
    <t>2022-02-07 05:06:32 +0000</t>
  </si>
  <si>
    <t>2022-02-07 21:27:37 +0000</t>
  </si>
  <si>
    <t>2022-02-08 05:05:58 +0000</t>
  </si>
  <si>
    <t>2022-02-09 00:53:19 +0000</t>
  </si>
  <si>
    <t>2022-02-09 05:01:40 +0000</t>
  </si>
  <si>
    <t>2022-02-09 22:18:24 +0000</t>
  </si>
  <si>
    <t>2022-02-10 05:03:36 +0000</t>
  </si>
  <si>
    <t>2022-02-10 21:31:13 +0000</t>
  </si>
  <si>
    <t>2022-02-11 11:21:06 +0000</t>
  </si>
  <si>
    <t>2022-02-11 18:27:34 +0000</t>
  </si>
  <si>
    <t>2022-02-12 05:04:20 +0000</t>
  </si>
  <si>
    <t>2022-02-13 00:27:02 +0000</t>
  </si>
  <si>
    <t>2022-02-13 05:01:47 +0000</t>
  </si>
  <si>
    <t>2022-02-13 23:46:39 +0000</t>
  </si>
  <si>
    <t>2022-02-14 05:01:48 +0000</t>
  </si>
  <si>
    <t>2022-02-14 21:15:10 +0000</t>
  </si>
  <si>
    <t>2022-02-15 05:02:49 +0000</t>
  </si>
  <si>
    <t>2022-02-16 00:13:49 +0000</t>
  </si>
  <si>
    <t>2022-02-16 05:03:03 +0000</t>
  </si>
  <si>
    <t>2022-02-17 00:49:24 +0000</t>
  </si>
  <si>
    <t>2022-02-17 05:04:10 +0000</t>
  </si>
  <si>
    <t>2022-02-17 15:05:54 +0000</t>
  </si>
  <si>
    <t>2022-02-18 05:00:46 +0000</t>
  </si>
  <si>
    <t>2022-02-18 21:47:56 +0000</t>
  </si>
  <si>
    <t>2022-02-19 05:03:30 +0000</t>
  </si>
  <si>
    <t>2022-02-20 00:23:17 +0000</t>
  </si>
  <si>
    <t>2022-02-20 05:05:58 +0000</t>
  </si>
  <si>
    <t>2022-02-21 00:19:47 +0000</t>
  </si>
  <si>
    <t>2022-02-21 05:02:00 +0000</t>
  </si>
  <si>
    <t>2022-02-21 23:57:59 +0000</t>
  </si>
  <si>
    <t>2022-02-22 05:01:40 +0000</t>
  </si>
  <si>
    <t>2022-02-23 00:05:57 +0000</t>
  </si>
  <si>
    <t>2022-02-23 05:01:48 +0000</t>
  </si>
  <si>
    <t>2022-02-23 23:46:18 +0000</t>
  </si>
  <si>
    <t>2022-02-24 10:36:07 +0000</t>
  </si>
  <si>
    <t>2022-02-24 22:58:26 +0000</t>
  </si>
  <si>
    <t>2022-02-25 05:03:06 +0000</t>
  </si>
  <si>
    <t>2022-02-26 00:06:04 +0000</t>
  </si>
  <si>
    <t>2022-02-26 05:02:08 +0000</t>
  </si>
  <si>
    <t>2022-02-26 22:19:45 +0000</t>
  </si>
  <si>
    <t>2022-02-27 05:01:51 +0000</t>
  </si>
  <si>
    <t>2022-02-28 00:22:26 +0000</t>
  </si>
  <si>
    <t>2022-02-28 05:04:28 +0000</t>
  </si>
  <si>
    <t>2022-03-01 00:27:55 +0000</t>
  </si>
  <si>
    <t>2022-03-01 05:05:37 +0000</t>
  </si>
  <si>
    <t>2022-03-01 22:21:56 +0000</t>
  </si>
  <si>
    <t>8.4.2</t>
  </si>
  <si>
    <t>2022-03-02 05:05:46 +0000</t>
  </si>
  <si>
    <t>2022-03-03 04:59:54 +0000</t>
  </si>
  <si>
    <t>2022-03-03 05:02:20 +0000</t>
  </si>
  <si>
    <t>2022-03-04 00:32:25 +0000</t>
  </si>
  <si>
    <t>2022-03-04 05:07:12 +0000</t>
  </si>
  <si>
    <t>2022-03-04 18:06:20 +0000</t>
  </si>
  <si>
    <t>2022-03-05 12:58:08 +0000</t>
  </si>
  <si>
    <t>2022-03-05 22:31:42 +0000</t>
  </si>
  <si>
    <t>2022-03-06 05:03:58 +0000</t>
  </si>
  <si>
    <t>2022-03-07 00:03:47 +0000</t>
  </si>
  <si>
    <t>2022-03-07 05:00:14 +0000</t>
  </si>
  <si>
    <t>2022-03-07 19:14:24 +0000</t>
  </si>
  <si>
    <t>2022-03-08 05:07:10 +0000</t>
  </si>
  <si>
    <t>2022-03-08 18:30:41 +0000</t>
  </si>
  <si>
    <t>2022-03-09 05:01:06 +0000</t>
  </si>
  <si>
    <t>2022-03-10 00:48:55 +0000</t>
  </si>
  <si>
    <t>2022-03-10 05:02:06 +0000</t>
  </si>
  <si>
    <t>2022-03-11 04:58:05 +0000</t>
  </si>
  <si>
    <t>2022-03-11 05:01:00 +0000</t>
  </si>
  <si>
    <t>2022-03-12 02:02:56 +0000</t>
  </si>
  <si>
    <t>2022-03-12 05:04:09 +0000</t>
  </si>
  <si>
    <t>2022-03-12 12:10:27 +0000</t>
  </si>
  <si>
    <t>2022-03-13 05:02:12 +0000</t>
  </si>
  <si>
    <t>2022-03-13 19:52:22 +0000</t>
  </si>
  <si>
    <t>2022-03-14 04:06:12 +0000</t>
  </si>
  <si>
    <t>2022-03-14 16:07:57 +0000</t>
  </si>
  <si>
    <t>2022-03-15 09:12:01 +0000</t>
  </si>
  <si>
    <t>2022-03-15 22:13:40 +0000</t>
  </si>
  <si>
    <t>2022-03-16 04:06:22 +0000</t>
  </si>
  <si>
    <t>2022-03-16 22:50:38 +0000</t>
  </si>
  <si>
    <t>2022-03-17 10:20:42 +0000</t>
  </si>
  <si>
    <t>2022-03-18 03:57:23 +0000</t>
  </si>
  <si>
    <t>2022-03-18 04:02:09 +0000</t>
  </si>
  <si>
    <t>2022-03-18 21:21:42 +0000</t>
  </si>
  <si>
    <t>2022-03-19 04:01:29 +0000</t>
  </si>
  <si>
    <t>2022-03-19 18:36:40 +0000</t>
  </si>
  <si>
    <t>2022-03-20 07:46:32 +0000</t>
  </si>
  <si>
    <t>2022-03-20 18:05:06 +0000</t>
  </si>
  <si>
    <t>2022-03-21 04:01:21 +0000</t>
  </si>
  <si>
    <t>2022-03-21 20:55:35 +0000</t>
  </si>
  <si>
    <t>2022-03-22 04:06:58 +0000</t>
  </si>
  <si>
    <t>2022-03-22 20:53:05 +0000</t>
  </si>
  <si>
    <t>2022-03-23 04:06:25 +0000</t>
  </si>
  <si>
    <t>2022-03-23 23:20:04 +0000</t>
  </si>
  <si>
    <t>2022-03-24 04:00:32 +0000</t>
  </si>
  <si>
    <t>2022-03-24 20:41:13 +0000</t>
  </si>
  <si>
    <t>2022-03-25 04:02:16 +0000</t>
  </si>
  <si>
    <t>2022-03-25 21:07:10 +0000</t>
  </si>
  <si>
    <t>2022-03-26 19:54:28 +0000</t>
  </si>
  <si>
    <t>2022-03-26 22:48:19 +0000</t>
  </si>
  <si>
    <t>2022-03-27 04:06:29 +0000</t>
  </si>
  <si>
    <t>2022-03-27 21:05:03 +0000</t>
  </si>
  <si>
    <t>2022-03-28 04:02:06 +0000</t>
  </si>
  <si>
    <t>2022-03-28 15:23:26 +0000</t>
  </si>
  <si>
    <t>2022-03-29 04:04:28 +0000</t>
  </si>
  <si>
    <t>2022-03-29 15:57:37 +0000</t>
  </si>
  <si>
    <t>2022-03-30 04:02:10 +0000</t>
  </si>
  <si>
    <t>2022-03-30 20:48:47 +0000</t>
  </si>
  <si>
    <t>2022-03-31 04:02:45 +0000</t>
  </si>
  <si>
    <t>2022-03-31 21:57:48 +0000</t>
  </si>
  <si>
    <t>2022-04-01 10:51:12 +0000</t>
  </si>
  <si>
    <t>2022-04-01 23:39:05 +0000</t>
  </si>
  <si>
    <t>2022-04-02 04:03:20 +0000</t>
  </si>
  <si>
    <t>2022-04-02 18:53:51 +0000</t>
  </si>
  <si>
    <t>2022-04-03 04:02:26 +0000</t>
  </si>
  <si>
    <t>2022-04-03 23:24:23 +0000</t>
  </si>
  <si>
    <t>2022-04-04 04:04:49 +0000</t>
  </si>
  <si>
    <t>2022-04-04 20:27:19 +0000</t>
  </si>
  <si>
    <t>2022-04-05 04:02:23 +0000</t>
  </si>
  <si>
    <t>2022-04-05 23:52:06 +0000</t>
  </si>
  <si>
    <t>2022-04-06 04:05:53 +0000</t>
  </si>
  <si>
    <t>2022-04-06 22:34:07 +0000</t>
  </si>
  <si>
    <t>2022-04-07 09:35:49 +0000</t>
  </si>
  <si>
    <t>2022-04-07 14:04:26 +0000</t>
  </si>
  <si>
    <t>2022-04-08 10:18:41 +0000</t>
  </si>
  <si>
    <t>2022-04-08 15:18:39 +0000</t>
  </si>
  <si>
    <t>2022-04-09 16:16:17 +0000</t>
  </si>
  <si>
    <t>2022-04-09 18:38:49 +0000</t>
  </si>
  <si>
    <t>2022-04-10 04:02:07 +0000</t>
  </si>
  <si>
    <t>2022-04-10 21:43:10 +0000</t>
  </si>
  <si>
    <t>2022-04-11 04:02:27 +0000</t>
  </si>
  <si>
    <t>2022-04-11 21:01:01 +0000</t>
  </si>
  <si>
    <t>2022-04-12 04:02:11 +0000</t>
  </si>
  <si>
    <t>2022-04-12 19:46:07 +0000</t>
  </si>
  <si>
    <t>2022-04-13 04:02:19 +0000</t>
  </si>
  <si>
    <t>2022-04-13 23:23:56 +0000</t>
  </si>
  <si>
    <t>2022-04-14 04:02:07 +0000</t>
  </si>
  <si>
    <t>2022-04-14 22:55:39 +0000</t>
  </si>
  <si>
    <t>2022-04-15 04:01:50 +0000</t>
  </si>
  <si>
    <t>2022-04-15 22:19:50 +0000</t>
  </si>
  <si>
    <t>2022-04-16 04:01:10 +0000</t>
  </si>
  <si>
    <t>2022-04-16 23:53:29 +0000</t>
  </si>
  <si>
    <t>8.5.1</t>
  </si>
  <si>
    <t>2022-04-17 04:02:20 +0000</t>
  </si>
  <si>
    <t>2022-04-18 03:57:25 +0000</t>
  </si>
  <si>
    <t>2022-04-18 04:05:01 +0000</t>
  </si>
  <si>
    <t>2022-04-19 01:13:05 +0000</t>
  </si>
  <si>
    <t>2022-04-19 04:02:11 +0000</t>
  </si>
  <si>
    <t>2022-04-19 20:42:51 +0000</t>
  </si>
  <si>
    <t>2022-04-20 04:02:09 +0000</t>
  </si>
  <si>
    <t>2022-04-20 22:01:41 +0000</t>
  </si>
  <si>
    <t>2022-04-21 04:02:08 +0000</t>
  </si>
  <si>
    <t>2022-04-21 23:40:50 +0000</t>
  </si>
  <si>
    <t>2022-04-22 04:00:10 +0000</t>
  </si>
  <si>
    <t>2022-04-22 20:55:43 +0000</t>
  </si>
  <si>
    <t>2022-04-23 04:02:15 +0000</t>
  </si>
  <si>
    <t>2022-04-23 18:48:55 +0000</t>
  </si>
  <si>
    <t>2022-04-24 04:02:06 +0000</t>
  </si>
  <si>
    <t>2022-04-24 20:17:15 +0000</t>
  </si>
  <si>
    <t>2022-04-25 04:01:03 +0000</t>
  </si>
  <si>
    <t>2022-04-25 20:42:33 +0000</t>
  </si>
  <si>
    <t>2022-04-26 04:02:09 +0000</t>
  </si>
  <si>
    <t>2022-04-26 22:17:13 +0000</t>
  </si>
  <si>
    <t>2022-04-27 04:02:10 +0000</t>
  </si>
  <si>
    <t>2022-04-27 21:43:29 +0000</t>
  </si>
  <si>
    <t>2022-04-28 04:02:10 +0000</t>
  </si>
  <si>
    <t>2022-04-28 22:02:50 +0000</t>
  </si>
  <si>
    <t>2022-04-29 04:02:08 +0000</t>
  </si>
  <si>
    <t>2022-04-30 03:57:53 +0000</t>
  </si>
  <si>
    <t>2022-04-30 04:02:12 +0000</t>
  </si>
  <si>
    <t>2022-05-01 00:31:20 +0000</t>
  </si>
  <si>
    <t>2022-05-01 04:00:53 +0000</t>
  </si>
  <si>
    <t>2022-05-02 03:59:41 +0000</t>
  </si>
  <si>
    <t>2022-05-02 04:01:19 +0000</t>
  </si>
  <si>
    <t>2022-05-02 23:25:08 +0000</t>
  </si>
  <si>
    <t>2022-05-03 04:05:45 +0000</t>
  </si>
  <si>
    <t>2022-05-03 21:52:42 +0000</t>
  </si>
  <si>
    <t>2022-05-04 07:37:35 +0000</t>
  </si>
  <si>
    <t>2022-05-04 21:09:02 +0000</t>
  </si>
  <si>
    <t>2022-05-05 04:00:27 +0000</t>
  </si>
  <si>
    <t>2022-05-05 20:57:08 +0000</t>
  </si>
  <si>
    <t>2022-05-06 04:03:43 +0000</t>
  </si>
  <si>
    <t>2022-05-06 12:22:22 +0000</t>
  </si>
  <si>
    <t>2022-05-07 04:02:35 +0000</t>
  </si>
  <si>
    <t>2022-05-07 20:57:26 +0000</t>
  </si>
  <si>
    <t>2022-05-08 12:37:04 +0000</t>
  </si>
  <si>
    <t>2022-05-08 17:52:23 +0000</t>
  </si>
  <si>
    <t>2022-05-09 04:01:22 +0000</t>
  </si>
  <si>
    <t>2022-05-09 23:30:51 +0000</t>
  </si>
  <si>
    <t>2022-05-10 04:00:57 +0000</t>
  </si>
  <si>
    <t>2022-05-10 20:36:16 +0000</t>
  </si>
  <si>
    <t>2022-05-11 04:03:31 +0000</t>
  </si>
  <si>
    <t>2022-05-11 20:26:11 +0000</t>
  </si>
  <si>
    <t>2022-05-12 04:03:45 +0000</t>
  </si>
  <si>
    <t>2022-05-12 10:30:16 +0000</t>
  </si>
  <si>
    <t>2022-05-13 04:00:31 +0000</t>
  </si>
  <si>
    <t>2022-05-13 15:10:46 +0000</t>
  </si>
  <si>
    <t>2022-05-14 04:02:34 +0000</t>
  </si>
  <si>
    <t>2022-05-14 19:02:59 +0000</t>
  </si>
  <si>
    <t>2022-05-15 04:02:28 +0000</t>
  </si>
  <si>
    <t>2022-05-15 22:19:47 +0000</t>
  </si>
  <si>
    <t>2022-05-16 04:00:49 +0000</t>
  </si>
  <si>
    <t>2022-05-16 23:31:59 +0000</t>
  </si>
  <si>
    <t>2022-05-17 04:05:20 +0000</t>
  </si>
  <si>
    <t>2022-05-17 23:44:29 +0000</t>
  </si>
  <si>
    <t>2022-05-18 04:03:23 +0000</t>
  </si>
  <si>
    <t>2022-05-18 22:17:38 +0000</t>
  </si>
  <si>
    <t>2022-05-19 04:02:24 +0000</t>
  </si>
  <si>
    <t>2022-05-19 16:23:49 +0000</t>
  </si>
  <si>
    <t>2022-05-20 04:02:27 +0000</t>
  </si>
  <si>
    <t>2022-05-20 15:28:45 +0000</t>
  </si>
  <si>
    <t>2022-05-21 04:02:16 +0000</t>
  </si>
  <si>
    <t>2022-05-21 18:41:49 +0000</t>
  </si>
  <si>
    <t>2022-05-22 04:02:09 +0000</t>
  </si>
  <si>
    <t>2022-05-22 20:37:36 +0000</t>
  </si>
  <si>
    <t>2022-05-23 04:05:15 +0000</t>
  </si>
  <si>
    <t>2022-05-23 21:43:12 +0000</t>
  </si>
  <si>
    <t>2022-05-24 09:25:55 +0000</t>
  </si>
  <si>
    <t>2022-05-25 03:55:37 +0000</t>
  </si>
  <si>
    <t>2022-05-25 04:00:56 +0000</t>
  </si>
  <si>
    <t>2022-05-26 01:22:31 +0000</t>
  </si>
  <si>
    <t>2022-05-26 09:40:31 +0000</t>
  </si>
  <si>
    <t>2022-05-26 19:49:31 +0000</t>
  </si>
  <si>
    <t>2022-05-27 04:04:20 +0000</t>
  </si>
  <si>
    <t>2022-05-27 12:21:43 +0000</t>
  </si>
  <si>
    <t>2022-05-28 04:02:31 +0000</t>
  </si>
  <si>
    <t>2022-05-28 22:13:44 +0000</t>
  </si>
  <si>
    <t>2022-05-29 04:00:39 +0000</t>
  </si>
  <si>
    <t>2022-05-29 21:55:11 +0000</t>
  </si>
  <si>
    <t>2022-05-30 04:01:56 +0000</t>
  </si>
  <si>
    <t>2022-05-30 13:41:48 +0000</t>
  </si>
  <si>
    <t>2022-05-31 04:06:17 +0000</t>
  </si>
  <si>
    <t>2022-05-31 23:25:28 +0000</t>
  </si>
  <si>
    <t>2022-06-01 04:01:48 +0000</t>
  </si>
  <si>
    <t>2022-06-01 11:54:02 +0000</t>
  </si>
  <si>
    <t>2022-06-02 04:04:46 +0000</t>
  </si>
  <si>
    <t>2022-06-03 00:01:44 +0000</t>
  </si>
  <si>
    <t>2022-06-03 04:00:18 +0000</t>
  </si>
  <si>
    <t>2022-06-03 17:03:53 +0000</t>
  </si>
  <si>
    <t>2022-06-04 04:02:33 +0000</t>
  </si>
  <si>
    <t>2022-06-04 18:23:55 +0000</t>
  </si>
  <si>
    <t>2022-06-05 04:01:27 +0000</t>
  </si>
  <si>
    <t>2022-06-05 19:31:40 +0000</t>
  </si>
  <si>
    <t>2022-06-06 04:05:03 +0000</t>
  </si>
  <si>
    <t>2022-06-06 22:38:25 +0000</t>
  </si>
  <si>
    <t>2022-06-07 04:04:12 +0000</t>
  </si>
  <si>
    <t>2022-06-07 16:30:41 +0000</t>
  </si>
  <si>
    <t>2022-06-08 04:00:06 +0000</t>
  </si>
  <si>
    <t>2022-06-08 23:36:52 +0000</t>
  </si>
  <si>
    <t>2022-06-09 04:03:27 +0000</t>
  </si>
  <si>
    <t>2022-06-09 17:00:02 +0000</t>
  </si>
  <si>
    <t>2022-06-10 09:46:21 +0000</t>
  </si>
  <si>
    <t>2022-06-10 23:49:26 +0000</t>
  </si>
  <si>
    <t>2022-06-11 04:24:47 +0000</t>
  </si>
  <si>
    <t>2022-06-11 19:41:26 +0000</t>
  </si>
  <si>
    <t>2022-06-12 04:00:45 +0000</t>
  </si>
  <si>
    <t>2022-06-12 23:11:14 +0000</t>
  </si>
  <si>
    <t>2022-06-13 04:01:24 +0000</t>
  </si>
  <si>
    <t>2022-06-13 20:32:16 +0000</t>
  </si>
  <si>
    <t>2022-06-14 04:01:50 +0000</t>
  </si>
  <si>
    <t>2022-06-14 14:52:58 +0000</t>
  </si>
  <si>
    <t>2022-06-15 04:05:16 +0000</t>
  </si>
  <si>
    <t>2022-06-15 21:35:41 +0000</t>
  </si>
  <si>
    <t>2022-06-16 04:02:27 +0000</t>
  </si>
  <si>
    <t>2022-06-16 20:46:53 +0000</t>
  </si>
  <si>
    <t>2022-06-17 04:00:52 +0000</t>
  </si>
  <si>
    <t>2022-06-17 14:49:37 +0000</t>
  </si>
  <si>
    <t>2022-06-18 04:03:27 +0000</t>
  </si>
  <si>
    <t>2022-06-18 23:09:29 +0000</t>
  </si>
  <si>
    <t>2022-06-19 04:01:52 +0000</t>
  </si>
  <si>
    <t>2022-06-19 21:16:00 +0000</t>
  </si>
  <si>
    <t>2022-06-20 04:02:35 +0000</t>
  </si>
  <si>
    <t>2022-06-20 20:57:34 +0000</t>
  </si>
  <si>
    <t>2022-06-21 04:01:31 +0000</t>
  </si>
  <si>
    <t>2022-06-21 18:07:44 +0000</t>
  </si>
  <si>
    <t>2022-06-22 04:05:49 +0000</t>
  </si>
  <si>
    <t>2022-06-22 21:47:31 +0000</t>
  </si>
  <si>
    <t>2022-06-23 04:00:04 +0000</t>
  </si>
  <si>
    <t>2022-06-24 03:58:33 +0000</t>
  </si>
  <si>
    <t>2022-06-24 04:02:18 +0000</t>
  </si>
  <si>
    <t>2022-06-24 23:37:26 +0000</t>
  </si>
  <si>
    <t>2022-06-25 04:03:12 +0000</t>
  </si>
  <si>
    <t>2022-06-25 23:51:20 +0000</t>
  </si>
  <si>
    <t>2022-06-26 04:02:03 +0000</t>
  </si>
  <si>
    <t>2022-06-26 22:41:29 +0000</t>
  </si>
  <si>
    <t>2022-06-27 04:00:33 +0000</t>
  </si>
  <si>
    <t>2022-06-27 18:45:57 +0000</t>
  </si>
  <si>
    <t>2022-06-28 09:57:01 +0000</t>
  </si>
  <si>
    <t>2022-06-28 19:22:46 +0000</t>
  </si>
  <si>
    <t>2022-06-29 04:00:18 +0000</t>
  </si>
  <si>
    <t>2022-06-29 23:50:23 +0000</t>
  </si>
  <si>
    <t>2022-06-30 04:02:34 +0000</t>
  </si>
  <si>
    <t>2022-06-30 15:01:17 +0000</t>
  </si>
  <si>
    <t>2022-07-01 09:59:29 +0000</t>
  </si>
  <si>
    <t>2022-07-01 17:32:29 +0000</t>
  </si>
  <si>
    <t>2022-07-02 04:01:47 +0000</t>
  </si>
  <si>
    <t>2022-07-02 18:38:23 +0000</t>
  </si>
  <si>
    <t>2022-07-03 04:01:38 +0000</t>
  </si>
  <si>
    <t>2022-07-03 22:11:59 +0000</t>
  </si>
  <si>
    <t>2022-07-04 04:02:07 +0000</t>
  </si>
  <si>
    <t>2022-07-04 23:34:09 +0000</t>
  </si>
  <si>
    <t>2022-07-05 04:02:58 +0000</t>
  </si>
  <si>
    <t>2022-07-05 15:28:09 +0000</t>
  </si>
  <si>
    <t>2022-07-06 04:03:03 +0000</t>
  </si>
  <si>
    <t>2022-07-06 16:26:36 +0000</t>
  </si>
  <si>
    <t>2022-07-07 04:03:58 +0000</t>
  </si>
  <si>
    <t>2022-07-07 21:31:18 +0000</t>
  </si>
  <si>
    <t>2022-07-08 04:01:47 +0000</t>
  </si>
  <si>
    <t>2022-07-08 21:19:16 +0000</t>
  </si>
  <si>
    <t>2022-07-09 04:02:15 +0000</t>
  </si>
  <si>
    <t>2022-07-09 11:11:19 +0000</t>
  </si>
  <si>
    <t>2022-07-10 04:04:58 +0000</t>
  </si>
  <si>
    <t>2022-07-10 17:42:00 +0000</t>
  </si>
  <si>
    <t>2022-07-11 10:45:41 +0000</t>
  </si>
  <si>
    <t>2022-07-11 22:36:05 +0000</t>
  </si>
  <si>
    <t>2022-07-12 04:00:40 +0000</t>
  </si>
  <si>
    <t>2022-07-12 16:26:31 +0000</t>
  </si>
  <si>
    <t>2022-07-13 04:05:29 +0000</t>
  </si>
  <si>
    <t>2022-07-13 11:24:15 +0000</t>
  </si>
  <si>
    <t>2022-07-14 04:01:53 +0000</t>
  </si>
  <si>
    <t>2022-07-14 22:20:43 +0000</t>
  </si>
  <si>
    <t>2022-07-15 04:03:00 +0000</t>
  </si>
  <si>
    <t>2022-07-15 18:59:40 +0000</t>
  </si>
  <si>
    <t>2022-07-16 04:01:38 +0000</t>
  </si>
  <si>
    <t>2022-07-16 16:40:56 +0000</t>
  </si>
  <si>
    <t>2022-07-17 04:00:09 +0000</t>
  </si>
  <si>
    <t>2022-07-17 23:20:39 +0000</t>
  </si>
  <si>
    <t>2022-07-18 04:00:52 +0000</t>
  </si>
  <si>
    <t>2022-07-19 00:34:12 +0000</t>
  </si>
  <si>
    <t>2022-07-19 09:20:26 +0000</t>
  </si>
  <si>
    <t>2022-07-19 23:31:30 +0000</t>
  </si>
  <si>
    <t>2022-07-20 10:27:43 +0000</t>
  </si>
  <si>
    <t>2022-07-20 23:14:37 +0000</t>
  </si>
  <si>
    <t>2022-07-21 04:04:55 +0000</t>
  </si>
  <si>
    <t>2022-07-21 15:42:06 +0000</t>
  </si>
  <si>
    <t>2022-07-22 04:00:55 +0000</t>
  </si>
  <si>
    <t>2022-07-22 23:38:04 +0000</t>
  </si>
  <si>
    <t>2022-07-23 04:05:30 +0000</t>
  </si>
  <si>
    <t>2022-07-23 20:04:44 +0000</t>
  </si>
  <si>
    <t>2022-07-24 04:00:46 +0000</t>
  </si>
  <si>
    <t>2022-07-24 23:34:49 +0000</t>
  </si>
  <si>
    <t>2022-07-25 04:02:57 +0000</t>
  </si>
  <si>
    <t>2022-07-25 23:19:07 +0000</t>
  </si>
  <si>
    <t>2022-07-26 04:04:55 +0000</t>
  </si>
  <si>
    <t>2022-07-26 13:20:13 +0000</t>
  </si>
  <si>
    <t>2022-07-27 04:00:17 +0000</t>
  </si>
  <si>
    <t>2022-07-28 03:59:40 +0000</t>
  </si>
  <si>
    <t>2022-07-28 04:04:28 +0000</t>
  </si>
  <si>
    <t>2022-07-28 23:52:06 +0000</t>
  </si>
  <si>
    <t>2022-07-29 04:00:53 +0000</t>
  </si>
  <si>
    <t>2022-07-29 23:29:00 +0000</t>
  </si>
  <si>
    <t>2022-07-30 04:09:47 +0000</t>
  </si>
  <si>
    <t>2022-07-30 21:44:09 +0000</t>
  </si>
  <si>
    <t>2022-07-31 03:00:15 +0000</t>
  </si>
  <si>
    <t>2022-07-31 16:37:39 +0000</t>
  </si>
  <si>
    <t>2022-08-01 03:00:44 +0000</t>
  </si>
  <si>
    <t>2022-08-01 19:55:27 +0000</t>
  </si>
  <si>
    <t>2022-08-02 03:04:22 +0000</t>
  </si>
  <si>
    <t>2022-08-02 22:08:00 +0000</t>
  </si>
  <si>
    <t>2022-08-03 03:03:13 +0000</t>
  </si>
  <si>
    <t>2022-08-03 22:44:50 +0000</t>
  </si>
  <si>
    <t>2022-08-04 03:01:14 +0000</t>
  </si>
  <si>
    <t>2022-08-05 02:59:23 +0000</t>
  </si>
  <si>
    <t>2022-08-05 03:05:02 +0000</t>
  </si>
  <si>
    <t>2022-08-06 03:59:44 +0000</t>
  </si>
  <si>
    <t>2022-08-06 04:04:45 +0000</t>
  </si>
  <si>
    <t>2022-08-06 20:21:59 +0000</t>
  </si>
  <si>
    <t>2022-08-07 04:03:46 +0000</t>
  </si>
  <si>
    <t>2022-08-07 20:42:52 +0000</t>
  </si>
  <si>
    <t>2022-08-08 04:04:34 +0000</t>
  </si>
  <si>
    <t>2022-08-08 21:51:17 +0000</t>
  </si>
  <si>
    <t>2022-08-09 04:04:44 +0000</t>
  </si>
  <si>
    <t>2022-08-09 22:40:43 +0000</t>
  </si>
  <si>
    <t>2022-08-10 04:02:21 +0000</t>
  </si>
  <si>
    <t>2022-08-10 20:40:55 +0000</t>
  </si>
  <si>
    <t>2022-08-11 04:00:02 +0000</t>
  </si>
  <si>
    <t>2022-08-11 22:02:51 +0000</t>
  </si>
  <si>
    <t>2022-08-12 04:07:04 +0000</t>
  </si>
  <si>
    <t>2022-08-12 23:37:22 +0000</t>
  </si>
  <si>
    <t>2022-08-13 04:07:00 +0000</t>
  </si>
  <si>
    <t>2022-08-13 19:47:52 +0000</t>
  </si>
  <si>
    <t>2022-08-14 04:02:21 +0000</t>
  </si>
  <si>
    <t>2022-08-14 20:21:01 +0000</t>
  </si>
  <si>
    <t>2022-08-15 04:02:52 +0000</t>
  </si>
  <si>
    <t>2022-08-15 20:59:57 +0000</t>
  </si>
  <si>
    <t>2022-08-16 04:02:21 +0000</t>
  </si>
  <si>
    <t>2022-08-16 22:01:08 +0000</t>
  </si>
  <si>
    <t>2022-08-17 04:02:13 +0000</t>
  </si>
  <si>
    <t>2022-08-18 03:58:47 +0000</t>
  </si>
  <si>
    <t>2022-08-18 04:01:59 +0000</t>
  </si>
  <si>
    <t>2022-08-18 22:17:18 +0000</t>
  </si>
  <si>
    <t>2022-08-19 04:01:59 +0000</t>
  </si>
  <si>
    <t>2022-08-19 22:06:34 +0000</t>
  </si>
  <si>
    <t>2022-08-20 04:02:24 +0000</t>
  </si>
  <si>
    <t>2022-08-20 21:53:47 +0000</t>
  </si>
  <si>
    <t>2022-08-21 04:02:40 +0000</t>
  </si>
  <si>
    <t>2022-08-21 23:38:50 +0000</t>
  </si>
  <si>
    <t>2022-08-22 04:00:32 +0000</t>
  </si>
  <si>
    <t>2022-08-22 18:48:59 +0000</t>
  </si>
  <si>
    <t>2022-08-23 04:04:38 +0000</t>
  </si>
  <si>
    <t>2022-08-23 23:28:31 +0000</t>
  </si>
  <si>
    <t>2022-08-24 04:01:46 +0000</t>
  </si>
  <si>
    <t>2022-08-24 18:47:34 +0000</t>
  </si>
  <si>
    <t>2022-08-25 04:06:53 +0000</t>
  </si>
  <si>
    <t>2022-08-25 23:50:11 +0000</t>
  </si>
  <si>
    <t>2022-08-26 04:03:07 +0000</t>
  </si>
  <si>
    <t>2022-08-26 11:43:59 +0000</t>
  </si>
  <si>
    <t>2022-08-27 04:02:03 +0000</t>
  </si>
  <si>
    <t>2022-08-28 01:32:30 +0000</t>
  </si>
  <si>
    <t>2022-08-28 04:02:50 +0000</t>
  </si>
  <si>
    <t>2022-08-28 19:46:57 +0000</t>
  </si>
  <si>
    <t>2022-08-29 04:00:05 +0000</t>
  </si>
  <si>
    <t>2022-08-29 22:04:53 +0000</t>
  </si>
  <si>
    <t>2022-08-30 04:05:46 +0000</t>
  </si>
  <si>
    <t>2022-08-30 22:49:15 +0000</t>
  </si>
  <si>
    <t>2022-08-31 04:05:47 +0000</t>
  </si>
  <si>
    <t>2022-08-31 22:27:38 +0000</t>
  </si>
  <si>
    <t>2022-09-01 04:03:26 +0000</t>
  </si>
  <si>
    <t>2022-09-01 20:33:06 +0000</t>
  </si>
  <si>
    <t>2022-09-02 04:01:50 +0000</t>
  </si>
  <si>
    <t>2022-09-02 19:38:50 +0000</t>
  </si>
  <si>
    <t>2022-09-03 04:00:22 +0000</t>
  </si>
  <si>
    <t>2022-09-03 15:54:46 +0000</t>
  </si>
  <si>
    <t>2022-09-04 04:03:58 +0000</t>
  </si>
  <si>
    <t>2022-09-05 03:59:01 +0000</t>
  </si>
  <si>
    <t>2022-09-05 04:00:11 +0000</t>
  </si>
  <si>
    <t>2022-09-05 22:56:04 +0000</t>
  </si>
  <si>
    <t>2022-09-06 04:01:42 +0000</t>
  </si>
  <si>
    <t>2022-09-06 22:26:33 +0000</t>
  </si>
  <si>
    <t>2022-09-07 04:05:32 +0000</t>
  </si>
  <si>
    <t>2022-09-07 15:08:50 +0000</t>
  </si>
  <si>
    <t>2022-09-08 04:06:55 +0000</t>
  </si>
  <si>
    <t>2022-09-08 23:02:13 +0000</t>
  </si>
  <si>
    <t>2022-09-09 04:06:26 +0000</t>
  </si>
  <si>
    <t>2022-09-09 21:47:26 +0000</t>
  </si>
  <si>
    <t>2022-09-10 05:04:50 +0000</t>
  </si>
  <si>
    <t>2022-09-11 04:58:19 +0000</t>
  </si>
  <si>
    <t>2022-09-11 05:00:09 +0000</t>
  </si>
  <si>
    <t>2022-09-11 23:36:59 +0000</t>
  </si>
  <si>
    <t>2022-09-12 05:03:18 +0000</t>
  </si>
  <si>
    <t>2022-09-12 22:53:48 +0000</t>
  </si>
  <si>
    <t>2022-09-13 05:05:57 +0000</t>
  </si>
  <si>
    <t>2022-09-13 21:53:50 +0000</t>
  </si>
  <si>
    <t>2022-09-14 05:00:48 +0000</t>
  </si>
  <si>
    <t>2022-09-15 00:18:20 +0000</t>
  </si>
  <si>
    <t>2022-09-15 05:01:53 +0000</t>
  </si>
  <si>
    <t>2022-09-15 22:55:53 +0000</t>
  </si>
  <si>
    <t>2022-09-16 04:02:10 +0000</t>
  </si>
  <si>
    <t>2022-09-16 21:40:38 +0000</t>
  </si>
  <si>
    <t>2022-09-17 04:05:01 +0000</t>
  </si>
  <si>
    <t>2022-09-17 23:01:41 +0000</t>
  </si>
  <si>
    <t>2022-09-18 04:02:02 +0000</t>
  </si>
  <si>
    <t>2022-09-18 13:02:09 +0000</t>
  </si>
  <si>
    <t>2022-09-19 04:02:17 +0000</t>
  </si>
  <si>
    <t>2022-09-19 15:51:42 +0000</t>
  </si>
  <si>
    <t>2022-09-20 04:04:31 +0000</t>
  </si>
  <si>
    <t>2022-09-20 23:37:59 +0000</t>
  </si>
  <si>
    <t>2022-09-21 04:01:15 +0000</t>
  </si>
  <si>
    <t>2022-09-21 21:16:24 +0000</t>
  </si>
  <si>
    <t>2022-09-22 04:00:25 +0000</t>
  </si>
  <si>
    <t>2022-09-22 21:37:09 +0000</t>
  </si>
  <si>
    <t>2022-09-23 04:02:21 +0000</t>
  </si>
  <si>
    <t>2022-09-23 23:05:35 +0000</t>
  </si>
  <si>
    <t>2022-09-24 04:05:36 +0000</t>
  </si>
  <si>
    <t>2022-09-24 17:25:59 +0000</t>
  </si>
  <si>
    <t>2022-09-25 04:01:15 +0000</t>
  </si>
  <si>
    <t>2022-09-25 21:39:43 +0000</t>
  </si>
  <si>
    <t>2022-09-26 04:02:01 +0000</t>
  </si>
  <si>
    <t>2022-09-26 19:31:59 +0000</t>
  </si>
  <si>
    <t>2022-09-27 04:00:46 +0000</t>
  </si>
  <si>
    <t>2022-09-27 22:57:21 +0000</t>
  </si>
  <si>
    <t>2022-09-28 04:02:37 +0000</t>
  </si>
  <si>
    <t>2022-09-28 17:53:02 +0000</t>
  </si>
  <si>
    <t>2022-09-29 04:03:02 +0000</t>
  </si>
  <si>
    <t>2022-09-29 19:42:05 +0000</t>
  </si>
  <si>
    <t>2022-09-30 04:00:46 +0000</t>
  </si>
  <si>
    <t>2022-09-30 22:06:02 +0000</t>
  </si>
  <si>
    <t>2022-10-01 04:02:08 +0000</t>
  </si>
  <si>
    <t>2022-10-01 21:05:21 +0000</t>
  </si>
  <si>
    <t>2022-10-02 04:01:12 +0000</t>
  </si>
  <si>
    <t>2022-10-02 10:23:31 +0000</t>
  </si>
  <si>
    <t>2022-10-03 04:00:24 +0000</t>
  </si>
  <si>
    <t>2022-10-04 03:55:23 +0000</t>
  </si>
  <si>
    <t>2022-10-04 04:00:35 +0000</t>
  </si>
  <si>
    <t>2022-10-05 02:29:44 +0000</t>
  </si>
  <si>
    <t>2022-10-05 04:02:52 +0000</t>
  </si>
  <si>
    <t>2022-10-05 21:35:34 +0000</t>
  </si>
  <si>
    <t>2022-10-06 04:05:17 +0000</t>
  </si>
  <si>
    <t>2022-10-06 14:28:56 +0000</t>
  </si>
  <si>
    <t>2022-10-07 04:01:52 +0000</t>
  </si>
  <si>
    <t>2022-10-07 20:40:36 +0000</t>
  </si>
  <si>
    <t>2022-10-08 04:01:11 +0000</t>
  </si>
  <si>
    <t>2022-10-08 15:34:10 +0000</t>
  </si>
  <si>
    <t>2022-10-09 04:01:17 +0000</t>
  </si>
  <si>
    <t>2022-10-09 21:40:45 +0000</t>
  </si>
  <si>
    <t>2022-10-10 04:00:39 +0000</t>
  </si>
  <si>
    <t>2022-10-10 23:00:45 +0000</t>
  </si>
  <si>
    <t>2022-10-11 04:00:04 +0000</t>
  </si>
  <si>
    <t>2022-10-11 21:16:04 +0000</t>
  </si>
  <si>
    <t>2022-10-12 04:01:02 +0000</t>
  </si>
  <si>
    <t>2022-10-12 19:50:19 +0000</t>
  </si>
  <si>
    <t>2022-10-13 04:00:03 +0000</t>
  </si>
  <si>
    <t>2022-10-13 15:21:06 +0000</t>
  </si>
  <si>
    <t>2022-10-14 04:00:15 +0000</t>
  </si>
  <si>
    <t>2022-10-14 21:32:07 +0000</t>
  </si>
  <si>
    <t>2022-10-15 04:00:57 +0000</t>
  </si>
  <si>
    <t>2022-10-15 21:30:47 +0000</t>
  </si>
  <si>
    <t>2022-10-16 04:03:16 +0000</t>
  </si>
  <si>
    <t>2022-10-16 12:47:30 +0000</t>
  </si>
  <si>
    <t>2022-10-17 04:00:22 +0000</t>
  </si>
  <si>
    <t>2022-10-17 23:48:24 +0000</t>
  </si>
  <si>
    <t>2022-10-18 04:00:16 +0000</t>
  </si>
  <si>
    <t>2022-10-18 17:52:08 +0000</t>
  </si>
  <si>
    <t>2022-10-19 04:00:21 +0000</t>
  </si>
  <si>
    <t>2022-10-19 23:21:41 +0000</t>
  </si>
  <si>
    <t>2022-10-20 04:03:58 +0000</t>
  </si>
  <si>
    <t>2022-10-21 03:59:32 +0000</t>
  </si>
  <si>
    <t>2022-10-21 04:04:47 +0000</t>
  </si>
  <si>
    <t>2022-10-21 19:36:31 +0000</t>
  </si>
  <si>
    <t>2022-10-22 04:02:31 +0000</t>
  </si>
  <si>
    <t>2022-10-22 23:39:31 +0000</t>
  </si>
  <si>
    <t>2022-10-23 04:00:51 +0000</t>
  </si>
  <si>
    <t>2022-10-23 22:26:26 +0000</t>
  </si>
  <si>
    <t>2022-10-24 04:05:07 +0000</t>
  </si>
  <si>
    <t>2022-10-24 23:52:22 +0000</t>
  </si>
  <si>
    <t>2022-10-25 08:59:20 +0000</t>
  </si>
  <si>
    <t>2022-10-25 23:34:55 +0000</t>
  </si>
  <si>
    <t>2022-10-26 05:01:42 +0000</t>
  </si>
  <si>
    <t>2022-10-26 23:30:57 +0000</t>
  </si>
  <si>
    <t>2022-10-27 04:01:50 +0000</t>
  </si>
  <si>
    <t>2022-10-27 18:32:29 +0000</t>
  </si>
  <si>
    <t>2022-10-28 04:01:33 +0000</t>
  </si>
  <si>
    <t>2022-10-28 21:10:13 +0000</t>
  </si>
  <si>
    <t>2022-10-29 04:00:00 +0000</t>
  </si>
  <si>
    <t>2022-10-29 21:09:26 +0000</t>
  </si>
  <si>
    <t>2022-10-30 04:04:10 +0000</t>
  </si>
  <si>
    <t>2022-10-30 23:50:03 +0000</t>
  </si>
  <si>
    <t>2022-10-31 04:00:32 +0000</t>
  </si>
  <si>
    <t>2022-10-31 20:07:07 +0000</t>
  </si>
  <si>
    <t>2022-11-01 04:04:21 +0000</t>
  </si>
  <si>
    <t>2022-11-01 21:21:42 +0000</t>
  </si>
  <si>
    <t>2022-11-02 04:00:33 +0000</t>
  </si>
  <si>
    <t>2022-11-02 20:31:21 +0000</t>
  </si>
  <si>
    <t>2022-11-03 04:00:35 +0000</t>
  </si>
  <si>
    <t>2022-11-03 22:58:00 +0000</t>
  </si>
  <si>
    <t>2022-11-04 04:00:03 +0000</t>
  </si>
  <si>
    <t>2022-11-04 20:12:50 +0000</t>
  </si>
  <si>
    <t>2022-11-05 04:02:31 +0000</t>
  </si>
  <si>
    <t>2022-11-05 23:03:15 +0000</t>
  </si>
  <si>
    <t>2022-11-06 04:03:55 +0000</t>
  </si>
  <si>
    <t>2022-11-07 04:57:54 +0000</t>
  </si>
  <si>
    <t>2022-11-07 05:01:44 +0000</t>
  </si>
  <si>
    <t>2022-11-08 00:25:11 +0000</t>
  </si>
  <si>
    <t>2022-11-08 05:00:15 +0000</t>
  </si>
  <si>
    <t>2022-11-09 04:57:26 +0000</t>
  </si>
  <si>
    <t>2022-11-09 05:00:45 +0000</t>
  </si>
  <si>
    <t>2022-11-10 01:52:38 +0000</t>
  </si>
  <si>
    <t>2022-11-10 05:00:51 +0000</t>
  </si>
  <si>
    <t>2022-11-11 02:12:43 +0000</t>
  </si>
  <si>
    <t>2022-11-11 05:01:46 +0000</t>
  </si>
  <si>
    <t>2022-11-11 20:22:59 +0000</t>
  </si>
  <si>
    <t>2022-11-12 05:00:05 +0000</t>
  </si>
  <si>
    <t>2022-11-12 22:02:30 +0000</t>
  </si>
  <si>
    <t>2022-11-13 05:04:33 +0000</t>
  </si>
  <si>
    <t>2022-11-13 23:51:49 +0000</t>
  </si>
  <si>
    <t>2022-11-14 05:02:27 +0000</t>
  </si>
  <si>
    <t>2022-11-14 21:46:43 +0000</t>
  </si>
  <si>
    <t>2022-11-15 05:06:34 +0000</t>
  </si>
  <si>
    <t>2022-11-15 14:33:03 +0000</t>
  </si>
  <si>
    <t>2022-11-16 05:00:53 +0000</t>
  </si>
  <si>
    <t>2022-11-16 21:05:40 +0000</t>
  </si>
  <si>
    <t>2022-11-17 05:01:50 +0000</t>
  </si>
  <si>
    <t>2022-11-18 01:36:12 +0000</t>
  </si>
  <si>
    <t>2022-11-18 05:04:58 +0000</t>
  </si>
  <si>
    <t>2022-11-19 04:57:28 +0000</t>
  </si>
  <si>
    <t>2022-11-19 05:01:48 +0000</t>
  </si>
  <si>
    <t>2022-11-19 20:10:14 +0000</t>
  </si>
  <si>
    <t>2022-11-20 05:01:48 +0000</t>
  </si>
  <si>
    <t>2022-11-20 16:47:22 +0000</t>
  </si>
  <si>
    <t>2022-11-21 05:03:46 +0000</t>
  </si>
  <si>
    <t>2022-11-22 02:10:43 +0000</t>
  </si>
  <si>
    <t>2022-11-22 05:00:30 +0000</t>
  </si>
  <si>
    <t>2022-11-22 21:47:29 +0000</t>
  </si>
  <si>
    <t>2022-11-23 05:03:52 +0000</t>
  </si>
  <si>
    <t>2022-11-23 23:54:33 +0000</t>
  </si>
  <si>
    <t>2022-11-24 05:00:51 +0000</t>
  </si>
  <si>
    <t>2022-11-25 01:17:01 +0000</t>
  </si>
  <si>
    <t>2022-11-25 05:02:10 +0000</t>
  </si>
  <si>
    <t>2022-11-25 21:51:34 +0000</t>
  </si>
  <si>
    <t>2022-11-26 05:01:55 +0000</t>
  </si>
  <si>
    <t>2022-11-27 02:00:46 +0000</t>
  </si>
  <si>
    <t>2022-11-27 05:01:14 +0000</t>
  </si>
  <si>
    <t>2022-11-28 01:51:21 +0000</t>
  </si>
  <si>
    <t>2022-11-28 05:01:55 +0000</t>
  </si>
  <si>
    <t>2022-11-29 04:57:03 +0000</t>
  </si>
  <si>
    <t>2022-11-29 05:01:57 +0000</t>
  </si>
  <si>
    <t>2022-11-30 01:44:27 +0000</t>
  </si>
  <si>
    <t>2022-11-30 08:06:36 +0000</t>
  </si>
  <si>
    <t>2022-11-30 20:52:48 +0000</t>
  </si>
  <si>
    <t>2022-12-01 08:02:25 +0000</t>
  </si>
  <si>
    <t>2022-12-02 03:58:08 +0000</t>
  </si>
  <si>
    <t>2022-12-02 08:02:22 +0000</t>
  </si>
  <si>
    <t>2022-12-02 18:16:25 +0000</t>
  </si>
  <si>
    <t>2022-12-03 05:00:00 +0000</t>
  </si>
  <si>
    <t>2022-12-03 11:10:05 +0000</t>
  </si>
  <si>
    <t>2022-12-04 05:01:50 +0000</t>
  </si>
  <si>
    <t>2022-12-04 13:44:36 +0000</t>
  </si>
  <si>
    <t>2022-12-05 05:02:45 +0000</t>
  </si>
  <si>
    <t>2022-12-06 02:09:55 +0000</t>
  </si>
  <si>
    <t>2022-12-06 05:03:40 +0000</t>
  </si>
  <si>
    <t>2022-12-07 00:28:20 +0000</t>
  </si>
  <si>
    <t>2022-12-07 05:01:47 +0000</t>
  </si>
  <si>
    <t>2022-12-07 22:59:27 +0000</t>
  </si>
  <si>
    <t>2022-12-08 05:05:54 +0000</t>
  </si>
  <si>
    <t>2022-12-08 22:24:58 +0000</t>
  </si>
  <si>
    <t>2022-12-09 05:02:30 +0000</t>
  </si>
  <si>
    <t>2022-12-09 17:15:10 +0000</t>
  </si>
  <si>
    <t>2022-12-10 05:01:47 +0000</t>
  </si>
  <si>
    <t>2022-12-11 02:21:28 +0000</t>
  </si>
  <si>
    <t>2022-12-11 05:05:46 +0000</t>
  </si>
  <si>
    <t>2022-12-11 15:20:39 +0000</t>
  </si>
  <si>
    <t>2022-12-12 05:02:49 +0000</t>
  </si>
  <si>
    <t>2022-12-12 20:20:25 +0000</t>
  </si>
  <si>
    <t>2022-12-13 10:05:36 +0000</t>
  </si>
  <si>
    <t>2022-12-14 01:29:38 +0000</t>
  </si>
  <si>
    <t>2022-12-14 05:01:08 +0000</t>
  </si>
  <si>
    <t>2022-12-15 02:23:24 +0000</t>
  </si>
  <si>
    <t>2022-12-15 05:06:01 +0000</t>
  </si>
  <si>
    <t>2022-12-16 01:10:46 +0000</t>
  </si>
  <si>
    <t>2022-12-16 05:02:01 +0000</t>
  </si>
  <si>
    <t>2022-12-16 18:02:03 +0000</t>
  </si>
  <si>
    <t>2022-12-17 05:02:00 +0000</t>
  </si>
  <si>
    <t>2022-12-17 22:49:30 +0000</t>
  </si>
  <si>
    <t>2022-12-18 05:01:47 +0000</t>
  </si>
  <si>
    <t>2022-12-18 21:06:30 +0000</t>
  </si>
  <si>
    <t>2022-12-19 05:05:39 +0000</t>
  </si>
  <si>
    <t>2022-12-20 02:17:42 +0000</t>
  </si>
  <si>
    <t>2022-12-20 05:04:36 +0000</t>
  </si>
  <si>
    <t>2022-12-20 22:51:36 +0000</t>
  </si>
  <si>
    <t>2022-12-21 05:00:58 +0000</t>
  </si>
  <si>
    <t>2022-12-21 12:17:26 +0000</t>
  </si>
  <si>
    <t>2022-12-22 05:00:08 +0000</t>
  </si>
  <si>
    <t>2022-12-23 04:59:53 +0000</t>
  </si>
  <si>
    <t>2022-12-23 05:08:18 +0000</t>
  </si>
  <si>
    <t>2022-12-23 12:21:26 +0000</t>
  </si>
  <si>
    <t>2022-12-24 05:04:48 +0000</t>
  </si>
  <si>
    <t>2022-12-25 00:22:28 +0000</t>
  </si>
  <si>
    <t>2022-12-25 05:03:41 +0000</t>
  </si>
  <si>
    <t>2022-12-25 17:49:59 +0000</t>
  </si>
  <si>
    <t>2022-12-26 05:06:47 +0000</t>
  </si>
  <si>
    <t>2022-12-27 00:49:34 +0000</t>
  </si>
  <si>
    <t>2022-12-27 05:06:09 +0000</t>
  </si>
  <si>
    <t>2022-12-28 00:58:04 +0000</t>
  </si>
  <si>
    <t>2022-12-28 05:03:02 +0000</t>
  </si>
  <si>
    <t>2022-12-28 16:57:49 +0000</t>
  </si>
  <si>
    <t>2022-12-29 05:02:07 +0000</t>
  </si>
  <si>
    <t>2022-12-29 11:58:57 +0000</t>
  </si>
  <si>
    <t>2022-12-30 05:01:04 +0000</t>
  </si>
  <si>
    <t>2022-12-31 01:14:32 +0000</t>
  </si>
  <si>
    <t>2022-12-31 05:03:37 +0000</t>
  </si>
  <si>
    <t>2023-01-01 02:10:04 +0000</t>
  </si>
  <si>
    <t>2023-01-01 14:48:27 +0000</t>
  </si>
  <si>
    <t>2023-01-02 01:05:56 +0000</t>
  </si>
  <si>
    <t>2023-01-02 05:05:22 +0000</t>
  </si>
  <si>
    <t>2023-01-02 20:38:34 +0000</t>
  </si>
  <si>
    <t>2023-01-03 05:01:39 +0000</t>
  </si>
  <si>
    <t>2023-01-04 04:55:45 +0000</t>
  </si>
  <si>
    <t>2023-01-04 05:01:50 +0000</t>
  </si>
  <si>
    <t>2023-01-05 02:17:56 +0000</t>
  </si>
  <si>
    <t>2023-01-05 05:02:49 +0000</t>
  </si>
  <si>
    <t>2023-01-06 02:17:39 +0000</t>
  </si>
  <si>
    <t>2023-01-06 05:06:54 +0000</t>
  </si>
  <si>
    <t>2023-01-06 22:47:48 +0000</t>
  </si>
  <si>
    <t>2023-01-07 05:02:52 +0000</t>
  </si>
  <si>
    <t>2023-01-08 00:33:23 +0000</t>
  </si>
  <si>
    <t>2023-01-08 05:00:16 +0000</t>
  </si>
  <si>
    <t>2023-01-09 00:34:36 +0000</t>
  </si>
  <si>
    <t>2023-01-09 05:02:21 +0000</t>
  </si>
  <si>
    <t>2023-01-09 17:18:27 +0000</t>
  </si>
  <si>
    <t>2023-01-10 05:07:44 +0000</t>
  </si>
  <si>
    <t>2023-01-11 02:24:30 +0000</t>
  </si>
  <si>
    <t>2023-01-11 05:02:50 +0000</t>
  </si>
  <si>
    <t>2023-01-12 04:59:54 +0000</t>
  </si>
  <si>
    <t>2023-01-12 05:03:56 +0000</t>
  </si>
  <si>
    <t>2023-01-13 04:55:07 +0000</t>
  </si>
  <si>
    <t>2023-01-13 05:03:20 +0000</t>
  </si>
  <si>
    <t>2023-01-14 01:15:17 +0000</t>
  </si>
  <si>
    <t>2023-01-14 05:05:55 +0000</t>
  </si>
  <si>
    <t>2023-01-15 00:43:19 +0000</t>
  </si>
  <si>
    <t>2023-01-15 05:02:36 +0000</t>
  </si>
  <si>
    <t>2023-01-16 00:03:48 +0000</t>
  </si>
  <si>
    <t>2023-01-16 05:03:22 +0000</t>
  </si>
  <si>
    <t>2023-01-17 01:36:28 +0000</t>
  </si>
  <si>
    <t>2023-01-17 05:03:35 +0000</t>
  </si>
  <si>
    <t>2023-01-18 00:20:00 +0000</t>
  </si>
  <si>
    <t>2023-01-18 05:03:02 +0000</t>
  </si>
  <si>
    <t>2023-01-19 02:24:27 +0000</t>
  </si>
  <si>
    <t>2023-01-19 05:02:22 +0000</t>
  </si>
  <si>
    <t>2023-01-19 23:54:01 +0000</t>
  </si>
  <si>
    <t>2023-01-20 05:03:42 +0000</t>
  </si>
  <si>
    <t>2023-01-20 23:15:12 +0000</t>
  </si>
  <si>
    <t>2023-01-21 13:38:21 +0000</t>
  </si>
  <si>
    <t>2023-01-22 01:45:23 +0000</t>
  </si>
  <si>
    <t>2023-01-22 05:08:07 +0000</t>
  </si>
  <si>
    <t>2023-01-23 01:31:57 +0000</t>
  </si>
  <si>
    <t>2023-01-23 05:05:30 +0000</t>
  </si>
  <si>
    <t>2023-01-23 22:44:26 +0000</t>
  </si>
  <si>
    <t>2023-01-24 05:04:15 +0000</t>
  </si>
  <si>
    <t>2023-01-25 00:47:03 +0000</t>
  </si>
  <si>
    <t>2023-01-25 05:01:15 +0000</t>
  </si>
  <si>
    <t>2023-01-25 15:18:29 +0000</t>
  </si>
  <si>
    <t>2023-01-26 11:52:09 +0000</t>
  </si>
  <si>
    <t>2023-01-27 02:11:47 +0000</t>
  </si>
  <si>
    <t>2023-01-27 05:05:34 +0000</t>
  </si>
  <si>
    <t>2023-01-27 23:33:11 +0000</t>
  </si>
  <si>
    <t>2023-01-28 05:02:19 +0000</t>
  </si>
  <si>
    <t>2023-01-28 15:12:45 +0000</t>
  </si>
  <si>
    <t>2023-01-29 05:05:33 +0000</t>
  </si>
  <si>
    <t>2023-01-30 00:27:13 +0000</t>
  </si>
  <si>
    <t>2023-01-30 05:03:37 +0000</t>
  </si>
  <si>
    <t>2023-01-31 04:58:33 +0000</t>
  </si>
  <si>
    <t>2023-01-31 05:04:46 +0000</t>
  </si>
  <si>
    <t>2023-02-01 01:27:03 +0000</t>
  </si>
  <si>
    <t>2023-02-01 05:02:34 +0000</t>
  </si>
  <si>
    <t>2023-02-01 23:50:17 +0000</t>
  </si>
  <si>
    <t>2023-02-02 05:01:47 +0000</t>
  </si>
  <si>
    <t>2023-02-03 04:59:52 +0000</t>
  </si>
  <si>
    <t>2023-02-03 05:02:07 +0000</t>
  </si>
  <si>
    <t>2023-02-03 23:11:48 +0000</t>
  </si>
  <si>
    <t>2023-02-04 05:06:55 +0000</t>
  </si>
  <si>
    <t>2023-02-04 21:37:13 +0000</t>
  </si>
  <si>
    <t>2023-02-05 05:03:56 +0000</t>
  </si>
  <si>
    <t>2023-02-06 01:18:08 +0000</t>
  </si>
  <si>
    <t>2023-02-06 05:02:03 +0000</t>
  </si>
  <si>
    <t>2023-02-06 22:35:58 +0000</t>
  </si>
  <si>
    <t>2023-02-07 05:03:33 +0000</t>
  </si>
  <si>
    <t>2023-02-08 00:22:58 +0000</t>
  </si>
  <si>
    <t>2023-02-08 05:05:32 +0000</t>
  </si>
  <si>
    <t>2023-02-09 02:21:56 +0000</t>
  </si>
  <si>
    <t>2023-02-09 05:02:58 +0000</t>
  </si>
  <si>
    <t>2023-02-10 00:09:38 +0000</t>
  </si>
  <si>
    <t>2023-02-10 05:03:45 +0000</t>
  </si>
  <si>
    <t>2023-02-11 00:48:31 +0000</t>
  </si>
  <si>
    <t>2023-02-11 05:02:04 +0000</t>
  </si>
  <si>
    <t>2023-02-12 02:23:40 +0000</t>
  </si>
  <si>
    <t>2023-02-12 05:01:28 +0000</t>
  </si>
  <si>
    <t>2023-02-13 01:59:44 +0000</t>
  </si>
  <si>
    <t>2023-02-13 05:03:30 +0000</t>
  </si>
  <si>
    <t>2023-02-13 22:27:57 +0000</t>
  </si>
  <si>
    <t>2023-02-14 05:01:01 +0000</t>
  </si>
  <si>
    <t>2023-02-15 01:07:29 +0000</t>
  </si>
  <si>
    <t>2023-02-15 05:01:53 +0000</t>
  </si>
  <si>
    <t>2023-02-16 01:36:06 +0000</t>
  </si>
  <si>
    <t>2023-02-16 10:48:47 +0000</t>
  </si>
  <si>
    <t>2023-02-17 02:16:22 +0000</t>
  </si>
  <si>
    <t>9.3.1</t>
  </si>
  <si>
    <t>2023-02-17 05:02:55 +0000</t>
  </si>
  <si>
    <t>2023-02-18 04:57:51 +0000</t>
  </si>
  <si>
    <t>2023-02-18 05:03:17 +0000</t>
  </si>
  <si>
    <t>2023-02-19 01:40:17 +0000</t>
  </si>
  <si>
    <t>2023-02-19 11:24:54 +0000</t>
  </si>
  <si>
    <t>2023-02-19 15:18:32 +0000</t>
  </si>
  <si>
    <t>2023-02-20 05:01:07 +0000</t>
  </si>
  <si>
    <t>2023-02-21 02:13:56 +0000</t>
  </si>
  <si>
    <t>2023-02-21 05:02:12 +0000</t>
  </si>
  <si>
    <t>2023-02-22 01:58:58 +0000</t>
  </si>
  <si>
    <t>2023-02-23 10:57:16 +0000</t>
  </si>
  <si>
    <t>2023-02-23 19:50:13 +0000</t>
  </si>
  <si>
    <t>2023-02-24 05:04:13 +0000</t>
  </si>
  <si>
    <t>2023-02-25 01:24:29 +0000</t>
  </si>
  <si>
    <t>2023-02-25 05:04:43 +0000</t>
  </si>
  <si>
    <t>2023-02-25 23:54:36 +0000</t>
  </si>
  <si>
    <t>2023-02-26 05:03:31 +0000</t>
  </si>
  <si>
    <t>2023-02-27 01:24:24 +0000</t>
  </si>
  <si>
    <t>2023-02-27 05:01:35 +0000</t>
  </si>
  <si>
    <t>2023-02-28 02:22:06 +0000</t>
  </si>
  <si>
    <t>2023-02-28 05:03:58 +0000</t>
  </si>
  <si>
    <t>2023-02-28 21:00:38 +0000</t>
  </si>
  <si>
    <t>2023-03-01 10:01:12 +0000</t>
  </si>
  <si>
    <t>2023-03-01 23:05:08 +0000</t>
  </si>
  <si>
    <t>2023-03-02 05:01:16 +0000</t>
  </si>
  <si>
    <t>2023-03-02 17:34:41 +0000</t>
  </si>
  <si>
    <t>2023-03-03 05:04:19 +0000</t>
  </si>
  <si>
    <t>2023-03-04 04:58:56 +0000</t>
  </si>
  <si>
    <t>2023-03-04 05:03:56 +0000</t>
  </si>
  <si>
    <t>2023-03-05 02:01:33 +0000</t>
  </si>
  <si>
    <t>2023-03-05 05:07:03 +0000</t>
  </si>
  <si>
    <t>2023-03-05 20:48:08 +0000</t>
  </si>
  <si>
    <t>2023-03-06 05:01:44 +0000</t>
  </si>
  <si>
    <t>2023-03-07 02:24:21 +0000</t>
  </si>
  <si>
    <t>2023-03-07 05:03:54 +0000</t>
  </si>
  <si>
    <t>2023-03-07 18:00:34 +0000</t>
  </si>
  <si>
    <t>2023-03-08 10:07:18 +0000</t>
  </si>
  <si>
    <t>2023-03-08 23:18:58 +0000</t>
  </si>
  <si>
    <t>2023-03-09 05:03:41 +0000</t>
  </si>
  <si>
    <t>2023-03-09 19:58:59 +0000</t>
  </si>
  <si>
    <t>2023-03-10 05:05:40 +0000</t>
  </si>
  <si>
    <t>2023-03-10 16:48:44 +0000</t>
  </si>
  <si>
    <t>2023-03-11 05:03:16 +0000</t>
  </si>
  <si>
    <t>2023-03-12 00:26:23 +0000</t>
  </si>
  <si>
    <t>2023-03-12 05:03:57 +0000</t>
  </si>
  <si>
    <t>2023-03-13 00:48:17 +0000</t>
  </si>
  <si>
    <t>2023-03-13 04:02:53 +0000</t>
  </si>
  <si>
    <t>2023-03-14 00:05:57 +0000</t>
  </si>
  <si>
    <t>2023-03-14 05:00:38 +0000</t>
  </si>
  <si>
    <t>2023-03-14 21:34:16 +0000</t>
  </si>
  <si>
    <t>2023-03-15 12:58:29 +0000</t>
  </si>
  <si>
    <t>2023-03-15 19:07:53 +0000</t>
  </si>
  <si>
    <t>2023-03-16 10:22:43 +0000</t>
  </si>
  <si>
    <t>2023-03-16 18:51:48 +0000</t>
  </si>
  <si>
    <t>2023-03-17 04:01:03 +0000</t>
  </si>
  <si>
    <t>2023-03-17 22:36:28 +0000</t>
  </si>
  <si>
    <t>2023-03-18 05:00:59 +0000</t>
  </si>
  <si>
    <t>2023-03-18 21:02:42 +0000</t>
  </si>
  <si>
    <t>2023-03-19 05:38:29 +0000</t>
  </si>
  <si>
    <t>2023-03-20 04:16:20 +0000</t>
  </si>
  <si>
    <t>2023-03-20 12:01:31 +0000</t>
  </si>
  <si>
    <t>2023-03-21 01:43:01 +0000</t>
  </si>
  <si>
    <t>2023-03-21 05:00:03 +0000</t>
  </si>
  <si>
    <t>2023-03-21 23:42:10 +0000</t>
  </si>
  <si>
    <t>2023-03-22 04:05:29 +0000</t>
  </si>
  <si>
    <t>2023-03-23 00:52:37 +0000</t>
  </si>
  <si>
    <t>2023-03-23 09:00:49 +0000</t>
  </si>
  <si>
    <t>2023-03-24 00:36:23 +0000</t>
  </si>
  <si>
    <t>2023-03-24 04:02:59 +0000</t>
  </si>
  <si>
    <t>2023-03-25 02:48:02 +0000</t>
  </si>
  <si>
    <t>2023-03-25 13:40:14 +0000</t>
  </si>
  <si>
    <t>2023-03-25 19:16:48 +0000</t>
  </si>
  <si>
    <t>2023-03-26 14:20:55 +0000</t>
  </si>
  <si>
    <t>2023-03-27 01:23:18 +0000</t>
  </si>
  <si>
    <t>2023-03-27 04:06:53 +0000</t>
  </si>
  <si>
    <t>2023-03-27 23:39:13 +0000</t>
  </si>
  <si>
    <t>2023-03-28 04:03:47 +0000</t>
  </si>
  <si>
    <t>2023-03-29 00:36:47 +0000</t>
  </si>
  <si>
    <t>2023-03-29 04:02:27 +0000</t>
  </si>
  <si>
    <t>2023-03-29 23:09:05 +0000</t>
  </si>
  <si>
    <t>2023-03-30 04:00:18 +0000</t>
  </si>
  <si>
    <t>2023-03-31 03:56:15 +0000</t>
  </si>
  <si>
    <t>2023-03-31 04:00:10 +0000</t>
  </si>
  <si>
    <t>2023-03-31 17:00:07 +0000</t>
  </si>
  <si>
    <t>2023-04-01 04:02:08 +0000</t>
  </si>
  <si>
    <t>2023-04-01 19:57:36 +0000</t>
  </si>
  <si>
    <t>2023-04-02 04:01:47 +0000</t>
  </si>
  <si>
    <t>2023-04-02 11:22:13 +0000</t>
  </si>
  <si>
    <t>2023-04-03 10:06:41 +0000</t>
  </si>
  <si>
    <t>2023-04-04 01:18:28 +0000</t>
  </si>
  <si>
    <t>2023-04-04 04:01:51 +0000</t>
  </si>
  <si>
    <t>2023-04-05 00:43:03 +0000</t>
  </si>
  <si>
    <t>2023-04-05 04:02:25 +0000</t>
  </si>
  <si>
    <t>2023-04-05 19:48:38 +0000</t>
  </si>
  <si>
    <t>2023-04-06 04:03:07 +0000</t>
  </si>
  <si>
    <t>2023-04-06 20:49:10 +0000</t>
  </si>
  <si>
    <t>2023-04-07 04:02:14 +0000</t>
  </si>
  <si>
    <t>2023-04-07 17:53:31 +0000</t>
  </si>
  <si>
    <t>2023-04-08 04:04:27 +0000</t>
  </si>
  <si>
    <t>2023-04-09 00:08:13 +0000</t>
  </si>
  <si>
    <t>2023-04-09 04:00:19 +0000</t>
  </si>
  <si>
    <t>2023-04-09 18:40:00 +0000</t>
  </si>
  <si>
    <t>2023-04-10 04:03:39 +0000</t>
  </si>
  <si>
    <t>2023-04-10 21:19:04 +0000</t>
  </si>
  <si>
    <t>2023-04-11 09:16:45 +0000</t>
  </si>
  <si>
    <t>2023-04-12 00:13:25 +0000</t>
  </si>
  <si>
    <t>2023-04-12 09:39:43 +0000</t>
  </si>
  <si>
    <t>2023-04-13 01:11:19 +0000</t>
  </si>
  <si>
    <t>2023-04-13 04:02:24 +0000</t>
  </si>
  <si>
    <t>2023-04-14 00:40:41 +0000</t>
  </si>
  <si>
    <t>2023-04-14 04:00:39 +0000</t>
  </si>
  <si>
    <t>2023-04-15 00:12:27 +0000</t>
  </si>
  <si>
    <t>2023-04-15 12:21:37 +0000</t>
  </si>
  <si>
    <t>2023-04-15 22:55:33 +0000</t>
  </si>
  <si>
    <t>2023-04-16 04:01:33 +0000</t>
  </si>
  <si>
    <t>2023-04-16 18:50:10 +0000</t>
  </si>
  <si>
    <t>2023-04-17 04:02:54 +0000</t>
  </si>
  <si>
    <t>2023-04-18 03:57:52 +0000</t>
  </si>
  <si>
    <t>2023-04-18 04:03:06 +0000</t>
  </si>
  <si>
    <t>2023-04-19 01:23:04 +0000</t>
  </si>
  <si>
    <t>2023-04-19 04:05:19 +0000</t>
  </si>
  <si>
    <t>2023-04-19 20:12:34 +0000</t>
  </si>
  <si>
    <t>2023-04-20 04:01:32 +0000</t>
  </si>
  <si>
    <t>2023-04-21 01:17:53 +0000</t>
  </si>
  <si>
    <t>2023-04-21 04:01:35 +0000</t>
  </si>
  <si>
    <t>2023-04-21 23:29:48 +0000</t>
  </si>
  <si>
    <t>2023-04-22 04:04:36 +0000</t>
  </si>
  <si>
    <t>2023-04-22 22:43:56 +0000</t>
  </si>
  <si>
    <t>2023-04-23 04:01:11 +0000</t>
  </si>
  <si>
    <t>2023-04-23 10:24:59 +0000</t>
  </si>
  <si>
    <t>2023-04-24 04:08:37 +0000</t>
  </si>
  <si>
    <t>2023-04-25 00:49:07 +0000</t>
  </si>
  <si>
    <t>2023-04-25 04:04:05 +0000</t>
  </si>
  <si>
    <t>2023-04-25 22:11:24 +0000</t>
  </si>
  <si>
    <t>2023-04-26 04:00:13 +0000</t>
  </si>
  <si>
    <t>2023-04-26 23:16:39 +0000</t>
  </si>
  <si>
    <t>2023-04-27 11:18:59 +0000</t>
  </si>
  <si>
    <t>2023-04-28 00:40:20 +0000</t>
  </si>
  <si>
    <t>2023-04-28 09:07:11 +0000</t>
  </si>
  <si>
    <t>2023-04-28 23:37:09 +0000</t>
  </si>
  <si>
    <t>2023-04-29 04:04:45 +0000</t>
  </si>
  <si>
    <t>2023-04-29 17:24:13 +0000</t>
  </si>
  <si>
    <t>2023-04-30 04:04:06 +0000</t>
  </si>
  <si>
    <t>2023-05-01 00:16:28 +0000</t>
  </si>
  <si>
    <t>2023-05-01 11:18:36 +0000</t>
  </si>
  <si>
    <t>2023-05-02 00:22:03 +0000</t>
  </si>
  <si>
    <t>2023-05-02 04:03:34 +0000</t>
  </si>
  <si>
    <t>2023-05-03 03:56:11 +0000</t>
  </si>
  <si>
    <t>2023-05-03 04:00:35 +0000</t>
  </si>
  <si>
    <t>2023-05-03 20:36:07 +0000</t>
  </si>
  <si>
    <t>2023-05-04 04:01:14 +0000</t>
  </si>
  <si>
    <t>2023-05-05 03:54:00 +0000</t>
  </si>
  <si>
    <t>2023-05-05 04:00:16 +0000</t>
  </si>
  <si>
    <t>2023-05-05 20:28:55 +0000</t>
  </si>
  <si>
    <t>2023-05-06 04:02:49 +0000</t>
  </si>
  <si>
    <t>2023-05-06 23:36:13 +0000</t>
  </si>
  <si>
    <t>2023-05-07 04:02:50 +0000</t>
  </si>
  <si>
    <t>2023-05-07 22:45:42 +0000</t>
  </si>
  <si>
    <t>2023-05-08 04:04:46 +0000</t>
  </si>
  <si>
    <t>2023-05-09 00:40:10 +0000</t>
  </si>
  <si>
    <t>2023-05-09 04:00:37 +0000</t>
  </si>
  <si>
    <t>2023-05-10 00:41:44 +0000</t>
  </si>
  <si>
    <t>2023-05-10 10:14:11 +0000</t>
  </si>
  <si>
    <t>2023-05-11 01:14:45 +0000</t>
  </si>
  <si>
    <t>2023-05-11 04:02:20 +0000</t>
  </si>
  <si>
    <t>2023-05-11 21:28:50 +0000</t>
  </si>
  <si>
    <t>2023-05-12 04:03:18 +0000</t>
  </si>
  <si>
    <t>2023-05-13 03:54:32 +0000</t>
  </si>
  <si>
    <t>2023-05-13 04:02:15 +0000</t>
  </si>
  <si>
    <t>2023-05-14 01:21:48 +0000</t>
  </si>
  <si>
    <t>2023-05-14 04:04:47 +0000</t>
  </si>
  <si>
    <t>2023-05-14 22:21:20 +0000</t>
  </si>
  <si>
    <t>2023-05-15 04:05:19 +0000</t>
  </si>
  <si>
    <t>2023-05-16 00:16:43 +0000</t>
  </si>
  <si>
    <t>2023-05-16 04:00:21 +0000</t>
  </si>
  <si>
    <t>2023-05-17 03:59:12 +0000</t>
  </si>
  <si>
    <t>2023-05-17 04:03:59 +0000</t>
  </si>
  <si>
    <t>2023-05-18 01:31:45 +0000</t>
  </si>
  <si>
    <t>2023-05-18 04:00:49 +0000</t>
  </si>
  <si>
    <t>2023-05-18 21:21:00 +0000</t>
  </si>
  <si>
    <t>2023-05-19 04:02:44 +0000</t>
  </si>
  <si>
    <t>2023-05-19 18:03:06 +0000</t>
  </si>
  <si>
    <t>2023-05-20 04:03:32 +0000</t>
  </si>
  <si>
    <t>2023-05-20 22:30:27 +0000</t>
  </si>
  <si>
    <t>2023-05-21 04:03:50 +0000</t>
  </si>
  <si>
    <t>2023-05-21 18:32:48 +0000</t>
  </si>
  <si>
    <t>2023-05-22 04:06:01 +0000</t>
  </si>
  <si>
    <t>2023-05-22 17:09:43 +0000</t>
  </si>
  <si>
    <t>2023-05-23 04:00:12 +0000</t>
  </si>
  <si>
    <t>2023-05-23 20:04:03 +0000</t>
  </si>
  <si>
    <t>2023-05-24 04:04:30 +0000</t>
  </si>
  <si>
    <t>2023-05-24 14:59:59 +0000</t>
  </si>
  <si>
    <t>2023-05-25 11:03:12 +0000</t>
  </si>
  <si>
    <t>2023-05-25 23:37:22 +0000</t>
  </si>
  <si>
    <t>2023-05-26 04:04:42 +0000</t>
  </si>
  <si>
    <t>2023-05-26 20:06:56 +0000</t>
  </si>
  <si>
    <t>2023-05-27 04:06:39 +0000</t>
  </si>
  <si>
    <t>2023-05-27 21:53:43 +0000</t>
  </si>
  <si>
    <t>2023-05-28 04:03:19 +0000</t>
  </si>
  <si>
    <t>2023-05-28 11:57:09 +0000</t>
  </si>
  <si>
    <t>2023-05-29 04:03:18 +0000</t>
  </si>
  <si>
    <t>2023-05-30 03:59:59 +0000</t>
  </si>
  <si>
    <t>2023-05-30 04:00:08 +0000</t>
  </si>
  <si>
    <t>2023-05-30 15:03:32 +0000</t>
  </si>
  <si>
    <t>2023-05-31 09:15:49 +0000</t>
  </si>
  <si>
    <t>2023-05-31 21:50:30 +0000</t>
  </si>
  <si>
    <t>9.5.1</t>
  </si>
  <si>
    <t>2023-06-01 04:05:16 +0000</t>
  </si>
  <si>
    <t>2023-06-02 00:42:23 +0000</t>
  </si>
  <si>
    <t>2023-06-02 09:33:02 +0000</t>
  </si>
  <si>
    <t>2023-06-03 01:50:40 +0000</t>
  </si>
  <si>
    <t>2023-06-03 04:00:21 +0000</t>
  </si>
  <si>
    <t>2023-06-03 11:18:00 +0000</t>
  </si>
  <si>
    <t>2023-06-04 11:51:00 +0000</t>
  </si>
  <si>
    <t>2023-06-05 00:52:59 +0000</t>
  </si>
  <si>
    <t>2023-06-05 04:05:39 +0000</t>
  </si>
  <si>
    <t>2023-06-05 15:14:34 +0000</t>
  </si>
  <si>
    <t>2023-06-06 04:01:43 +0000</t>
  </si>
  <si>
    <t>2023-06-06 20:44:07 +0000</t>
  </si>
  <si>
    <t>2023-06-07 04:05:44 +0000</t>
  </si>
  <si>
    <t>2023-06-07 14:40:22 +0000</t>
  </si>
  <si>
    <t>2023-06-08 04:00:47 +0000</t>
  </si>
  <si>
    <t>2023-06-08 23:41:21 +0000</t>
  </si>
  <si>
    <t>2023-06-09 04:06:15 +0000</t>
  </si>
  <si>
    <t>2023-06-09 21:26:55 +0000</t>
  </si>
  <si>
    <t>2023-06-10 04:02:56 +0000</t>
  </si>
  <si>
    <t>2023-06-10 23:10:19 +0000</t>
  </si>
  <si>
    <t>2023-06-11 04:02:45 +0000</t>
  </si>
  <si>
    <t>2023-06-12 01:19:44 +0000</t>
  </si>
  <si>
    <t>2023-06-12 04:03:23 +0000</t>
  </si>
  <si>
    <t>2023-06-12 11:04:23 +0000</t>
  </si>
  <si>
    <t>2023-06-13 04:02:49 +0000</t>
  </si>
  <si>
    <t>2023-06-13 21:43:27 +0000</t>
  </si>
  <si>
    <t>2023-06-14 04:05:47 +0000</t>
  </si>
  <si>
    <t>2023-06-15 01:01:26 +0000</t>
  </si>
  <si>
    <t>2023-06-15 12:58:37 +0000</t>
  </si>
  <si>
    <t>2023-06-16 00:17:23 +0000</t>
  </si>
  <si>
    <t>2023-06-16 04:02:52 +0000</t>
  </si>
  <si>
    <t>2023-06-16 19:48:18 +0000</t>
  </si>
  <si>
    <t>2023-06-17 04:04:59 +0000</t>
  </si>
  <si>
    <t>2023-06-17 20:17:46 +0000</t>
  </si>
  <si>
    <t>2023-06-18 04:01:51 +0000</t>
  </si>
  <si>
    <t>2023-06-18 16:20:40 +0000</t>
  </si>
  <si>
    <t>2023-06-19 04:04:52 +0000</t>
  </si>
  <si>
    <t>2023-06-19 23:38:22 +0000</t>
  </si>
  <si>
    <t>2023-06-20 04:04:27 +0000</t>
  </si>
  <si>
    <t>2023-06-21 00:35:42 +0000</t>
  </si>
  <si>
    <t>2023-06-21 04:01:12 +0000</t>
  </si>
  <si>
    <t>2023-06-21 23:30:42 +0000</t>
  </si>
  <si>
    <t>2023-06-22 09:14:53 +0000</t>
  </si>
  <si>
    <t>2023-06-23 01:24:56 +0000</t>
  </si>
  <si>
    <t>2023-06-23 04:00:25 +0000</t>
  </si>
  <si>
    <t>2023-06-23 20:26:45 +0000</t>
  </si>
  <si>
    <t>2023-06-24 04:02:08 +0000</t>
  </si>
  <si>
    <t>2023-06-25 03:56:44 +0000</t>
  </si>
  <si>
    <t>2023-06-25 04:00:17 +0000</t>
  </si>
  <si>
    <t>2023-06-26 01:20:19 +0000</t>
  </si>
  <si>
    <t>2023-06-26 04:02:28 +0000</t>
  </si>
  <si>
    <t>2023-06-26 19:15:15 +0000</t>
  </si>
  <si>
    <t>2023-06-27 04:03:21 +0000</t>
  </si>
  <si>
    <t>2023-06-27 21:03:30 +0000</t>
  </si>
  <si>
    <t>2023-06-28 04:02:02 +0000</t>
  </si>
  <si>
    <t>2023-06-28 20:23:48 +0000</t>
  </si>
  <si>
    <t>2023-06-29 04:04:52 +0000</t>
  </si>
  <si>
    <t>2023-06-29 21:04:15 +0000</t>
  </si>
  <si>
    <t>2023-06-30 04:00:20 +0000</t>
  </si>
  <si>
    <t>2023-06-30 21:31:53 +0000</t>
  </si>
  <si>
    <t>2023-07-01 04:01:06 +0000</t>
  </si>
  <si>
    <t>2023-07-01 17:30:54 +0000</t>
  </si>
  <si>
    <t>2023-07-02 04:03:56 +0000</t>
  </si>
  <si>
    <t>2023-07-02 22:08:37 +0000</t>
  </si>
  <si>
    <t>2023-07-03 04:00:59 +0000</t>
  </si>
  <si>
    <t>2023-07-04 00:15:33 +0000</t>
  </si>
  <si>
    <t>2023-07-04 04:03:42 +0000</t>
  </si>
  <si>
    <t>2023-07-05 00:05:58 +0000</t>
  </si>
  <si>
    <t>2023-07-05 04:08:07 +0000</t>
  </si>
  <si>
    <t>2023-07-05 16:53:55 +0000</t>
  </si>
  <si>
    <t>2023-07-06 04:07:37 +0000</t>
  </si>
  <si>
    <t>2023-07-06 23:33:17 +0000</t>
  </si>
  <si>
    <t>2023-07-07 04:07:39 +0000</t>
  </si>
  <si>
    <t>2023-07-08 00:42:11 +0000</t>
  </si>
  <si>
    <t>2023-07-08 04:03:38 +0000</t>
  </si>
  <si>
    <t>2023-07-08 17:59:50 +0000</t>
  </si>
  <si>
    <t>2023-07-09 04:01:09 +0000</t>
  </si>
  <si>
    <t>2023-07-10 05:59:52 +0000</t>
  </si>
  <si>
    <t>2023-07-10 06:04:11 +0000</t>
  </si>
  <si>
    <t>2023-07-11 05:58:28 +0000</t>
  </si>
  <si>
    <t>2023-07-11 04:07:31 +0000</t>
  </si>
  <si>
    <t>2023-07-12 02:21:01 +0000</t>
  </si>
  <si>
    <t>2023-07-13 04:00:40 +0000</t>
  </si>
  <si>
    <t>2023-07-13 15:38:51 +0000</t>
  </si>
  <si>
    <t>2023-07-14 04:00:44 +0000</t>
  </si>
  <si>
    <t>2023-07-14 22:18:53 +0000</t>
  </si>
  <si>
    <t>2023-07-15 04:02:21 +0000</t>
  </si>
  <si>
    <t>2023-07-15 17:12:59 +0000</t>
  </si>
  <si>
    <t>2023-07-16 04:04:28 +0000</t>
  </si>
  <si>
    <t>2023-07-16 23:46:13 +0000</t>
  </si>
  <si>
    <t>2023-07-17 04:04:41 +0000</t>
  </si>
  <si>
    <t>2023-07-17 19:44:38 +0000</t>
  </si>
  <si>
    <t>2023-07-18 04:03:51 +0000</t>
  </si>
  <si>
    <t>2023-07-18 15:48:59 +0000</t>
  </si>
  <si>
    <t>2023-07-19 04:01:56 +0000</t>
  </si>
  <si>
    <t>2023-07-19 21:09:59 +0000</t>
  </si>
  <si>
    <t>2023-07-20 04:02:11 +0000</t>
  </si>
  <si>
    <t>2023-07-21 00:24:26 +0000</t>
  </si>
  <si>
    <t>2023-07-21 04:00:32 +0000</t>
  </si>
  <si>
    <t>2023-07-22 00:51:12 +0000</t>
  </si>
  <si>
    <t>2023-07-22 12:38:58 +0000</t>
  </si>
  <si>
    <t>2023-07-22 19:50:10 +0000</t>
  </si>
  <si>
    <t>2023-07-23 04:02:09 +0000</t>
  </si>
  <si>
    <t>2023-07-23 15:26:54 +0000</t>
  </si>
  <si>
    <t>2023-07-24 03:04:03 +0000</t>
  </si>
  <si>
    <t>2023-07-25 00:07:43 +0000</t>
  </si>
  <si>
    <t>2023-07-25 05:36:32 +0000</t>
  </si>
  <si>
    <t>2023-07-25 21:19:47 +0000</t>
  </si>
  <si>
    <t>2023-07-26 09:20:09 +0000</t>
  </si>
  <si>
    <t>2023-07-26 22:43:14 +0000</t>
  </si>
  <si>
    <t>2023-07-27 03:04:17 +0000</t>
  </si>
  <si>
    <t>2023-07-27 19:38:05 +0000</t>
  </si>
  <si>
    <t>2023-07-28 09:37:41 +0000</t>
  </si>
  <si>
    <t>2023-07-28 23:45:45 +0000</t>
  </si>
  <si>
    <t>2023-07-29 03:06:32 +0000</t>
  </si>
  <si>
    <t>2023-07-29 21:18:49 +0000</t>
  </si>
  <si>
    <t>2023-07-30 03:03:10 +0000</t>
  </si>
  <si>
    <t>2023-07-30 15:17:15 +0000</t>
  </si>
  <si>
    <t>2023-07-31 03:00:08 +0000</t>
  </si>
  <si>
    <t>2023-07-31 23:58:17 +0000</t>
  </si>
  <si>
    <t>2023-08-01 03:00:30 +0000</t>
  </si>
  <si>
    <t>2023-08-01 21:15:44 +0000</t>
  </si>
  <si>
    <t>2023-08-02 04:04:17 +0000</t>
  </si>
  <si>
    <t>2023-08-02 20:05:24 +0000</t>
  </si>
  <si>
    <t>2023-08-03 11:23:27 +0000</t>
  </si>
  <si>
    <t>2023-08-03 17:44:29 +0000</t>
  </si>
  <si>
    <t>2023-08-04 04:02:43 +0000</t>
  </si>
  <si>
    <t>2023-08-05 00:57:40 +0000</t>
  </si>
  <si>
    <t>2023-08-05 04:00:45 +0000</t>
  </si>
  <si>
    <t>2023-08-05 19:51:07 +0000</t>
  </si>
  <si>
    <t>2023-08-06 04:00:42 +0000</t>
  </si>
  <si>
    <t>2023-08-06 19:32:26 +0000</t>
  </si>
  <si>
    <t>2023-08-07 04:02:11 +0000</t>
  </si>
  <si>
    <t>2023-08-08 00:38:24 +0000</t>
  </si>
  <si>
    <t>2023-08-08 04:00:33 +0000</t>
  </si>
  <si>
    <t>2023-08-08 15:37:16 +0000</t>
  </si>
  <si>
    <t>2023-08-09 04:00:36 +0000</t>
  </si>
  <si>
    <t>2023-08-09 22:36:18 +0000</t>
  </si>
  <si>
    <t>2023-08-10 04:00:52 +0000</t>
  </si>
  <si>
    <t>2023-08-10 22:59:39 +0000</t>
  </si>
  <si>
    <t>2023-08-11 04:02:58 +0000</t>
  </si>
  <si>
    <t>2023-08-12 00:48:06 +0000</t>
  </si>
  <si>
    <t>2023-08-12 04:07:01 +0000</t>
  </si>
  <si>
    <t>2023-08-12 17:09:42 +0000</t>
  </si>
  <si>
    <t>2023-08-13 04:02:02 +0000</t>
  </si>
  <si>
    <t>2023-08-13 11:11:18 +0000</t>
  </si>
  <si>
    <t>2023-08-14 04:02:04 +0000</t>
  </si>
  <si>
    <t>2023-08-15 01:18:11 +0000</t>
  </si>
  <si>
    <t>2023-08-15 04:03:34 +0000</t>
  </si>
  <si>
    <t>2023-08-16 00:12:19 +0000</t>
  </si>
  <si>
    <t>2023-08-16 04:03:34 +0000</t>
  </si>
  <si>
    <t>2023-08-17 03:56:41 +0000</t>
  </si>
  <si>
    <t>2023-08-17 04:01:27 +0000</t>
  </si>
  <si>
    <t>2023-08-18 01:18:21 +0000</t>
  </si>
  <si>
    <t>9.6.1</t>
  </si>
  <si>
    <t>2023-08-18 04:02:02 +0000</t>
  </si>
  <si>
    <t>2023-08-19 03:45:38 +0000</t>
  </si>
  <si>
    <t>2023-08-19 15:01:14 +0000</t>
  </si>
  <si>
    <t>2023-08-19 21:14:54 +0000</t>
  </si>
  <si>
    <t>2023-08-20 04:02:34 +0000</t>
  </si>
  <si>
    <t>2023-08-20 15:49:13 +0000</t>
  </si>
  <si>
    <t>2023-08-21 04:00:18 +0000</t>
  </si>
  <si>
    <t>2023-08-22 00:41:07 +0000</t>
  </si>
  <si>
    <t>2023-08-22 04:02:32 +0000</t>
  </si>
  <si>
    <t>2023-08-23 00:22:20 +0000</t>
  </si>
  <si>
    <t>2023-08-23 04:07:07 +0000</t>
  </si>
  <si>
    <t>2023-08-23 22:48:42 +0000</t>
  </si>
  <si>
    <t>2023-08-24 04:08:51 +0000</t>
  </si>
  <si>
    <t>2023-08-24 22:25:59 +0000</t>
  </si>
  <si>
    <t>2023-08-25 04:08:44 +0000</t>
  </si>
  <si>
    <t>2023-08-25 22:17:44 +0000</t>
  </si>
  <si>
    <t>2023-08-26 04:04:11 +0000</t>
  </si>
  <si>
    <t>2023-08-27 03:54:50 +0000</t>
  </si>
  <si>
    <t>2023-08-27 04:02:59 +0000</t>
  </si>
  <si>
    <t>2023-08-27 15:10:54 +0000</t>
  </si>
  <si>
    <t>2023-08-28 04:00:38 +0000</t>
  </si>
  <si>
    <t>2023-08-29 01:20:25 +0000</t>
  </si>
  <si>
    <t>2023-08-29 04:02:10 +0000</t>
  </si>
  <si>
    <t>2023-08-29 17:36:49 +0000</t>
  </si>
  <si>
    <t>2023-08-30 04:02:04 +0000</t>
  </si>
  <si>
    <t>2023-08-31 01:20:06 +0000</t>
  </si>
  <si>
    <t>2023-08-31 04:00:39 +0000</t>
  </si>
  <si>
    <t>2023-09-01 03:51:39 +0000</t>
  </si>
  <si>
    <t>2023-09-01 04:00:15 +0000</t>
  </si>
  <si>
    <t>2023-09-01 20:25:16 +0000</t>
  </si>
  <si>
    <t>2023-09-02 04:02:28 +0000</t>
  </si>
  <si>
    <t>2023-09-02 17:23:09 +0000</t>
  </si>
  <si>
    <t>2023-09-03 04:03:17 +0000</t>
  </si>
  <si>
    <t>2023-09-03 15:01:14 +0000</t>
  </si>
  <si>
    <t>2023-09-04 04:00:28 +0000</t>
  </si>
  <si>
    <t>2023-09-04 21:20:22 +0000</t>
  </si>
  <si>
    <t>2023-09-05 04:02:12 +0000</t>
  </si>
  <si>
    <t>2023-09-06 01:21:12 +0000</t>
  </si>
  <si>
    <t>2023-09-06 04:01:35 +0000</t>
  </si>
  <si>
    <t>2023-09-07 00:31:24 +0000</t>
  </si>
  <si>
    <t>2023-09-07 04:04:20 +0000</t>
  </si>
  <si>
    <t>2023-09-07 18:51:19 +0000</t>
  </si>
  <si>
    <t>2023-09-08 04:00:16 +0000</t>
  </si>
  <si>
    <t>2023-09-09 03:56:20 +0000</t>
  </si>
  <si>
    <t>2023-09-09 04:01:09 +0000</t>
  </si>
  <si>
    <t>2023-09-10 01:10:49 +0000</t>
  </si>
  <si>
    <t>2023-09-10 04:06:42 +0000</t>
  </si>
  <si>
    <t>2023-09-10 20:59:10 +0000</t>
  </si>
  <si>
    <t>2023-09-11 04:02:24 +0000</t>
  </si>
  <si>
    <t>2023-09-11 23:51:04 +0000</t>
  </si>
  <si>
    <t>2023-09-12 04:04:01 +0000</t>
  </si>
  <si>
    <t>2023-09-12 20:52:51 +0000</t>
  </si>
  <si>
    <t>2023-09-13 04:07:14 +0000</t>
  </si>
  <si>
    <t>2023-09-13 20:01:32 +0000</t>
  </si>
  <si>
    <t>2023-09-14 04:05:51 +0000</t>
  </si>
  <si>
    <t>2023-09-15 01:11:35 +0000</t>
  </si>
  <si>
    <t>2023-09-15 04:00:55 +0000</t>
  </si>
  <si>
    <t>2023-09-15 21:20:33 +0000</t>
  </si>
  <si>
    <t>2023-09-16 04:03:44 +0000</t>
  </si>
  <si>
    <t>2023-09-16 22:49:35 +0000</t>
  </si>
  <si>
    <t>2023-09-17 04:03:03 +0000</t>
  </si>
  <si>
    <t>2023-09-17 23:09:41 +0000</t>
  </si>
  <si>
    <t>2023-09-18 04:05:24 +0000</t>
  </si>
  <si>
    <t>2023-09-18 20:43:29 +0000</t>
  </si>
  <si>
    <t>2023-09-19 04:00:33 +0000</t>
  </si>
  <si>
    <t>2023-09-19 17:53:18 +0000</t>
  </si>
  <si>
    <t>2023-09-20 04:02:37 +0000</t>
  </si>
  <si>
    <t>2023-09-21 03:57:55 +0000</t>
  </si>
  <si>
    <t>2023-09-21 04:04:13 +0000</t>
  </si>
  <si>
    <t>2023-09-21 21:45:19 +0000</t>
  </si>
  <si>
    <t>2023-09-22 04:00:26 +0000</t>
  </si>
  <si>
    <t>2023-09-23 01:12:45 +0000</t>
  </si>
  <si>
    <t>2023-09-23 04:02:37 +0000</t>
  </si>
  <si>
    <t>2023-09-23 22:27:18 +0000</t>
  </si>
  <si>
    <t>2023-09-24 04:07:00 +0000</t>
  </si>
  <si>
    <t>2023-09-25 00:41:15 +0000</t>
  </si>
  <si>
    <t>2023-09-25 04:02:53 +0000</t>
  </si>
  <si>
    <t>2023-09-25 23:06:15 +0000</t>
  </si>
  <si>
    <t>2023-09-26 13:56:45 +0000</t>
  </si>
  <si>
    <t>2023-09-26 16:31:10 +0000</t>
  </si>
  <si>
    <t>2023-09-27 04:02:54 +0000</t>
  </si>
  <si>
    <t>2023-09-28 01:02:28 +0000</t>
  </si>
  <si>
    <t>2023-09-28 04:00:43 +0000</t>
  </si>
  <si>
    <t>2023-09-29 01:02:47 +0000</t>
  </si>
  <si>
    <t>2023-09-29 04:00:26 +0000</t>
  </si>
  <si>
    <t>2023-09-29 23:28:00 +0000</t>
  </si>
  <si>
    <t>2023-09-30 04:04:28 +0000</t>
  </si>
  <si>
    <t>2023-09-30 10:58:55 +0000</t>
  </si>
  <si>
    <t>2023-10-01 04:02:30 +0000</t>
  </si>
  <si>
    <t>2023-10-02 00:51:24 +0000</t>
  </si>
  <si>
    <t>2023-10-02 04:02:57 +0000</t>
  </si>
  <si>
    <t>2023-10-02 17:23:03 +0000</t>
  </si>
  <si>
    <t>2023-10-03 04:03:39 +0000</t>
  </si>
  <si>
    <t>2023-10-04 00:00:43 +0000</t>
  </si>
  <si>
    <t>2023-10-04 09:08:28 +0000</t>
  </si>
  <si>
    <t>2023-10-05 01:21:10 +0000</t>
  </si>
  <si>
    <t>2023-10-05 04:03:27 +0000</t>
  </si>
  <si>
    <t>2023-10-05 16:23:21 +0000</t>
  </si>
  <si>
    <t>2023-10-06 04:00:42 +0000</t>
  </si>
  <si>
    <t>2023-10-06 22:25:01 +0000</t>
  </si>
  <si>
    <t>2023-10-07 04:00:07 +0000</t>
  </si>
  <si>
    <t>2023-10-08 00:18:37 +0000</t>
  </si>
  <si>
    <t>2023-10-08 04:01:01 +0000</t>
  </si>
  <si>
    <t>2023-10-08 23:53:36 +0000</t>
  </si>
  <si>
    <t>10.0.1</t>
  </si>
  <si>
    <t>2023-10-09 04:00:16 +0000</t>
  </si>
  <si>
    <t>2023-10-10 00:15:19 +0000</t>
  </si>
  <si>
    <t>2023-10-10 11:23:26 +0000</t>
  </si>
  <si>
    <t>2023-10-10 23:05:35 +0000</t>
  </si>
  <si>
    <t>2023-10-11 04:07:26 +0000</t>
  </si>
  <si>
    <t>2023-10-11 22:30:02 +0000</t>
  </si>
  <si>
    <t>2023-10-12 09:38:18 +0000</t>
  </si>
  <si>
    <t>2023-10-13 01:03:08 +0000</t>
  </si>
  <si>
    <t>2023-10-13 04:05:53 +0000</t>
  </si>
  <si>
    <t>2023-10-14 03:59:54 +0000</t>
  </si>
  <si>
    <t>2023-10-14 04:05:43 +0000</t>
  </si>
  <si>
    <t>2023-10-14 23:41:50 +0000</t>
  </si>
  <si>
    <t>2023-10-15 04:06:33 +0000</t>
  </si>
  <si>
    <t>2023-10-16 00:42:09 +0000</t>
  </si>
  <si>
    <t>2023-10-16 04:03:23 +0000</t>
  </si>
  <si>
    <t>2023-10-16 16:23:24 +0000</t>
  </si>
  <si>
    <t>2023-10-17 04:05:00 +0000</t>
  </si>
  <si>
    <t>2023-10-17 23:50:43 +0000</t>
  </si>
  <si>
    <t>2023-10-18 04:03:02 +0000</t>
  </si>
  <si>
    <t>2023-10-19 01:22:42 +0000</t>
  </si>
  <si>
    <t>2023-10-19 04:02:21 +0000</t>
  </si>
  <si>
    <t>2023-10-20 00:03:13 +0000</t>
  </si>
  <si>
    <t>2023-10-20 04:06:06 +0000</t>
  </si>
  <si>
    <t>2023-10-20 22:55:57 +0000</t>
  </si>
  <si>
    <t>2023-10-21 04:05:49 +0000</t>
  </si>
  <si>
    <t>2023-10-22 01:08:16 +0000</t>
  </si>
  <si>
    <t>2023-10-22 04:01:28 +0000</t>
  </si>
  <si>
    <t>2023-10-22 23:19:41 +0000</t>
  </si>
  <si>
    <t>2023-10-23 04:02:13 +0000</t>
  </si>
  <si>
    <t>2023-10-23 21:01:10 +0000</t>
  </si>
  <si>
    <t>2023-10-24 04:04:51 +0000</t>
  </si>
  <si>
    <t>2023-10-25 03:52:43 +0000</t>
  </si>
  <si>
    <t>2023-10-25 04:00:08 +0000</t>
  </si>
  <si>
    <t>2023-10-26 01:20:17 +0000</t>
  </si>
  <si>
    <t>2023-10-26 04:02:11 +0000</t>
  </si>
  <si>
    <t>2023-10-26 19:42:37 +0000</t>
  </si>
  <si>
    <t>2023-10-27 04:03:26 +0000</t>
  </si>
  <si>
    <t>2023-10-28 00:29:37 +0000</t>
  </si>
  <si>
    <t>2023-10-28 04:03:18 +0000</t>
  </si>
  <si>
    <t>2023-10-29 01:00:41 +0000</t>
  </si>
  <si>
    <t>2023-10-29 04:02:20 +0000</t>
  </si>
  <si>
    <t>2023-10-30 00:42:38 +0000</t>
  </si>
  <si>
    <t>2023-10-30 04:03:39 +0000</t>
  </si>
  <si>
    <t>2023-10-31 01:02:55 +0000</t>
  </si>
  <si>
    <t>2023-10-31 04:06:26 +0000</t>
  </si>
  <si>
    <t>2023-11-01 01:22:07 +0000</t>
  </si>
  <si>
    <t>2023-11-01 04:02:22 +0000</t>
  </si>
  <si>
    <t>2023-11-02 01:17:37 +0000</t>
  </si>
  <si>
    <t>2023-11-02 10:38:35 +0000</t>
  </si>
  <si>
    <t>2023-11-02 19:39:55 +0000</t>
  </si>
  <si>
    <t>2023-11-03 04:04:15 +0000</t>
  </si>
  <si>
    <t>2023-11-03 16:01:12 +0000</t>
  </si>
  <si>
    <t>2023-11-04 04:05:05 +0000</t>
  </si>
  <si>
    <t>2023-11-04 23:24:07 +0000</t>
  </si>
  <si>
    <t>2023-11-05 04:00:08 +0000</t>
  </si>
  <si>
    <t>2023-11-05 19:13:03 +0000</t>
  </si>
  <si>
    <t>2023-11-06 05:00:35 +0000</t>
  </si>
  <si>
    <t>2023-11-06 20:55:37 +0000</t>
  </si>
  <si>
    <t>2023-11-07 05:05:36 +0000</t>
  </si>
  <si>
    <t>2023-11-08 01:00:02 +0000</t>
  </si>
  <si>
    <t>2023-11-08 05:05:38 +0000</t>
  </si>
  <si>
    <t>2023-11-09 00:57:36 +0000</t>
  </si>
  <si>
    <t>10.1.1</t>
  </si>
  <si>
    <t>2023-11-09 05:04:59 +0000</t>
  </si>
  <si>
    <t>2023-11-10 02:33:16 +0000</t>
  </si>
  <si>
    <t>2023-11-10 10:48:16 +0000</t>
  </si>
  <si>
    <t>2023-11-11 04:55:02 +0000</t>
  </si>
  <si>
    <t>2023-11-11 05:02:46 +0000</t>
  </si>
  <si>
    <t>2023-11-11 23:15:38 +0000</t>
  </si>
  <si>
    <t>2023-11-12 05:02:25 +0000</t>
  </si>
  <si>
    <t>2023-11-12 12:58:00 +0000</t>
  </si>
  <si>
    <t>2023-11-13 05:04:12 +0000</t>
  </si>
  <si>
    <t>2023-11-14 01:52:48 +0000</t>
  </si>
  <si>
    <t>2023-11-14 05:06:31 +0000</t>
  </si>
  <si>
    <t>2023-11-15 02:18:52 +0000</t>
  </si>
  <si>
    <t>2023-11-15 05:00:20 +0000</t>
  </si>
  <si>
    <t>2023-11-15 23:37:16 +0000</t>
  </si>
  <si>
    <t>2023-11-16 10:33:41 +0000</t>
  </si>
  <si>
    <t>2023-11-17 02:12:51 +0000</t>
  </si>
  <si>
    <t>2023-11-17 05:01:39 +0000</t>
  </si>
  <si>
    <t>2023-11-18 02:22:55 +0000</t>
  </si>
  <si>
    <t>2023-11-18 05:04:46 +0000</t>
  </si>
  <si>
    <t>2023-11-18 11:16:12 +0000</t>
  </si>
  <si>
    <t>2023-11-19 05:01:29 +0000</t>
  </si>
  <si>
    <t>2023-11-20 02:02:25 +0000</t>
  </si>
  <si>
    <t>2023-11-20 05:01:28 +0000</t>
  </si>
  <si>
    <t>2023-11-21 02:22:46 +0000</t>
  </si>
  <si>
    <t>2023-11-21 05:03:07 +0000</t>
  </si>
  <si>
    <t>2023-11-22 01:44:04 +0000</t>
  </si>
  <si>
    <t>2023-11-22 05:02:48 +0000</t>
  </si>
  <si>
    <t>2023-11-23 02:12:58 +0000</t>
  </si>
  <si>
    <t>2023-11-23 05:05:33 +0000</t>
  </si>
  <si>
    <t>2023-11-23 19:56:19 +0000</t>
  </si>
  <si>
    <t>2023-11-24 12:13:33 +0000</t>
  </si>
  <si>
    <t>2023-11-25 02:19:27 +0000</t>
  </si>
  <si>
    <t>2023-11-25 05:02:00 +0000</t>
  </si>
  <si>
    <t>2023-11-25 21:29:06 +0000</t>
  </si>
  <si>
    <t>2023-11-26 05:01:23 +0000</t>
  </si>
  <si>
    <t>2023-11-26 12:36:47 +0000</t>
  </si>
  <si>
    <t>2023-11-27 05:01:36 +0000</t>
  </si>
  <si>
    <t>2023-11-27 16:52:45 +0000</t>
  </si>
  <si>
    <t>2023-11-28 05:02:07 +0000</t>
  </si>
  <si>
    <t>2023-11-29 02:07:15 +0000</t>
  </si>
  <si>
    <t>2023-11-29 05:06:18 +0000</t>
  </si>
  <si>
    <t>2023-11-29 23:56:50 +0000</t>
  </si>
  <si>
    <t>2023-11-30 05:05:32 +0000</t>
  </si>
  <si>
    <t>2023-12-01 00:26:51 +0000</t>
  </si>
  <si>
    <t>2023-12-01 05:04:05 +0000</t>
  </si>
  <si>
    <t>2023-12-02 00:28:18 +0000</t>
  </si>
  <si>
    <t>2023-12-02 13:33:56 +0000</t>
  </si>
  <si>
    <t>2023-12-03 01:55:04 +0000</t>
  </si>
  <si>
    <t>2023-12-03 05:04:07 +0000</t>
  </si>
  <si>
    <t>2023-12-03 13:41:19 +0000</t>
  </si>
  <si>
    <t>2023-12-04 05:00:32 +0000</t>
  </si>
  <si>
    <t>2023-12-05 02:04:09 +0000</t>
  </si>
  <si>
    <t>2023-12-05 05:00:31 +0000</t>
  </si>
  <si>
    <t>2023-12-06 01:20:50 +0000</t>
  </si>
  <si>
    <t>2023-12-06 05:00:02 +0000</t>
  </si>
  <si>
    <t>2023-12-06 23:38:23 +0000</t>
  </si>
  <si>
    <t>2023-12-07 05:01:22 +0000</t>
  </si>
  <si>
    <t>2023-12-07 21:10:36 +0000</t>
  </si>
  <si>
    <t>2023-12-08 05:00:42 +0000</t>
  </si>
  <si>
    <t>2023-12-08 19:41:42 +0000</t>
  </si>
  <si>
    <t>2023-12-09 05:00:37 +0000</t>
  </si>
  <si>
    <t>2023-12-10 04:55:36 +0000</t>
  </si>
  <si>
    <t>2023-12-10 05:01:50 +0000</t>
  </si>
  <si>
    <t>2023-12-10 22:31:08 +0000</t>
  </si>
  <si>
    <t>2023-12-11 05:01:45 +0000</t>
  </si>
  <si>
    <t>2023-12-12 00:49:19 +0000</t>
  </si>
  <si>
    <t>2023-12-12 05:02:27 +0000</t>
  </si>
  <si>
    <t>2023-12-13 01:52:52 +0000</t>
  </si>
  <si>
    <t>2023-12-13 05:01:44 +0000</t>
  </si>
  <si>
    <t>2023-12-13 16:20:30 +0000</t>
  </si>
  <si>
    <t>2023-12-14 05:01:44 +0000</t>
  </si>
  <si>
    <t>2023-12-14 21:51:16 +0000</t>
  </si>
  <si>
    <t>2023-12-15 05:01:44 +0000</t>
  </si>
  <si>
    <t>2023-12-15 16:57:22 +0000</t>
  </si>
  <si>
    <t>2023-12-16 05:01:45 +0000</t>
  </si>
  <si>
    <t>2023-12-17 02:22:56 +0000</t>
  </si>
  <si>
    <t>2023-12-17 05:03:04 +0000</t>
  </si>
  <si>
    <t>2023-12-17 13:42:45 +0000</t>
  </si>
  <si>
    <t>2023-12-18 05:01:48 +0000</t>
  </si>
  <si>
    <t>2023-12-18 23:31:38 +0000</t>
  </si>
  <si>
    <t>2023-12-19 05:01:44 +0000</t>
  </si>
  <si>
    <t>2023-12-19 23:51:41 +0000</t>
  </si>
  <si>
    <t>2023-12-20 05:00:12 +0000</t>
  </si>
  <si>
    <t>2023-12-21 04:52:38 +0000</t>
  </si>
  <si>
    <t>2023-12-21 05:01:21 +0000</t>
  </si>
  <si>
    <t>2023-12-22 02:19:21 +0000</t>
  </si>
  <si>
    <t>2023-12-22 05:03:10 +0000</t>
  </si>
  <si>
    <t>2023-12-23 00:39:29 +0000</t>
  </si>
  <si>
    <t>2023-12-23 05:02:51 +0000</t>
  </si>
  <si>
    <t>2023-12-23 17:32:49 +0000</t>
  </si>
  <si>
    <t>2023-12-24 05:00:45 +0000</t>
  </si>
  <si>
    <t>2023-12-25 00:40:50 +0000</t>
  </si>
  <si>
    <t>2023-12-25 05:00:51 +0000</t>
  </si>
  <si>
    <t>2023-12-25 13:43:40 +0000</t>
  </si>
  <si>
    <t>2023-12-26 05:05:57 +0000</t>
  </si>
  <si>
    <t>2023-12-27 02:02:40 +0000</t>
  </si>
  <si>
    <t>2023-12-27 05:02:41 +0000</t>
  </si>
  <si>
    <t>2023-12-27 12:50:05 +0000</t>
  </si>
  <si>
    <t>2023-12-28 21:46:12 +0000</t>
  </si>
  <si>
    <t>2023-12-29 00:27:03 +0000</t>
  </si>
  <si>
    <t>2023-12-29 05:02:11 +0000</t>
  </si>
  <si>
    <t>2023-12-29 18:25:19 +0000</t>
  </si>
  <si>
    <t>2023-12-30 05:06:10 +0000</t>
  </si>
  <si>
    <t>2023-12-31 00:04:08 +0000</t>
  </si>
  <si>
    <t>2023-12-31 05:06:29 +0000</t>
  </si>
  <si>
    <t>2024-01-01 00:19:18 +0000</t>
  </si>
  <si>
    <t>2024-01-01 05:02:48 +0000</t>
  </si>
  <si>
    <t>2024-01-01 22:44:33 +0000</t>
  </si>
  <si>
    <t>2024-01-02 05:06:53 +0000</t>
  </si>
  <si>
    <t>2024-01-03 01:10:35 +0000</t>
  </si>
  <si>
    <t>2024-01-03 05:00:55 +0000</t>
  </si>
  <si>
    <t>2024-01-03 20:29:38 +0000</t>
  </si>
  <si>
    <t>2024-01-04 09:59:45 +0000</t>
  </si>
  <si>
    <t>2024-01-05 01:54:09 +0000</t>
  </si>
  <si>
    <t>2024-01-06 05:02:54 +0000</t>
  </si>
  <si>
    <t>2024-01-07 02:10:30 +0000</t>
  </si>
  <si>
    <t>2024-01-07 05:01:54 +0000</t>
  </si>
  <si>
    <t>2024-01-07 23:47:14 +0000</t>
  </si>
  <si>
    <t>2024-01-08 05:04:52 +0000</t>
  </si>
  <si>
    <t>2024-01-08 23:08:22 +0000</t>
  </si>
  <si>
    <t>2024-01-09 05:02:26 +0000</t>
  </si>
  <si>
    <t>2024-01-09 23:47:39 +0000</t>
  </si>
  <si>
    <t>2024-01-10 05:05:38 +0000</t>
  </si>
  <si>
    <t>2024-01-11 01:48:27 +0000</t>
  </si>
  <si>
    <t>2024-01-11 05:02:52 +0000</t>
  </si>
  <si>
    <t>2024-01-12 02:05:38 +0000</t>
  </si>
  <si>
    <t>2024-01-12 10:25:53 +0000</t>
  </si>
  <si>
    <t>2024-01-13 00:42:59 +0000</t>
  </si>
  <si>
    <t>2024-01-13 05:05:43 +0000</t>
  </si>
  <si>
    <t>2024-01-14 00:02:50 +0000</t>
  </si>
  <si>
    <t>2024-01-14 05:02:03 +0000</t>
  </si>
  <si>
    <t>2024-01-15 02:05:09 +0000</t>
  </si>
  <si>
    <t>2024-01-15 05:01:59 +0000</t>
  </si>
  <si>
    <t>2024-01-16 04:53:30 +0000</t>
  </si>
  <si>
    <t>2024-01-16 05:01:20 +0000</t>
  </si>
  <si>
    <t>2024-01-16 16:38:52 +0000</t>
  </si>
  <si>
    <t>2024-01-17 05:03:31 +0000</t>
  </si>
  <si>
    <t>2024-01-18 02:08:35 +0000</t>
  </si>
  <si>
    <t>2024-01-18 05:08:48 +0000</t>
  </si>
  <si>
    <t>2024-01-18 22:24:13 +0000</t>
  </si>
  <si>
    <t>2024-01-19 05:05:00 +0000</t>
  </si>
  <si>
    <t>2024-01-20 04:54:30 +0000</t>
  </si>
  <si>
    <t>2024-01-20 05:02:13 +0000</t>
  </si>
  <si>
    <t>2024-01-20 12:47:50 +0000</t>
  </si>
  <si>
    <t>2024-01-21 05:05:20 +0000</t>
  </si>
  <si>
    <t>2024-01-21 15:49:13 +0000</t>
  </si>
  <si>
    <t>2024-01-22 05:04:50 +0000</t>
  </si>
  <si>
    <t>2024-01-23 02:22:58 +0000</t>
  </si>
  <si>
    <t>2024-01-23 05:02:44 +0000</t>
  </si>
  <si>
    <t>2024-01-24 00:57:41 +0000</t>
  </si>
  <si>
    <t>2024-01-24 05:02:53 +0000</t>
  </si>
  <si>
    <t>2024-01-24 21:32:12 +0000</t>
  </si>
  <si>
    <t>2024-01-25 05:04:48 +0000</t>
  </si>
  <si>
    <t>2024-01-26 02:01:11 +0000</t>
  </si>
  <si>
    <t>2024-01-26 05:06:46 +0000</t>
  </si>
  <si>
    <t>2024-01-27 04:57:50 +0000</t>
  </si>
  <si>
    <t>2024-01-27 05:04:31 +0000</t>
  </si>
  <si>
    <t>2024-01-28 00:40:30 +0000</t>
  </si>
  <si>
    <t>2024-01-28 05:00:24 +0000</t>
  </si>
  <si>
    <t>2024-01-28 23:51:41 +0000</t>
  </si>
  <si>
    <t>2024-01-29 05:00:42 +0000</t>
  </si>
  <si>
    <t>2024-01-30 01:56:23 +0000</t>
  </si>
  <si>
    <t>2024-01-30 05:02:55 +0000</t>
  </si>
  <si>
    <t>2024-01-30 11:44:03 +0000</t>
  </si>
  <si>
    <t>2024-01-30 15:03:25 +0000</t>
  </si>
  <si>
    <t>2024-01-31 11:49:46 +0000</t>
  </si>
  <si>
    <t>2024-01-31 15:00:16 +0000</t>
  </si>
  <si>
    <t>2024-02-01 14:56:22 +0000</t>
  </si>
  <si>
    <t>2024-02-02 05:04:56 +0000</t>
  </si>
  <si>
    <t>2024-02-03 04:57:38 +0000</t>
  </si>
  <si>
    <t>2024-02-03 05:01:17 +0000</t>
  </si>
  <si>
    <t>2024-02-04 01:52:22 +0000</t>
  </si>
  <si>
    <t>2024-02-04 05:00:30 +0000</t>
  </si>
  <si>
    <t>2024-02-05 04:56:00 +0000</t>
  </si>
  <si>
    <t>2024-02-05 05:01:00 +0000</t>
  </si>
  <si>
    <t>2024-02-05 22:48:12 +0000</t>
  </si>
  <si>
    <t>2024-02-06 05:03:14 +0000</t>
  </si>
  <si>
    <t>2024-02-06 22:40:55 +0000</t>
  </si>
  <si>
    <t>2024-02-07 05:00:57 +0000</t>
  </si>
  <si>
    <t>2024-02-07 20:00:21 +0000</t>
  </si>
  <si>
    <t>2024-02-08 10:04:03 +0000</t>
  </si>
  <si>
    <t>2024-02-09 02:08:58 +0000</t>
  </si>
  <si>
    <t>2024-02-09 05:02:48 +0000</t>
  </si>
  <si>
    <t>2024-02-09 23:32:14 +0000</t>
  </si>
  <si>
    <t>2024-02-10 05:03:55 +0000</t>
  </si>
  <si>
    <t>2024-02-10 23:23:33 +0000</t>
  </si>
  <si>
    <t>2024-02-11 05:02:31 +0000</t>
  </si>
  <si>
    <t>2024-02-11 23:36:07 +0000</t>
  </si>
  <si>
    <t>2024-02-12 05:01:44 +0000</t>
  </si>
  <si>
    <t>2024-02-13 00:53:05 +0000</t>
  </si>
  <si>
    <t>2024-02-13 10:16:33 +0000</t>
  </si>
  <si>
    <t>2024-02-14 04:54:23 +0000</t>
  </si>
  <si>
    <t>2024-02-14 05:00:41 +0000</t>
  </si>
  <si>
    <t>2024-02-14 17:18:50 +0000</t>
  </si>
  <si>
    <t>10.3.1</t>
  </si>
  <si>
    <t>2024-02-15 05:04:41 +0000</t>
  </si>
  <si>
    <t>2024-02-16 04:58:04 +0000</t>
  </si>
  <si>
    <t>2024-02-16 05:04:30 +0000</t>
  </si>
  <si>
    <t>2024-02-16 14:49:08 +0000</t>
  </si>
  <si>
    <t>2024-02-17 05:00:12 +0000</t>
  </si>
  <si>
    <t>2024-02-17 19:05:57 +0000</t>
  </si>
  <si>
    <t>2024-02-18 05:02:49 +0000</t>
  </si>
  <si>
    <t>2024-02-18 19:44:30 +0000</t>
  </si>
  <si>
    <t>2024-02-19 05:02:48 +0000</t>
  </si>
  <si>
    <t>2024-02-20 02:19:47 +0000</t>
  </si>
  <si>
    <t>2024-02-20 05:05:00 +0000</t>
  </si>
  <si>
    <t>2024-02-21 02:23:19 +0000</t>
  </si>
  <si>
    <t>2024-02-21 05:05:35 +0000</t>
  </si>
  <si>
    <t>2024-02-22 01:47:48 +0000</t>
  </si>
  <si>
    <t>2024-02-22 05:00:14 +0000</t>
  </si>
  <si>
    <t>2024-02-23 02:13:19 +0000</t>
  </si>
  <si>
    <t>2024-02-23 05:04:35 +0000</t>
  </si>
  <si>
    <t>2024-02-24 04:59:59 +0000</t>
  </si>
  <si>
    <t>2024-02-24 05:03:03 +0000</t>
  </si>
  <si>
    <t>2024-02-24 18:11:15 +0000</t>
  </si>
  <si>
    <t>2024-02-25 15:39:53 +0000</t>
  </si>
  <si>
    <t>2024-02-26 02:22:43 +0000</t>
  </si>
  <si>
    <t>2024-02-26 05:00:29 +0000</t>
  </si>
  <si>
    <t>2024-02-27 02:16:58 +0000</t>
  </si>
  <si>
    <t>2024-02-27 05:00:27 +0000</t>
  </si>
  <si>
    <t>2024-02-28 01:06:04 +0000</t>
  </si>
  <si>
    <t>2024-02-28 05:03:35 +0000</t>
  </si>
  <si>
    <t>2024-02-29 00:23:38 +0000</t>
  </si>
  <si>
    <t>2024-02-29 05:08:44 +0000</t>
  </si>
  <si>
    <t>2024-02-29 23:28:58 +0000</t>
  </si>
  <si>
    <t>2024-03-01 05:04:00 +0000</t>
  </si>
  <si>
    <t>2024-03-02 04:55:55 +0000</t>
  </si>
  <si>
    <t>2024-03-02 05:02:40 +0000</t>
  </si>
  <si>
    <t>2024-03-03 02:16:03 +0000</t>
  </si>
  <si>
    <t>2024-03-03 05:01:23 +0000</t>
  </si>
  <si>
    <t>2024-03-03 21:06:23 +0000</t>
  </si>
  <si>
    <t>2024-03-04 05:00:22 +0000</t>
  </si>
  <si>
    <t>2024-03-05 00:50:36 +0000</t>
  </si>
  <si>
    <t>2024-03-05 05:02:16 +0000</t>
  </si>
  <si>
    <t>2024-03-05 16:53:37 +0000</t>
  </si>
  <si>
    <t>2024-03-06 10:42:41 +0000</t>
  </si>
  <si>
    <t>2024-03-07 02:06:22 +0000</t>
  </si>
  <si>
    <t>2024-03-07 05:00:23 +0000</t>
  </si>
  <si>
    <t>2024-03-08 02:21:21 +0000</t>
  </si>
  <si>
    <t>2024-03-08 05:00:53 +0000</t>
  </si>
  <si>
    <t>2024-03-08 20:53:06 +0000</t>
  </si>
  <si>
    <t>2024-03-09 05:01:51 +0000</t>
  </si>
  <si>
    <t>2024-03-10 01:00:56 +0000</t>
  </si>
  <si>
    <t>2024-03-10 05:01:57 +0000</t>
  </si>
  <si>
    <t>2024-03-10 20:57:06 +0000</t>
  </si>
  <si>
    <t>2024-03-11 04:00:54 +0000</t>
  </si>
  <si>
    <t>2024-03-12 01:21:24 +0000</t>
  </si>
  <si>
    <t>2024-03-12 04:03:34 +0000</t>
  </si>
  <si>
    <t>2024-03-13 00:33:18 +0000</t>
  </si>
  <si>
    <t>2024-03-13 09:40:44 +0000</t>
  </si>
  <si>
    <t>2024-03-14 01:11:28 +0000</t>
  </si>
  <si>
    <t>2024-03-14 04:01:33 +0000</t>
  </si>
  <si>
    <t>2024-03-14 20:47:03 +0000</t>
  </si>
  <si>
    <t>2024-03-15 04:01:14 +0000</t>
  </si>
  <si>
    <t>2024-03-15 21:45:26 +0000</t>
  </si>
  <si>
    <t>2024-03-16 04:05:16 +0000</t>
  </si>
  <si>
    <t>2024-03-16 21:31:15 +0000</t>
  </si>
  <si>
    <t>2024-03-17 04:02:10 +0000</t>
  </si>
  <si>
    <t>2024-03-18 01:27:49 +0000</t>
  </si>
  <si>
    <t>2024-03-18 06:17:19 +0000</t>
  </si>
  <si>
    <t>2024-03-19 02:43:02 +0000</t>
  </si>
  <si>
    <t>2024-03-19 06:01:23 +0000</t>
  </si>
  <si>
    <t>2024-03-19 21:27:56 +0000</t>
  </si>
  <si>
    <t>2024-03-20 06:01:54 +0000</t>
  </si>
  <si>
    <t>2024-03-21 03:23:07 +0000</t>
  </si>
  <si>
    <t>2024-03-21 04:02:30 +0000</t>
  </si>
  <si>
    <t>2024-03-22 03:58:37 +0000</t>
  </si>
  <si>
    <t>2024-03-22 04:05:12 +0000</t>
  </si>
  <si>
    <t>2024-03-23 01:00:01 +0000</t>
  </si>
  <si>
    <t>2024-03-23 04:01:06 +0000</t>
  </si>
  <si>
    <t>2024-03-23 23:21:26 +0000</t>
  </si>
  <si>
    <t>2024-03-24 04:02:33 +0000</t>
  </si>
  <si>
    <t>2024-03-24 17:13:15 +0000</t>
  </si>
  <si>
    <t>2024-03-25 04:06:08 +0000</t>
  </si>
  <si>
    <t>2024-03-25 22:04:29 +0000</t>
  </si>
  <si>
    <t>2024-03-26 04:02:07 +0000</t>
  </si>
  <si>
    <t>2024-03-26 11:36:06 +0000</t>
  </si>
  <si>
    <t>2024-03-27 04:03:08 +0000</t>
  </si>
  <si>
    <t>2024-03-28 00:58:52 +0000</t>
  </si>
  <si>
    <t>2024-03-28 04:04:19 +0000</t>
  </si>
  <si>
    <t>2024-03-28 10:07:21 +0000</t>
  </si>
  <si>
    <t>2024-03-29 04:03:52 +0000</t>
  </si>
  <si>
    <t>2024-03-30 00:45:06 +0000</t>
  </si>
  <si>
    <t>2024-03-30 04:01:56 +0000</t>
  </si>
  <si>
    <t>2024-03-31 01:17:17 +0000</t>
  </si>
  <si>
    <t>2024-03-31 04:03:35 +0000</t>
  </si>
  <si>
    <t>2024-03-31 23:55:53 +0000</t>
  </si>
  <si>
    <t>2024-04-01 04:01:46 +0000</t>
  </si>
  <si>
    <t>2024-04-02 01:01:53 +0000</t>
  </si>
  <si>
    <t>2024-04-02 04:01:42 +0000</t>
  </si>
  <si>
    <t>2024-04-02 17:55:58 +0000</t>
  </si>
  <si>
    <t>2024-04-03 09:59:48 +0000</t>
  </si>
  <si>
    <t>2024-04-03 20:16:42 +0000</t>
  </si>
  <si>
    <t>2024-04-04 04:04:47 +0000</t>
  </si>
  <si>
    <t>2024-04-04 22:57:45 +0000</t>
  </si>
  <si>
    <t>2024-04-05 04:00:28 +0000</t>
  </si>
  <si>
    <t>2024-04-06 03:57:07 +0000</t>
  </si>
  <si>
    <t>2024-04-06 04:04:46 +0000</t>
  </si>
  <si>
    <t>2024-04-07 01:09:44 +0000</t>
  </si>
  <si>
    <t>2024-04-07 04:04:39 +0000</t>
  </si>
  <si>
    <t>2024-04-08 01:20:17 +0000</t>
  </si>
  <si>
    <t>2024-04-08 04:03:48 +0000</t>
  </si>
  <si>
    <t>2024-04-08 22:54:12 +0000</t>
  </si>
  <si>
    <t>2024-04-09 04:00:31 +0000</t>
  </si>
  <si>
    <t>2024-04-09 19:30:49 +0000</t>
  </si>
  <si>
    <t>2024-04-10 04:01:36 +0000</t>
  </si>
  <si>
    <t>2024-04-11 00:15:25 +0000</t>
  </si>
  <si>
    <t>2024-04-11 09:27:31 +0000</t>
  </si>
  <si>
    <t>2024-04-12 01:54:36 +0000</t>
  </si>
  <si>
    <t>2024-04-12 04:00:02 +0000</t>
  </si>
  <si>
    <t>2024-04-12 21:34:12 +0000</t>
  </si>
  <si>
    <t>2024-04-13 04:01:49 +0000</t>
  </si>
  <si>
    <t>2024-04-13 21:54:43 +0000</t>
  </si>
  <si>
    <t>2024-04-14 04:03:07 +0000</t>
  </si>
  <si>
    <t>2024-04-14 23:53:29 +0000</t>
  </si>
  <si>
    <t>2024-04-15 04:03:50 +0000</t>
  </si>
  <si>
    <t>2024-04-16 03:58:44 +0000</t>
  </si>
  <si>
    <t>2024-04-16 04:00:10 +0000</t>
  </si>
  <si>
    <t>2024-04-17 01:24:19 +0000</t>
  </si>
  <si>
    <t>2024-04-17 04:00:14 +0000</t>
  </si>
  <si>
    <t>2024-04-18 00:47:28 +0000</t>
  </si>
  <si>
    <t>2024-04-18 04:02:53 +0000</t>
  </si>
  <si>
    <t>2024-04-18 23:00:13 +0000</t>
  </si>
  <si>
    <t>2024-04-19 04:00:20 +0000</t>
  </si>
  <si>
    <t>2024-04-19 20:23:18 +0000</t>
  </si>
  <si>
    <t>2024-04-20 16:04:54 +0000</t>
  </si>
  <si>
    <t>2024-04-21 00:20:16 +0000</t>
  </si>
  <si>
    <t>2024-04-21 04:00:00 +0000</t>
  </si>
  <si>
    <t>2024-04-21 21:33:32 +0000</t>
  </si>
  <si>
    <t>2024-04-22 04:02:01 +0000</t>
  </si>
  <si>
    <t>2024-04-23 01:01:55 +0000</t>
  </si>
  <si>
    <t>2024-04-23 04:01:51 +0000</t>
  </si>
  <si>
    <t>2024-04-24 01:15:06 +0000</t>
  </si>
  <si>
    <t>2024-04-24 04:00:02 +0000</t>
  </si>
  <si>
    <t>2024-04-25 01:20:38 +0000</t>
  </si>
  <si>
    <t>2024-04-25 04:01:47 +0000</t>
  </si>
  <si>
    <t>2024-04-25 23:27:11 +0000</t>
  </si>
  <si>
    <t>2024-04-26 04:02:50 +0000</t>
  </si>
  <si>
    <t>2024-04-27 03:59:39 +0000</t>
  </si>
  <si>
    <t>2024-04-27 04:02:15 +0000</t>
  </si>
  <si>
    <t>2024-04-27 21:44:56 +0000</t>
  </si>
  <si>
    <t>2024-04-28 04:01:29 +0000</t>
  </si>
  <si>
    <t>2024-04-28 12:41:34 +0000</t>
  </si>
  <si>
    <t>2024-04-29 04:03:39 +0000</t>
  </si>
  <si>
    <t>2024-04-30 01:24:34 +0000</t>
  </si>
  <si>
    <t>2024-04-30 04:01:42 +0000</t>
  </si>
  <si>
    <t>2024-04-30 16:42:42 +0000</t>
  </si>
  <si>
    <t>2024-05-01 04:04:58 +0000</t>
  </si>
  <si>
    <t>2024-05-01 20:49:33 +0000</t>
  </si>
  <si>
    <t>2024-05-02 04:03:52 +0000</t>
  </si>
  <si>
    <t>2024-05-02 20:48:53 +0000</t>
  </si>
  <si>
    <t>2024-05-03 04:02:37 +0000</t>
  </si>
  <si>
    <t>2024-05-04 00:09:15 +0000</t>
  </si>
  <si>
    <t>2024-05-04 14:42:30 +0000</t>
  </si>
  <si>
    <t>2024-05-04 20:47:26 +0000</t>
  </si>
  <si>
    <t>2024-05-05 05:01:46 +0000</t>
  </si>
  <si>
    <t>2024-05-06 04:58:31 +0000</t>
  </si>
  <si>
    <t>2024-05-06 05:04:44 +0000</t>
  </si>
  <si>
    <t>2024-05-07 01:00:06 +0000</t>
  </si>
  <si>
    <t>2024-05-07 05:08:29 +0000</t>
  </si>
  <si>
    <t>2024-05-07 22:55:24 +0000</t>
  </si>
  <si>
    <t>2024-05-08 05:05:08 +0000</t>
  </si>
  <si>
    <t>2024-05-09 02:20:37 +0000</t>
  </si>
  <si>
    <t>2024-05-09 05:00:14 +0000</t>
  </si>
  <si>
    <t>2024-05-10 01:16:58 +0000</t>
  </si>
  <si>
    <t>2024-05-10 04:02:16 +0000</t>
  </si>
  <si>
    <t>2024-05-11 03:55:17 +0000</t>
  </si>
  <si>
    <t>2024-05-11 04:01:49 +0000</t>
  </si>
  <si>
    <t>2024-05-11 14:32:29 +0000</t>
  </si>
  <si>
    <t>2024-05-12 04:02:40 +0000</t>
  </si>
  <si>
    <t>2024-05-12 23:16:46 +0000</t>
  </si>
  <si>
    <t>2024-05-13 04:02:10 +0000</t>
  </si>
  <si>
    <t>2024-05-13 15:45:07 +0000</t>
  </si>
  <si>
    <t>2024-05-14 04:03:13 +0000</t>
  </si>
  <si>
    <t>2024-05-15 00:11:49 +0000</t>
  </si>
  <si>
    <t>2024-05-15 04:01:15 +0000</t>
  </si>
  <si>
    <t>2024-05-15 18:51:15 +0000</t>
  </si>
  <si>
    <t>2024-05-16 09:45:41 +0000</t>
  </si>
  <si>
    <t>2024-05-17 03:59:35 +0000</t>
  </si>
  <si>
    <t>2024-05-17 04:01:28 +0000</t>
  </si>
  <si>
    <t>2024-05-17 22:20:21 +0000</t>
  </si>
  <si>
    <t>2024-05-18 04:01:32 +0000</t>
  </si>
  <si>
    <t>2024-05-18 19:21:36 +0000</t>
  </si>
  <si>
    <t>2024-05-19 11:38:29 +0000</t>
  </si>
  <si>
    <t>2024-05-20 03:59:54 +0000</t>
  </si>
  <si>
    <t>2024-05-20 04:05:40 +0000</t>
  </si>
  <si>
    <t>2024-05-20 22:19:03 +0000</t>
  </si>
  <si>
    <t>2024-05-21 04:00:41 +0000</t>
  </si>
  <si>
    <t>2024-05-22 00:03:49 +0000</t>
  </si>
  <si>
    <t>2024-05-22 04:00:03 +0000</t>
  </si>
  <si>
    <t>2024-05-22 20:45:53 +0000</t>
  </si>
  <si>
    <t>2024-05-23 04:01:16 +0000</t>
  </si>
  <si>
    <t>2024-05-23 15:44:43 +0000</t>
  </si>
  <si>
    <t>2024-05-24 04:00:08 +0000</t>
  </si>
  <si>
    <t>2024-05-24 23:30:01 +0000</t>
  </si>
  <si>
    <t>2024-05-25 13:42:45 +0000</t>
  </si>
  <si>
    <t>2024-05-26 03:55:16 +0000</t>
  </si>
  <si>
    <t>2024-05-26 04:01:54 +0000</t>
  </si>
  <si>
    <t>2024-05-27 01:08:16 +0000</t>
  </si>
  <si>
    <t>2024-05-27 04:03:02 +0000</t>
  </si>
  <si>
    <t>2024-05-27 15:29:50 +0000</t>
  </si>
  <si>
    <t>2024-05-28 04:06:56 +0000</t>
  </si>
  <si>
    <t>2024-05-28 17:48:41 +0000</t>
  </si>
  <si>
    <t>2024-05-29 04:02:07 +0000</t>
  </si>
  <si>
    <t>2024-05-30 01:22:43 +0000</t>
  </si>
  <si>
    <t>2024-05-30 04:07:34 +0000</t>
  </si>
  <si>
    <t>2024-05-30 10:12:17 +0000</t>
  </si>
  <si>
    <t>2024-05-31 13:22:23 +0000</t>
  </si>
  <si>
    <t>2024-06-01 03:59:07 +0000</t>
  </si>
  <si>
    <t>2024-06-01 04:03:23 +0000</t>
  </si>
  <si>
    <t>2024-06-01 22:33:37 +0000</t>
  </si>
  <si>
    <t>2024-06-02 04:03:15 +0000</t>
  </si>
  <si>
    <t>2024-06-03 00:51:07 +0000</t>
  </si>
  <si>
    <t>2024-06-03 11:39:34 +0000</t>
  </si>
  <si>
    <t>2024-06-03 21:17:45 +0000</t>
  </si>
  <si>
    <t>2024-06-04 04:05:38 +0000</t>
  </si>
  <si>
    <t>2024-06-05 01:17:50 +0000</t>
  </si>
  <si>
    <t>2024-06-05 04:01:34 +0000</t>
  </si>
  <si>
    <t>2024-06-06 03:56:41 +0000</t>
  </si>
  <si>
    <t>2024-06-06 04:03:02 +0000</t>
  </si>
  <si>
    <t>2024-06-06 21:20:55 +0000</t>
  </si>
  <si>
    <t>2024-06-07 04:04:13 +0000</t>
  </si>
  <si>
    <t>2024-06-08 03:58:08 +0000</t>
  </si>
  <si>
    <t>2024-06-08 04:03:37 +0000</t>
  </si>
  <si>
    <t>2024-06-08 22:45:52 +0000</t>
  </si>
  <si>
    <t>2024-06-09 04:02:09 +0000</t>
  </si>
  <si>
    <t>2024-06-09 16:44:53 +0000</t>
  </si>
  <si>
    <t>2024-06-10 04:02:16 +0000</t>
  </si>
  <si>
    <t>2024-06-11 01:11:27 +0000</t>
  </si>
  <si>
    <t>2024-06-11 04:03:53 +0000</t>
  </si>
  <si>
    <t>2024-06-11 19:56:10 +0000</t>
  </si>
  <si>
    <t>2024-06-12 04:07:53 +0000</t>
  </si>
  <si>
    <t>2024-06-12 14:04:32 +0000</t>
  </si>
  <si>
    <t>2024-06-13 04:07:40 +0000</t>
  </si>
  <si>
    <t>2024-06-13 15:40:28 +0000</t>
  </si>
  <si>
    <t>2024-06-14 04:02:26 +0000</t>
  </si>
  <si>
    <t>2024-06-15 03:58:55 +0000</t>
  </si>
  <si>
    <t>2024-06-15 04:01:04 +0000</t>
  </si>
  <si>
    <t>2024-06-15 17:32:42 +0000</t>
  </si>
  <si>
    <t>2024-06-16 04:05:27 +0000</t>
  </si>
  <si>
    <t>2024-06-16 10:12:18 +0000</t>
  </si>
  <si>
    <t>2024-06-17 04:03:57 +0000</t>
  </si>
  <si>
    <t>2024-06-17 17:33:54 +0000</t>
  </si>
  <si>
    <t>2024-06-18 04:05:25 +0000</t>
  </si>
  <si>
    <t>2024-06-18 20:08:50 +0000</t>
  </si>
  <si>
    <t>2024-06-19 04:02:19 +0000</t>
  </si>
  <si>
    <t>2024-06-20 03:57:16 +0000</t>
  </si>
  <si>
    <t>2024-06-20 04:04:15 +0000</t>
  </si>
  <si>
    <t>2024-06-20 23:09:31 +0000</t>
  </si>
  <si>
    <t>2024-06-21 04:07:49 +0000</t>
  </si>
  <si>
    <t>2024-06-21 20:32:36 +0000</t>
  </si>
  <si>
    <t>2024-06-22 04:05:20 +0000</t>
  </si>
  <si>
    <t>2024-06-23 00:20:04 +0000</t>
  </si>
  <si>
    <t>2024-06-23 12:28:56 +0000</t>
  </si>
  <si>
    <t>2024-06-24 00:07:01 +0000</t>
  </si>
  <si>
    <t>2024-06-24 04:03:43 +0000</t>
  </si>
  <si>
    <t>2024-06-24 21:21:26 +0000</t>
  </si>
  <si>
    <t>2024-06-25 04:00:25 +0000</t>
  </si>
  <si>
    <t>2024-06-25 20:41:24 +0000</t>
  </si>
  <si>
    <t>2024-06-26 04:04:16 +0000</t>
  </si>
  <si>
    <t>2024-06-26 22:46:57 +0000</t>
  </si>
  <si>
    <t>2024-06-27 04:04:45 +0000</t>
  </si>
  <si>
    <t>2024-06-28 00:43:50 +0000</t>
  </si>
  <si>
    <t>2024-06-28 09:59:04 +0000</t>
  </si>
  <si>
    <t>2024-06-29 00:45:43 +0000</t>
  </si>
  <si>
    <t>2024-06-29 04:03:00 +0000</t>
  </si>
  <si>
    <t>2024-06-29 19:45:36 +0000</t>
  </si>
  <si>
    <t>2024-06-30 04:01:08 +0000</t>
  </si>
  <si>
    <t>2024-07-01 00:57:27 +0000</t>
  </si>
  <si>
    <t>2024-07-01 04:04:47 +0000</t>
  </si>
  <si>
    <t>2024-07-01 16:00:09 +0000</t>
  </si>
  <si>
    <t>2024-07-02 04:04:26 +0000</t>
  </si>
  <si>
    <t>2024-07-02 18:05:12 +0000</t>
  </si>
  <si>
    <t>2024-07-03 04:03:35 +0000</t>
  </si>
  <si>
    <t>2024-07-03 21:29:03 +0000</t>
  </si>
  <si>
    <t>2024-07-04 04:00:08 +0000</t>
  </si>
  <si>
    <t>2024-07-04 15:00:09 +0000</t>
  </si>
  <si>
    <t>2024-07-05 04:07:03 +0000</t>
  </si>
  <si>
    <t>2024-07-06 03:55:00 +0000</t>
  </si>
  <si>
    <t>2024-07-06 04:03:27 +0000</t>
  </si>
  <si>
    <t>2024-07-06 20:30:43 +0000</t>
  </si>
  <si>
    <t>2024-07-07 04:05:51 +0000</t>
  </si>
  <si>
    <t>2024-07-07 20:25:56 +0000</t>
  </si>
  <si>
    <t>2024-07-08 04:02:00 +0000</t>
  </si>
  <si>
    <t>2024-07-08 22:56:03 +0000</t>
  </si>
  <si>
    <t>2024-07-09 04:01:36 +0000</t>
  </si>
  <si>
    <t>2024-07-09 23:36:18 +0000</t>
  </si>
  <si>
    <t>2024-07-10 04:05:14 +0000</t>
  </si>
  <si>
    <t>2024-07-11 01:19:18 +0000</t>
  </si>
  <si>
    <t>2024-07-11 04:02:22 +0000</t>
  </si>
  <si>
    <t>2024-07-11 21:07:52 +0000</t>
  </si>
  <si>
    <t>2024-07-12 04:01:10 +0000</t>
  </si>
  <si>
    <t>2024-07-13 00:49:36 +0000</t>
  </si>
  <si>
    <t>2024-07-13 04:02:29 +0000</t>
  </si>
  <si>
    <t>2024-07-13 20:06:33 +0000</t>
  </si>
  <si>
    <t>2024-07-14 04:01:58 +0000</t>
  </si>
  <si>
    <t>2024-07-15 02:07:27 +0000</t>
  </si>
  <si>
    <t>2024-07-15 05:05:28 +0000</t>
  </si>
  <si>
    <t>2024-07-16 04:56:35 +0000</t>
  </si>
  <si>
    <t>2024-07-16 05:05:15 +0000</t>
  </si>
  <si>
    <t>2024-07-16 16:20:45 +0000</t>
  </si>
  <si>
    <t>2024-07-17 04:01:16 +0000</t>
  </si>
  <si>
    <t>2024-07-17 22:00:58 +0000</t>
  </si>
  <si>
    <t>2024-07-18 04:01:13 +0000</t>
  </si>
  <si>
    <t>2024-07-19 03:58:58 +0000</t>
  </si>
  <si>
    <t>2024-07-19 04:02:22 +0000</t>
  </si>
  <si>
    <t>2024-07-20 00:58:09 +0000</t>
  </si>
  <si>
    <t>2024-07-20 04:02:50 +0000</t>
  </si>
  <si>
    <t>2024-07-20 10:17:56 +0000</t>
  </si>
  <si>
    <t>2024-07-21 04:01:21 +0000</t>
  </si>
  <si>
    <t>2024-07-21 19:43:33 +0000</t>
  </si>
  <si>
    <t>2024-07-22 04:03:23 +0000</t>
  </si>
  <si>
    <t>2024-07-22 18:10:54 +0000</t>
  </si>
  <si>
    <t>2024-07-23 04:05:42 +0000</t>
  </si>
  <si>
    <t>2024-07-23 22:57:45 +0000</t>
  </si>
  <si>
    <t>2024-07-24 04:02:45 +0000</t>
  </si>
  <si>
    <t>2024-07-24 19:03:27 +0000</t>
  </si>
  <si>
    <t>2024-07-25 04:00:20 +0000</t>
  </si>
  <si>
    <t>2024-07-26 00:03:54 +0000</t>
  </si>
  <si>
    <t>2024-07-26 04:02:46 +0000</t>
  </si>
  <si>
    <t>2024-07-27 00:28:02 +0000</t>
  </si>
  <si>
    <t>2024-07-27 18:51:43 +0000</t>
  </si>
  <si>
    <t>2024-07-28 00:57:22 +0000</t>
  </si>
  <si>
    <t>2024-07-28 04:00:08 +0000</t>
  </si>
  <si>
    <t>2024-07-28 21:45:48 +0000</t>
  </si>
  <si>
    <t>2024-07-29 04:03:02 +0000</t>
  </si>
  <si>
    <t>2024-07-30 03:55:47 +0000</t>
  </si>
  <si>
    <t>2024-07-30 04:01:07 +0000</t>
  </si>
  <si>
    <t>2024-07-30 21:29:10 +0000</t>
  </si>
  <si>
    <t>2024-07-31 04:08:41 +0000</t>
  </si>
  <si>
    <t>2024-08-01 02:34:14 +0000</t>
  </si>
  <si>
    <t>2024-07-31 22:04:18 +0000</t>
  </si>
  <si>
    <t>2024-08-01 21:59:53 +0000</t>
  </si>
  <si>
    <t>2024-08-02 04:02:09 +0000</t>
  </si>
  <si>
    <t>2024-08-02 21:54:31 +0000</t>
  </si>
  <si>
    <t>2024-08-02 22:02:18 +0000</t>
  </si>
  <si>
    <t>2024-08-03 14:20:43 +0000</t>
  </si>
  <si>
    <t>2024-08-03 22:08:44 +0000</t>
  </si>
  <si>
    <t>2024-08-04 10:47:34 +0000</t>
  </si>
  <si>
    <t>2024-08-04 22:04:13 +0000</t>
  </si>
  <si>
    <t>2024-08-05 17:24:44 +0000</t>
  </si>
  <si>
    <t>2024-08-05 22:01:22 +0000</t>
  </si>
  <si>
    <t>2024-08-06 18:20:03 +0000</t>
  </si>
  <si>
    <t>2024-08-06 22:00:56 +0000</t>
  </si>
  <si>
    <t>2024-08-07 18:10:18 +0000</t>
  </si>
  <si>
    <t>2024-08-08 03:17:42 +0000</t>
  </si>
  <si>
    <t>2024-08-08 10:07:11 +0000</t>
  </si>
  <si>
    <t>2024-08-08 22:04:34 +0000</t>
  </si>
  <si>
    <t>2024-08-09 16:58:25 +0000</t>
  </si>
  <si>
    <t>2024-08-09 22:05:16 +0000</t>
  </si>
  <si>
    <t>2024-08-10 13:56:09 +0000</t>
  </si>
  <si>
    <t>2024-08-10 22:04:17 +0000</t>
  </si>
  <si>
    <t>2024-08-11 09:54:51 +0000</t>
  </si>
  <si>
    <t>2024-08-11 22:03:04 +0000</t>
  </si>
  <si>
    <t>2024-08-12 13:54:41 +0000</t>
  </si>
  <si>
    <t>2024-08-12 22:00:44 +0000</t>
  </si>
  <si>
    <t>2024-08-13 12:21:32 +0000</t>
  </si>
  <si>
    <t>2024-08-13 22:00:12 +0000</t>
  </si>
  <si>
    <t>2024-08-14 21:54:58 +0000</t>
  </si>
  <si>
    <t>2024-08-14 22:03:59 +0000</t>
  </si>
  <si>
    <t>2024-08-15 08:40:06 +0000</t>
  </si>
  <si>
    <t>2024-08-16 11:29:09 +0000</t>
  </si>
  <si>
    <t>2024-08-16 23:04:40 +0000</t>
  </si>
  <si>
    <t>2024-08-17 04:04:39 +0000</t>
  </si>
  <si>
    <t>2024-08-17 10:09:16 +0000</t>
  </si>
  <si>
    <t>2024-08-18 04:04:14 +0000</t>
  </si>
  <si>
    <t>2024-08-18 23:44:53 +0000</t>
  </si>
  <si>
    <t>2024-08-19 04:00:26 +0000</t>
  </si>
  <si>
    <t>2024-08-19 22:43:32 +0000</t>
  </si>
  <si>
    <t>2024-08-20 09:12:29 +0000</t>
  </si>
  <si>
    <t>2024-08-21 01:10:16 +0000</t>
  </si>
  <si>
    <t>2024-08-21 04:00:32 +0000</t>
  </si>
  <si>
    <t>2024-08-21 23:29:00 +0000</t>
  </si>
  <si>
    <t>2024-08-22 10:45:58 +0000</t>
  </si>
  <si>
    <t>2024-08-22 19:46:16 +0000</t>
  </si>
  <si>
    <t>2024-08-23 04:01:31 +0000</t>
  </si>
  <si>
    <t>2024-08-24 01:10:03 +0000</t>
  </si>
  <si>
    <t>2024-08-24 04:04:52 +0000</t>
  </si>
  <si>
    <t>2024-08-25 01:16:47 +0000</t>
  </si>
  <si>
    <t>2024-08-25 04:05:05 +0000</t>
  </si>
  <si>
    <t>2024-08-25 19:59:44 +0000</t>
  </si>
  <si>
    <t>10.6.1</t>
  </si>
  <si>
    <t>2024-08-26 04:04:19 +0000</t>
  </si>
  <si>
    <t>2024-08-27 03:56:42 +0000</t>
  </si>
  <si>
    <t>2024-08-27 04:00:20 +0000</t>
  </si>
  <si>
    <t>2024-08-28 01:23:18 +0000</t>
  </si>
  <si>
    <t>2024-08-28 04:01:38 +0000</t>
  </si>
  <si>
    <t>2024-08-29 00:11:45 +0000</t>
  </si>
  <si>
    <t>2024-08-29 11:07:28 +0000</t>
  </si>
  <si>
    <t>2024-08-29 16:42:57 +0000</t>
  </si>
  <si>
    <t>2024-08-30 04:01:40 +0000</t>
  </si>
  <si>
    <t>2024-08-30 20:09:25 +0000</t>
  </si>
  <si>
    <t>2024-08-31 04:01:26 +0000</t>
  </si>
  <si>
    <t>2024-09-01 00:28:17 +0000</t>
  </si>
  <si>
    <t>2024-09-01 04:03:18 +0000</t>
  </si>
  <si>
    <t>2024-09-01 21:31:27 +0000</t>
  </si>
  <si>
    <t>2024-09-02 04:02:36 +0000</t>
  </si>
  <si>
    <t>2024-09-02 23:41:51 +0000</t>
  </si>
  <si>
    <t>2024-09-03 04:03:57 +0000</t>
  </si>
  <si>
    <t>2024-09-04 01:20:25 +0000</t>
  </si>
  <si>
    <t>2024-09-04 04:00:53 +0000</t>
  </si>
  <si>
    <t>2024-09-04 23:08:44 +0000</t>
  </si>
  <si>
    <t>2024-09-05 04:01:51 +0000</t>
  </si>
  <si>
    <t>2024-09-06 01:18:20 +0000</t>
  </si>
  <si>
    <t>2024-09-06 04:01:50 +0000</t>
  </si>
  <si>
    <t>2024-09-07 04:59:30 +0000</t>
  </si>
  <si>
    <t>2024-09-07 05:03:41 +0000</t>
  </si>
  <si>
    <t>2024-09-08 04:56:18 +0000</t>
  </si>
  <si>
    <t>2024-09-08 05:03:14 +0000</t>
  </si>
  <si>
    <t>2024-09-09 00:43:46 +0000</t>
  </si>
  <si>
    <t>2024-09-09 05:05:30 +0000</t>
  </si>
  <si>
    <t>2024-09-10 01:00:03 +0000</t>
  </si>
  <si>
    <t>2024-09-10 11:18:04 +0000</t>
  </si>
  <si>
    <t>2024-09-11 02:07:13 +0000</t>
  </si>
  <si>
    <t>2024-09-11 05:05:45 +0000</t>
  </si>
  <si>
    <t>2024-09-12 04:57:10 +0000</t>
  </si>
  <si>
    <t>2024-09-12 05:04:11 +0000</t>
  </si>
  <si>
    <t>2024-09-12 18:21:02 +0000</t>
  </si>
  <si>
    <t>2024-09-13 13:46:44 +0000</t>
  </si>
  <si>
    <t>2024-09-14 00:08:19 +0000</t>
  </si>
  <si>
    <t>2024-09-14 04:00:57 +0000</t>
  </si>
  <si>
    <t>2024-09-14 10:08:21 +0000</t>
  </si>
  <si>
    <t>2024-09-15 04:00:45 +0000</t>
  </si>
  <si>
    <t>2024-09-15 22:03:02 +0000</t>
  </si>
  <si>
    <t>2024-09-16 04:01:48 +0000</t>
  </si>
  <si>
    <t>2024-09-16 17:55:58 +0000</t>
  </si>
  <si>
    <t>2024-09-17 04:05:30 +0000</t>
  </si>
  <si>
    <t>2024-09-18 01:26:34 +0000</t>
  </si>
  <si>
    <t>2024-09-18 04:02:55 +0000</t>
  </si>
  <si>
    <t>2024-09-18 22:57:57 +0000</t>
  </si>
  <si>
    <t>2024-09-19 04:06:27 +0000</t>
  </si>
  <si>
    <t>2024-09-19 22:06:06 +0000</t>
  </si>
  <si>
    <t>2024-09-20 04:06:07 +0000</t>
  </si>
  <si>
    <t>2024-09-20 20:28:18 +0000</t>
  </si>
  <si>
    <t>2024-09-21 04:02:14 +0000</t>
  </si>
  <si>
    <t>2024-09-21 15:05:49 +0000</t>
  </si>
  <si>
    <t>2024-09-22 04:06:08 +0000</t>
  </si>
  <si>
    <t>2024-09-22 22:24:11 +0000</t>
  </si>
  <si>
    <t>2024-09-23 04:01:49 +0000</t>
  </si>
  <si>
    <t>2024-09-24 00:58:20 +0000</t>
  </si>
  <si>
    <t>2024-09-24 04:01:00 +0000</t>
  </si>
  <si>
    <t>2024-09-24 20:11:48 +0000</t>
  </si>
  <si>
    <t>2024-09-25 05:02:03 +0000</t>
  </si>
  <si>
    <t>2024-09-26 01:12:11 +0000</t>
  </si>
  <si>
    <t>2024-09-26 04:02:43 +0000</t>
  </si>
  <si>
    <t>2024-09-26 19:56:30 +0000</t>
  </si>
  <si>
    <t>2024-09-27 04:05:15 +0000</t>
  </si>
  <si>
    <t>2024-09-27 19:32:40 +0000</t>
  </si>
  <si>
    <t>2024-09-28 04:03:26 +0000</t>
  </si>
  <si>
    <t>2024-09-29 00:14:32 +0000</t>
  </si>
  <si>
    <t>2024-09-29 04:01:59 +0000</t>
  </si>
  <si>
    <t>2024-09-30 00:56:14 +0000</t>
  </si>
  <si>
    <t>2024-09-30 04:02:05 +0000</t>
  </si>
  <si>
    <t>2024-09-30 22:33:38 +0000</t>
  </si>
  <si>
    <t>2024-10-01 04:05:22 +0000</t>
  </si>
  <si>
    <t>2024-10-01 23:22:51 +0000</t>
  </si>
  <si>
    <t>2024-10-02 04:01:34 +0000</t>
  </si>
  <si>
    <t>2024-10-03 00:46:12 +0000</t>
  </si>
  <si>
    <t>2024-10-03 04:03:10 +0000</t>
  </si>
  <si>
    <t>2024-10-04 00:26:54 +0000</t>
  </si>
  <si>
    <t>2024-10-04 09:54:38 +0000</t>
  </si>
  <si>
    <t>2024-10-04 15:27:47 +0000</t>
  </si>
  <si>
    <t>2024-10-05 04:02:01 +0000</t>
  </si>
  <si>
    <t>2024-10-05 16:07:53 +0000</t>
  </si>
  <si>
    <t>2024-10-06 04:02:04 +0000</t>
  </si>
  <si>
    <t>2024-10-06 17:53:21 +0000</t>
  </si>
  <si>
    <t>2024-10-07 04:02:50 +0000</t>
  </si>
  <si>
    <t>2024-10-08 00:25:42 +0000</t>
  </si>
  <si>
    <t>2024-10-08 04:03:06 +0000</t>
  </si>
  <si>
    <t>2024-10-08 13:19:34 +0000</t>
  </si>
  <si>
    <t>2024-10-09 04:01:53 +0000</t>
  </si>
  <si>
    <t>2024-10-09 23:01:26 +0000</t>
  </si>
  <si>
    <t>2024-10-10 04:06:09 +0000</t>
  </si>
  <si>
    <t>2024-10-10 12:09:15 +0000</t>
  </si>
  <si>
    <t>2024-10-11 04:02:27 +0000</t>
  </si>
  <si>
    <t>2024-10-12 00:52:05 +0000</t>
  </si>
  <si>
    <t>2024-10-12 04:00:46 +0000</t>
  </si>
  <si>
    <t>2024-10-12 19:24:27 +0000</t>
  </si>
  <si>
    <t>2024-10-13 04:00:14 +0000</t>
  </si>
  <si>
    <t>2024-10-14 03:59:53 +0000</t>
  </si>
  <si>
    <t>2024-10-14 04:04:23 +0000</t>
  </si>
  <si>
    <t>2024-10-14 18:52:03 +0000</t>
  </si>
  <si>
    <t>2024-10-15 04:02:09 +0000</t>
  </si>
  <si>
    <t>2024-10-16 00:38:33 +0000</t>
  </si>
  <si>
    <t>2024-10-16 04:01:49 +0000</t>
  </si>
  <si>
    <t>2024-10-17 01:17:52 +0000</t>
  </si>
  <si>
    <t>2024-10-17 04:01:34 +0000</t>
  </si>
  <si>
    <t>2024-10-17 23:12:14 +0000</t>
  </si>
  <si>
    <t>2024-10-18 04:01:49 +0000</t>
  </si>
  <si>
    <t>2024-10-18 23:01:39 +0000</t>
  </si>
  <si>
    <t>2024-10-19 04:06:45 +0000</t>
  </si>
  <si>
    <t>2024-10-19 20:00:05 +0000</t>
  </si>
  <si>
    <t>2024-10-20 04:05:32 +0000</t>
  </si>
  <si>
    <t>2024-10-20 10:08:34 +0000</t>
  </si>
  <si>
    <t>2024-10-21 04:02:57 +0000</t>
  </si>
  <si>
    <t>2024-10-21 22:11:51 +0000</t>
  </si>
  <si>
    <t>2024-10-22 04:03:21 +0000</t>
  </si>
  <si>
    <t>2024-10-23 00:36:52 +0000</t>
  </si>
  <si>
    <t>2024-10-23 04:06:20 +0000</t>
  </si>
  <si>
    <t>2024-10-23 22:53:07 +0000</t>
  </si>
  <si>
    <t>2024-10-24 04:02:26 +0000</t>
  </si>
  <si>
    <t>2024-10-24 17:22:28 +0000</t>
  </si>
  <si>
    <t>2024-10-25 10:15:38 +0000</t>
  </si>
  <si>
    <t>2024-10-25 21:21:39 +0000</t>
  </si>
  <si>
    <t>2024-10-26 11:10:07 +0000</t>
  </si>
  <si>
    <t>2024-10-27 03:57:37 +0000</t>
  </si>
  <si>
    <t>2024-10-27 04:02:26 +0000</t>
  </si>
  <si>
    <t>2024-10-27 22:41:13 +0000</t>
  </si>
  <si>
    <t>2024-10-28 04:00:34 +0000</t>
  </si>
  <si>
    <t>2024-10-28 23:08:35 +0000</t>
  </si>
  <si>
    <t>2024-10-29 04:01:48 +0000</t>
  </si>
  <si>
    <t>2024-10-30 01:04:43 +0000</t>
  </si>
  <si>
    <t>2024-10-30 04:02:00 +0000</t>
  </si>
  <si>
    <t>2024-10-30 15:42:48 +0000</t>
  </si>
  <si>
    <t>2024-10-31 04:03:27 +0000</t>
  </si>
  <si>
    <t>2024-11-01 01:19:08 +0000</t>
  </si>
  <si>
    <t>2024-11-01 04:01:43 +0000</t>
  </si>
  <si>
    <t>2024-11-02 03:56:52 +0000</t>
  </si>
  <si>
    <t>2024-11-02 04:01:48 +0000</t>
  </si>
  <si>
    <t>2024-11-03 01:24:19 +0000</t>
  </si>
  <si>
    <t>2024-11-03 04:04:34 +0000</t>
  </si>
  <si>
    <t>2024-11-03 22:26:41 +0000</t>
  </si>
  <si>
    <t>2024-11-04 12:35:16 +0000</t>
  </si>
  <si>
    <t>2024-11-05 01:52:14 +0000</t>
  </si>
  <si>
    <t>2024-11-05 05:04:34 +0000</t>
  </si>
  <si>
    <t>2024-11-05 11:54:20 +0000</t>
  </si>
  <si>
    <t>Date</t>
  </si>
  <si>
    <t>HKMetadataKeySyncVersion</t>
  </si>
  <si>
    <t>HKVO2MaxTestType</t>
  </si>
  <si>
    <t>HKMetadataKeySyncIdentifier</t>
  </si>
  <si>
    <t>HKQuantityTypeIdentifierVO2Max</t>
  </si>
  <si>
    <t>2665.0.8</t>
  </si>
  <si>
    <t>2022-01-01 20:20:40 +0000</t>
  </si>
  <si>
    <t>mL/minÂ·kg</t>
  </si>
  <si>
    <t>6FFE6A3F-D79F-4DF7-B94B-4A2CA15B013D</t>
  </si>
  <si>
    <t>2022-01-01 21:08:08 +0000</t>
  </si>
  <si>
    <t>B52B4D90-B4E5-4327-B9E5-1FBBE47309CC</t>
  </si>
  <si>
    <t>2022-01-02 19:32:37 +0000</t>
  </si>
  <si>
    <t>E0589733-5B1B-496E-B161-819577DF0434</t>
  </si>
  <si>
    <t>2022-01-09 22:52:46 +0000</t>
  </si>
  <si>
    <t>2D7AF965-017A-4138-AE20-B9F86BDA0086</t>
  </si>
  <si>
    <t>2022-01-22 21:44:20 +0000</t>
  </si>
  <si>
    <t>A7840189-2748-41E5-947D-A1E1D06918FA</t>
  </si>
  <si>
    <t>2022-01-25 23:58:32 +0000</t>
  </si>
  <si>
    <t>DDD43210-E7CA-4881-8772-4F1C8883B25E</t>
  </si>
  <si>
    <t>2666.0.2</t>
  </si>
  <si>
    <t>2022-02-02 02:25:43 +0000</t>
  </si>
  <si>
    <t>D24FC634-B1D7-4EAE-94CD-C1F2471DD52D</t>
  </si>
  <si>
    <t>2022-02-10 00:47:54 +0000</t>
  </si>
  <si>
    <t>697FB221-5810-4958-BE2A-0F95F716A784</t>
  </si>
  <si>
    <t>2022-02-27 20:59:45 +0000</t>
  </si>
  <si>
    <t>8A51CB03-2F74-4E76-9D7A-AAA390B79C93</t>
  </si>
  <si>
    <t>2022-03-02 00:21:59 +0000</t>
  </si>
  <si>
    <t>964DCDAA-D597-401B-8C12-6E61F66669D3</t>
  </si>
  <si>
    <t>2022-03-09 13:19:34 +0000</t>
  </si>
  <si>
    <t>EF6AD16D-8DDC-4375-8877-D6B64D7B44F9</t>
  </si>
  <si>
    <t>2022-03-13 21:34:49 +0000</t>
  </si>
  <si>
    <t>1D549056-DEF7-40F5-81B2-07B6F5F3C7ED</t>
  </si>
  <si>
    <t>2022-03-14 23:08:57 +0000</t>
  </si>
  <si>
    <t>A5879E4D-0B96-411C-AB3E-0682169503DE</t>
  </si>
  <si>
    <t>2022-03-15 23:59:09 +0000</t>
  </si>
  <si>
    <t>B32645B5-79FD-4E72-A0CE-3393E14AE73B</t>
  </si>
  <si>
    <t>2022-03-18 00:55:34 +0000</t>
  </si>
  <si>
    <t>D90B8D0A-6697-4204-9EFF-06298B128EDC</t>
  </si>
  <si>
    <t>2022-03-21 23:31:23 +0000</t>
  </si>
  <si>
    <t>DB741513-5659-4EF3-A667-DED648F9F05A</t>
  </si>
  <si>
    <t>2022-04-05 23:23:34 +0000</t>
  </si>
  <si>
    <t>650595A7-B35F-4A30-A648-E940CB9773AE</t>
  </si>
  <si>
    <t>2022-04-09 02:09:07 +0000</t>
  </si>
  <si>
    <t>303D1607-A50A-4712-8B54-1102EE2591B8</t>
  </si>
  <si>
    <t>2022-04-10 20:48:16 +0000</t>
  </si>
  <si>
    <t>54C4ABA8-58CB-44D8-A573-C45EC8270304</t>
  </si>
  <si>
    <t>2022-04-12 00:36:19 +0000</t>
  </si>
  <si>
    <t>D58DE476-836D-444F-A4C1-F0250F8DD348</t>
  </si>
  <si>
    <t>2667.0.23</t>
  </si>
  <si>
    <t>2022-04-19 23:30:11 +0000</t>
  </si>
  <si>
    <t>C8924994-7686-49A1-BF24-6B131CC81D93</t>
  </si>
  <si>
    <t>2022-04-23 20:14:51 +0000</t>
  </si>
  <si>
    <t>1B6776F2-1758-4B55-B5D7-FC27D00F1D26</t>
  </si>
  <si>
    <t>2022-04-27 17:41:46 +0000</t>
  </si>
  <si>
    <t>F511EF72-5CF8-47B4-98E2-A0F27E05C4F8</t>
  </si>
  <si>
    <t>2022-04-29 16:06:03 +0000</t>
  </si>
  <si>
    <t>656CEEFB-987B-4732-AD8E-A500EEE3E239</t>
  </si>
  <si>
    <t>2022-04-30 18:32:11 +0000</t>
  </si>
  <si>
    <t>80DF584C-0577-4164-A715-925B230CFD89</t>
  </si>
  <si>
    <t>2022-04-30 19:40:36 +0000</t>
  </si>
  <si>
    <t>7B22F121-0F0B-4B75-8AF2-86AAFEDFED28</t>
  </si>
  <si>
    <t>2022-05-01 17:30:42 +0000</t>
  </si>
  <si>
    <t>E07CC66D-A642-4601-BBDA-51E482D03CB0</t>
  </si>
  <si>
    <t>2022-05-12 16:54:30 +0000</t>
  </si>
  <si>
    <t>48C60FBD-FB48-44A0-8A11-B42079B312B8</t>
  </si>
  <si>
    <t>2022-05-23 00:26:59 +0000</t>
  </si>
  <si>
    <t>6A391581-5B49-431D-8CF0-0114FEA7E5AA</t>
  </si>
  <si>
    <t>2667.0.32</t>
  </si>
  <si>
    <t>2022-06-02 10:20:17 +0000</t>
  </si>
  <si>
    <t>3FF9CB48-6BCE-4924-8970-007783E61D85</t>
  </si>
  <si>
    <t>2022-06-12 00:05:19 +0000</t>
  </si>
  <si>
    <t>ACA134A6-5D46-48E2-9E33-8DCD2A9533C4</t>
  </si>
  <si>
    <t>2022-06-23 10:32:14 +0000</t>
  </si>
  <si>
    <t>55AEE79F-9E72-479C-9CBB-91670C6AB7B2</t>
  </si>
  <si>
    <t>2022-06-30 14:12:55 +0000</t>
  </si>
  <si>
    <t>E2934B09-0740-4E02-BA45-DBE77EEF84A1</t>
  </si>
  <si>
    <t>2022-07-04 12:54:44 +0000</t>
  </si>
  <si>
    <t>FC3D3B60-7A26-4657-9CCA-2B437CCA7F53</t>
  </si>
  <si>
    <t>2022-07-13 01:37:08 +0000</t>
  </si>
  <si>
    <t>C451FA6E-3A10-4235-B61D-DF45B210C500</t>
  </si>
  <si>
    <t>2022-07-27 14:26:07 +0000</t>
  </si>
  <si>
    <t>EA062D6C-1A14-47CE-A444-52163A15E189</t>
  </si>
  <si>
    <t>2022-07-29 12:20:27 +0000</t>
  </si>
  <si>
    <t>70799E97-AFE0-44B1-BC81-0830DEE8BF85</t>
  </si>
  <si>
    <t>2022-07-29 13:18:31 +0000</t>
  </si>
  <si>
    <t>07664909-467D-41E1-907A-6002B9D02CD1</t>
  </si>
  <si>
    <t>2022-08-02 11:54:04 +0000</t>
  </si>
  <si>
    <t>5E787CEA-B94E-447A-9573-20FC935C1BB6</t>
  </si>
  <si>
    <t>2022-08-02 15:36:37 +0000</t>
  </si>
  <si>
    <t>0D114D9D-DD36-4120-B791-5AFE83A3E3A2</t>
  </si>
  <si>
    <t>2667.4.3</t>
  </si>
  <si>
    <t>2022-08-09 20:23:11 +0000</t>
  </si>
  <si>
    <t>42843A0D-1F39-4053-87BB-75D0F59968E8</t>
  </si>
  <si>
    <t>2022-08-14 22:18:52 +0000</t>
  </si>
  <si>
    <t>D7D85A78-1035-43D7-B57B-F3CA1169E13E</t>
  </si>
  <si>
    <t>2022-08-16 21:42:20 +0000</t>
  </si>
  <si>
    <t>E34D8D68-A3D0-4B7A-BBC4-A2C25A3B445F</t>
  </si>
  <si>
    <t>2022-08-19 01:43:03 +0000</t>
  </si>
  <si>
    <t>F725B5E2-33DF-4057-A626-85A8B4CA1515</t>
  </si>
  <si>
    <t>2022-08-23 00:39:47 +0000</t>
  </si>
  <si>
    <t>EB10D791-C7C8-4789-807C-673A02764303</t>
  </si>
  <si>
    <t>2022-08-24 00:43:41 +0000</t>
  </si>
  <si>
    <t>53DD619B-5A9A-49B1-99F3-A91CF7E6F3A2</t>
  </si>
  <si>
    <t>2022-08-30 01:07:12 +0000</t>
  </si>
  <si>
    <t>D3C4A6D3-8A30-4834-B2BF-93FDCF0CC97C</t>
  </si>
  <si>
    <t>2022-09-01 00:35:13 +0000</t>
  </si>
  <si>
    <t>D1190AD0-8381-40BF-961F-58F0615E6EB0</t>
  </si>
  <si>
    <t>2022-09-02 00:21:38 +0000</t>
  </si>
  <si>
    <t>41C90604-E935-437F-8B31-1E6234D0426E</t>
  </si>
  <si>
    <t>2022-09-06 00:09:06 +0000</t>
  </si>
  <si>
    <t>9BDCD08B-6CAC-4BED-9B02-016A000B1A39</t>
  </si>
  <si>
    <t>2022-09-08 00:03:32 +0000</t>
  </si>
  <si>
    <t>7825ADF6-D50B-48D5-A1CE-C97DC779B583</t>
  </si>
  <si>
    <t>2022-09-08 23:53:30 +0000</t>
  </si>
  <si>
    <t>42465073-7CD1-495C-87BE-7DEB8955146A</t>
  </si>
  <si>
    <t>2022-09-11 21:21:55 +0000</t>
  </si>
  <si>
    <t>45F5D495-8AF4-46A6-82FC-1D1C38D8CF0B</t>
  </si>
  <si>
    <t>2022-09-14 12:30:25 +0000</t>
  </si>
  <si>
    <t>B11C1B54-A3AF-4B07-A871-794DDD071028</t>
  </si>
  <si>
    <t>2022-09-22 19:20:12 +0000</t>
  </si>
  <si>
    <t>CD62EE82-DCF3-4D78-8A61-0002341394B5</t>
  </si>
  <si>
    <t>2022-09-25 14:16:20 +0000</t>
  </si>
  <si>
    <t>D4A134AF-E43A-4628-90E8-773ACA2C90F0</t>
  </si>
  <si>
    <t>2022-09-26 23:41:32 +0000</t>
  </si>
  <si>
    <t>1CC84415-841F-4189-84F1-0D54A869300D</t>
  </si>
  <si>
    <t>2022-09-27 00:21:50 +0000</t>
  </si>
  <si>
    <t>E9BD894E-7E8F-427E-B3BA-1284893CCE8C</t>
  </si>
  <si>
    <t>2022-10-01 16:05:35 +0000</t>
  </si>
  <si>
    <t>F2365A42-E0E6-4DD0-AA23-1B28F1568AD1</t>
  </si>
  <si>
    <t>2022-10-02 14:02:16 +0000</t>
  </si>
  <si>
    <t>DF265321-1900-4168-90FC-F52F4FDCD916</t>
  </si>
  <si>
    <t>2022-10-02 15:20:58 +0000</t>
  </si>
  <si>
    <t>D30B4EDE-D84F-4C0B-9E3B-6866D8B322C0</t>
  </si>
  <si>
    <t>2022-10-04 23:49:34 +0000</t>
  </si>
  <si>
    <t>9153708E-0221-4C45-B51A-4325ED1DAE37</t>
  </si>
  <si>
    <t>2022-10-08 17:44:01 +0000</t>
  </si>
  <si>
    <t>5D0E76F0-62E7-45DA-BF33-9BD5AB8E8F26</t>
  </si>
  <si>
    <t>2022-10-13 04:10:40 +0000</t>
  </si>
  <si>
    <t>231C536B-41C2-4D59-A94C-0EB018B590AB</t>
  </si>
  <si>
    <t>2022-10-16 22:34:02 +0000</t>
  </si>
  <si>
    <t>06382307-6440-41F7-A08F-BB0911FA71AF</t>
  </si>
  <si>
    <t>2780.0.16.1.4</t>
  </si>
  <si>
    <t>2022-11-11 14:20:32 +0000</t>
  </si>
  <si>
    <t>8ADE926B-DEAF-4235-BD87-546263684439</t>
  </si>
  <si>
    <t>2022-12-04 02:34:10 +0000</t>
  </si>
  <si>
    <t>180D475F-5BCF-4198-A29E-7D61FD3E7BB2</t>
  </si>
  <si>
    <t>2022-12-28 18:27:46 +0000</t>
  </si>
  <si>
    <t>A3F5F7F3-F0B9-4034-92D0-90B447BB42BD</t>
  </si>
  <si>
    <t>2022-12-29 17:33:05 +0000</t>
  </si>
  <si>
    <t>ECAAA721-1597-4175-9550-6E1584A50095</t>
  </si>
  <si>
    <t>2023-01-07 19:03:22 +0000</t>
  </si>
  <si>
    <t>D709B041-4003-4E71-B4E5-5194F52C0015</t>
  </si>
  <si>
    <t>2780.0.35</t>
  </si>
  <si>
    <t>2023-02-05 21:54:04 +0000</t>
  </si>
  <si>
    <t>42756A32-B17D-4EEB-94B0-0E295579D45E</t>
  </si>
  <si>
    <t>2023-02-18 21:41:23 +0000</t>
  </si>
  <si>
    <t>DB7079CE-A725-4ADD-AA67-8150248224EC</t>
  </si>
  <si>
    <t>2023-02-19 19:54:49 +0000</t>
  </si>
  <si>
    <t>3FA61D48-ACAE-4A7A-9908-CAFE81042144</t>
  </si>
  <si>
    <t>2023-02-19 20:32:22 +0000</t>
  </si>
  <si>
    <t>BA5A8624-DC53-456D-91C4-95358215786F</t>
  </si>
  <si>
    <t>2023-02-26 17:22:35 +0000</t>
  </si>
  <si>
    <t>D0152521-D120-4EC8-870C-EF98745B6DB2</t>
  </si>
  <si>
    <t>2023-03-04 22:53:01 +0000</t>
  </si>
  <si>
    <t>924FEFF6-18DB-44F7-97DA-94B63B45CD95</t>
  </si>
  <si>
    <t>2023-03-05 18:20:00 +0000</t>
  </si>
  <si>
    <t>79D1FF4D-5314-45FF-9C00-123129A7F96C</t>
  </si>
  <si>
    <t>2023-03-14 20:49:25 +0000</t>
  </si>
  <si>
    <t>171D49FE-47CF-4AA3-9C25-6C4DBDD055DE</t>
  </si>
  <si>
    <t>2023-03-16 16:35:27 +0000</t>
  </si>
  <si>
    <t>516A3076-CF8B-4F11-9C0B-4104E39B7DCA</t>
  </si>
  <si>
    <t>2023-03-26 23:16:00 +0000</t>
  </si>
  <si>
    <t>64DB71E0-54F8-4108-AA91-6BC215DCB344</t>
  </si>
  <si>
    <t>2023-04-07 23:38:41 +0000</t>
  </si>
  <si>
    <t>9AC1A16E-FC06-47B3-965C-F7A8DE196AC1</t>
  </si>
  <si>
    <t>2023-04-10 00:29:01 +0000</t>
  </si>
  <si>
    <t>B6945631-4467-4B5C-A1E2-D7CC06080FD0</t>
  </si>
  <si>
    <t>2023-04-18 19:44:44 +0000</t>
  </si>
  <si>
    <t>828EBB52-12CF-4501-AB9E-D4039C6569F7</t>
  </si>
  <si>
    <t>2023-04-21 21:08:11 +0000</t>
  </si>
  <si>
    <t>C90E6D42-E508-4594-BF2D-379299529AEF</t>
  </si>
  <si>
    <t>2023-04-22 20:24:16 +0000</t>
  </si>
  <si>
    <t>C66249A4-8CA4-482C-8FBC-B0CC313B6F0C</t>
  </si>
  <si>
    <t>2023-05-08 00:57:12 +0000</t>
  </si>
  <si>
    <t>EB53B2E7-7218-473F-A3CF-F8E29E4C1CE9</t>
  </si>
  <si>
    <t>2023-05-12 22:56:51 +0000</t>
  </si>
  <si>
    <t>42662FAE-E255-4E52-8C46-23AB64A017F0</t>
  </si>
  <si>
    <t>2023-05-23 00:30:23 +0000</t>
  </si>
  <si>
    <t>BF54002A-D7D0-48AF-90F8-FB29F5263C91</t>
  </si>
  <si>
    <t>2023-05-24 01:18:23 +0000</t>
  </si>
  <si>
    <t>289E8950-2F7F-4811-80D7-E6E79FFAA3A7</t>
  </si>
  <si>
    <t>2023-05-26 10:27:14 +0000</t>
  </si>
  <si>
    <t>91C05D32-EE62-4ABE-8E5A-ACB5265D67C6</t>
  </si>
  <si>
    <t>2786.1.1</t>
  </si>
  <si>
    <t>2023-06-04 12:29:38 +0000</t>
  </si>
  <si>
    <t>B8BC4633-250B-42FB-A189-B2A39CF4F647</t>
  </si>
  <si>
    <t>2023-06-05 23:58:25 +0000</t>
  </si>
  <si>
    <t>A321BF83-CC0C-46D4-A5F0-1CBFAD6BEDBC</t>
  </si>
  <si>
    <t>2023-06-07 10:14:13 +0000</t>
  </si>
  <si>
    <t>CCE28424-58C3-4652-B118-F662B6A10F1E</t>
  </si>
  <si>
    <t>2023-06-13 01:02:13 +0000</t>
  </si>
  <si>
    <t>2F2E0F65-6F2F-4DC0-95E3-E335B45107FD</t>
  </si>
  <si>
    <t>2023-06-14 00:24:19 +0000</t>
  </si>
  <si>
    <t>92B01DE7-A5BF-4579-B3E6-A51A845F52E8</t>
  </si>
  <si>
    <t>2023-06-18 00:05:32 +0000</t>
  </si>
  <si>
    <t>098C1F2D-5E33-42E4-87FA-EA4044955309</t>
  </si>
  <si>
    <t>2023-06-22 02:08:21 +0000</t>
  </si>
  <si>
    <t>EEDD08FD-36D4-40DA-A402-411136CDF742</t>
  </si>
  <si>
    <t>2023-07-10 14:22:33 +0000</t>
  </si>
  <si>
    <t>7D699835-6993-45D2-BD61-134BD3A58B19</t>
  </si>
  <si>
    <t>2023-07-18 19:45:22 +0000</t>
  </si>
  <si>
    <t>58FCBAC0-5B80-4270-894E-08F3C6BC6A40</t>
  </si>
  <si>
    <t>2023-07-23 21:13:16 +0000</t>
  </si>
  <si>
    <t>99F6B993-5E42-4894-8647-00416D4D2FBD</t>
  </si>
  <si>
    <t>2023-07-26 10:46:17 +0000</t>
  </si>
  <si>
    <t>2D88A33C-DDD9-48F0-850F-8F517E9E6469</t>
  </si>
  <si>
    <t>2023-07-27 11:20:18 +0000</t>
  </si>
  <si>
    <t>8292CB28-F310-4A34-9043-44C20525580D</t>
  </si>
  <si>
    <t>2023-07-28 13:33:14 +0000</t>
  </si>
  <si>
    <t>1E41A150-9614-4911-96E0-B0E76A891C9A</t>
  </si>
  <si>
    <t>2023-07-29 12:42:48 +0000</t>
  </si>
  <si>
    <t>480563EE-A5E8-4456-900E-AEC73676D786</t>
  </si>
  <si>
    <t>2023-07-30 12:28:33 +0000</t>
  </si>
  <si>
    <t>2DC07D8D-72B4-4B60-9996-235805233763</t>
  </si>
  <si>
    <t>2023-07-31 12:17:44 +0000</t>
  </si>
  <si>
    <t>7D6FA375-0521-4DFC-873B-C6741ED95C81</t>
  </si>
  <si>
    <t>2023-08-05 11:32:56 +0000</t>
  </si>
  <si>
    <t>8E98A4C4-1D63-4B58-997E-C4FB8CB74036</t>
  </si>
  <si>
    <t>2023-08-08 01:40:25 +0000</t>
  </si>
  <si>
    <t>86303136-1EEF-448F-9139-E8197032F32E</t>
  </si>
  <si>
    <t>2023-08-08 11:49:51 +0000</t>
  </si>
  <si>
    <t>41C47680-A9B9-42FF-8400-A7BE3279261C</t>
  </si>
  <si>
    <t>2023-08-15 17:53:04 +0000</t>
  </si>
  <si>
    <t>F2573CF2-0AFF-4E9E-BBE8-5293ED417281</t>
  </si>
  <si>
    <t>2787.0.5.1</t>
  </si>
  <si>
    <t>2023-08-27 14:03:54 +0000</t>
  </si>
  <si>
    <t>6CDA4F46-5554-4AF8-921A-689EBC34F407</t>
  </si>
  <si>
    <t>2023-08-27 14:50:34 +0000</t>
  </si>
  <si>
    <t>B389B363-159F-4C03-862D-A627E9D049AA</t>
  </si>
  <si>
    <t>2023-08-29 23:14:29 +0000</t>
  </si>
  <si>
    <t>C7A4BE55-DF5B-44D5-8CCA-D2ECE07BB0EF</t>
  </si>
  <si>
    <t>2023-09-01 00:41:02 +0000</t>
  </si>
  <si>
    <t>1B384564-1879-488F-9015-E1E3B70C1DDE</t>
  </si>
  <si>
    <t>2023-09-03 12:53:54 +0000</t>
  </si>
  <si>
    <t>753D2CFA-7372-47A7-BAA5-0B682961C75C</t>
  </si>
  <si>
    <t>2023-09-04 13:01:22 +0000</t>
  </si>
  <si>
    <t>F641BF8D-F4E8-46BD-8D7F-DACB7E360854</t>
  </si>
  <si>
    <t>2023-09-08 01:33:08 +0000</t>
  </si>
  <si>
    <t>36C16EC2-F3A5-4C4B-A0F1-045F2AF3A94E</t>
  </si>
  <si>
    <t>2023-09-10 12:37:58 +0000</t>
  </si>
  <si>
    <t>C5EE915C-C169-4861-9432-F69BD58E37B0</t>
  </si>
  <si>
    <t>2023-09-18 16:11:26 +0000</t>
  </si>
  <si>
    <t>221F8C77-6DD2-4280-897F-DD7D4849D81C</t>
  </si>
  <si>
    <t>2023-09-21 00:40:41 +0000</t>
  </si>
  <si>
    <t>6C2563D7-0681-42FA-B8E8-8AB68194B3CA</t>
  </si>
  <si>
    <t>2023-09-26 23:57:24 +0000</t>
  </si>
  <si>
    <t>D55B6A42-724F-4F53-BCA9-ADB39E06DDDF</t>
  </si>
  <si>
    <t>2023-09-30 21:24:42 +0000</t>
  </si>
  <si>
    <t>493CFE1D-5749-4BB6-9867-3B83165BAAEC</t>
  </si>
  <si>
    <t>2023-10-01 13:36:14 +0000</t>
  </si>
  <si>
    <t>988FDD79-F2D7-40DD-A13B-CAC969893C2D</t>
  </si>
  <si>
    <t>2023-10-08 13:58:38 +0000</t>
  </si>
  <si>
    <t>6241C330-5F57-4022-AE26-405DC4AB5F3E</t>
  </si>
  <si>
    <t>2886.1.2.4</t>
  </si>
  <si>
    <t>2023-10-16 23:32:19 +0000</t>
  </si>
  <si>
    <t>C38F07CC-EB80-4C46-B92F-E604589E5B2A</t>
  </si>
  <si>
    <t>2023-10-28 22:49:41 +0000</t>
  </si>
  <si>
    <t>C85073A5-06CC-4688-83FE-F585D8996BEB</t>
  </si>
  <si>
    <t>2023-10-29 13:53:05 +0000</t>
  </si>
  <si>
    <t>D6A793BE-7205-4E2A-AEB9-F481879A6F88</t>
  </si>
  <si>
    <t>2890.0.8.1.3</t>
  </si>
  <si>
    <t>2023-11-07 00:33:03 +0000</t>
  </si>
  <si>
    <t>03AC98A9-73D5-4999-92EF-5F06F17D95F7</t>
  </si>
  <si>
    <t>2023-11-11 13:48:44 +0000</t>
  </si>
  <si>
    <t>818A236F-9E60-43CC-BFBF-D7DCE8E0BA5D</t>
  </si>
  <si>
    <t>2023-11-14 01:29:04 +0000</t>
  </si>
  <si>
    <t>D35BB35A-4551-4F19-ACEE-602F59BC400B</t>
  </si>
  <si>
    <t>2023-11-21 00:41:35 +0000</t>
  </si>
  <si>
    <t>22A923C6-8B27-4454-8F2F-4CE91AB743B6</t>
  </si>
  <si>
    <t>2023-11-24 14:27:31 +0000</t>
  </si>
  <si>
    <t>2BA812CA-2065-4AC1-AFAC-076B1A240C0C</t>
  </si>
  <si>
    <t>2023-12-24 23:15:27 +0000</t>
  </si>
  <si>
    <t>262D020F-2903-44B3-9143-65F9130F6A02</t>
  </si>
  <si>
    <t>2023-12-27 00:34:50 +0000</t>
  </si>
  <si>
    <t>5312D6D6-1731-4444-BE85-0BCA976AC30A</t>
  </si>
  <si>
    <t>2024-01-03 00:44:05 +0000</t>
  </si>
  <si>
    <t>543F38C5-F3DC-42B7-91B3-F215BFBCC51F</t>
  </si>
  <si>
    <t>2024-01-04 01:29:27 +0000</t>
  </si>
  <si>
    <t>192E6C7A-3BAC-4E2C-8FAB-3BD21218AD8B</t>
  </si>
  <si>
    <t>2024-01-06 19:11:26 +0000</t>
  </si>
  <si>
    <t>9BAEF81A-E324-43B8-BF16-ADBFD38D577C</t>
  </si>
  <si>
    <t>2024-01-11 01:02:10 +0000</t>
  </si>
  <si>
    <t>8E19C97C-87B1-4E8C-849A-B549B837C4EC</t>
  </si>
  <si>
    <t>2024-01-31 22:30:51 +0000</t>
  </si>
  <si>
    <t>010FCC23-4102-43DD-8A6A-7104B383850B</t>
  </si>
  <si>
    <t>2890.8.3</t>
  </si>
  <si>
    <t>2024-02-04 23:31:00 +0000</t>
  </si>
  <si>
    <t>DE0A4DD4-62C4-41FE-9567-DC79AF132DDD</t>
  </si>
  <si>
    <t>2024-02-11 13:54:28 +0000</t>
  </si>
  <si>
    <t>24A8591B-C5CA-491F-98E5-170D7D322F11</t>
  </si>
  <si>
    <t>2024-02-18 14:54:13 +0000</t>
  </si>
  <si>
    <t>0D62FE42-7E0D-49A0-AB6E-BE14B6F59226</t>
  </si>
  <si>
    <t>2024-02-22 00:17:07 +0000</t>
  </si>
  <si>
    <t>3B3D8213-1BA6-443D-94FF-D356CABAD949</t>
  </si>
  <si>
    <t>2024-02-28 00:03:24 +0000</t>
  </si>
  <si>
    <t>96F68CB4-F98A-4620-B123-CE1392789649</t>
  </si>
  <si>
    <t>2024-03-30 00:35:15 +0000</t>
  </si>
  <si>
    <t>7164AA5A-93F6-4F0D-9655-673B2F3259D8</t>
  </si>
  <si>
    <t>2024-03-31 13:36:06 +0000</t>
  </si>
  <si>
    <t>188A3E41-4644-4D22-87AF-A099085CA18D</t>
  </si>
  <si>
    <t>2024-03-31 14:34:13 +0000</t>
  </si>
  <si>
    <t>85A2B8B3-2362-4568-BD70-CA3260370435</t>
  </si>
  <si>
    <t>2024-04-03 23:38:03 +0000</t>
  </si>
  <si>
    <t>6E7856CD-6976-40BD-BBE0-140C94403B95</t>
  </si>
  <si>
    <t>2024-04-09 00:34:36 +0000</t>
  </si>
  <si>
    <t>6F59E4CA-32C8-4703-A452-E4DE0203F58A</t>
  </si>
  <si>
    <t>2024-04-11 00:08:19 +0000</t>
  </si>
  <si>
    <t>9A20A432-446D-4136-BE24-B9EB3EFA2D0D</t>
  </si>
  <si>
    <t>2024-04-13 13:06:35 +0000</t>
  </si>
  <si>
    <t>E8DF8724-DDCA-4AAF-AB79-C79BF579BEDD</t>
  </si>
  <si>
    <t>2024-04-13 14:26:52 +0000</t>
  </si>
  <si>
    <t>9A52DA91-096B-4788-B743-5FA88D0A97CA</t>
  </si>
  <si>
    <t>2024-04-13 23:42:35 +0000</t>
  </si>
  <si>
    <t>A7AA9167-A6E4-40F7-8F8F-B847B51101F1</t>
  </si>
  <si>
    <t>2890.12.17.1.1</t>
  </si>
  <si>
    <t>2024-04-19 00:15:41 +0000</t>
  </si>
  <si>
    <t>8E688A32-3460-4929-AF75-7E99E3C275DE</t>
  </si>
  <si>
    <t>2024-05-02 23:40:01 +0000</t>
  </si>
  <si>
    <t>1BB327BF-C1FC-466C-865C-58B75F7D1BE8</t>
  </si>
  <si>
    <t>2024-05-03 01:10:13 +0000</t>
  </si>
  <si>
    <t>4786B597-FE74-4682-9422-A5F13574D886</t>
  </si>
  <si>
    <t>2024-05-12 17:45:49 +0000</t>
  </si>
  <si>
    <t>4CB9EAB0-D6F6-4038-834E-4AF2135B5A5F</t>
  </si>
  <si>
    <t>2024-05-19 12:10:57 +0000</t>
  </si>
  <si>
    <t>2FDE2729-B813-4D0D-B1FA-DC3C3951B7A1</t>
  </si>
  <si>
    <t>2024-05-19 13:37:16 +0000</t>
  </si>
  <si>
    <t>C063BDAB-A5DC-45FC-8559-B7815F5F4D02</t>
  </si>
  <si>
    <t>2024-05-26 13:40:18 +0000</t>
  </si>
  <si>
    <t>5FC79B80-9C30-45A0-89CD-A990419956D3</t>
  </si>
  <si>
    <t>2024-05-26 14:29:25 +0000</t>
  </si>
  <si>
    <t>9CA7BD7F-B093-443D-A21A-90BF51A9A19B</t>
  </si>
  <si>
    <t>2024-05-28 23:42:40 +0000</t>
  </si>
  <si>
    <t>30E0F282-A035-4DB3-9727-9652C672A66B</t>
  </si>
  <si>
    <t>2024-05-29 23:48:09 +0000</t>
  </si>
  <si>
    <t>50FB3979-C692-480C-91F3-121777E4DF1B</t>
  </si>
  <si>
    <t>2890.16.16.1.1</t>
  </si>
  <si>
    <t>2024-06-23 23:18:37 +0000</t>
  </si>
  <si>
    <t>CA053027-9F15-4E06-9FC6-BC0E933AA586</t>
  </si>
  <si>
    <t>2024-07-08 01:04:04 +0000</t>
  </si>
  <si>
    <t>A33F31C1-8B37-4649-9517-32FDA5D50EB6</t>
  </si>
  <si>
    <t>2024-07-22 19:03:55 +0000</t>
  </si>
  <si>
    <t>4640FF61-73E7-4FAA-B783-3E0835413300</t>
  </si>
  <si>
    <t>2024-07-31 14:54:59 +0000</t>
  </si>
  <si>
    <t>6498AE3D-5C55-4234-B184-404C69BB81F2</t>
  </si>
  <si>
    <t>2890.16.23.1.1</t>
  </si>
  <si>
    <t>2024-08-03 09:49:17 +0000</t>
  </si>
  <si>
    <t>FB90D55D-DC42-4299-A367-56CE42F144AB</t>
  </si>
  <si>
    <t>2024-08-04 09:31:14 +0000</t>
  </si>
  <si>
    <t>A4D55875-3E8D-4C5F-8F67-B56D9EAE854E</t>
  </si>
  <si>
    <t>2024-08-08 11:06:39 +0000</t>
  </si>
  <si>
    <t>812B7724-E094-40F2-B6A4-D2A29815C75C</t>
  </si>
  <si>
    <t>2024-08-09 04:57:03 +0000</t>
  </si>
  <si>
    <t>91C7F831-9A41-4364-8EA9-21479BDA235B</t>
  </si>
  <si>
    <t>2024-08-13 19:55:55 +0000</t>
  </si>
  <si>
    <t>262F6879-2311-4A27-91BE-E21E262FDDF2</t>
  </si>
  <si>
    <t>2024-08-21 00:37:44 +0000</t>
  </si>
  <si>
    <t>510E6C9A-F625-4C11-876A-578A70C7788B</t>
  </si>
  <si>
    <t>2024-09-08 00:01:52 +0000</t>
  </si>
  <si>
    <t>0D9505A5-D568-4B59-8B8B-4C8D853D2914</t>
  </si>
  <si>
    <t>2024-09-08 01:30:18 +0000</t>
  </si>
  <si>
    <t>C2A34FAD-6BF2-4ABC-BC18-F364DFE0720E</t>
  </si>
  <si>
    <t>2024-09-08 12:42:07 +0000</t>
  </si>
  <si>
    <t>5DC605D9-9B98-4D0F-B1B2-51B50E1A83A5</t>
  </si>
  <si>
    <t>2024-09-11 12:05:54 +0000</t>
  </si>
  <si>
    <t>CF729DF8-9FF2-4D5B-BAE8-F1E4056E8CCC</t>
  </si>
  <si>
    <t>2024-09-11 13:41:10 +0000</t>
  </si>
  <si>
    <t>26399844-1C28-459E-9CC9-110E86252617</t>
  </si>
  <si>
    <t>2024-09-17 00:31:51 +0000</t>
  </si>
  <si>
    <t>50EF1AA3-75ED-4101-974E-9D881BA65E23</t>
  </si>
  <si>
    <t>2024-10-14 17:53:57 +0000</t>
  </si>
  <si>
    <t>7B344349-F6CD-49C8-BCF8-7D7A72E3D7D8</t>
  </si>
  <si>
    <t>2024-10-20 21:26:49 +0000</t>
  </si>
  <si>
    <t>179DAE7E-05B9-4C37-8D4A-E450C55ADAF6</t>
  </si>
  <si>
    <t>2024-10-27 13:45:36 +0000</t>
  </si>
  <si>
    <t>95D8BB75-D0B0-4B58-9D7E-2BF9D47E2226</t>
  </si>
  <si>
    <t>2024-10-27 14:54:07 +0000</t>
  </si>
  <si>
    <t>85805759-A615-46B3-A9CC-95D858602C10</t>
  </si>
  <si>
    <t>2024-11-04 23:22:54 +0000</t>
  </si>
  <si>
    <t>1A3DA453-C35D-4A26-AC2F-084F8D27B5B8</t>
  </si>
  <si>
    <t>Resting Heart Rate</t>
  </si>
  <si>
    <t>ISO8601</t>
  </si>
  <si>
    <t>fromDate</t>
  </si>
  <si>
    <t>toDate</t>
  </si>
  <si>
    <t>bedtime</t>
  </si>
  <si>
    <t>waketime</t>
  </si>
  <si>
    <t>inBed</t>
  </si>
  <si>
    <t>awake</t>
  </si>
  <si>
    <t>fellAsleepIn</t>
  </si>
  <si>
    <t>sessions</t>
  </si>
  <si>
    <t>asleep</t>
  </si>
  <si>
    <t>asleepAvg7</t>
  </si>
  <si>
    <t>efficiency</t>
  </si>
  <si>
    <t>efficiencyAvg7</t>
  </si>
  <si>
    <t>quality</t>
  </si>
  <si>
    <t>qualityAvg7</t>
  </si>
  <si>
    <t>deep</t>
  </si>
  <si>
    <t>deepAvg7</t>
  </si>
  <si>
    <t>sleepBPM</t>
  </si>
  <si>
    <t>sleepBPMAvg7</t>
  </si>
  <si>
    <t>dayBPM</t>
  </si>
  <si>
    <t>dayBPMAvg7</t>
  </si>
  <si>
    <t>wakingBPM</t>
  </si>
  <si>
    <t>wakingBPMAvg7</t>
  </si>
  <si>
    <t>hrv</t>
  </si>
  <si>
    <t>hrvAvg7</t>
  </si>
  <si>
    <t>sleepHRV</t>
  </si>
  <si>
    <t>sleepHRVAvg7</t>
  </si>
  <si>
    <t>SpO2Avg</t>
  </si>
  <si>
    <t>SpO2Min</t>
  </si>
  <si>
    <t>SpO2Max</t>
  </si>
  <si>
    <t>respAvg</t>
  </si>
  <si>
    <t>respMin</t>
  </si>
  <si>
    <t>respMax</t>
  </si>
  <si>
    <t>tags</t>
  </si>
  <si>
    <t>notes</t>
  </si>
  <si>
    <t>2022-01-01T21:59:59-05:00</t>
  </si>
  <si>
    <t>Friday, Dec 31, 2021</t>
  </si>
  <si>
    <t>Saturday, Jan 1, 2022</t>
  </si>
  <si>
    <t>2022-01-02T21:59:59-05:00</t>
  </si>
  <si>
    <t>Sunday, Jan 2, 2022</t>
  </si>
  <si>
    <t>2022-01-03T21:59:59-05:00</t>
  </si>
  <si>
    <t>Monday, Jan 3, 2022</t>
  </si>
  <si>
    <t>2022-01-05T21:59:59-05:00</t>
  </si>
  <si>
    <t>Tuesday, Jan 4, 2022</t>
  </si>
  <si>
    <t>Wednesday, Jan 5, 2022</t>
  </si>
  <si>
    <t>2022-01-06T21:59:59-05:00</t>
  </si>
  <si>
    <t>Thursday, Jan 6, 2022</t>
  </si>
  <si>
    <t>2022-01-07T21:59:59-05:00</t>
  </si>
  <si>
    <t>Friday, Jan 7, 2022</t>
  </si>
  <si>
    <t>2022-01-08T21:59:59-05:00</t>
  </si>
  <si>
    <t>Saturday, Jan 8, 2022</t>
  </si>
  <si>
    <t>2022-01-09T21:59:59-05:00</t>
  </si>
  <si>
    <t>Sunday, Jan 9, 2022</t>
  </si>
  <si>
    <t>2022-01-10T21:59:59-05:00</t>
  </si>
  <si>
    <t>Monday, Jan 10, 2022</t>
  </si>
  <si>
    <t>2022-01-11T21:59:59-05:00</t>
  </si>
  <si>
    <t>Tuesday, Jan 11, 2022</t>
  </si>
  <si>
    <t>2022-01-12T21:59:59-05:00</t>
  </si>
  <si>
    <t>Wednesday, Jan 12, 2022</t>
  </si>
  <si>
    <t>2022-01-13T21:59:59-05:00</t>
  </si>
  <si>
    <t>Thursday, Jan 13, 2022</t>
  </si>
  <si>
    <t>2022-01-14T21:59:59-05:00</t>
  </si>
  <si>
    <t>Friday, Jan 14, 2022</t>
  </si>
  <si>
    <t>2022-01-15T21:59:59-05:00</t>
  </si>
  <si>
    <t>Saturday, Jan 15, 2022</t>
  </si>
  <si>
    <t>2022-01-16T21:59:59-05:00</t>
  </si>
  <si>
    <t>Sunday, Jan 16, 2022</t>
  </si>
  <si>
    <t>2022-01-17T21:59:59-05:00</t>
  </si>
  <si>
    <t>Monday, Jan 17, 2022</t>
  </si>
  <si>
    <t>2022-01-18T21:59:59-05:00</t>
  </si>
  <si>
    <t>Tuesday, Jan 18, 2022</t>
  </si>
  <si>
    <t>2022-01-19T21:59:59-05:00</t>
  </si>
  <si>
    <t>Wednesday, Jan 19, 2022</t>
  </si>
  <si>
    <t>2022-01-20T21:59:59-05:00</t>
  </si>
  <si>
    <t>Thursday, Jan 20, 2022</t>
  </si>
  <si>
    <t>2022-01-21T21:59:59-05:00</t>
  </si>
  <si>
    <t>Friday, Jan 21, 2022</t>
  </si>
  <si>
    <t>2022-01-22T21:59:59-05:00</t>
  </si>
  <si>
    <t>Saturday, Jan 22, 2022</t>
  </si>
  <si>
    <t>2022-01-23T21:59:59-05:00</t>
  </si>
  <si>
    <t>Sunday, Jan 23, 2022</t>
  </si>
  <si>
    <t>2022-01-24T21:59:59-05:00</t>
  </si>
  <si>
    <t>Monday, Jan 24, 2022</t>
  </si>
  <si>
    <t>2022-01-25T21:59:59-05:00</t>
  </si>
  <si>
    <t>Tuesday, Jan 25, 2022</t>
  </si>
  <si>
    <t>2022-01-26T21:59:59-05:00</t>
  </si>
  <si>
    <t>Wednesday, Jan 26, 2022</t>
  </si>
  <si>
    <t>2022-01-27T21:59:59-05:00</t>
  </si>
  <si>
    <t>Thursday, Jan 27, 2022</t>
  </si>
  <si>
    <t>2022-01-28T21:59:59-05:00</t>
  </si>
  <si>
    <t>Friday, Jan 28, 2022</t>
  </si>
  <si>
    <t>2022-01-29T21:59:59-05:00</t>
  </si>
  <si>
    <t>Saturday, Jan 29, 2022</t>
  </si>
  <si>
    <t>2022-01-30T21:59:59-05:00</t>
  </si>
  <si>
    <t>Sunday, Jan 30, 2022</t>
  </si>
  <si>
    <t>2022-01-31T21:59:59-05:00</t>
  </si>
  <si>
    <t>Monday, Jan 31, 2022</t>
  </si>
  <si>
    <t>2022-02-01T21:59:59-05:00</t>
  </si>
  <si>
    <t>Tuesday, Feb 1, 2022</t>
  </si>
  <si>
    <t>2022-02-02T21:59:59-05:00</t>
  </si>
  <si>
    <t>Wednesday, Feb 2, 2022</t>
  </si>
  <si>
    <t>2022-02-03T21:59:59-05:00</t>
  </si>
  <si>
    <t>Thursday, Feb 3, 2022</t>
  </si>
  <si>
    <t>2022-02-04T21:59:59-05:00</t>
  </si>
  <si>
    <t>Friday, Feb 4, 2022</t>
  </si>
  <si>
    <t>2022-02-05T21:59:59-05:00</t>
  </si>
  <si>
    <t>Saturday, Feb 5, 2022</t>
  </si>
  <si>
    <t>2022-02-06T21:59:59-05:00</t>
  </si>
  <si>
    <t>Sunday, Feb 6, 2022</t>
  </si>
  <si>
    <t>2022-02-07T21:59:59-05:00</t>
  </si>
  <si>
    <t>Monday, Feb 7, 2022</t>
  </si>
  <si>
    <t>2022-02-08T21:59:59-05:00</t>
  </si>
  <si>
    <t>Tuesday, Feb 8, 2022</t>
  </si>
  <si>
    <t>2022-02-09T21:59:59-05:00</t>
  </si>
  <si>
    <t>Wednesday, Feb 9, 2022</t>
  </si>
  <si>
    <t>2022-02-10T21:59:59-05:00</t>
  </si>
  <si>
    <t>Thursday, Feb 10, 2022</t>
  </si>
  <si>
    <t>2022-02-12T21:59:59-05:00</t>
  </si>
  <si>
    <t>Friday, Feb 11, 2022</t>
  </si>
  <si>
    <t>Saturday, Feb 12, 2022</t>
  </si>
  <si>
    <t>2022-02-13T21:59:59-05:00</t>
  </si>
  <si>
    <t>Sunday, Feb 13, 2022</t>
  </si>
  <si>
    <t>2022-02-14T21:59:59-05:00</t>
  </si>
  <si>
    <t>Monday, Feb 14, 2022</t>
  </si>
  <si>
    <t>2022-02-15T21:59:59-05:00</t>
  </si>
  <si>
    <t>Tuesday, Feb 15, 2022</t>
  </si>
  <si>
    <t>2022-02-16T21:59:59-05:00</t>
  </si>
  <si>
    <t>Wednesday, Feb 16, 2022</t>
  </si>
  <si>
    <t>2022-02-17T21:59:59-05:00</t>
  </si>
  <si>
    <t>Thursday, Feb 17, 2022</t>
  </si>
  <si>
    <t>2022-02-18T21:59:59-05:00</t>
  </si>
  <si>
    <t>Friday, Feb 18, 2022</t>
  </si>
  <si>
    <t>2022-02-20T21:59:59-05:00</t>
  </si>
  <si>
    <t>Saturday, Feb 19, 2022</t>
  </si>
  <si>
    <t>Sunday, Feb 20, 2022</t>
  </si>
  <si>
    <t>2022-02-21T21:59:59-05:00</t>
  </si>
  <si>
    <t>Monday, Feb 21, 2022</t>
  </si>
  <si>
    <t>2022-02-22T21:59:59-05:00</t>
  </si>
  <si>
    <t>Tuesday, Feb 22, 2022</t>
  </si>
  <si>
    <t>2022-02-23T21:59:59-05:00</t>
  </si>
  <si>
    <t>Wednesday, Feb 23, 2022</t>
  </si>
  <si>
    <t>2022-02-25T21:59:59-05:00</t>
  </si>
  <si>
    <t>Thursday, Feb 24, 2022</t>
  </si>
  <si>
    <t>Friday, Feb 25, 2022</t>
  </si>
  <si>
    <t>2022-02-26T21:59:59-05:00</t>
  </si>
  <si>
    <t>Saturday, Feb 26, 2022</t>
  </si>
  <si>
    <t>2022-02-27T21:59:59-05:00</t>
  </si>
  <si>
    <t>Sunday, Feb 27, 2022</t>
  </si>
  <si>
    <t>2022-02-28T21:59:59-05:00</t>
  </si>
  <si>
    <t>Monday, Feb 28, 2022</t>
  </si>
  <si>
    <t>2022-03-01T21:59:59-05:00</t>
  </si>
  <si>
    <t>Tuesday, Mar 1, 2022</t>
  </si>
  <si>
    <t>2022-03-02T21:59:59-05:00</t>
  </si>
  <si>
    <t>Wednesday, Mar 2, 2022</t>
  </si>
  <si>
    <t>2022-03-03T21:59:59-05:00</t>
  </si>
  <si>
    <t>Thursday, Mar 3, 2022</t>
  </si>
  <si>
    <t>2022-03-04T21:59:59-05:00</t>
  </si>
  <si>
    <t>Friday, Mar 4, 2022</t>
  </si>
  <si>
    <t>2022-03-06T21:59:59-05:00</t>
  </si>
  <si>
    <t>Saturday, Mar 5, 2022</t>
  </si>
  <si>
    <t>Sunday, Mar 6, 2022</t>
  </si>
  <si>
    <t>2022-03-07T21:59:59-05:00</t>
  </si>
  <si>
    <t>Monday, Mar 7, 2022</t>
  </si>
  <si>
    <t>2022-03-08T21:59:59-05:00</t>
  </si>
  <si>
    <t>Tuesday, Mar 8, 2022</t>
  </si>
  <si>
    <t>2022-03-09T21:59:59-05:00</t>
  </si>
  <si>
    <t>Wednesday, Mar 9, 2022</t>
  </si>
  <si>
    <t>2022-03-10T21:59:59-05:00</t>
  </si>
  <si>
    <t>Thursday, Mar 10, 2022</t>
  </si>
  <si>
    <t>2022-03-11T21:59:59-05:00</t>
  </si>
  <si>
    <t>Friday, Mar 11, 2022</t>
  </si>
  <si>
    <t>2022-03-12T21:59:59-05:00</t>
  </si>
  <si>
    <t>Saturday, Mar 12, 2022</t>
  </si>
  <si>
    <t>2022-03-13T22:59:59-04:00</t>
  </si>
  <si>
    <t>Sunday, Mar 13, 2022</t>
  </si>
  <si>
    <t>2022-03-14T21:59:59-04:00</t>
  </si>
  <si>
    <t>Monday, Mar 14, 2022</t>
  </si>
  <si>
    <t>2022-03-16T21:59:59-04:00</t>
  </si>
  <si>
    <t>Tuesday, Mar 15, 2022</t>
  </si>
  <si>
    <t>Wednesday, Mar 16, 2022</t>
  </si>
  <si>
    <t>2022-03-18T21:59:59-04:00</t>
  </si>
  <si>
    <t>Thursday, Mar 17, 2022</t>
  </si>
  <si>
    <t>Friday, Mar 18, 2022</t>
  </si>
  <si>
    <t>2022-03-19T21:59:59-04:00</t>
  </si>
  <si>
    <t>Saturday, Mar 19, 2022</t>
  </si>
  <si>
    <t>2022-03-20T21:59:59-04:00</t>
  </si>
  <si>
    <t>Sunday, Mar 20, 2022</t>
  </si>
  <si>
    <t>2022-03-21T21:59:59-04:00</t>
  </si>
  <si>
    <t>Monday, Mar 21, 2022</t>
  </si>
  <si>
    <t>2022-03-22T21:59:59-04:00</t>
  </si>
  <si>
    <t>Tuesday, Mar 22, 2022</t>
  </si>
  <si>
    <t>2022-03-23T21:59:59-04:00</t>
  </si>
  <si>
    <t>Wednesday, Mar 23, 2022</t>
  </si>
  <si>
    <t>2022-03-24T21:59:59-04:00</t>
  </si>
  <si>
    <t>Thursday, Mar 24, 2022</t>
  </si>
  <si>
    <t>2022-03-25T21:59:59-04:00</t>
  </si>
  <si>
    <t>Friday, Mar 25, 2022</t>
  </si>
  <si>
    <t>2022-03-27T21:59:59-04:00</t>
  </si>
  <si>
    <t>Saturday, Mar 26, 2022</t>
  </si>
  <si>
    <t>Sunday, Mar 27, 2022</t>
  </si>
  <si>
    <t>2022-03-28T21:59:59-04:00</t>
  </si>
  <si>
    <t>Monday, Mar 28, 2022</t>
  </si>
  <si>
    <t>2022-03-29T21:59:59-04:00</t>
  </si>
  <si>
    <t>Tuesday, Mar 29, 2022</t>
  </si>
  <si>
    <t>2022-03-30T21:59:59-04:00</t>
  </si>
  <si>
    <t>Wednesday, Mar 30, 2022</t>
  </si>
  <si>
    <t>2022-03-31T21:59:59-04:00</t>
  </si>
  <si>
    <t>Thursday, Mar 31, 2022</t>
  </si>
  <si>
    <t>2022-04-03T21:59:59-04:00</t>
  </si>
  <si>
    <t>Saturday, Apr 2, 2022</t>
  </si>
  <si>
    <t>Sunday, Apr 3, 2022</t>
  </si>
  <si>
    <t>2022-04-04T21:59:59-04:00</t>
  </si>
  <si>
    <t>Monday, Apr 4, 2022</t>
  </si>
  <si>
    <t>2022-04-05T21:59:59-04:00</t>
  </si>
  <si>
    <t>Tuesday, Apr 5, 2022</t>
  </si>
  <si>
    <t>2022-04-06T21:59:59-04:00</t>
  </si>
  <si>
    <t>Wednesday, Apr 6, 2022</t>
  </si>
  <si>
    <t>2022-04-10T21:59:59-04:00</t>
  </si>
  <si>
    <t>Saturday, Apr 9, 2022</t>
  </si>
  <si>
    <t>Sunday, Apr 10, 2022</t>
  </si>
  <si>
    <t>2022-04-11T21:59:59-04:00</t>
  </si>
  <si>
    <t>Monday, Apr 11, 2022</t>
  </si>
  <si>
    <t>2022-04-12T21:59:59-04:00</t>
  </si>
  <si>
    <t>Tuesday, Apr 12, 2022</t>
  </si>
  <si>
    <t>2022-04-13T21:59:59-04:00</t>
  </si>
  <si>
    <t>Wednesday, Apr 13, 2022</t>
  </si>
  <si>
    <t>2022-04-14T21:59:59-04:00</t>
  </si>
  <si>
    <t>Thursday, Apr 14, 2022</t>
  </si>
  <si>
    <t>2022-04-15T21:59:59-04:00</t>
  </si>
  <si>
    <t>Friday, Apr 15, 2022</t>
  </si>
  <si>
    <t>2022-04-16T21:59:59-04:00</t>
  </si>
  <si>
    <t>Saturday, Apr 16, 2022</t>
  </si>
  <si>
    <t>2022-04-17T21:59:59-04:00</t>
  </si>
  <si>
    <t>Sunday, Apr 17, 2022</t>
  </si>
  <si>
    <t>2022-04-18T21:59:59-04:00</t>
  </si>
  <si>
    <t>Monday, Apr 18, 2022</t>
  </si>
  <si>
    <t>2022-04-19T21:59:59-04:00</t>
  </si>
  <si>
    <t>Tuesday, Apr 19, 2022</t>
  </si>
  <si>
    <t>2022-04-20T21:59:59-04:00</t>
  </si>
  <si>
    <t>Wednesday, Apr 20, 2022</t>
  </si>
  <si>
    <t>2022-04-21T21:59:59-04:00</t>
  </si>
  <si>
    <t>Thursday, Apr 21, 2022</t>
  </si>
  <si>
    <t>2022-04-22T21:59:59-04:00</t>
  </si>
  <si>
    <t>Friday, Apr 22, 2022</t>
  </si>
  <si>
    <t>2022-04-23T21:59:59-04:00</t>
  </si>
  <si>
    <t>Saturday, Apr 23, 2022</t>
  </si>
  <si>
    <t>2022-04-24T21:59:59-04:00</t>
  </si>
  <si>
    <t>Sunday, Apr 24, 2022</t>
  </si>
  <si>
    <t>2022-04-25T21:59:59-04:00</t>
  </si>
  <si>
    <t>Monday, Apr 25, 2022</t>
  </si>
  <si>
    <t>2022-04-26T21:59:59-04:00</t>
  </si>
  <si>
    <t>Tuesday, Apr 26, 2022</t>
  </si>
  <si>
    <t>2022-04-27T21:59:59-04:00</t>
  </si>
  <si>
    <t>Wednesday, Apr 27, 2022</t>
  </si>
  <si>
    <t>2022-04-28T21:59:59-04:00</t>
  </si>
  <si>
    <t>Thursday, Apr 28, 2022</t>
  </si>
  <si>
    <t>2022-04-29T21:59:59-04:00</t>
  </si>
  <si>
    <t>Friday, Apr 29, 2022</t>
  </si>
  <si>
    <t>2022-04-30T21:59:59-04:00</t>
  </si>
  <si>
    <t>Saturday, Apr 30, 2022</t>
  </si>
  <si>
    <t>2022-05-01T21:59:59-04:00</t>
  </si>
  <si>
    <t>Sunday, May 1, 2022</t>
  </si>
  <si>
    <t>2022-05-02T21:59:59-04:00</t>
  </si>
  <si>
    <t>Monday, May 2, 2022</t>
  </si>
  <si>
    <t>2022-05-03T21:59:59-04:00</t>
  </si>
  <si>
    <t>Tuesday, May 3, 2022</t>
  </si>
  <si>
    <t>2022-05-05T21:59:59-04:00</t>
  </si>
  <si>
    <t>Wednesday, May 4, 2022</t>
  </si>
  <si>
    <t>Thursday, May 5, 2022</t>
  </si>
  <si>
    <t>2022-05-06T21:59:59-04:00</t>
  </si>
  <si>
    <t>Friday, May 6, 2022</t>
  </si>
  <si>
    <t>2022-05-07T21:59:59-04:00</t>
  </si>
  <si>
    <t>Saturday, May 7, 2022</t>
  </si>
  <si>
    <t>2022-05-09T21:59:59-04:00</t>
  </si>
  <si>
    <t>Sunday, May 8, 2022</t>
  </si>
  <si>
    <t>Monday, May 9, 2022</t>
  </si>
  <si>
    <t>2022-05-10T21:59:59-04:00</t>
  </si>
  <si>
    <t>Tuesday, May 10, 2022</t>
  </si>
  <si>
    <t>2022-05-11T21:59:59-04:00</t>
  </si>
  <si>
    <t>Wednesday, May 11, 2022</t>
  </si>
  <si>
    <t>2022-05-12T21:59:59-04:00</t>
  </si>
  <si>
    <t>Thursday, May 12, 2022</t>
  </si>
  <si>
    <t>2022-05-13T21:59:59-04:00</t>
  </si>
  <si>
    <t>Friday, May 13, 2022</t>
  </si>
  <si>
    <t>2022-05-14T21:59:59-04:00</t>
  </si>
  <si>
    <t>Saturday, May 14, 2022</t>
  </si>
  <si>
    <t>2022-05-15T21:59:59-04:00</t>
  </si>
  <si>
    <t>Sunday, May 15, 2022</t>
  </si>
  <si>
    <t>2022-05-16T21:59:59-04:00</t>
  </si>
  <si>
    <t>Monday, May 16, 2022</t>
  </si>
  <si>
    <t>2022-05-17T21:59:59-04:00</t>
  </si>
  <si>
    <t>Tuesday, May 17, 2022</t>
  </si>
  <si>
    <t>2022-05-18T21:59:59-04:00</t>
  </si>
  <si>
    <t>Wednesday, May 18, 2022</t>
  </si>
  <si>
    <t>2022-05-19T21:59:59-04:00</t>
  </si>
  <si>
    <t>Thursday, May 19, 2022</t>
  </si>
  <si>
    <t>2022-05-20T21:59:59-04:00</t>
  </si>
  <si>
    <t>Friday, May 20, 2022</t>
  </si>
  <si>
    <t>2022-05-21T21:59:59-04:00</t>
  </si>
  <si>
    <t>Saturday, May 21, 2022</t>
  </si>
  <si>
    <t>2022-05-22T21:59:59-04:00</t>
  </si>
  <si>
    <t>Sunday, May 22, 2022</t>
  </si>
  <si>
    <t>2022-05-23T21:59:59-04:00</t>
  </si>
  <si>
    <t>Monday, May 23, 2022</t>
  </si>
  <si>
    <t>2022-05-25T21:59:59-04:00</t>
  </si>
  <si>
    <t>Tuesday, May 24, 2022</t>
  </si>
  <si>
    <t>Wednesday, May 25, 2022</t>
  </si>
  <si>
    <t>2022-05-27T21:59:59-04:00</t>
  </si>
  <si>
    <t>Thursday, May 26, 2022</t>
  </si>
  <si>
    <t>Friday, May 27, 2022</t>
  </si>
  <si>
    <t>2022-05-28T21:59:59-04:00</t>
  </si>
  <si>
    <t>Saturday, May 28, 2022</t>
  </si>
  <si>
    <t>2022-05-29T21:59:59-04:00</t>
  </si>
  <si>
    <t>Sunday, May 29, 2022</t>
  </si>
  <si>
    <t>2022-05-30T21:59:59-04:00</t>
  </si>
  <si>
    <t>Monday, May 30, 2022</t>
  </si>
  <si>
    <t>2022-06-01T21:59:59-04:00</t>
  </si>
  <si>
    <t>Tuesday, May 31, 2022</t>
  </si>
  <si>
    <t>Wednesday, Jun 1, 2022</t>
  </si>
  <si>
    <t>2022-06-02T21:59:59-04:00</t>
  </si>
  <si>
    <t>Thursday, Jun 2, 2022</t>
  </si>
  <si>
    <t>2022-06-03T21:59:59-04:00</t>
  </si>
  <si>
    <t>Friday, Jun 3, 2022</t>
  </si>
  <si>
    <t>2022-06-04T21:59:59-04:00</t>
  </si>
  <si>
    <t>Saturday, Jun 4, 2022</t>
  </si>
  <si>
    <t>2022-06-05T21:59:59-04:00</t>
  </si>
  <si>
    <t>Sunday, Jun 5, 2022</t>
  </si>
  <si>
    <t>2022-06-06T21:59:59-04:00</t>
  </si>
  <si>
    <t>Monday, Jun 6, 2022</t>
  </si>
  <si>
    <t>2022-06-07T21:59:59-04:00</t>
  </si>
  <si>
    <t>Tuesday, Jun 7, 2022</t>
  </si>
  <si>
    <t>2022-06-08T21:59:59-04:00</t>
  </si>
  <si>
    <t>Wednesday, Jun 8, 2022</t>
  </si>
  <si>
    <t>2022-06-09T21:59:59-04:00</t>
  </si>
  <si>
    <t>Thursday, Jun 9, 2022</t>
  </si>
  <si>
    <t>2022-06-11T21:59:59-04:00</t>
  </si>
  <si>
    <t>Friday, Jun 10, 2022</t>
  </si>
  <si>
    <t>Saturday, Jun 11, 2022</t>
  </si>
  <si>
    <t>2022-06-12T21:59:59-04:00</t>
  </si>
  <si>
    <t>Sunday, Jun 12, 2022</t>
  </si>
  <si>
    <t>2022-06-13T21:59:59-04:00</t>
  </si>
  <si>
    <t>Monday, Jun 13, 2022</t>
  </si>
  <si>
    <t>2022-06-14T21:59:59-04:00</t>
  </si>
  <si>
    <t>Tuesday, Jun 14, 2022</t>
  </si>
  <si>
    <t>2022-06-15T21:59:59-04:00</t>
  </si>
  <si>
    <t>Wednesday, Jun 15, 2022</t>
  </si>
  <si>
    <t>2022-06-16T21:59:59-04:00</t>
  </si>
  <si>
    <t>Thursday, Jun 16, 2022</t>
  </si>
  <si>
    <t>2022-06-17T21:59:59-04:00</t>
  </si>
  <si>
    <t>Friday, Jun 17, 2022</t>
  </si>
  <si>
    <t>2022-06-18T21:59:59-04:00</t>
  </si>
  <si>
    <t>Saturday, Jun 18, 2022</t>
  </si>
  <si>
    <t>2022-06-19T21:59:59-04:00</t>
  </si>
  <si>
    <t>Sunday, Jun 19, 2022</t>
  </si>
  <si>
    <t>2022-06-20T21:59:59-04:00</t>
  </si>
  <si>
    <t>Monday, Jun 20, 2022</t>
  </si>
  <si>
    <t>2022-06-21T21:59:59-04:00</t>
  </si>
  <si>
    <t>Tuesday, Jun 21, 2022</t>
  </si>
  <si>
    <t>2022-06-22T21:59:59-04:00</t>
  </si>
  <si>
    <t>Wednesday, Jun 22, 2022</t>
  </si>
  <si>
    <t>2022-06-23T21:59:59-04:00</t>
  </si>
  <si>
    <t>Thursday, Jun 23, 2022</t>
  </si>
  <si>
    <t>2022-06-24T21:59:59-04:00</t>
  </si>
  <si>
    <t>Friday, Jun 24, 2022</t>
  </si>
  <si>
    <t>2022-06-25T21:59:59-04:00</t>
  </si>
  <si>
    <t>Saturday, Jun 25, 2022</t>
  </si>
  <si>
    <t>2022-06-26T21:59:59-04:00</t>
  </si>
  <si>
    <t>Sunday, Jun 26, 2022</t>
  </si>
  <si>
    <t>2022-06-27T21:59:59-04:00</t>
  </si>
  <si>
    <t>Monday, Jun 27, 2022</t>
  </si>
  <si>
    <t>2022-06-29T21:59:59-04:00</t>
  </si>
  <si>
    <t>Tuesday, Jun 28, 2022</t>
  </si>
  <si>
    <t>Wednesday, Jun 29, 2022</t>
  </si>
  <si>
    <t>2022-06-30T21:59:59-04:00</t>
  </si>
  <si>
    <t>Thursday, Jun 30, 2022</t>
  </si>
  <si>
    <t>2022-07-01T21:59:59-04:00</t>
  </si>
  <si>
    <t>Friday, Jul 1, 2022</t>
  </si>
  <si>
    <t>2022-07-02T21:59:59-04:00</t>
  </si>
  <si>
    <t>Saturday, Jul 2, 2022</t>
  </si>
  <si>
    <t>2022-07-03T21:59:59-04:00</t>
  </si>
  <si>
    <t>Sunday, Jul 3, 2022</t>
  </si>
  <si>
    <t>2022-07-04T21:59:59-04:00</t>
  </si>
  <si>
    <t>Monday, Jul 4, 2022</t>
  </si>
  <si>
    <t>2022-07-05T21:59:59-04:00</t>
  </si>
  <si>
    <t>Tuesday, Jul 5, 2022</t>
  </si>
  <si>
    <t>2022-07-06T21:59:59-04:00</t>
  </si>
  <si>
    <t>Wednesday, Jul 6, 2022</t>
  </si>
  <si>
    <t>2022-07-07T21:59:59-04:00</t>
  </si>
  <si>
    <t>Thursday, Jul 7, 2022</t>
  </si>
  <si>
    <t>2022-07-08T21:59:59-04:00</t>
  </si>
  <si>
    <t>Friday, Jul 8, 2022</t>
  </si>
  <si>
    <t>2022-07-09T21:59:59-04:00</t>
  </si>
  <si>
    <t>Saturday, Jul 9, 2022</t>
  </si>
  <si>
    <t>2022-07-10T21:59:59-04:00</t>
  </si>
  <si>
    <t>Sunday, Jul 10, 2022</t>
  </si>
  <si>
    <t>2022-07-12T21:59:59-04:00</t>
  </si>
  <si>
    <t>Monday, Jul 11, 2022</t>
  </si>
  <si>
    <t>Tuesday, Jul 12, 2022</t>
  </si>
  <si>
    <t>2022-07-13T21:59:59-04:00</t>
  </si>
  <si>
    <t>Wednesday, Jul 13, 2022</t>
  </si>
  <si>
    <t>2022-07-14T21:59:59-04:00</t>
  </si>
  <si>
    <t>Thursday, Jul 14, 2022</t>
  </si>
  <si>
    <t>2022-07-15T21:59:59-04:00</t>
  </si>
  <si>
    <t>Friday, Jul 15, 2022</t>
  </si>
  <si>
    <t>2022-07-16T21:59:59-04:00</t>
  </si>
  <si>
    <t>Saturday, Jul 16, 2022</t>
  </si>
  <si>
    <t>2022-07-21T21:59:59-04:00</t>
  </si>
  <si>
    <t>Wednesday, Jul 20, 2022</t>
  </si>
  <si>
    <t>Thursday, Jul 21, 2022</t>
  </si>
  <si>
    <t>2022-07-22T21:59:59-04:00</t>
  </si>
  <si>
    <t>Friday, Jul 22, 2022</t>
  </si>
  <si>
    <t>2022-07-25T21:59:59-04:00</t>
  </si>
  <si>
    <t>Sunday, Jul 24, 2022</t>
  </si>
  <si>
    <t>Monday, Jul 25, 2022</t>
  </si>
  <si>
    <t>2022-07-26T21:59:59-04:00</t>
  </si>
  <si>
    <t>Tuesday, Jul 26, 2022</t>
  </si>
  <si>
    <t>2022-07-27T21:59:59-04:00</t>
  </si>
  <si>
    <t>Wednesday, Jul 27, 2022</t>
  </si>
  <si>
    <t>2022-07-28T21:59:59-04:00</t>
  </si>
  <si>
    <t>Thursday, Jul 28, 2022</t>
  </si>
  <si>
    <t>2022-07-29T21:59:59-04:00</t>
  </si>
  <si>
    <t>Friday, Jul 29, 2022</t>
  </si>
  <si>
    <t>2022-07-30T21:59:59-04:00</t>
  </si>
  <si>
    <t>Saturday, Jul 30, 2022</t>
  </si>
  <si>
    <t>2022-07-31T21:59:59-04:00</t>
  </si>
  <si>
    <t>Sunday, Jul 31, 2022</t>
  </si>
  <si>
    <t>2022-08-01T21:59:59-04:00</t>
  </si>
  <si>
    <t>Monday, Aug 1, 2022</t>
  </si>
  <si>
    <t>2022-08-02T21:59:59-04:00</t>
  </si>
  <si>
    <t>Tuesday, Aug 2, 2022</t>
  </si>
  <si>
    <t>2022-08-03T21:59:59-04:00</t>
  </si>
  <si>
    <t>Wednesday, Aug 3, 2022</t>
  </si>
  <si>
    <t>2022-08-04T21:59:59-04:00</t>
  </si>
  <si>
    <t>Thursday, Aug 4, 2022</t>
  </si>
  <si>
    <t>2022-08-05T21:59:59-04:00</t>
  </si>
  <si>
    <t>Friday, Aug 5, 2022</t>
  </si>
  <si>
    <t>2022-08-06T21:59:59-04:00</t>
  </si>
  <si>
    <t>Saturday, Aug 6, 2022</t>
  </si>
  <si>
    <t>2022-08-07T21:59:59-04:00</t>
  </si>
  <si>
    <t>Sunday, Aug 7, 2022</t>
  </si>
  <si>
    <t>2022-08-08T21:59:59-04:00</t>
  </si>
  <si>
    <t>Monday, Aug 8, 2022</t>
  </si>
  <si>
    <t>2022-08-09T21:59:59-04:00</t>
  </si>
  <si>
    <t>Tuesday, Aug 9, 2022</t>
  </si>
  <si>
    <t>2022-08-10T21:59:59-04:00</t>
  </si>
  <si>
    <t>Wednesday, Aug 10, 2022</t>
  </si>
  <si>
    <t>2022-08-11T21:59:59-04:00</t>
  </si>
  <si>
    <t>Thursday, Aug 11, 2022</t>
  </si>
  <si>
    <t>2022-08-12T21:59:59-04:00</t>
  </si>
  <si>
    <t>Friday, Aug 12, 2022</t>
  </si>
  <si>
    <t>2022-08-13T21:59:59-04:00</t>
  </si>
  <si>
    <t>Saturday, Aug 13, 2022</t>
  </si>
  <si>
    <t>2022-08-14T21:59:59-04:00</t>
  </si>
  <si>
    <t>Sunday, Aug 14, 2022</t>
  </si>
  <si>
    <t>2022-08-15T21:59:59-04:00</t>
  </si>
  <si>
    <t>Monday, Aug 15, 2022</t>
  </si>
  <si>
    <t>2022-08-16T21:59:59-04:00</t>
  </si>
  <si>
    <t>Tuesday, Aug 16, 2022</t>
  </si>
  <si>
    <t>2022-08-17T21:59:59-04:00</t>
  </si>
  <si>
    <t>Wednesday, Aug 17, 2022</t>
  </si>
  <si>
    <t>2022-08-18T21:59:59-04:00</t>
  </si>
  <si>
    <t>Thursday, Aug 18, 2022</t>
  </si>
  <si>
    <t>2022-08-19T21:59:59-04:00</t>
  </si>
  <si>
    <t>Friday, Aug 19, 2022</t>
  </si>
  <si>
    <t>2022-08-20T21:59:59-04:00</t>
  </si>
  <si>
    <t>Saturday, Aug 20, 2022</t>
  </si>
  <si>
    <t>2022-08-21T21:59:59-04:00</t>
  </si>
  <si>
    <t>Sunday, Aug 21, 2022</t>
  </si>
  <si>
    <t>2022-08-22T21:59:59-04:00</t>
  </si>
  <si>
    <t>Monday, Aug 22, 2022</t>
  </si>
  <si>
    <t>2022-08-23T21:59:59-04:00</t>
  </si>
  <si>
    <t>Tuesday, Aug 23, 2022</t>
  </si>
  <si>
    <t>2022-08-24T21:59:59-04:00</t>
  </si>
  <si>
    <t>Wednesday, Aug 24, 2022</t>
  </si>
  <si>
    <t>2022-08-25T21:59:59-04:00</t>
  </si>
  <si>
    <t>Thursday, Aug 25, 2022</t>
  </si>
  <si>
    <t>2022-08-26T21:59:59-04:00</t>
  </si>
  <si>
    <t>Friday, Aug 26, 2022</t>
  </si>
  <si>
    <t>2022-08-27T21:59:59-04:00</t>
  </si>
  <si>
    <t>Saturday, Aug 27, 2022</t>
  </si>
  <si>
    <t>2022-08-28T21:59:59-04:00</t>
  </si>
  <si>
    <t>Sunday, Aug 28, 2022</t>
  </si>
  <si>
    <t>2022-08-29T21:59:59-04:00</t>
  </si>
  <si>
    <t>Monday, Aug 29, 2022</t>
  </si>
  <si>
    <t>2022-08-30T21:59:59-04:00</t>
  </si>
  <si>
    <t>Tuesday, Aug 30, 2022</t>
  </si>
  <si>
    <t>2022-08-31T21:59:59-04:00</t>
  </si>
  <si>
    <t>Wednesday, Aug 31, 2022</t>
  </si>
  <si>
    <t>2022-09-01T21:59:59-04:00</t>
  </si>
  <si>
    <t>Thursday, Sep 1, 2022</t>
  </si>
  <si>
    <t>2022-09-02T21:59:59-04:00</t>
  </si>
  <si>
    <t>Friday, Sep 2, 2022</t>
  </si>
  <si>
    <t>2022-09-03T21:59:59-04:00</t>
  </si>
  <si>
    <t>Saturday, Sep 3, 2022</t>
  </si>
  <si>
    <t>2022-09-04T21:59:59-04:00</t>
  </si>
  <si>
    <t>Sunday, Sep 4, 2022</t>
  </si>
  <si>
    <t>2022-09-05T21:59:59-04:00</t>
  </si>
  <si>
    <t>Monday, Sep 5, 2022</t>
  </si>
  <si>
    <t>2022-09-06T21:59:59-04:00</t>
  </si>
  <si>
    <t>Tuesday, Sep 6, 2022</t>
  </si>
  <si>
    <t>2022-09-07T21:59:59-04:00</t>
  </si>
  <si>
    <t>Wednesday, Sep 7, 2022</t>
  </si>
  <si>
    <t>2022-09-08T21:59:59-04:00</t>
  </si>
  <si>
    <t>Thursday, Sep 8, 2022</t>
  </si>
  <si>
    <t>2022-09-09T21:59:59-04:00</t>
  </si>
  <si>
    <t>Friday, Sep 9, 2022</t>
  </si>
  <si>
    <t>2022-09-11T21:59:59-04:00</t>
  </si>
  <si>
    <t>Saturday, Sep 10, 2022</t>
  </si>
  <si>
    <t>Sunday, Sep 11, 2022</t>
  </si>
  <si>
    <t>2022-09-12T21:59:59-04:00</t>
  </si>
  <si>
    <t>Monday, Sep 12, 2022</t>
  </si>
  <si>
    <t>2022-09-13T21:59:59-04:00</t>
  </si>
  <si>
    <t>Tuesday, Sep 13, 2022</t>
  </si>
  <si>
    <t>2022-09-14T21:59:59-04:00</t>
  </si>
  <si>
    <t>Wednesday, Sep 14, 2022</t>
  </si>
  <si>
    <t>2022-09-15T21:59:59-04:00</t>
  </si>
  <si>
    <t>Thursday, Sep 15, 2022</t>
  </si>
  <si>
    <t>2022-09-16T21:59:59-04:00</t>
  </si>
  <si>
    <t>Friday, Sep 16, 2022</t>
  </si>
  <si>
    <t>2022-09-17T21:59:59-04:00</t>
  </si>
  <si>
    <t>Saturday, Sep 17, 2022</t>
  </si>
  <si>
    <t>2022-09-18T21:59:59-04:00</t>
  </si>
  <si>
    <t>Sunday, Sep 18, 2022</t>
  </si>
  <si>
    <t>2022-09-19T21:59:59-04:00</t>
  </si>
  <si>
    <t>Monday, Sep 19, 2022</t>
  </si>
  <si>
    <t>2022-09-20T21:59:59-04:00</t>
  </si>
  <si>
    <t>Tuesday, Sep 20, 2022</t>
  </si>
  <si>
    <t>2022-09-21T21:59:59-04:00</t>
  </si>
  <si>
    <t>Wednesday, Sep 21, 2022</t>
  </si>
  <si>
    <t>2022-09-22T21:59:59-04:00</t>
  </si>
  <si>
    <t>Thursday, Sep 22, 2022</t>
  </si>
  <si>
    <t>2022-09-23T21:59:59-04:00</t>
  </si>
  <si>
    <t>Friday, Sep 23, 2022</t>
  </si>
  <si>
    <t>2022-09-24T21:59:59-04:00</t>
  </si>
  <si>
    <t>Saturday, Sep 24, 2022</t>
  </si>
  <si>
    <t>2022-09-25T21:59:59-04:00</t>
  </si>
  <si>
    <t>Sunday, Sep 25, 2022</t>
  </si>
  <si>
    <t>2022-09-26T21:59:59-04:00</t>
  </si>
  <si>
    <t>Monday, Sep 26, 2022</t>
  </si>
  <si>
    <t>2022-09-27T21:59:59-04:00</t>
  </si>
  <si>
    <t>Tuesday, Sep 27, 2022</t>
  </si>
  <si>
    <t>2022-09-28T21:59:59-04:00</t>
  </si>
  <si>
    <t>Wednesday, Sep 28, 2022</t>
  </si>
  <si>
    <t>2022-09-29T21:59:59-04:00</t>
  </si>
  <si>
    <t>Thursday, Sep 29, 2022</t>
  </si>
  <si>
    <t>2022-09-30T21:59:59-04:00</t>
  </si>
  <si>
    <t>Friday, Sep 30, 2022</t>
  </si>
  <si>
    <t>2022-10-01T21:59:59-04:00</t>
  </si>
  <si>
    <t>Saturday, Oct 1, 2022</t>
  </si>
  <si>
    <t>2022-10-02T21:59:59-04:00</t>
  </si>
  <si>
    <t>Sunday, Oct 2, 2022</t>
  </si>
  <si>
    <t>2022-10-03T21:59:59-04:00</t>
  </si>
  <si>
    <t>Monday, Oct 3, 2022</t>
  </si>
  <si>
    <t>2022-10-04T21:59:59-04:00</t>
  </si>
  <si>
    <t>Tuesday, Oct 4, 2022</t>
  </si>
  <si>
    <t>2022-10-05T21:59:59-04:00</t>
  </si>
  <si>
    <t>Wednesday, Oct 5, 2022</t>
  </si>
  <si>
    <t>2022-10-06T21:59:59-04:00</t>
  </si>
  <si>
    <t>Thursday, Oct 6, 2022</t>
  </si>
  <si>
    <t>2022-10-07T21:59:59-04:00</t>
  </si>
  <si>
    <t>Friday, Oct 7, 2022</t>
  </si>
  <si>
    <t>2022-10-08T21:59:59-04:00</t>
  </si>
  <si>
    <t>Saturday, Oct 8, 2022</t>
  </si>
  <si>
    <t>2022-10-09T21:59:59-04:00</t>
  </si>
  <si>
    <t>Sunday, Oct 9, 2022</t>
  </si>
  <si>
    <t>2022-10-10T21:59:59-04:00</t>
  </si>
  <si>
    <t>Monday, Oct 10, 2022</t>
  </si>
  <si>
    <t>2022-10-14T21:59:59-04:00</t>
  </si>
  <si>
    <t>Thursday, Oct 13, 2022</t>
  </si>
  <si>
    <t>Friday, Oct 14, 2022</t>
  </si>
  <si>
    <t>2022-10-16T21:59:59-04:00</t>
  </si>
  <si>
    <t>Saturday, Oct 15, 2022</t>
  </si>
  <si>
    <t>Sunday, Oct 16, 2022</t>
  </si>
  <si>
    <t>2022-10-17T21:59:59-04:00</t>
  </si>
  <si>
    <t>Monday, Oct 17, 2022</t>
  </si>
  <si>
    <t>2022-10-18T21:59:59-04:00</t>
  </si>
  <si>
    <t>Tuesday, Oct 18, 2022</t>
  </si>
  <si>
    <t>2022-10-19T21:59:59-04:00</t>
  </si>
  <si>
    <t>Wednesday, Oct 19, 2022</t>
  </si>
  <si>
    <t>2022-10-20T21:59:59-04:00</t>
  </si>
  <si>
    <t>Thursday, Oct 20, 2022</t>
  </si>
  <si>
    <t>2022-10-21T21:59:59-04:00</t>
  </si>
  <si>
    <t>Friday, Oct 21, 2022</t>
  </si>
  <si>
    <t>2022-10-22T21:59:59-04:00</t>
  </si>
  <si>
    <t>Saturday, Oct 22, 2022</t>
  </si>
  <si>
    <t>2022-10-23T21:59:59-04:00</t>
  </si>
  <si>
    <t>Sunday, Oct 23, 2022</t>
  </si>
  <si>
    <t>2022-10-24T21:59:59-04:00</t>
  </si>
  <si>
    <t>Monday, Oct 24, 2022</t>
  </si>
  <si>
    <t>2022-10-25T21:59:59-04:00</t>
  </si>
  <si>
    <t>Tuesday, Oct 25, 2022</t>
  </si>
  <si>
    <t>2022-10-26T21:59:59-04:00</t>
  </si>
  <si>
    <t>Wednesday, Oct 26, 2022</t>
  </si>
  <si>
    <t>2022-10-27T21:59:59-04:00</t>
  </si>
  <si>
    <t>Thursday, Oct 27, 2022</t>
  </si>
  <si>
    <t>2022-10-28T21:59:59-04:00</t>
  </si>
  <si>
    <t>Friday, Oct 28, 2022</t>
  </si>
  <si>
    <t>2022-10-29T21:59:59-04:00</t>
  </si>
  <si>
    <t>Saturday, Oct 29, 2022</t>
  </si>
  <si>
    <t>2022-10-30T21:59:59-04:00</t>
  </si>
  <si>
    <t>Sunday, Oct 30, 2022</t>
  </si>
  <si>
    <t>2022-10-31T21:59:59-04:00</t>
  </si>
  <si>
    <t>Monday, Oct 31, 2022</t>
  </si>
  <si>
    <t>2022-11-01T21:59:59-04:00</t>
  </si>
  <si>
    <t>Tuesday, Nov 1, 2022</t>
  </si>
  <si>
    <t>2022-11-02T21:59:59-04:00</t>
  </si>
  <si>
    <t>Wednesday, Nov 2, 2022</t>
  </si>
  <si>
    <t>2022-11-03T21:59:59-04:00</t>
  </si>
  <si>
    <t>Thursday, Nov 3, 2022</t>
  </si>
  <si>
    <t>2022-11-04T21:59:59-04:00</t>
  </si>
  <si>
    <t>Friday, Nov 4, 2022</t>
  </si>
  <si>
    <t>2022-11-05T21:59:59-04:00</t>
  </si>
  <si>
    <t>Saturday, Nov 5, 2022</t>
  </si>
  <si>
    <t>2022-11-06T20:59:59-05:00</t>
  </si>
  <si>
    <t>Sunday, Nov 6, 2022</t>
  </si>
  <si>
    <t>2022-11-07T21:59:59-05:00</t>
  </si>
  <si>
    <t>Monday, Nov 7, 2022</t>
  </si>
  <si>
    <t>2022-11-08T21:59:59-05:00</t>
  </si>
  <si>
    <t>Tuesday, Nov 8, 2022</t>
  </si>
  <si>
    <t>2022-11-09T21:59:59-05:00</t>
  </si>
  <si>
    <t>Wednesday, Nov 9, 2022</t>
  </si>
  <si>
    <t>2022-11-10T21:59:59-05:00</t>
  </si>
  <si>
    <t>Thursday, Nov 10, 2022</t>
  </si>
  <si>
    <t>2022-11-11T21:59:59-05:00</t>
  </si>
  <si>
    <t>Friday, Nov 11, 2022</t>
  </si>
  <si>
    <t>2022-11-12T21:59:59-05:00</t>
  </si>
  <si>
    <t>Saturday, Nov 12, 2022</t>
  </si>
  <si>
    <t>2022-11-13T21:59:59-05:00</t>
  </si>
  <si>
    <t>Sunday, Nov 13, 2022</t>
  </si>
  <si>
    <t>2022-11-14T21:59:59-05:00</t>
  </si>
  <si>
    <t>Monday, Nov 14, 2022</t>
  </si>
  <si>
    <t>2022-11-15T21:59:59-05:00</t>
  </si>
  <si>
    <t>Tuesday, Nov 15, 2022</t>
  </si>
  <si>
    <t>2022-11-16T21:59:59-05:00</t>
  </si>
  <si>
    <t>Wednesday, Nov 16, 2022</t>
  </si>
  <si>
    <t>2022-11-17T21:59:59-05:00</t>
  </si>
  <si>
    <t>Thursday, Nov 17, 2022</t>
  </si>
  <si>
    <t>2022-11-18T21:59:59-05:00</t>
  </si>
  <si>
    <t>Friday, Nov 18, 2022</t>
  </si>
  <si>
    <t>2022-11-19T21:59:59-05:00</t>
  </si>
  <si>
    <t>Saturday, Nov 19, 2022</t>
  </si>
  <si>
    <t>2022-11-20T21:59:59-05:00</t>
  </si>
  <si>
    <t>Sunday, Nov 20, 2022</t>
  </si>
  <si>
    <t>2022-11-21T21:59:59-05:00</t>
  </si>
  <si>
    <t>Monday, Nov 21, 2022</t>
  </si>
  <si>
    <t>2022-11-22T21:59:59-05:00</t>
  </si>
  <si>
    <t>Tuesday, Nov 22, 2022</t>
  </si>
  <si>
    <t>2022-11-23T21:59:59-05:00</t>
  </si>
  <si>
    <t>Wednesday, Nov 23, 2022</t>
  </si>
  <si>
    <t>2022-11-24T21:59:59-05:00</t>
  </si>
  <si>
    <t>Thursday, Nov 24, 2022</t>
  </si>
  <si>
    <t>2022-11-25T21:59:59-05:00</t>
  </si>
  <si>
    <t>Friday, Nov 25, 2022</t>
  </si>
  <si>
    <t>2022-11-26T21:59:59-05:00</t>
  </si>
  <si>
    <t>Saturday, Nov 26, 2022</t>
  </si>
  <si>
    <t>2022-11-27T21:59:59-05:00</t>
  </si>
  <si>
    <t>Sunday, Nov 27, 2022</t>
  </si>
  <si>
    <t>2022-11-28T21:59:59-05:00</t>
  </si>
  <si>
    <t>Monday, Nov 28, 2022</t>
  </si>
  <si>
    <t>2022-11-29T21:59:59-05:00</t>
  </si>
  <si>
    <t>Tuesday, Nov 29, 2022</t>
  </si>
  <si>
    <t>2022-11-30T21:59:59-05:00</t>
  </si>
  <si>
    <t>Wednesday, Nov 30, 2022</t>
  </si>
  <si>
    <t>2022-12-01T21:59:59-05:00</t>
  </si>
  <si>
    <t>Thursday, Dec 1, 2022</t>
  </si>
  <si>
    <t>2022-12-04T21:59:59-05:00</t>
  </si>
  <si>
    <t>Saturday, Dec 3, 2022</t>
  </si>
  <si>
    <t>Sunday, Dec 4, 2022</t>
  </si>
  <si>
    <t>2022-12-05T21:59:59-05:00</t>
  </si>
  <si>
    <t>Monday, Dec 5, 2022</t>
  </si>
  <si>
    <t>2022-12-06T21:59:59-05:00</t>
  </si>
  <si>
    <t>Tuesday, Dec 6, 2022</t>
  </si>
  <si>
    <t>2022-12-07T21:59:59-05:00</t>
  </si>
  <si>
    <t>Wednesday, Dec 7, 2022</t>
  </si>
  <si>
    <t>2022-12-08T21:59:59-05:00</t>
  </si>
  <si>
    <t>Thursday, Dec 8, 2022</t>
  </si>
  <si>
    <t>2022-12-09T21:59:59-05:00</t>
  </si>
  <si>
    <t>Friday, Dec 9, 2022</t>
  </si>
  <si>
    <t>2022-12-10T21:59:59-05:00</t>
  </si>
  <si>
    <t>Saturday, Dec 10, 2022</t>
  </si>
  <si>
    <t>2022-12-11T21:59:59-05:00</t>
  </si>
  <si>
    <t>Sunday, Dec 11, 2022</t>
  </si>
  <si>
    <t>2022-12-12T21:59:59-05:00</t>
  </si>
  <si>
    <t>Monday, Dec 12, 2022</t>
  </si>
  <si>
    <t>2022-12-14T21:59:59-05:00</t>
  </si>
  <si>
    <t>Tuesday, Dec 13, 2022</t>
  </si>
  <si>
    <t>Wednesday, Dec 14, 2022</t>
  </si>
  <si>
    <t>2022-12-15T21:59:59-05:00</t>
  </si>
  <si>
    <t>Thursday, Dec 15, 2022</t>
  </si>
  <si>
    <t>2022-12-16T21:59:59-05:00</t>
  </si>
  <si>
    <t>Friday, Dec 16, 2022</t>
  </si>
  <si>
    <t>2022-12-17T21:59:59-05:00</t>
  </si>
  <si>
    <t>Saturday, Dec 17, 2022</t>
  </si>
  <si>
    <t>2022-12-18T21:59:59-05:00</t>
  </si>
  <si>
    <t>Sunday, Dec 18, 2022</t>
  </si>
  <si>
    <t>2022-12-19T21:59:59-05:00</t>
  </si>
  <si>
    <t>Monday, Dec 19, 2022</t>
  </si>
  <si>
    <t>2022-12-20T21:59:59-05:00</t>
  </si>
  <si>
    <t>Tuesday, Dec 20, 2022</t>
  </si>
  <si>
    <t>2022-12-21T21:59:59-05:00</t>
  </si>
  <si>
    <t>Wednesday, Dec 21, 2022</t>
  </si>
  <si>
    <t>2022-12-22T21:59:59-05:00</t>
  </si>
  <si>
    <t>Thursday, Dec 22, 2022</t>
  </si>
  <si>
    <t>2022-12-23T21:59:59-05:00</t>
  </si>
  <si>
    <t>Friday, Dec 23, 2022</t>
  </si>
  <si>
    <t>2022-12-24T21:59:59-05:00</t>
  </si>
  <si>
    <t>Saturday, Dec 24, 2022</t>
  </si>
  <si>
    <t>2022-12-25T21:59:59-05:00</t>
  </si>
  <si>
    <t>Sunday, Dec 25, 2022</t>
  </si>
  <si>
    <t>2022-12-26T21:59:59-05:00</t>
  </si>
  <si>
    <t>Monday, Dec 26, 2022</t>
  </si>
  <si>
    <t>2022-12-27T21:59:59-05:00</t>
  </si>
  <si>
    <t>Tuesday, Dec 27, 2022</t>
  </si>
  <si>
    <t>2022-12-28T21:59:59-05:00</t>
  </si>
  <si>
    <t>Wednesday, Dec 28, 2022</t>
  </si>
  <si>
    <t>2022-12-29T21:59:59-05:00</t>
  </si>
  <si>
    <t>Thursday, Dec 29, 2022</t>
  </si>
  <si>
    <t>2022-12-30T21:59:59-05:00</t>
  </si>
  <si>
    <t>Friday, Dec 30, 2022</t>
  </si>
  <si>
    <t>2022-12-31T21:59:59-05:00</t>
  </si>
  <si>
    <t>Saturday, Dec 31, 2022</t>
  </si>
  <si>
    <t>2023-01-02T21:59:59-05:00</t>
  </si>
  <si>
    <t>Sunday, Jan 1, 2023</t>
  </si>
  <si>
    <t>Monday, Jan 2, 2023</t>
  </si>
  <si>
    <t>2023-01-03T21:59:59-05:00</t>
  </si>
  <si>
    <t>Tuesday, Jan 3, 2023</t>
  </si>
  <si>
    <t>2023-01-04T21:59:59-05:00</t>
  </si>
  <si>
    <t>Wednesday, Jan 4, 2023</t>
  </si>
  <si>
    <t>2023-01-05T21:59:59-05:00</t>
  </si>
  <si>
    <t>Thursday, Jan 5, 2023</t>
  </si>
  <si>
    <t>2023-01-06T21:59:59-05:00</t>
  </si>
  <si>
    <t>Friday, Jan 6, 2023</t>
  </si>
  <si>
    <t>2023-01-07T21:59:59-05:00</t>
  </si>
  <si>
    <t>Saturday, Jan 7, 2023</t>
  </si>
  <si>
    <t>2023-01-08T21:59:59-05:00</t>
  </si>
  <si>
    <t>Sunday, Jan 8, 2023</t>
  </si>
  <si>
    <t>2023-01-09T21:59:59-05:00</t>
  </si>
  <si>
    <t>Monday, Jan 9, 2023</t>
  </si>
  <si>
    <t>2023-01-10T21:59:59-05:00</t>
  </si>
  <si>
    <t>Tuesday, Jan 10, 2023</t>
  </si>
  <si>
    <t>2023-01-11T21:59:59-05:00</t>
  </si>
  <si>
    <t>Wednesday, Jan 11, 2023</t>
  </si>
  <si>
    <t>2023-01-12T21:59:59-05:00</t>
  </si>
  <si>
    <t>Thursday, Jan 12, 2023</t>
  </si>
  <si>
    <t>2023-01-13T21:59:59-05:00</t>
  </si>
  <si>
    <t>Friday, Jan 13, 2023</t>
  </si>
  <si>
    <t>2023-01-14T21:59:59-05:00</t>
  </si>
  <si>
    <t>Saturday, Jan 14, 2023</t>
  </si>
  <si>
    <t>2023-01-15T21:59:59-05:00</t>
  </si>
  <si>
    <t>Sunday, Jan 15, 2023</t>
  </si>
  <si>
    <t>2023-01-16T21:59:59-05:00</t>
  </si>
  <si>
    <t>Monday, Jan 16, 2023</t>
  </si>
  <si>
    <t>2023-01-17T21:59:59-05:00</t>
  </si>
  <si>
    <t>Tuesday, Jan 17, 2023</t>
  </si>
  <si>
    <t>2023-01-18T21:59:59-05:00</t>
  </si>
  <si>
    <t>Wednesday, Jan 18, 2023</t>
  </si>
  <si>
    <t>2023-01-19T21:59:59-05:00</t>
  </si>
  <si>
    <t>Thursday, Jan 19, 2023</t>
  </si>
  <si>
    <t>2023-01-20T21:59:59-05:00</t>
  </si>
  <si>
    <t>Friday, Jan 20, 2023</t>
  </si>
  <si>
    <t>2023-01-22T21:59:59-05:00</t>
  </si>
  <si>
    <t>Saturday, Jan 21, 2023</t>
  </si>
  <si>
    <t>Sunday, Jan 22, 2023</t>
  </si>
  <si>
    <t>2023-01-23T21:59:59-05:00</t>
  </si>
  <si>
    <t>Monday, Jan 23, 2023</t>
  </si>
  <si>
    <t>2023-01-24T21:59:59-05:00</t>
  </si>
  <si>
    <t>Tuesday, Jan 24, 2023</t>
  </si>
  <si>
    <t>2023-01-25T21:59:59-05:00</t>
  </si>
  <si>
    <t>Wednesday, Jan 25, 2023</t>
  </si>
  <si>
    <t>2023-01-27T21:59:59-05:00</t>
  </si>
  <si>
    <t>Thursday, Jan 26, 2023</t>
  </si>
  <si>
    <t>Friday, Jan 27, 2023</t>
  </si>
  <si>
    <t>2023-01-28T21:59:59-05:00</t>
  </si>
  <si>
    <t>Saturday, Jan 28, 2023</t>
  </si>
  <si>
    <t>2023-01-29T21:59:59-05:00</t>
  </si>
  <si>
    <t>Sunday, Jan 29, 2023</t>
  </si>
  <si>
    <t>2023-01-30T21:59:59-05:00</t>
  </si>
  <si>
    <t>Monday, Jan 30, 2023</t>
  </si>
  <si>
    <t>2023-01-31T21:59:59-05:00</t>
  </si>
  <si>
    <t>Tuesday, Jan 31, 2023</t>
  </si>
  <si>
    <t>2023-02-01T21:59:59-05:00</t>
  </si>
  <si>
    <t>Wednesday, Feb 1, 2023</t>
  </si>
  <si>
    <t>2023-02-02T21:59:59-05:00</t>
  </si>
  <si>
    <t>Thursday, Feb 2, 2023</t>
  </si>
  <si>
    <t>2023-02-03T21:59:59-05:00</t>
  </si>
  <si>
    <t>Friday, Feb 3, 2023</t>
  </si>
  <si>
    <t>2023-02-04T21:59:59-05:00</t>
  </si>
  <si>
    <t>Saturday, Feb 4, 2023</t>
  </si>
  <si>
    <t>2023-02-05T21:59:59-05:00</t>
  </si>
  <si>
    <t>Sunday, Feb 5, 2023</t>
  </si>
  <si>
    <t>2023-02-06T21:59:59-05:00</t>
  </si>
  <si>
    <t>Monday, Feb 6, 2023</t>
  </si>
  <si>
    <t>2023-02-07T21:59:59-05:00</t>
  </si>
  <si>
    <t>Tuesday, Feb 7, 2023</t>
  </si>
  <si>
    <t>2023-02-08T21:59:59-05:00</t>
  </si>
  <si>
    <t>Wednesday, Feb 8, 2023</t>
  </si>
  <si>
    <t>2023-02-09T21:59:59-05:00</t>
  </si>
  <si>
    <t>Thursday, Feb 9, 2023</t>
  </si>
  <si>
    <t>2023-02-10T21:59:59-05:00</t>
  </si>
  <si>
    <t>Friday, Feb 10, 2023</t>
  </si>
  <si>
    <t>2023-02-11T21:59:59-05:00</t>
  </si>
  <si>
    <t>Saturday, Feb 11, 2023</t>
  </si>
  <si>
    <t>2023-02-12T21:59:59-05:00</t>
  </si>
  <si>
    <t>Sunday, Feb 12, 2023</t>
  </si>
  <si>
    <t>2023-02-13T21:59:59-05:00</t>
  </si>
  <si>
    <t>Monday, Feb 13, 2023</t>
  </si>
  <si>
    <t>2023-02-14T21:59:59-05:00</t>
  </si>
  <si>
    <t>Tuesday, Feb 14, 2023</t>
  </si>
  <si>
    <t>2023-02-15T21:59:59-05:00</t>
  </si>
  <si>
    <t>Wednesday, Feb 15, 2023</t>
  </si>
  <si>
    <t>2023-02-17T21:59:59-05:00</t>
  </si>
  <si>
    <t>Thursday, Feb 16, 2023</t>
  </si>
  <si>
    <t>Friday, Feb 17, 2023</t>
  </si>
  <si>
    <t>2023-02-18T21:59:59-05:00</t>
  </si>
  <si>
    <t>Saturday, Feb 18, 2023</t>
  </si>
  <si>
    <t>2023-02-20T21:59:59-05:00</t>
  </si>
  <si>
    <t>Sunday, Feb 19, 2023</t>
  </si>
  <si>
    <t>Monday, Feb 20, 2023</t>
  </si>
  <si>
    <t>2023-02-21T21:59:59-05:00</t>
  </si>
  <si>
    <t>Tuesday, Feb 21, 2023</t>
  </si>
  <si>
    <t>2023-02-22T21:59:59-05:00</t>
  </si>
  <si>
    <t>Wednesday, Feb 22, 2023</t>
  </si>
  <si>
    <t>2023-02-24T21:59:59-05:00</t>
  </si>
  <si>
    <t>Thursday, Feb 23, 2023</t>
  </si>
  <si>
    <t>Friday, Feb 24, 2023</t>
  </si>
  <si>
    <t>2023-02-25T21:59:59-05:00</t>
  </si>
  <si>
    <t>Saturday, Feb 25, 2023</t>
  </si>
  <si>
    <t>2023-02-26T21:59:59-05:00</t>
  </si>
  <si>
    <t>Sunday, Feb 26, 2023</t>
  </si>
  <si>
    <t>2023-02-27T21:59:59-05:00</t>
  </si>
  <si>
    <t>Monday, Feb 27, 2023</t>
  </si>
  <si>
    <t>2023-02-28T21:59:59-05:00</t>
  </si>
  <si>
    <t>Tuesday, Feb 28, 2023</t>
  </si>
  <si>
    <t>2023-03-02T21:59:59-05:00</t>
  </si>
  <si>
    <t>Wednesday, Mar 1, 2023</t>
  </si>
  <si>
    <t>Thursday, Mar 2, 2023</t>
  </si>
  <si>
    <t>2023-03-03T21:59:59-05:00</t>
  </si>
  <si>
    <t>Friday, Mar 3, 2023</t>
  </si>
  <si>
    <t>2023-03-04T21:59:59-05:00</t>
  </si>
  <si>
    <t>Saturday, Mar 4, 2023</t>
  </si>
  <si>
    <t>2023-03-05T21:59:59-05:00</t>
  </si>
  <si>
    <t>Sunday, Mar 5, 2023</t>
  </si>
  <si>
    <t>2023-03-06T21:59:59-05:00</t>
  </si>
  <si>
    <t>Monday, Mar 6, 2023</t>
  </si>
  <si>
    <t>2023-03-07T21:59:59-05:00</t>
  </si>
  <si>
    <t>Tuesday, Mar 7, 2023</t>
  </si>
  <si>
    <t>2023-03-09T21:59:59-05:00</t>
  </si>
  <si>
    <t>Wednesday, Mar 8, 2023</t>
  </si>
  <si>
    <t>Thursday, Mar 9, 2023</t>
  </si>
  <si>
    <t>2023-03-10T21:59:59-05:00</t>
  </si>
  <si>
    <t>Friday, Mar 10, 2023</t>
  </si>
  <si>
    <t>2023-03-11T21:59:59-05:00</t>
  </si>
  <si>
    <t>Saturday, Mar 11, 2023</t>
  </si>
  <si>
    <t>2023-03-12T22:59:59-04:00</t>
  </si>
  <si>
    <t>Sunday, Mar 12, 2023</t>
  </si>
  <si>
    <t>2023-03-13T21:59:59-04:00</t>
  </si>
  <si>
    <t>Monday, Mar 13, 2023</t>
  </si>
  <si>
    <t>2023-03-14T21:59:59-04:00</t>
  </si>
  <si>
    <t>Tuesday, Mar 14, 2023</t>
  </si>
  <si>
    <t>2023-03-17T21:59:59-04:00</t>
  </si>
  <si>
    <t>Thursday, Mar 16, 2023</t>
  </si>
  <si>
    <t>Friday, Mar 17, 2023</t>
  </si>
  <si>
    <t>2023-03-18T21:59:59-04:00</t>
  </si>
  <si>
    <t>Saturday, Mar 18, 2023</t>
  </si>
  <si>
    <t>2023-03-19T21:59:59-04:00</t>
  </si>
  <si>
    <t>Sunday, Mar 19, 2023</t>
  </si>
  <si>
    <t>2023-03-22T21:59:59-04:00</t>
  </si>
  <si>
    <t>Tuesday, Mar 21, 2023</t>
  </si>
  <si>
    <t>Wednesday, Mar 22, 2023</t>
  </si>
  <si>
    <t>2023-03-24T21:59:59-04:00</t>
  </si>
  <si>
    <t>Thursday, Mar 23, 2023</t>
  </si>
  <si>
    <t>Friday, Mar 24, 2023</t>
  </si>
  <si>
    <t>2023-03-27T21:59:59-04:00</t>
  </si>
  <si>
    <t>Sunday, Mar 26, 2023</t>
  </si>
  <si>
    <t>Monday, Mar 27, 2023</t>
  </si>
  <si>
    <t>2023-03-28T21:59:59-04:00</t>
  </si>
  <si>
    <t>Tuesday, Mar 28, 2023</t>
  </si>
  <si>
    <t>2023-03-29T21:59:59-04:00</t>
  </si>
  <si>
    <t>Wednesday, Mar 29, 2023</t>
  </si>
  <si>
    <t>2023-03-31T21:59:59-04:00</t>
  </si>
  <si>
    <t>Thursday, Mar 30, 2023</t>
  </si>
  <si>
    <t>Friday, Mar 31, 2023</t>
  </si>
  <si>
    <t>2023-04-01T21:59:59-04:00</t>
  </si>
  <si>
    <t>Saturday, Apr 1, 2023</t>
  </si>
  <si>
    <t>2023-04-02T21:59:59-04:00</t>
  </si>
  <si>
    <t>Sunday, Apr 2, 2023</t>
  </si>
  <si>
    <t>2023-04-04T21:59:59-04:00</t>
  </si>
  <si>
    <t>Monday, Apr 3, 2023</t>
  </si>
  <si>
    <t>Tuesday, Apr 4, 2023</t>
  </si>
  <si>
    <t>2023-04-05T21:59:59-04:00</t>
  </si>
  <si>
    <t>Wednesday, Apr 5, 2023</t>
  </si>
  <si>
    <t>2023-04-06T21:59:59-04:00</t>
  </si>
  <si>
    <t>Thursday, Apr 6, 2023</t>
  </si>
  <si>
    <t>2023-04-07T21:59:59-04:00</t>
  </si>
  <si>
    <t>Friday, Apr 7, 2023</t>
  </si>
  <si>
    <t>2023-04-08T21:59:59-04:00</t>
  </si>
  <si>
    <t>Saturday, Apr 8, 2023</t>
  </si>
  <si>
    <t>2023-04-09T21:59:59-04:00</t>
  </si>
  <si>
    <t>Sunday, Apr 9, 2023</t>
  </si>
  <si>
    <t>2023-04-10T21:59:59-04:00</t>
  </si>
  <si>
    <t>Monday, Apr 10, 2023</t>
  </si>
  <si>
    <t>2023-04-13T21:59:59-04:00</t>
  </si>
  <si>
    <t>Wednesday, Apr 12, 2023</t>
  </si>
  <si>
    <t>Thursday, Apr 13, 2023</t>
  </si>
  <si>
    <t>2023-04-14T21:59:59-04:00</t>
  </si>
  <si>
    <t>Friday, Apr 14, 2023</t>
  </si>
  <si>
    <t>2023-04-16T21:59:59-04:00</t>
  </si>
  <si>
    <t>Saturday, Apr 15, 2023</t>
  </si>
  <si>
    <t>Sunday, Apr 16, 2023</t>
  </si>
  <si>
    <t>2023-04-17T21:59:59-04:00</t>
  </si>
  <si>
    <t>Monday, Apr 17, 2023</t>
  </si>
  <si>
    <t>2023-04-18T21:59:59-04:00</t>
  </si>
  <si>
    <t>Tuesday, Apr 18, 2023</t>
  </si>
  <si>
    <t>2023-04-19T21:59:59-04:00</t>
  </si>
  <si>
    <t>Wednesday, Apr 19, 2023</t>
  </si>
  <si>
    <t>2023-04-20T21:59:59-04:00</t>
  </si>
  <si>
    <t>Thursday, Apr 20, 2023</t>
  </si>
  <si>
    <t>2023-04-21T21:59:59-04:00</t>
  </si>
  <si>
    <t>Friday, Apr 21, 2023</t>
  </si>
  <si>
    <t>2023-04-22T21:59:59-04:00</t>
  </si>
  <si>
    <t>Saturday, Apr 22, 2023</t>
  </si>
  <si>
    <t>2023-04-23T21:59:59-04:00</t>
  </si>
  <si>
    <t>Sunday, Apr 23, 2023</t>
  </si>
  <si>
    <t>2023-04-24T21:59:59-04:00</t>
  </si>
  <si>
    <t>Monday, Apr 24, 2023</t>
  </si>
  <si>
    <t>2023-04-25T21:59:59-04:00</t>
  </si>
  <si>
    <t>Tuesday, Apr 25, 2023</t>
  </si>
  <si>
    <t>2023-04-26T21:59:59-04:00</t>
  </si>
  <si>
    <t>Wednesday, Apr 26, 2023</t>
  </si>
  <si>
    <t>2023-04-29T21:59:59-04:00</t>
  </si>
  <si>
    <t>Friday, Apr 28, 2023</t>
  </si>
  <si>
    <t>Saturday, Apr 29, 2023</t>
  </si>
  <si>
    <t>2023-04-30T21:59:59-04:00</t>
  </si>
  <si>
    <t>Sunday, Apr 30, 2023</t>
  </si>
  <si>
    <t>2023-05-02T21:59:59-04:00</t>
  </si>
  <si>
    <t>Monday, May 1, 2023</t>
  </si>
  <si>
    <t>Tuesday, May 2, 2023</t>
  </si>
  <si>
    <t>2023-05-03T21:59:59-04:00</t>
  </si>
  <si>
    <t>Wednesday, May 3, 2023</t>
  </si>
  <si>
    <t>2023-05-04T21:59:59-04:00</t>
  </si>
  <si>
    <t>Thursday, May 4, 2023</t>
  </si>
  <si>
    <t>2023-05-05T21:59:59-04:00</t>
  </si>
  <si>
    <t>Friday, May 5, 2023</t>
  </si>
  <si>
    <t>2023-05-06T21:59:59-04:00</t>
  </si>
  <si>
    <t>Saturday, May 6, 2023</t>
  </si>
  <si>
    <t>2023-05-07T21:59:59-04:00</t>
  </si>
  <si>
    <t>Sunday, May 7, 2023</t>
  </si>
  <si>
    <t>2023-05-08T21:59:59-04:00</t>
  </si>
  <si>
    <t>Monday, May 8, 2023</t>
  </si>
  <si>
    <t>2023-05-09T21:59:59-04:00</t>
  </si>
  <si>
    <t>Tuesday, May 9, 2023</t>
  </si>
  <si>
    <t>2023-05-11T21:59:59-04:00</t>
  </si>
  <si>
    <t>Wednesday, May 10, 2023</t>
  </si>
  <si>
    <t>Thursday, May 11, 2023</t>
  </si>
  <si>
    <t>2023-05-12T21:59:59-04:00</t>
  </si>
  <si>
    <t>Friday, May 12, 2023</t>
  </si>
  <si>
    <t>2023-05-13T21:59:59-04:00</t>
  </si>
  <si>
    <t>Saturday, May 13, 2023</t>
  </si>
  <si>
    <t>2023-05-14T21:59:59-04:00</t>
  </si>
  <si>
    <t>Sunday, May 14, 2023</t>
  </si>
  <si>
    <t>2023-05-15T21:59:59-04:00</t>
  </si>
  <si>
    <t>Monday, May 15, 2023</t>
  </si>
  <si>
    <t>2023-05-16T21:59:59-04:00</t>
  </si>
  <si>
    <t>Tuesday, May 16, 2023</t>
  </si>
  <si>
    <t>2023-05-18T21:59:59-04:00</t>
  </si>
  <si>
    <t>Wednesday, May 17, 2023</t>
  </si>
  <si>
    <t>Thursday, May 18, 2023</t>
  </si>
  <si>
    <t>2023-05-19T21:59:59-04:00</t>
  </si>
  <si>
    <t>Friday, May 19, 2023</t>
  </si>
  <si>
    <t>2023-05-20T21:59:59-04:00</t>
  </si>
  <si>
    <t>Saturday, May 20, 2023</t>
  </si>
  <si>
    <t>2023-05-21T21:59:59-04:00</t>
  </si>
  <si>
    <t>Sunday, May 21, 2023</t>
  </si>
  <si>
    <t>2023-05-22T21:59:59-04:00</t>
  </si>
  <si>
    <t>Monday, May 22, 2023</t>
  </si>
  <si>
    <t>2023-05-23T21:59:59-04:00</t>
  </si>
  <si>
    <t>Tuesday, May 23, 2023</t>
  </si>
  <si>
    <t>2023-05-24T21:59:59-04:00</t>
  </si>
  <si>
    <t>Wednesday, May 24, 2023</t>
  </si>
  <si>
    <t>2023-05-26T21:59:59-04:00</t>
  </si>
  <si>
    <t>Thursday, May 25, 2023</t>
  </si>
  <si>
    <t>Friday, May 26, 2023</t>
  </si>
  <si>
    <t>2023-05-27T21:59:59-04:00</t>
  </si>
  <si>
    <t>Saturday, May 27, 2023</t>
  </si>
  <si>
    <t>2023-05-28T21:59:59-04:00</t>
  </si>
  <si>
    <t>Sunday, May 28, 2023</t>
  </si>
  <si>
    <t>2023-05-29T21:59:59-04:00</t>
  </si>
  <si>
    <t>Monday, May 29, 2023</t>
  </si>
  <si>
    <t>2023-05-30T21:59:59-04:00</t>
  </si>
  <si>
    <t>Tuesday, May 30, 2023</t>
  </si>
  <si>
    <t>2023-06-01T21:59:59-04:00</t>
  </si>
  <si>
    <t>Wednesday, May 31, 2023</t>
  </si>
  <si>
    <t>Thursday, Jun 1, 2023</t>
  </si>
  <si>
    <t>2023-06-03T21:59:59-04:00</t>
  </si>
  <si>
    <t>Friday, Jun 2, 2023</t>
  </si>
  <si>
    <t>Saturday, Jun 3, 2023</t>
  </si>
  <si>
    <t>2023-06-05T21:59:59-04:00</t>
  </si>
  <si>
    <t>Sunday, Jun 4, 2023</t>
  </si>
  <si>
    <t>Monday, Jun 5, 2023</t>
  </si>
  <si>
    <t>2023-06-06T21:59:59-04:00</t>
  </si>
  <si>
    <t>Tuesday, Jun 6, 2023</t>
  </si>
  <si>
    <t>2023-06-07T21:59:59-04:00</t>
  </si>
  <si>
    <t>Wednesday, Jun 7, 2023</t>
  </si>
  <si>
    <t>2023-06-08T21:59:59-04:00</t>
  </si>
  <si>
    <t>Thursday, Jun 8, 2023</t>
  </si>
  <si>
    <t>2023-06-09T21:59:59-04:00</t>
  </si>
  <si>
    <t>Friday, Jun 9, 2023</t>
  </si>
  <si>
    <t>2023-06-10T21:59:59-04:00</t>
  </si>
  <si>
    <t>Saturday, Jun 10, 2023</t>
  </si>
  <si>
    <t>2023-06-11T21:59:59-04:00</t>
  </si>
  <si>
    <t>Sunday, Jun 11, 2023</t>
  </si>
  <si>
    <t>2023-06-12T21:59:59-04:00</t>
  </si>
  <si>
    <t>Monday, Jun 12, 2023</t>
  </si>
  <si>
    <t>2023-06-13T21:59:59-04:00</t>
  </si>
  <si>
    <t>Tuesday, Jun 13, 2023</t>
  </si>
  <si>
    <t>2023-06-14T21:59:59-04:00</t>
  </si>
  <si>
    <t>Wednesday, Jun 14, 2023</t>
  </si>
  <si>
    <t>2023-06-16T21:59:59-04:00</t>
  </si>
  <si>
    <t>Thursday, Jun 15, 2023</t>
  </si>
  <si>
    <t>Friday, Jun 16, 2023</t>
  </si>
  <si>
    <t>2023-06-17T21:59:59-04:00</t>
  </si>
  <si>
    <t>Saturday, Jun 17, 2023</t>
  </si>
  <si>
    <t>2023-06-18T21:59:59-04:00</t>
  </si>
  <si>
    <t>Sunday, Jun 18, 2023</t>
  </si>
  <si>
    <t>2023-06-19T21:59:59-04:00</t>
  </si>
  <si>
    <t>Monday, Jun 19, 2023</t>
  </si>
  <si>
    <t>2023-06-20T21:59:59-04:00</t>
  </si>
  <si>
    <t>Tuesday, Jun 20, 2023</t>
  </si>
  <si>
    <t>2023-06-21T21:59:59-04:00</t>
  </si>
  <si>
    <t>Wednesday, Jun 21, 2023</t>
  </si>
  <si>
    <t>2023-06-23T21:59:59-04:00</t>
  </si>
  <si>
    <t>Thursday, Jun 22, 2023</t>
  </si>
  <si>
    <t>Friday, Jun 23, 2023</t>
  </si>
  <si>
    <t>2023-06-24T21:59:59-04:00</t>
  </si>
  <si>
    <t>Saturday, Jun 24, 2023</t>
  </si>
  <si>
    <t>2023-06-25T21:59:59-04:00</t>
  </si>
  <si>
    <t>Sunday, Jun 25, 2023</t>
  </si>
  <si>
    <t>2023-06-26T21:59:59-04:00</t>
  </si>
  <si>
    <t>Monday, Jun 26, 2023</t>
  </si>
  <si>
    <t>2023-06-27T21:59:59-04:00</t>
  </si>
  <si>
    <t>Tuesday, Jun 27, 2023</t>
  </si>
  <si>
    <t>2023-06-28T21:59:59-04:00</t>
  </si>
  <si>
    <t>Wednesday, Jun 28, 2023</t>
  </si>
  <si>
    <t>2023-06-29T21:59:59-04:00</t>
  </si>
  <si>
    <t>Thursday, Jun 29, 2023</t>
  </si>
  <si>
    <t>2023-06-30T21:59:59-04:00</t>
  </si>
  <si>
    <t>Friday, Jun 30, 2023</t>
  </si>
  <si>
    <t>2023-07-01T21:59:59-04:00</t>
  </si>
  <si>
    <t>Saturday, Jul 1, 2023</t>
  </si>
  <si>
    <t>2023-07-02T21:59:59-04:00</t>
  </si>
  <si>
    <t>Sunday, Jul 2, 2023</t>
  </si>
  <si>
    <t>2023-07-03T21:59:59-04:00</t>
  </si>
  <si>
    <t>Monday, Jul 3, 2023</t>
  </si>
  <si>
    <t>2023-07-04T21:59:59-04:00</t>
  </si>
  <si>
    <t>Tuesday, Jul 4, 2023</t>
  </si>
  <si>
    <t>2023-07-05T21:59:59-04:00</t>
  </si>
  <si>
    <t>Wednesday, Jul 5, 2023</t>
  </si>
  <si>
    <t>2023-07-06T21:59:59-04:00</t>
  </si>
  <si>
    <t>Thursday, Jul 6, 2023</t>
  </si>
  <si>
    <t>2023-07-07T21:59:59-04:00</t>
  </si>
  <si>
    <t>Friday, Jul 7, 2023</t>
  </si>
  <si>
    <t>2023-07-08T21:59:59-04:00</t>
  </si>
  <si>
    <t>Saturday, Jul 8, 2023</t>
  </si>
  <si>
    <t>2023-07-09T21:59:59-04:00</t>
  </si>
  <si>
    <t>Sunday, Jul 9, 2023</t>
  </si>
  <si>
    <t>2023-07-10T21:59:59-04:00</t>
  </si>
  <si>
    <t>Monday, Jul 10, 2023</t>
  </si>
  <si>
    <t>2023-07-11T21:59:59-04:00</t>
  </si>
  <si>
    <t>Tuesday, Jul 11, 2023</t>
  </si>
  <si>
    <t>2023-07-13T21:59:59-04:00</t>
  </si>
  <si>
    <t>Wednesday, Jul 12, 2023</t>
  </si>
  <si>
    <t>Thursday, Jul 13, 2023</t>
  </si>
  <si>
    <t>2023-07-14T21:59:59-04:00</t>
  </si>
  <si>
    <t>Friday, Jul 14, 2023</t>
  </si>
  <si>
    <t>2023-07-15T21:59:59-04:00</t>
  </si>
  <si>
    <t>Saturday, Jul 15, 2023</t>
  </si>
  <si>
    <t>2023-07-16T21:59:59-04:00</t>
  </si>
  <si>
    <t>Sunday, Jul 16, 2023</t>
  </si>
  <si>
    <t>2023-07-17T21:59:59-04:00</t>
  </si>
  <si>
    <t>Monday, Jul 17, 2023</t>
  </si>
  <si>
    <t>2023-07-18T21:59:59-04:00</t>
  </si>
  <si>
    <t>Tuesday, Jul 18, 2023</t>
  </si>
  <si>
    <t>2023-07-19T21:59:59-04:00</t>
  </si>
  <si>
    <t>Wednesday, Jul 19, 2023</t>
  </si>
  <si>
    <t>2023-07-20T21:59:59-04:00</t>
  </si>
  <si>
    <t>Thursday, Jul 20, 2023</t>
  </si>
  <si>
    <t>2023-07-21T21:59:59-04:00</t>
  </si>
  <si>
    <t>Friday, Jul 21, 2023</t>
  </si>
  <si>
    <t>2023-07-23T21:59:59-04:00</t>
  </si>
  <si>
    <t>Saturday, Jul 22, 2023</t>
  </si>
  <si>
    <t>Sunday, Jul 23, 2023</t>
  </si>
  <si>
    <t>2023-07-24T21:59:59-04:00</t>
  </si>
  <si>
    <t>Monday, Jul 24, 2023</t>
  </si>
  <si>
    <t>2023-07-25T21:59:59-04:00</t>
  </si>
  <si>
    <t>Tuesday, Jul 25, 2023</t>
  </si>
  <si>
    <t>2023-07-27T21:59:59-04:00</t>
  </si>
  <si>
    <t>Wednesday, Jul 26, 2023</t>
  </si>
  <si>
    <t>Thursday, Jul 27, 2023</t>
  </si>
  <si>
    <t>2023-07-28T21:59:59-04:00</t>
  </si>
  <si>
    <t>Friday, Jul 28, 2023</t>
  </si>
  <si>
    <t>2023-07-29T21:59:59-04:00</t>
  </si>
  <si>
    <t>Saturday, Jul 29, 2023</t>
  </si>
  <si>
    <t>2023-07-30T21:59:59-04:00</t>
  </si>
  <si>
    <t>Sunday, Jul 30, 2023</t>
  </si>
  <si>
    <t>2023-07-31T21:59:59-04:00</t>
  </si>
  <si>
    <t>Monday, Jul 31, 2023</t>
  </si>
  <si>
    <t>2023-08-01T21:59:59-04:00</t>
  </si>
  <si>
    <t>Tuesday, Aug 1, 2023</t>
  </si>
  <si>
    <t>2023-08-02T21:59:59-04:00</t>
  </si>
  <si>
    <t>Wednesday, Aug 2, 2023</t>
  </si>
  <si>
    <t>2023-08-04T21:59:59-04:00</t>
  </si>
  <si>
    <t>Thursday, Aug 3, 2023</t>
  </si>
  <si>
    <t>Friday, Aug 4, 2023</t>
  </si>
  <si>
    <t>2023-08-05T21:59:59-04:00</t>
  </si>
  <si>
    <t>Saturday, Aug 5, 2023</t>
  </si>
  <si>
    <t>2023-08-06T21:59:59-04:00</t>
  </si>
  <si>
    <t>Sunday, Aug 6, 2023</t>
  </si>
  <si>
    <t>2023-08-07T21:59:59-04:00</t>
  </si>
  <si>
    <t>Monday, Aug 7, 2023</t>
  </si>
  <si>
    <t>2023-08-08T21:59:59-04:00</t>
  </si>
  <si>
    <t>Tuesday, Aug 8, 2023</t>
  </si>
  <si>
    <t>2023-08-09T21:59:59-04:00</t>
  </si>
  <si>
    <t>Wednesday, Aug 9, 2023</t>
  </si>
  <si>
    <t>2023-08-10T21:59:59-04:00</t>
  </si>
  <si>
    <t>Thursday, Aug 10, 2023</t>
  </si>
  <si>
    <t>2023-08-11T21:59:59-04:00</t>
  </si>
  <si>
    <t>Friday, Aug 11, 2023</t>
  </si>
  <si>
    <t>2023-08-12T21:59:59-04:00</t>
  </si>
  <si>
    <t>Saturday, Aug 12, 2023</t>
  </si>
  <si>
    <t>2023-08-13T21:59:59-04:00</t>
  </si>
  <si>
    <t>Sunday, Aug 13, 2023</t>
  </si>
  <si>
    <t>2023-08-14T21:59:59-04:00</t>
  </si>
  <si>
    <t>Monday, Aug 14, 2023</t>
  </si>
  <si>
    <t>2023-08-15T21:59:59-04:00</t>
  </si>
  <si>
    <t>Tuesday, Aug 15, 2023</t>
  </si>
  <si>
    <t>2023-08-16T21:59:59-04:00</t>
  </si>
  <si>
    <t>Wednesday, Aug 16, 2023</t>
  </si>
  <si>
    <t>2023-08-17T21:59:59-04:00</t>
  </si>
  <si>
    <t>Thursday, Aug 17, 2023</t>
  </si>
  <si>
    <t>2023-08-18T21:59:59-04:00</t>
  </si>
  <si>
    <t>Friday, Aug 18, 2023</t>
  </si>
  <si>
    <t>2023-08-20T21:59:59-04:00</t>
  </si>
  <si>
    <t>Saturday, Aug 19, 2023</t>
  </si>
  <si>
    <t>Sunday, Aug 20, 2023</t>
  </si>
  <si>
    <t>2023-08-21T21:59:59-04:00</t>
  </si>
  <si>
    <t>Monday, Aug 21, 2023</t>
  </si>
  <si>
    <t>2023-08-22T21:59:59-04:00</t>
  </si>
  <si>
    <t>Tuesday, Aug 22, 2023</t>
  </si>
  <si>
    <t>2023-08-23T21:59:59-04:00</t>
  </si>
  <si>
    <t>Wednesday, Aug 23, 2023</t>
  </si>
  <si>
    <t>2023-08-24T21:59:59-04:00</t>
  </si>
  <si>
    <t>Thursday, Aug 24, 2023</t>
  </si>
  <si>
    <t>2023-08-25T21:59:59-04:00</t>
  </si>
  <si>
    <t>Friday, Aug 25, 2023</t>
  </si>
  <si>
    <t>2023-08-26T21:59:59-04:00</t>
  </si>
  <si>
    <t>Saturday, Aug 26, 2023</t>
  </si>
  <si>
    <t>2023-08-27T21:59:59-04:00</t>
  </si>
  <si>
    <t>Sunday, Aug 27, 2023</t>
  </si>
  <si>
    <t>2023-08-28T21:59:59-04:00</t>
  </si>
  <si>
    <t>Monday, Aug 28, 2023</t>
  </si>
  <si>
    <t>2023-08-29T21:59:59-04:00</t>
  </si>
  <si>
    <t>Tuesday, Aug 29, 2023</t>
  </si>
  <si>
    <t>2023-08-30T21:59:59-04:00</t>
  </si>
  <si>
    <t>Wednesday, Aug 30, 2023</t>
  </si>
  <si>
    <t>2023-08-31T21:59:59-04:00</t>
  </si>
  <si>
    <t>Thursday, Aug 31, 2023</t>
  </si>
  <si>
    <t>2023-09-01T21:59:59-04:00</t>
  </si>
  <si>
    <t>Friday, Sep 1, 2023</t>
  </si>
  <si>
    <t>2023-09-02T21:59:59-04:00</t>
  </si>
  <si>
    <t>Saturday, Sep 2, 2023</t>
  </si>
  <si>
    <t>2023-09-03T21:59:59-04:00</t>
  </si>
  <si>
    <t>Sunday, Sep 3, 2023</t>
  </si>
  <si>
    <t>2023-09-04T21:59:59-04:00</t>
  </si>
  <si>
    <t>Monday, Sep 4, 2023</t>
  </si>
  <si>
    <t>2023-09-05T21:59:59-04:00</t>
  </si>
  <si>
    <t>Tuesday, Sep 5, 2023</t>
  </si>
  <si>
    <t>2023-09-06T21:59:59-04:00</t>
  </si>
  <si>
    <t>Wednesday, Sep 6, 2023</t>
  </si>
  <si>
    <t>2023-09-07T21:59:59-04:00</t>
  </si>
  <si>
    <t>Thursday, Sep 7, 2023</t>
  </si>
  <si>
    <t>2023-09-08T21:59:59-04:00</t>
  </si>
  <si>
    <t>Friday, Sep 8, 2023</t>
  </si>
  <si>
    <t>2023-09-09T21:59:59-04:00</t>
  </si>
  <si>
    <t>Saturday, Sep 9, 2023</t>
  </si>
  <si>
    <t>2023-09-10T21:59:59-04:00</t>
  </si>
  <si>
    <t>Sunday, Sep 10, 2023</t>
  </si>
  <si>
    <t>2023-09-11T21:59:59-04:00</t>
  </si>
  <si>
    <t>Monday, Sep 11, 2023</t>
  </si>
  <si>
    <t>2023-09-12T21:59:59-04:00</t>
  </si>
  <si>
    <t>Tuesday, Sep 12, 2023</t>
  </si>
  <si>
    <t>2023-09-13T21:59:59-04:00</t>
  </si>
  <si>
    <t>Wednesday, Sep 13, 2023</t>
  </si>
  <si>
    <t>2023-09-14T21:59:59-04:00</t>
  </si>
  <si>
    <t>Thursday, Sep 14, 2023</t>
  </si>
  <si>
    <t>2023-09-15T21:59:59-04:00</t>
  </si>
  <si>
    <t>Friday, Sep 15, 2023</t>
  </si>
  <si>
    <t>2023-09-16T21:59:59-04:00</t>
  </si>
  <si>
    <t>Saturday, Sep 16, 2023</t>
  </si>
  <si>
    <t>2023-09-17T21:59:59-04:00</t>
  </si>
  <si>
    <t>Sunday, Sep 17, 2023</t>
  </si>
  <si>
    <t>2023-09-18T21:59:59-04:00</t>
  </si>
  <si>
    <t>Monday, Sep 18, 2023</t>
  </si>
  <si>
    <t>2023-09-19T21:59:59-04:00</t>
  </si>
  <si>
    <t>Tuesday, Sep 19, 2023</t>
  </si>
  <si>
    <t>2023-09-20T21:59:59-04:00</t>
  </si>
  <si>
    <t>Wednesday, Sep 20, 2023</t>
  </si>
  <si>
    <t>2023-09-21T21:59:59-04:00</t>
  </si>
  <si>
    <t>Thursday, Sep 21, 2023</t>
  </si>
  <si>
    <t>2023-09-22T21:59:59-04:00</t>
  </si>
  <si>
    <t>Friday, Sep 22, 2023</t>
  </si>
  <si>
    <t>2023-09-23T21:59:59-04:00</t>
  </si>
  <si>
    <t>Saturday, Sep 23, 2023</t>
  </si>
  <si>
    <t>2023-09-24T21:59:59-04:00</t>
  </si>
  <si>
    <t>Sunday, Sep 24, 2023</t>
  </si>
  <si>
    <t>2023-09-25T21:59:59-04:00</t>
  </si>
  <si>
    <t>Monday, Sep 25, 2023</t>
  </si>
  <si>
    <t>2023-09-27T21:59:59-04:00</t>
  </si>
  <si>
    <t>Tuesday, Sep 26, 2023</t>
  </si>
  <si>
    <t>Wednesday, Sep 27, 2023</t>
  </si>
  <si>
    <t>2023-09-28T21:59:59-04:00</t>
  </si>
  <si>
    <t>Thursday, Sep 28, 2023</t>
  </si>
  <si>
    <t>2023-09-29T21:59:59-04:00</t>
  </si>
  <si>
    <t>Friday, Sep 29, 2023</t>
  </si>
  <si>
    <t>2023-09-30T21:59:59-04:00</t>
  </si>
  <si>
    <t>Saturday, Sep 30, 2023</t>
  </si>
  <si>
    <t>2023-10-01T21:59:59-04:00</t>
  </si>
  <si>
    <t>Sunday, Oct 1, 2023</t>
  </si>
  <si>
    <t>2023-10-02T21:59:59-04:00</t>
  </si>
  <si>
    <t>Monday, Oct 2, 2023</t>
  </si>
  <si>
    <t>2023-10-03T21:59:59-04:00</t>
  </si>
  <si>
    <t>Tuesday, Oct 3, 2023</t>
  </si>
  <si>
    <t>2023-10-05T21:59:59-04:00</t>
  </si>
  <si>
    <t>Wednesday, Oct 4, 2023</t>
  </si>
  <si>
    <t>Thursday, Oct 5, 2023</t>
  </si>
  <si>
    <t>2023-10-06T21:59:59-04:00</t>
  </si>
  <si>
    <t>Friday, Oct 6, 2023</t>
  </si>
  <si>
    <t>2023-10-07T21:59:59-04:00</t>
  </si>
  <si>
    <t>Saturday, Oct 7, 2023</t>
  </si>
  <si>
    <t>2023-10-08T21:59:59-04:00</t>
  </si>
  <si>
    <t>Sunday, Oct 8, 2023</t>
  </si>
  <si>
    <t>2023-10-09T21:59:59-04:00</t>
  </si>
  <si>
    <t>Monday, Oct 9, 2023</t>
  </si>
  <si>
    <t>2023-10-11T21:59:59-04:00</t>
  </si>
  <si>
    <t>Tuesday, Oct 10, 2023</t>
  </si>
  <si>
    <t>Wednesday, Oct 11, 2023</t>
  </si>
  <si>
    <t>2023-10-13T21:59:59-04:00</t>
  </si>
  <si>
    <t>Thursday, Oct 12, 2023</t>
  </si>
  <si>
    <t>Friday, Oct 13, 2023</t>
  </si>
  <si>
    <t>2023-10-14T21:59:59-04:00</t>
  </si>
  <si>
    <t>Saturday, Oct 14, 2023</t>
  </si>
  <si>
    <t>2023-10-15T21:59:59-04:00</t>
  </si>
  <si>
    <t>Sunday, Oct 15, 2023</t>
  </si>
  <si>
    <t>2023-10-16T21:59:59-04:00</t>
  </si>
  <si>
    <t>Monday, Oct 16, 2023</t>
  </si>
  <si>
    <t>2023-10-17T21:59:59-04:00</t>
  </si>
  <si>
    <t>Tuesday, Oct 17, 2023</t>
  </si>
  <si>
    <t>2023-10-18T21:59:59-04:00</t>
  </si>
  <si>
    <t>Wednesday, Oct 18, 2023</t>
  </si>
  <si>
    <t>2023-10-19T21:59:59-04:00</t>
  </si>
  <si>
    <t>Thursday, Oct 19, 2023</t>
  </si>
  <si>
    <t>2023-10-20T21:59:59-04:00</t>
  </si>
  <si>
    <t>Friday, Oct 20, 2023</t>
  </si>
  <si>
    <t>2023-10-21T21:59:59-04:00</t>
  </si>
  <si>
    <t>Saturday, Oct 21, 2023</t>
  </si>
  <si>
    <t>2023-10-22T21:59:59-04:00</t>
  </si>
  <si>
    <t>Sunday, Oct 22, 2023</t>
  </si>
  <si>
    <t>2023-10-23T21:59:59-04:00</t>
  </si>
  <si>
    <t>Monday, Oct 23, 2023</t>
  </si>
  <si>
    <t>2023-10-24T21:59:59-04:00</t>
  </si>
  <si>
    <t>Tuesday, Oct 24, 2023</t>
  </si>
  <si>
    <t>2023-10-25T21:59:59-04:00</t>
  </si>
  <si>
    <t>Wednesday, Oct 25, 2023</t>
  </si>
  <si>
    <t>2023-10-26T21:59:59-04:00</t>
  </si>
  <si>
    <t>Thursday, Oct 26, 2023</t>
  </si>
  <si>
    <t>2023-10-27T21:59:59-04:00</t>
  </si>
  <si>
    <t>Friday, Oct 27, 2023</t>
  </si>
  <si>
    <t>2023-10-28T21:59:59-04:00</t>
  </si>
  <si>
    <t>Saturday, Oct 28, 2023</t>
  </si>
  <si>
    <t>2023-10-29T21:59:59-04:00</t>
  </si>
  <si>
    <t>Sunday, Oct 29, 2023</t>
  </si>
  <si>
    <t>2023-10-30T21:59:59-04:00</t>
  </si>
  <si>
    <t>Monday, Oct 30, 2023</t>
  </si>
  <si>
    <t>2023-10-31T21:59:59-04:00</t>
  </si>
  <si>
    <t>Tuesday, Oct 31, 2023</t>
  </si>
  <si>
    <t>2023-11-01T21:59:59-04:00</t>
  </si>
  <si>
    <t>Wednesday, Nov 1, 2023</t>
  </si>
  <si>
    <t>2023-11-03T21:59:59-04:00</t>
  </si>
  <si>
    <t>Thursday, Nov 2, 2023</t>
  </si>
  <si>
    <t>Friday, Nov 3, 2023</t>
  </si>
  <si>
    <t>2023-11-04T21:59:59-04:00</t>
  </si>
  <si>
    <t>Saturday, Nov 4, 2023</t>
  </si>
  <si>
    <t>2023-11-05T20:59:59-05:00</t>
  </si>
  <si>
    <t>Sunday, Nov 5, 2023</t>
  </si>
  <si>
    <t>2023-11-06T21:59:59-05:00</t>
  </si>
  <si>
    <t>Monday, Nov 6, 2023</t>
  </si>
  <si>
    <t>2023-11-07T21:59:59-05:00</t>
  </si>
  <si>
    <t>Tuesday, Nov 7, 2023</t>
  </si>
  <si>
    <t>2023-11-08T21:59:59-05:00</t>
  </si>
  <si>
    <t>Wednesday, Nov 8, 2023</t>
  </si>
  <si>
    <t>2023-11-09T21:59:59-05:00</t>
  </si>
  <si>
    <t>Thursday, Nov 9, 2023</t>
  </si>
  <si>
    <t>2023-11-11T21:59:59-05:00</t>
  </si>
  <si>
    <t>Friday, Nov 10, 2023</t>
  </si>
  <si>
    <t>Saturday, Nov 11, 2023</t>
  </si>
  <si>
    <t>2023-11-12T21:59:59-05:00</t>
  </si>
  <si>
    <t>Sunday, Nov 12, 2023</t>
  </si>
  <si>
    <t>2023-11-13T21:59:59-05:00</t>
  </si>
  <si>
    <t>Monday, Nov 13, 2023</t>
  </si>
  <si>
    <t>2023-11-14T21:59:59-05:00</t>
  </si>
  <si>
    <t>Tuesday, Nov 14, 2023</t>
  </si>
  <si>
    <t>2023-11-15T21:59:59-05:00</t>
  </si>
  <si>
    <t>Wednesday, Nov 15, 2023</t>
  </si>
  <si>
    <t>2023-11-17T21:59:59-05:00</t>
  </si>
  <si>
    <t>Thursday, Nov 16, 2023</t>
  </si>
  <si>
    <t>Friday, Nov 17, 2023</t>
  </si>
  <si>
    <t>2023-11-18T21:59:59-05:00</t>
  </si>
  <si>
    <t>Saturday, Nov 18, 2023</t>
  </si>
  <si>
    <t>2023-11-19T21:59:59-05:00</t>
  </si>
  <si>
    <t>Sunday, Nov 19, 2023</t>
  </si>
  <si>
    <t>2023-11-20T21:59:59-05:00</t>
  </si>
  <si>
    <t>Monday, Nov 20, 2023</t>
  </si>
  <si>
    <t>2023-11-21T21:59:59-05:00</t>
  </si>
  <si>
    <t>Tuesday, Nov 21, 2023</t>
  </si>
  <si>
    <t>2023-11-22T21:59:59-05:00</t>
  </si>
  <si>
    <t>Wednesday, Nov 22, 2023</t>
  </si>
  <si>
    <t>2023-11-23T21:59:59-05:00</t>
  </si>
  <si>
    <t>Thursday, Nov 23, 2023</t>
  </si>
  <si>
    <t>2023-11-25T21:59:59-05:00</t>
  </si>
  <si>
    <t>Friday, Nov 24, 2023</t>
  </si>
  <si>
    <t>Saturday, Nov 25, 2023</t>
  </si>
  <si>
    <t>2023-11-26T21:59:59-05:00</t>
  </si>
  <si>
    <t>Sunday, Nov 26, 2023</t>
  </si>
  <si>
    <t>2023-11-27T21:59:59-05:00</t>
  </si>
  <si>
    <t>Monday, Nov 27, 2023</t>
  </si>
  <si>
    <t>2023-11-28T21:59:59-05:00</t>
  </si>
  <si>
    <t>Tuesday, Nov 28, 2023</t>
  </si>
  <si>
    <t>2023-11-29T21:59:59-05:00</t>
  </si>
  <si>
    <t>Wednesday, Nov 29, 2023</t>
  </si>
  <si>
    <t>2023-11-30T21:59:59-05:00</t>
  </si>
  <si>
    <t>Thursday, Nov 30, 2023</t>
  </si>
  <si>
    <t>2023-12-01T21:59:59-05:00</t>
  </si>
  <si>
    <t>Friday, Dec 1, 2023</t>
  </si>
  <si>
    <t>2023-12-03T21:59:59-05:00</t>
  </si>
  <si>
    <t>Saturday, Dec 2, 2023</t>
  </si>
  <si>
    <t>Sunday, Dec 3, 2023</t>
  </si>
  <si>
    <t>2023-12-04T21:59:59-05:00</t>
  </si>
  <si>
    <t>Monday, Dec 4, 2023</t>
  </si>
  <si>
    <t>2023-12-05T21:59:59-05:00</t>
  </si>
  <si>
    <t>Tuesday, Dec 5, 2023</t>
  </si>
  <si>
    <t>2023-12-06T21:59:59-05:00</t>
  </si>
  <si>
    <t>Wednesday, Dec 6, 2023</t>
  </si>
  <si>
    <t>2023-12-07T21:59:59-05:00</t>
  </si>
  <si>
    <t>Thursday, Dec 7, 2023</t>
  </si>
  <si>
    <t>2023-12-08T21:59:59-05:00</t>
  </si>
  <si>
    <t>Friday, Dec 8, 2023</t>
  </si>
  <si>
    <t>2023-12-09T21:59:59-05:00</t>
  </si>
  <si>
    <t>Saturday, Dec 9, 2023</t>
  </si>
  <si>
    <t>2023-12-10T21:59:59-05:00</t>
  </si>
  <si>
    <t>Sunday, Dec 10, 2023</t>
  </si>
  <si>
    <t>2023-12-11T21:59:59-05:00</t>
  </si>
  <si>
    <t>Monday, Dec 11, 2023</t>
  </si>
  <si>
    <t>2023-12-12T21:59:59-05:00</t>
  </si>
  <si>
    <t>Tuesday, Dec 12, 2023</t>
  </si>
  <si>
    <t>2023-12-13T21:59:59-05:00</t>
  </si>
  <si>
    <t>Wednesday, Dec 13, 2023</t>
  </si>
  <si>
    <t>2023-12-14T21:59:59-05:00</t>
  </si>
  <si>
    <t>Thursday, Dec 14, 2023</t>
  </si>
  <si>
    <t>2023-12-15T21:59:59-05:00</t>
  </si>
  <si>
    <t>Friday, Dec 15, 2023</t>
  </si>
  <si>
    <t>2023-12-16T21:59:59-05:00</t>
  </si>
  <si>
    <t>Saturday, Dec 16, 2023</t>
  </si>
  <si>
    <t>2023-12-17T21:59:59-05:00</t>
  </si>
  <si>
    <t>Sunday, Dec 17, 2023</t>
  </si>
  <si>
    <t>2023-12-18T21:59:59-05:00</t>
  </si>
  <si>
    <t>Monday, Dec 18, 2023</t>
  </si>
  <si>
    <t>2023-12-19T21:59:59-05:00</t>
  </si>
  <si>
    <t>Tuesday, Dec 19, 2023</t>
  </si>
  <si>
    <t>2023-12-20T21:59:59-05:00</t>
  </si>
  <si>
    <t>Wednesday, Dec 20, 2023</t>
  </si>
  <si>
    <t>2023-12-21T21:59:59-05:00</t>
  </si>
  <si>
    <t>Thursday, Dec 21, 2023</t>
  </si>
  <si>
    <t>2023-12-22T21:59:59-05:00</t>
  </si>
  <si>
    <t>Friday, Dec 22, 2023</t>
  </si>
  <si>
    <t>2023-12-23T21:59:59-05:00</t>
  </si>
  <si>
    <t>Saturday, Dec 23, 2023</t>
  </si>
  <si>
    <t>2023-12-24T21:59:59-05:00</t>
  </si>
  <si>
    <t>Sunday, Dec 24, 2023</t>
  </si>
  <si>
    <t>2023-12-25T21:59:59-05:00</t>
  </si>
  <si>
    <t>Monday, Dec 25, 2023</t>
  </si>
  <si>
    <t>2023-12-26T21:59:59-05:00</t>
  </si>
  <si>
    <t>Tuesday, Dec 26, 2023</t>
  </si>
  <si>
    <t>2023-12-27T21:59:59-05:00</t>
  </si>
  <si>
    <t>Wednesday, Dec 27, 2023</t>
  </si>
  <si>
    <t>2023-12-29T21:59:59-05:00</t>
  </si>
  <si>
    <t>Thursday, Dec 28, 2023</t>
  </si>
  <si>
    <t>Friday, Dec 29, 2023</t>
  </si>
  <si>
    <t>2023-12-30T21:59:59-05:00</t>
  </si>
  <si>
    <t>Saturday, Dec 30, 2023</t>
  </si>
  <si>
    <t>2023-12-31T21:59:59-05:00</t>
  </si>
  <si>
    <t>Sunday, Dec 31, 2023</t>
  </si>
  <si>
    <t>2024-01-01T21:59:59-05:00</t>
  </si>
  <si>
    <t>Monday, Jan 1, 2024</t>
  </si>
  <si>
    <t>2024-01-02T21:59:59-05:00</t>
  </si>
  <si>
    <t>Tuesday, Jan 2, 2024</t>
  </si>
  <si>
    <t>2024-01-03T21:59:59-05:00</t>
  </si>
  <si>
    <t>Wednesday, Jan 3, 2024</t>
  </si>
  <si>
    <t>2024-01-05T21:59:59-05:00</t>
  </si>
  <si>
    <t>Thursday, Jan 4, 2024</t>
  </si>
  <si>
    <t>Friday, Jan 5, 2024</t>
  </si>
  <si>
    <t>2024-01-06T21:59:59-05:00</t>
  </si>
  <si>
    <t>Saturday, Jan 6, 2024</t>
  </si>
  <si>
    <t>2024-01-07T21:59:59-05:00</t>
  </si>
  <si>
    <t>Sunday, Jan 7, 2024</t>
  </si>
  <si>
    <t>2024-01-08T21:59:59-05:00</t>
  </si>
  <si>
    <t>Monday, Jan 8, 2024</t>
  </si>
  <si>
    <t>2024-01-09T21:59:59-05:00</t>
  </si>
  <si>
    <t>Tuesday, Jan 9, 2024</t>
  </si>
  <si>
    <t>2024-01-10T21:59:59-05:00</t>
  </si>
  <si>
    <t>Wednesday, Jan 10, 2024</t>
  </si>
  <si>
    <t>2024-01-11T21:59:59-05:00</t>
  </si>
  <si>
    <t>Thursday, Jan 11, 2024</t>
  </si>
  <si>
    <t>2024-01-12T21:59:59-05:00</t>
  </si>
  <si>
    <t>Friday, Jan 12, 2024</t>
  </si>
  <si>
    <t>2024-01-13T21:59:59-05:00</t>
  </si>
  <si>
    <t>Saturday, Jan 13, 2024</t>
  </si>
  <si>
    <t>2024-01-14T21:59:59-05:00</t>
  </si>
  <si>
    <t>Sunday, Jan 14, 2024</t>
  </si>
  <si>
    <t>2024-01-15T21:59:59-05:00</t>
  </si>
  <si>
    <t>Monday, Jan 15, 2024</t>
  </si>
  <si>
    <t>2024-01-16T21:59:59-05:00</t>
  </si>
  <si>
    <t>Tuesday, Jan 16, 2024</t>
  </si>
  <si>
    <t>2024-01-17T21:59:59-05:00</t>
  </si>
  <si>
    <t>Wednesday, Jan 17, 2024</t>
  </si>
  <si>
    <t>2024-01-18T21:59:59-05:00</t>
  </si>
  <si>
    <t>Thursday, Jan 18, 2024</t>
  </si>
  <si>
    <t>2024-01-19T21:59:59-05:00</t>
  </si>
  <si>
    <t>Friday, Jan 19, 2024</t>
  </si>
  <si>
    <t>2024-01-20T21:59:59-05:00</t>
  </si>
  <si>
    <t>Saturday, Jan 20, 2024</t>
  </si>
  <si>
    <t>2024-01-21T21:59:59-05:00</t>
  </si>
  <si>
    <t>Sunday, Jan 21, 2024</t>
  </si>
  <si>
    <t>2024-01-22T21:59:59-05:00</t>
  </si>
  <si>
    <t>Monday, Jan 22, 2024</t>
  </si>
  <si>
    <t>2024-01-23T21:59:59-05:00</t>
  </si>
  <si>
    <t>Tuesday, Jan 23, 2024</t>
  </si>
  <si>
    <t>2024-01-24T21:59:59-05:00</t>
  </si>
  <si>
    <t>Wednesday, Jan 24, 2024</t>
  </si>
  <si>
    <t>2024-01-25T21:59:59-05:00</t>
  </si>
  <si>
    <t>Thursday, Jan 25, 2024</t>
  </si>
  <si>
    <t>2024-01-26T21:59:59-05:00</t>
  </si>
  <si>
    <t>Friday, Jan 26, 2024</t>
  </si>
  <si>
    <t>2024-01-27T21:59:59-05:00</t>
  </si>
  <si>
    <t>Saturday, Jan 27, 2024</t>
  </si>
  <si>
    <t>2024-01-28T21:59:59-05:00</t>
  </si>
  <si>
    <t>Sunday, Jan 28, 2024</t>
  </si>
  <si>
    <t>2024-01-29T21:59:59-05:00</t>
  </si>
  <si>
    <t>Monday, Jan 29, 2024</t>
  </si>
  <si>
    <t>2024-01-30T21:59:59-05:00</t>
  </si>
  <si>
    <t>Tuesday, Jan 30, 2024</t>
  </si>
  <si>
    <t>2024-01-31T21:59:59-05:00</t>
  </si>
  <si>
    <t>Wednesday, Jan 31, 2024</t>
  </si>
  <si>
    <t>2024-02-02T21:59:59-05:00</t>
  </si>
  <si>
    <t>Thursday, Feb 1, 2024</t>
  </si>
  <si>
    <t>Friday, Feb 2, 2024</t>
  </si>
  <si>
    <t>2024-02-03T21:59:59-05:00</t>
  </si>
  <si>
    <t>Saturday, Feb 3, 2024</t>
  </si>
  <si>
    <t>2024-02-04T21:59:59-05:00</t>
  </si>
  <si>
    <t>Sunday, Feb 4, 2024</t>
  </si>
  <si>
    <t>2024-02-05T21:59:59-05:00</t>
  </si>
  <si>
    <t>Monday, Feb 5, 2024</t>
  </si>
  <si>
    <t>2024-02-06T21:59:59-05:00</t>
  </si>
  <si>
    <t>Tuesday, Feb 6, 2024</t>
  </si>
  <si>
    <t>2024-02-07T21:59:59-05:00</t>
  </si>
  <si>
    <t>Wednesday, Feb 7, 2024</t>
  </si>
  <si>
    <t>2024-02-09T21:59:59-05:00</t>
  </si>
  <si>
    <t>Thursday, Feb 8, 2024</t>
  </si>
  <si>
    <t>Friday, Feb 9, 2024</t>
  </si>
  <si>
    <t>2024-02-10T21:59:59-05:00</t>
  </si>
  <si>
    <t>Saturday, Feb 10, 2024</t>
  </si>
  <si>
    <t>2024-02-11T21:59:59-05:00</t>
  </si>
  <si>
    <t>Sunday, Feb 11, 2024</t>
  </si>
  <si>
    <t>2024-02-12T21:59:59-05:00</t>
  </si>
  <si>
    <t>Monday, Feb 12, 2024</t>
  </si>
  <si>
    <t>2024-02-14T21:59:59-05:00</t>
  </si>
  <si>
    <t>Tuesday, Feb 13, 2024</t>
  </si>
  <si>
    <t>Wednesday, Feb 14, 2024</t>
  </si>
  <si>
    <t>2024-02-15T21:59:59-05:00</t>
  </si>
  <si>
    <t>Thursday, Feb 15, 2024</t>
  </si>
  <si>
    <t>2024-02-16T21:59:59-05:00</t>
  </si>
  <si>
    <t>Friday, Feb 16, 2024</t>
  </si>
  <si>
    <t>2024-02-17T21:59:59-05:00</t>
  </si>
  <si>
    <t>Saturday, Feb 17, 2024</t>
  </si>
  <si>
    <t>2024-02-18T21:59:59-05:00</t>
  </si>
  <si>
    <t>Sunday, Feb 18, 2024</t>
  </si>
  <si>
    <t>2024-02-19T21:59:59-05:00</t>
  </si>
  <si>
    <t>Monday, Feb 19, 2024</t>
  </si>
  <si>
    <t>2024-02-20T21:59:59-05:00</t>
  </si>
  <si>
    <t>Tuesday, Feb 20, 2024</t>
  </si>
  <si>
    <t>2024-02-21T21:59:59-05:00</t>
  </si>
  <si>
    <t>Wednesday, Feb 21, 2024</t>
  </si>
  <si>
    <t>2024-02-22T21:59:59-05:00</t>
  </si>
  <si>
    <t>Thursday, Feb 22, 2024</t>
  </si>
  <si>
    <t>2024-02-23T21:59:59-05:00</t>
  </si>
  <si>
    <t>Friday, Feb 23, 2024</t>
  </si>
  <si>
    <t>2024-02-24T21:59:59-05:00</t>
  </si>
  <si>
    <t>Saturday, Feb 24, 2024</t>
  </si>
  <si>
    <t>2024-02-26T21:59:59-05:00</t>
  </si>
  <si>
    <t>Sunday, Feb 25, 2024</t>
  </si>
  <si>
    <t>Monday, Feb 26, 2024</t>
  </si>
  <si>
    <t>2024-02-27T21:59:59-05:00</t>
  </si>
  <si>
    <t>Tuesday, Feb 27, 2024</t>
  </si>
  <si>
    <t>2024-02-28T21:59:59-05:00</t>
  </si>
  <si>
    <t>Wednesday, Feb 28, 2024</t>
  </si>
  <si>
    <t>2024-02-29T21:59:59-05:00</t>
  </si>
  <si>
    <t>Thursday, Feb 29, 2024</t>
  </si>
  <si>
    <t>2024-03-01T21:59:59-05:00</t>
  </si>
  <si>
    <t>Friday, Mar 1, 2024</t>
  </si>
  <si>
    <t>2024-03-02T21:59:59-05:00</t>
  </si>
  <si>
    <t>Saturday, Mar 2, 2024</t>
  </si>
  <si>
    <t>2024-03-03T21:59:59-05:00</t>
  </si>
  <si>
    <t>Sunday, Mar 3, 2024</t>
  </si>
  <si>
    <t>2024-03-04T21:59:59-05:00</t>
  </si>
  <si>
    <t>Monday, Mar 4, 2024</t>
  </si>
  <si>
    <t>2024-03-05T21:59:59-05:00</t>
  </si>
  <si>
    <t>Tuesday, Mar 5, 2024</t>
  </si>
  <si>
    <t>2024-03-07T21:59:59-05:00</t>
  </si>
  <si>
    <t>Wednesday, Mar 6, 2024</t>
  </si>
  <si>
    <t>Thursday, Mar 7, 2024</t>
  </si>
  <si>
    <t>2024-03-08T21:59:59-05:00</t>
  </si>
  <si>
    <t>Friday, Mar 8, 2024</t>
  </si>
  <si>
    <t>2024-03-09T21:59:59-05:00</t>
  </si>
  <si>
    <t>Saturday, Mar 9, 2024</t>
  </si>
  <si>
    <t>2024-03-10T22:59:59-04:00</t>
  </si>
  <si>
    <t>Sunday, Mar 10, 2024</t>
  </si>
  <si>
    <t>2024-03-11T21:59:59-04:00</t>
  </si>
  <si>
    <t>Monday, Mar 11, 2024</t>
  </si>
  <si>
    <t>2024-03-12T21:59:59-04:00</t>
  </si>
  <si>
    <t>Tuesday, Mar 12, 2024</t>
  </si>
  <si>
    <t>2024-03-14T21:59:59-04:00</t>
  </si>
  <si>
    <t>Wednesday, Mar 13, 2024</t>
  </si>
  <si>
    <t>Thursday, Mar 14, 2024</t>
  </si>
  <si>
    <t>2024-03-15T21:59:59-04:00</t>
  </si>
  <si>
    <t>Friday, Mar 15, 2024</t>
  </si>
  <si>
    <t>2024-03-16T21:59:59-04:00</t>
  </si>
  <si>
    <t>Saturday, Mar 16, 2024</t>
  </si>
  <si>
    <t>2024-03-17T21:59:59-04:00</t>
  </si>
  <si>
    <t>Sunday, Mar 17, 2024</t>
  </si>
  <si>
    <t>2024-03-18T21:59:59-04:00</t>
  </si>
  <si>
    <t>Monday, Mar 18, 2024</t>
  </si>
  <si>
    <t>2024-03-19T21:59:59-04:00</t>
  </si>
  <si>
    <t>Tuesday, Mar 19, 2024</t>
  </si>
  <si>
    <t>2024-03-20T21:59:59-04:00</t>
  </si>
  <si>
    <t>Wednesday, Mar 20, 2024</t>
  </si>
  <si>
    <t>2024-03-21T21:59:59-04:00</t>
  </si>
  <si>
    <t>Thursday, Mar 21, 2024</t>
  </si>
  <si>
    <t>2024-03-22T21:59:59-04:00</t>
  </si>
  <si>
    <t>Friday, Mar 22, 2024</t>
  </si>
  <si>
    <t>2024-03-23T21:59:59-04:00</t>
  </si>
  <si>
    <t>Saturday, Mar 23, 2024</t>
  </si>
  <si>
    <t>2024-03-24T21:59:59-04:00</t>
  </si>
  <si>
    <t>Sunday, Mar 24, 2024</t>
  </si>
  <si>
    <t>2024-03-25T21:59:59-04:00</t>
  </si>
  <si>
    <t>Monday, Mar 25, 2024</t>
  </si>
  <si>
    <t>2024-03-26T21:59:59-04:00</t>
  </si>
  <si>
    <t>Tuesday, Mar 26, 2024</t>
  </si>
  <si>
    <t>2024-03-27T21:59:59-04:00</t>
  </si>
  <si>
    <t>Wednesday, Mar 27, 2024</t>
  </si>
  <si>
    <t>2024-03-28T21:59:59-04:00</t>
  </si>
  <si>
    <t>Thursday, Mar 28, 2024</t>
  </si>
  <si>
    <t>2024-03-29T21:59:59-04:00</t>
  </si>
  <si>
    <t>Friday, Mar 29, 2024</t>
  </si>
  <si>
    <t>2024-03-30T21:59:59-04:00</t>
  </si>
  <si>
    <t>Saturday, Mar 30, 2024</t>
  </si>
  <si>
    <t>2024-03-31T21:59:59-04:00</t>
  </si>
  <si>
    <t>Sunday, Mar 31, 2024</t>
  </si>
  <si>
    <t>2024-04-01T21:59:59-04:00</t>
  </si>
  <si>
    <t>Monday, Apr 1, 2024</t>
  </si>
  <si>
    <t>2024-04-02T21:59:59-04:00</t>
  </si>
  <si>
    <t>Tuesday, Apr 2, 2024</t>
  </si>
  <si>
    <t>2024-04-04T21:59:59-04:00</t>
  </si>
  <si>
    <t>Wednesday, Apr 3, 2024</t>
  </si>
  <si>
    <t>Thursday, Apr 4, 2024</t>
  </si>
  <si>
    <t>2024-04-05T21:59:59-04:00</t>
  </si>
  <si>
    <t>Friday, Apr 5, 2024</t>
  </si>
  <si>
    <t>2024-04-06T21:59:59-04:00</t>
  </si>
  <si>
    <t>Saturday, Apr 6, 2024</t>
  </si>
  <si>
    <t>2024-04-07T21:59:59-04:00</t>
  </si>
  <si>
    <t>Sunday, Apr 7, 2024</t>
  </si>
  <si>
    <t>2024-04-08T21:59:59-04:00</t>
  </si>
  <si>
    <t>Monday, Apr 8, 2024</t>
  </si>
  <si>
    <t>2024-04-09T21:59:59-04:00</t>
  </si>
  <si>
    <t>Tuesday, Apr 9, 2024</t>
  </si>
  <si>
    <t>2024-04-10T21:59:59-04:00</t>
  </si>
  <si>
    <t>Wednesday, Apr 10, 2024</t>
  </si>
  <si>
    <t>2024-04-12T21:59:59-04:00</t>
  </si>
  <si>
    <t>Thursday, Apr 11, 2024</t>
  </si>
  <si>
    <t>Friday, Apr 12, 2024</t>
  </si>
  <si>
    <t>2024-04-13T21:59:59-04:00</t>
  </si>
  <si>
    <t>Saturday, Apr 13, 2024</t>
  </si>
  <si>
    <t>2024-04-14T21:59:59-04:00</t>
  </si>
  <si>
    <t>Sunday, Apr 14, 2024</t>
  </si>
  <si>
    <t>2024-04-15T21:59:59-04:00</t>
  </si>
  <si>
    <t>Monday, Apr 15, 2024</t>
  </si>
  <si>
    <t>2024-04-16T21:59:59-04:00</t>
  </si>
  <si>
    <t>Tuesday, Apr 16, 2024</t>
  </si>
  <si>
    <t>2024-04-17T21:59:59-04:00</t>
  </si>
  <si>
    <t>Wednesday, Apr 17, 2024</t>
  </si>
  <si>
    <t>2024-04-18T21:59:59-04:00</t>
  </si>
  <si>
    <t>Thursday, Apr 18, 2024</t>
  </si>
  <si>
    <t>2024-04-19T21:59:59-04:00</t>
  </si>
  <si>
    <t>Friday, Apr 19, 2024</t>
  </si>
  <si>
    <t>2024-04-21T21:59:59-04:00</t>
  </si>
  <si>
    <t>Saturday, Apr 20, 2024</t>
  </si>
  <si>
    <t>Sunday, Apr 21, 2024</t>
  </si>
  <si>
    <t>2024-04-22T21:59:59-04:00</t>
  </si>
  <si>
    <t>Monday, Apr 22, 2024</t>
  </si>
  <si>
    <t>2024-04-23T21:59:59-04:00</t>
  </si>
  <si>
    <t>Tuesday, Apr 23, 2024</t>
  </si>
  <si>
    <t>2024-04-24T21:59:59-04:00</t>
  </si>
  <si>
    <t>Wednesday, Apr 24, 2024</t>
  </si>
  <si>
    <t>2024-04-25T21:59:59-04:00</t>
  </si>
  <si>
    <t>Thursday, Apr 25, 2024</t>
  </si>
  <si>
    <t>2024-04-26T21:59:59-04:00</t>
  </si>
  <si>
    <t>Friday, Apr 26, 2024</t>
  </si>
  <si>
    <t>2024-04-28T21:59:59-04:00</t>
  </si>
  <si>
    <t>Saturday, Apr 27, 2024</t>
  </si>
  <si>
    <t>Sunday, Apr 28, 2024</t>
  </si>
  <si>
    <t>2024-04-29T21:59:59-04:00</t>
  </si>
  <si>
    <t>Monday, Apr 29, 2024</t>
  </si>
  <si>
    <t>2024-04-30T21:59:59-04:00</t>
  </si>
  <si>
    <t>Tuesday, Apr 30, 2024</t>
  </si>
  <si>
    <t>2024-05-01T21:59:59-04:00</t>
  </si>
  <si>
    <t>Wednesday, May 1, 2024</t>
  </si>
  <si>
    <t>2024-05-02T21:59:59-04:00</t>
  </si>
  <si>
    <t>Thursday, May 2, 2024</t>
  </si>
  <si>
    <t>2024-05-03T21:59:59-04:00</t>
  </si>
  <si>
    <t>Friday, May 3, 2024</t>
  </si>
  <si>
    <t>2024-05-05T21:59:59-04:00</t>
  </si>
  <si>
    <t>Saturday, May 4, 2024</t>
  </si>
  <si>
    <t>Sunday, May 5, 2024</t>
  </si>
  <si>
    <t>2024-05-06T21:59:59-04:00</t>
  </si>
  <si>
    <t>Monday, May 6, 2024</t>
  </si>
  <si>
    <t>2024-05-08T21:59:59-04:00</t>
  </si>
  <si>
    <t>Tuesday, May 7, 2024</t>
  </si>
  <si>
    <t>Wednesday, May 8, 2024</t>
  </si>
  <si>
    <t>2024-05-09T21:59:59-04:00</t>
  </si>
  <si>
    <t>Thursday, May 9, 2024</t>
  </si>
  <si>
    <t>2024-05-10T21:59:59-04:00</t>
  </si>
  <si>
    <t>Friday, May 10, 2024</t>
  </si>
  <si>
    <t>2024-05-11T21:59:59-04:00</t>
  </si>
  <si>
    <t>Saturday, May 11, 2024</t>
  </si>
  <si>
    <t>2024-05-12T21:59:59-04:00</t>
  </si>
  <si>
    <t>Sunday, May 12, 2024</t>
  </si>
  <si>
    <t>2024-05-13T21:59:59-04:00</t>
  </si>
  <si>
    <t>Monday, May 13, 2024</t>
  </si>
  <si>
    <t>2024-05-14T21:59:59-04:00</t>
  </si>
  <si>
    <t>Tuesday, May 14, 2024</t>
  </si>
  <si>
    <t>2024-05-15T21:59:59-04:00</t>
  </si>
  <si>
    <t>Wednesday, May 15, 2024</t>
  </si>
  <si>
    <t>2024-05-17T21:59:59-04:00</t>
  </si>
  <si>
    <t>Thursday, May 16, 2024</t>
  </si>
  <si>
    <t>Friday, May 17, 2024</t>
  </si>
  <si>
    <t>2024-05-18T21:59:59-04:00</t>
  </si>
  <si>
    <t>Saturday, May 18, 2024</t>
  </si>
  <si>
    <t>2024-05-20T21:59:59-04:00</t>
  </si>
  <si>
    <t>Sunday, May 19, 2024</t>
  </si>
  <si>
    <t>Monday, May 20, 2024</t>
  </si>
  <si>
    <t>2024-05-21T21:59:59-04:00</t>
  </si>
  <si>
    <t>Tuesday, May 21, 2024</t>
  </si>
  <si>
    <t>2024-05-22T21:59:59-04:00</t>
  </si>
  <si>
    <t>Wednesday, May 22, 2024</t>
  </si>
  <si>
    <t>2024-05-23T21:59:59-04:00</t>
  </si>
  <si>
    <t>Thursday, May 23, 2024</t>
  </si>
  <si>
    <t>2024-05-24T21:59:59-04:00</t>
  </si>
  <si>
    <t>Friday, May 24, 2024</t>
  </si>
  <si>
    <t>2024-05-26T21:59:59-04:00</t>
  </si>
  <si>
    <t>Saturday, May 25, 2024</t>
  </si>
  <si>
    <t>Sunday, May 26, 2024</t>
  </si>
  <si>
    <t>2024-05-27T21:59:59-04:00</t>
  </si>
  <si>
    <t>Monday, May 27, 2024</t>
  </si>
  <si>
    <t>2024-05-28T21:59:59-04:00</t>
  </si>
  <si>
    <t>Tuesday, May 28, 2024</t>
  </si>
  <si>
    <t>2024-05-29T21:59:59-04:00</t>
  </si>
  <si>
    <t>Wednesday, May 29, 2024</t>
  </si>
  <si>
    <t>2024-05-30T21:59:59-04:00</t>
  </si>
  <si>
    <t>Thursday, May 30, 2024</t>
  </si>
  <si>
    <t>2024-06-01T21:59:59-04:00</t>
  </si>
  <si>
    <t>Friday, May 31, 2024</t>
  </si>
  <si>
    <t>Saturday, Jun 1, 2024</t>
  </si>
  <si>
    <t>2024-06-02T21:59:59-04:00</t>
  </si>
  <si>
    <t>Sunday, Jun 2, 2024</t>
  </si>
  <si>
    <t>2024-06-04T21:59:59-04:00</t>
  </si>
  <si>
    <t>Monday, Jun 3, 2024</t>
  </si>
  <si>
    <t>Tuesday, Jun 4, 2024</t>
  </si>
  <si>
    <t>2024-06-05T21:59:59-04:00</t>
  </si>
  <si>
    <t>Wednesday, Jun 5, 2024</t>
  </si>
  <si>
    <t>2024-06-06T21:59:59-04:00</t>
  </si>
  <si>
    <t>Thursday, Jun 6, 2024</t>
  </si>
  <si>
    <t>2024-06-07T21:59:59-04:00</t>
  </si>
  <si>
    <t>Friday, Jun 7, 2024</t>
  </si>
  <si>
    <t>2024-06-08T21:59:59-04:00</t>
  </si>
  <si>
    <t>Saturday, Jun 8, 2024</t>
  </si>
  <si>
    <t>2024-06-09T21:59:59-04:00</t>
  </si>
  <si>
    <t>Sunday, Jun 9, 2024</t>
  </si>
  <si>
    <t>2024-06-10T21:59:59-04:00</t>
  </si>
  <si>
    <t>Monday, Jun 10, 2024</t>
  </si>
  <si>
    <t>2024-06-11T21:59:59-04:00</t>
  </si>
  <si>
    <t>Tuesday, Jun 11, 2024</t>
  </si>
  <si>
    <t>2024-06-12T21:59:59-04:00</t>
  </si>
  <si>
    <t>Wednesday, Jun 12, 2024</t>
  </si>
  <si>
    <t>2024-06-13T21:59:59-04:00</t>
  </si>
  <si>
    <t>Thursday, Jun 13, 2024</t>
  </si>
  <si>
    <t>2024-06-14T21:59:59-04:00</t>
  </si>
  <si>
    <t>Friday, Jun 14, 2024</t>
  </si>
  <si>
    <t>2024-06-15T21:59:59-04:00</t>
  </si>
  <si>
    <t>Saturday, Jun 15, 2024</t>
  </si>
  <si>
    <t>2024-06-16T21:59:59-04:00</t>
  </si>
  <si>
    <t>Sunday, Jun 16, 2024</t>
  </si>
  <si>
    <t>2024-06-17T21:59:59-04:00</t>
  </si>
  <si>
    <t>Monday, Jun 17, 2024</t>
  </si>
  <si>
    <t>2024-06-18T21:59:59-04:00</t>
  </si>
  <si>
    <t>Tuesday, Jun 18, 2024</t>
  </si>
  <si>
    <t>2024-06-19T21:59:59-04:00</t>
  </si>
  <si>
    <t>Wednesday, Jun 19, 2024</t>
  </si>
  <si>
    <t>2024-06-20T21:59:59-04:00</t>
  </si>
  <si>
    <t>Thursday, Jun 20, 2024</t>
  </si>
  <si>
    <t>2024-06-21T21:59:59-04:00</t>
  </si>
  <si>
    <t>Friday, Jun 21, 2024</t>
  </si>
  <si>
    <t>2024-06-22T21:59:59-04:00</t>
  </si>
  <si>
    <t>Saturday, Jun 22, 2024</t>
  </si>
  <si>
    <t>2024-06-23T21:59:59-04:00</t>
  </si>
  <si>
    <t>Sunday, Jun 23, 2024</t>
  </si>
  <si>
    <t>2024-06-24T21:59:59-04:00</t>
  </si>
  <si>
    <t>Monday, Jun 24, 2024</t>
  </si>
  <si>
    <t>2024-06-25T21:59:59-04:00</t>
  </si>
  <si>
    <t>Tuesday, Jun 25, 2024</t>
  </si>
  <si>
    <t>2024-06-26T21:59:59-04:00</t>
  </si>
  <si>
    <t>Wednesday, Jun 26, 2024</t>
  </si>
  <si>
    <t>2024-06-27T21:59:59-04:00</t>
  </si>
  <si>
    <t>Thursday, Jun 27, 2024</t>
  </si>
  <si>
    <t>2024-06-29T21:59:59-04:00</t>
  </si>
  <si>
    <t>Friday, Jun 28, 2024</t>
  </si>
  <si>
    <t>Saturday, Jun 29, 2024</t>
  </si>
  <si>
    <t>2024-06-30T21:59:59-04:00</t>
  </si>
  <si>
    <t>Sunday, Jun 30, 2024</t>
  </si>
  <si>
    <t>2024-07-01T21:59:59-04:00</t>
  </si>
  <si>
    <t>Monday, Jul 1, 2024</t>
  </si>
  <si>
    <t>2024-07-02T21:59:59-04:00</t>
  </si>
  <si>
    <t>Tuesday, Jul 2, 2024</t>
  </si>
  <si>
    <t>2024-07-03T21:59:59-04:00</t>
  </si>
  <si>
    <t>Wednesday, Jul 3, 2024</t>
  </si>
  <si>
    <t>2024-07-04T21:59:59-04:00</t>
  </si>
  <si>
    <t>Thursday, Jul 4, 2024</t>
  </si>
  <si>
    <t>2024-07-05T21:59:59-04:00</t>
  </si>
  <si>
    <t>Friday, Jul 5, 2024</t>
  </si>
  <si>
    <t>2024-07-06T21:59:59-04:00</t>
  </si>
  <si>
    <t>Saturday, Jul 6, 2024</t>
  </si>
  <si>
    <t>2024-07-07T21:59:59-04:00</t>
  </si>
  <si>
    <t>Sunday, Jul 7, 2024</t>
  </si>
  <si>
    <t>2024-07-08T21:59:59-04:00</t>
  </si>
  <si>
    <t>Monday, Jul 8, 2024</t>
  </si>
  <si>
    <t>2024-07-09T21:59:59-04:00</t>
  </si>
  <si>
    <t>Tuesday, Jul 9, 2024</t>
  </si>
  <si>
    <t>2024-07-10T21:59:59-04:00</t>
  </si>
  <si>
    <t>Wednesday, Jul 10, 2024</t>
  </si>
  <si>
    <t>2024-07-11T21:59:59-04:00</t>
  </si>
  <si>
    <t>Thursday, Jul 11, 2024</t>
  </si>
  <si>
    <t>2024-07-12T21:59:59-04:00</t>
  </si>
  <si>
    <t>Friday, Jul 12, 2024</t>
  </si>
  <si>
    <t>2024-07-13T21:59:59-04:00</t>
  </si>
  <si>
    <t>Saturday, Jul 13, 2024</t>
  </si>
  <si>
    <t>2024-07-14T21:59:59-04:00</t>
  </si>
  <si>
    <t>Sunday, Jul 14, 2024</t>
  </si>
  <si>
    <t>2024-07-15T21:59:59-04:00</t>
  </si>
  <si>
    <t>Monday, Jul 15, 2024</t>
  </si>
  <si>
    <t>2024-07-17T21:59:59-04:00</t>
  </si>
  <si>
    <t>Tuesday, Jul 16, 2024</t>
  </si>
  <si>
    <t>Wednesday, Jul 17, 2024</t>
  </si>
  <si>
    <t>2024-07-18T21:59:59-04:00</t>
  </si>
  <si>
    <t>Thursday, Jul 18, 2024</t>
  </si>
  <si>
    <t>2024-07-19T21:59:59-04:00</t>
  </si>
  <si>
    <t>Friday, Jul 19, 2024</t>
  </si>
  <si>
    <t>2024-07-20T21:59:59-04:00</t>
  </si>
  <si>
    <t>Saturday, Jul 20, 2024</t>
  </si>
  <si>
    <t>2024-07-21T21:59:59-04:00</t>
  </si>
  <si>
    <t>Sunday, Jul 21, 2024</t>
  </si>
  <si>
    <t>2024-07-22T21:59:59-04:00</t>
  </si>
  <si>
    <t>Monday, Jul 22, 2024</t>
  </si>
  <si>
    <t>2024-07-23T21:59:59-04:00</t>
  </si>
  <si>
    <t>Tuesday, Jul 23, 2024</t>
  </si>
  <si>
    <t>2024-07-24T21:59:59-04:00</t>
  </si>
  <si>
    <t>Wednesday, Jul 24, 2024</t>
  </si>
  <si>
    <t>2024-07-25T21:59:59-04:00</t>
  </si>
  <si>
    <t>Thursday, Jul 25, 2024</t>
  </si>
  <si>
    <t>2024-07-26T21:59:59-04:00</t>
  </si>
  <si>
    <t>Friday, Jul 26, 2024</t>
  </si>
  <si>
    <t>2024-07-28T21:59:59-04:00</t>
  </si>
  <si>
    <t>Saturday, Jul 27, 2024</t>
  </si>
  <si>
    <t>Sunday, Jul 28, 2024</t>
  </si>
  <si>
    <t>2024-07-29T21:59:59-04:00</t>
  </si>
  <si>
    <t>Monday, Jul 29, 2024</t>
  </si>
  <si>
    <t>2024-07-30T21:59:59-04:00</t>
  </si>
  <si>
    <t>Tuesday, Jul 30, 2024</t>
  </si>
  <si>
    <t>2024-07-31T21:59:59-04:00</t>
  </si>
  <si>
    <t>Wednesday, Jul 31, 2024</t>
  </si>
  <si>
    <t>2024-08-02T21:59:59-04:00</t>
  </si>
  <si>
    <t>Thursday, Aug 1, 2024</t>
  </si>
  <si>
    <t>Friday, Aug 2, 2024</t>
  </si>
  <si>
    <t>2024-08-03T21:59:59-04:00</t>
  </si>
  <si>
    <t>Saturday, Aug 3, 2024</t>
  </si>
  <si>
    <t>2024-08-04T21:59:59-04:00</t>
  </si>
  <si>
    <t>Sunday, Aug 4, 2024</t>
  </si>
  <si>
    <t>2024-08-05T21:59:59-04:00</t>
  </si>
  <si>
    <t>Monday, Aug 5, 2024</t>
  </si>
  <si>
    <t>2024-08-06T21:59:59-04:00</t>
  </si>
  <si>
    <t>Tuesday, Aug 6, 2024</t>
  </si>
  <si>
    <t>2024-08-07T21:59:59-04:00</t>
  </si>
  <si>
    <t>Wednesday, Aug 7, 2024</t>
  </si>
  <si>
    <t>2024-08-08T21:59:59-04:00</t>
  </si>
  <si>
    <t>Thursday, Aug 8, 2024</t>
  </si>
  <si>
    <t>2024-08-09T21:59:59-04:00</t>
  </si>
  <si>
    <t>Friday, Aug 9, 2024</t>
  </si>
  <si>
    <t>2024-08-10T21:59:59-04:00</t>
  </si>
  <si>
    <t>Saturday, Aug 10, 2024</t>
  </si>
  <si>
    <t>2024-08-11T21:59:59-04:00</t>
  </si>
  <si>
    <t>Sunday, Aug 11, 2024</t>
  </si>
  <si>
    <t>2024-08-12T21:59:59-04:00</t>
  </si>
  <si>
    <t>Monday, Aug 12, 2024</t>
  </si>
  <si>
    <t>2024-08-13T21:59:59-04:00</t>
  </si>
  <si>
    <t>Tuesday, Aug 13, 2024</t>
  </si>
  <si>
    <t>2024-08-14T21:59:59-04:00</t>
  </si>
  <si>
    <t>Wednesday, Aug 14, 2024</t>
  </si>
  <si>
    <t>2024-08-15T21:59:59-04:00</t>
  </si>
  <si>
    <t>Thursday, Aug 15, 2024</t>
  </si>
  <si>
    <t>2024-08-17T21:59:59-04:00</t>
  </si>
  <si>
    <t>Friday, Aug 16, 2024</t>
  </si>
  <si>
    <t>Saturday, Aug 17, 2024</t>
  </si>
  <si>
    <t>2024-08-18T21:59:59-04:00</t>
  </si>
  <si>
    <t>Sunday, Aug 18, 2024</t>
  </si>
  <si>
    <t>2024-08-19T21:59:59-04:00</t>
  </si>
  <si>
    <t>Monday, Aug 19, 2024</t>
  </si>
  <si>
    <t>2024-08-21T21:59:59-04:00</t>
  </si>
  <si>
    <t>Tuesday, Aug 20, 2024</t>
  </si>
  <si>
    <t>Wednesday, Aug 21, 2024</t>
  </si>
  <si>
    <t>2024-08-23T21:59:59-04:00</t>
  </si>
  <si>
    <t>Thursday, Aug 22, 2024</t>
  </si>
  <si>
    <t>Friday, Aug 23, 2024</t>
  </si>
  <si>
    <t>2024-08-24T21:59:59-04:00</t>
  </si>
  <si>
    <t>Saturday, Aug 24, 2024</t>
  </si>
  <si>
    <t>2024-08-25T21:59:59-04:00</t>
  </si>
  <si>
    <t>Sunday, Aug 25, 2024</t>
  </si>
  <si>
    <t>2024-08-26T21:59:59-04:00</t>
  </si>
  <si>
    <t>Monday, Aug 26, 2024</t>
  </si>
  <si>
    <t>2024-08-27T21:59:59-04:00</t>
  </si>
  <si>
    <t>Tuesday, Aug 27, 2024</t>
  </si>
  <si>
    <t>2024-08-28T21:59:59-04:00</t>
  </si>
  <si>
    <t>Wednesday, Aug 28, 2024</t>
  </si>
  <si>
    <t>2024-08-30T21:59:59-04:00</t>
  </si>
  <si>
    <t>Thursday, Aug 29, 2024</t>
  </si>
  <si>
    <t>Friday, Aug 30, 2024</t>
  </si>
  <si>
    <t>2024-08-31T21:59:59-04:00</t>
  </si>
  <si>
    <t>Saturday, Aug 31, 2024</t>
  </si>
  <si>
    <t>2024-09-01T21:59:59-04:00</t>
  </si>
  <si>
    <t>Sunday, Sep 1, 2024</t>
  </si>
  <si>
    <t>2024-09-02T21:59:59-04:00</t>
  </si>
  <si>
    <t>Monday, Sep 2, 2024</t>
  </si>
  <si>
    <t>2024-09-03T21:59:59-04:00</t>
  </si>
  <si>
    <t>Tuesday, Sep 3, 2024</t>
  </si>
  <si>
    <t>2024-09-04T21:59:59-04:00</t>
  </si>
  <si>
    <t>Wednesday, Sep 4, 2024</t>
  </si>
  <si>
    <t>2024-09-05T21:59:59-04:00</t>
  </si>
  <si>
    <t>Thursday, Sep 5, 2024</t>
  </si>
  <si>
    <t>2024-09-06T21:59:59-04:00</t>
  </si>
  <si>
    <t>Friday, Sep 6, 2024</t>
  </si>
  <si>
    <t>2024-09-07T21:59:59-04:00</t>
  </si>
  <si>
    <t>Saturday, Sep 7, 2024</t>
  </si>
  <si>
    <t>2024-09-08T21:59:59-04:00</t>
  </si>
  <si>
    <t>Sunday, Sep 8, 2024</t>
  </si>
  <si>
    <t>2024-09-09T21:59:59-04:00</t>
  </si>
  <si>
    <t>Monday, Sep 9, 2024</t>
  </si>
  <si>
    <t>2024-09-11T21:59:59-04:00</t>
  </si>
  <si>
    <t>Tuesday, Sep 10, 2024</t>
  </si>
  <si>
    <t>Wednesday, Sep 11, 2024</t>
  </si>
  <si>
    <t>2024-09-12T21:59:59-04:00</t>
  </si>
  <si>
    <t>Thursday, Sep 12, 2024</t>
  </si>
  <si>
    <t>2024-09-14T21:59:59-04:00</t>
  </si>
  <si>
    <t>Friday, Sep 13, 2024</t>
  </si>
  <si>
    <t>Saturday, Sep 14, 2024</t>
  </si>
  <si>
    <t>2024-09-15T21:59:59-04:00</t>
  </si>
  <si>
    <t>Sunday, Sep 15, 2024</t>
  </si>
  <si>
    <t>2024-09-16T21:59:59-04:00</t>
  </si>
  <si>
    <t>Monday, Sep 16, 2024</t>
  </si>
  <si>
    <t>2024-09-17T21:59:59-04:00</t>
  </si>
  <si>
    <t>Tuesday, Sep 17, 2024</t>
  </si>
  <si>
    <t>2024-09-18T21:59:59-04:00</t>
  </si>
  <si>
    <t>Wednesday, Sep 18, 2024</t>
  </si>
  <si>
    <t>2024-09-19T21:59:59-04:00</t>
  </si>
  <si>
    <t>Thursday, Sep 19, 2024</t>
  </si>
  <si>
    <t>2024-09-20T21:59:59-04:00</t>
  </si>
  <si>
    <t>Friday, Sep 20, 2024</t>
  </si>
  <si>
    <t>2024-09-21T21:59:59-04:00</t>
  </si>
  <si>
    <t>Saturday, Sep 21, 2024</t>
  </si>
  <si>
    <t>2024-09-22T21:59:59-04:00</t>
  </si>
  <si>
    <t>Sunday, Sep 22, 2024</t>
  </si>
  <si>
    <t>2024-09-23T21:59:59-04:00</t>
  </si>
  <si>
    <t>Monday, Sep 23, 2024</t>
  </si>
  <si>
    <t>2024-09-24T21:59:59-04:00</t>
  </si>
  <si>
    <t>Tuesday, Sep 24, 2024</t>
  </si>
  <si>
    <t>2024-09-25T21:59:59-04:00</t>
  </si>
  <si>
    <t>Wednesday, Sep 25, 2024</t>
  </si>
  <si>
    <t>2024-09-26T21:59:59-04:00</t>
  </si>
  <si>
    <t>Thursday, Sep 26, 2024</t>
  </si>
  <si>
    <t>2024-09-27T21:59:59-04:00</t>
  </si>
  <si>
    <t>Friday, Sep 27, 2024</t>
  </si>
  <si>
    <t>2024-09-28T21:59:59-04:00</t>
  </si>
  <si>
    <t>Saturday, Sep 28, 2024</t>
  </si>
  <si>
    <t>2024-09-29T21:59:59-04:00</t>
  </si>
  <si>
    <t>Sunday, Sep 29, 2024</t>
  </si>
  <si>
    <t>2024-09-30T21:59:59-04:00</t>
  </si>
  <si>
    <t>Monday, Sep 30, 2024</t>
  </si>
  <si>
    <t>2024-10-01T21:59:59-04:00</t>
  </si>
  <si>
    <t>Tuesday, Oct 1, 2024</t>
  </si>
  <si>
    <t>2024-10-02T21:59:59-04:00</t>
  </si>
  <si>
    <t>Wednesday, Oct 2, 2024</t>
  </si>
  <si>
    <t>2024-10-03T21:59:59-04:00</t>
  </si>
  <si>
    <t>Thursday, Oct 3, 2024</t>
  </si>
  <si>
    <t>2024-10-05T21:59:59-04:00</t>
  </si>
  <si>
    <t>Friday, Oct 4, 2024</t>
  </si>
  <si>
    <t>Saturday, Oct 5, 2024</t>
  </si>
  <si>
    <t>2024-10-06T21:59:59-04:00</t>
  </si>
  <si>
    <t>Sunday, Oct 6, 2024</t>
  </si>
  <si>
    <t>2024-10-07T21:59:59-04:00</t>
  </si>
  <si>
    <t>Monday, Oct 7, 2024</t>
  </si>
  <si>
    <t>2024-10-08T21:59:59-04:00</t>
  </si>
  <si>
    <t>Tuesday, Oct 8, 2024</t>
  </si>
  <si>
    <t>2024-10-09T21:59:59-04:00</t>
  </si>
  <si>
    <t>Wednesday, Oct 9, 2024</t>
  </si>
  <si>
    <t>2024-10-10T21:59:59-04:00</t>
  </si>
  <si>
    <t>Thursday, Oct 10, 2024</t>
  </si>
  <si>
    <t>2024-10-11T21:59:59-04:00</t>
  </si>
  <si>
    <t>Friday, Oct 11, 2024</t>
  </si>
  <si>
    <t>2024-10-12T21:59:59-04:00</t>
  </si>
  <si>
    <t>Saturday, Oct 12, 2024</t>
  </si>
  <si>
    <t>2024-10-13T21:59:59-04:00</t>
  </si>
  <si>
    <t>Sunday, Oct 13, 2024</t>
  </si>
  <si>
    <t>2024-10-14T21:59:59-04:00</t>
  </si>
  <si>
    <t>Monday, Oct 14, 2024</t>
  </si>
  <si>
    <t>2024-10-15T21:59:59-04:00</t>
  </si>
  <si>
    <t>Tuesday, Oct 15, 2024</t>
  </si>
  <si>
    <t>2024-10-16T21:59:59-04:00</t>
  </si>
  <si>
    <t>Wednesday, Oct 16, 2024</t>
  </si>
  <si>
    <t>2024-10-17T21:59:59-04:00</t>
  </si>
  <si>
    <t>Thursday, Oct 17, 2024</t>
  </si>
  <si>
    <t>2024-10-18T21:59:59-04:00</t>
  </si>
  <si>
    <t>Friday, Oct 18, 2024</t>
  </si>
  <si>
    <t>2024-10-20T21:59:59-04:00</t>
  </si>
  <si>
    <t>Saturday, Oct 19, 2024</t>
  </si>
  <si>
    <t>Sunday, Oct 20, 2024</t>
  </si>
  <si>
    <t>2024-10-21T21:59:59-04:00</t>
  </si>
  <si>
    <t>Monday, Oct 21, 2024</t>
  </si>
  <si>
    <t>2024-10-22T21:59:59-04:00</t>
  </si>
  <si>
    <t>Tuesday, Oct 22, 2024</t>
  </si>
  <si>
    <t>2024-10-23T21:59:59-04:00</t>
  </si>
  <si>
    <t>Wednesday, Oct 23, 2024</t>
  </si>
  <si>
    <t>2024-10-24T21:59:59-04:00</t>
  </si>
  <si>
    <t>Thursday, Oct 24, 2024</t>
  </si>
  <si>
    <t>2024-10-27T21:59:59-04:00</t>
  </si>
  <si>
    <t>Saturday, Oct 26, 2024</t>
  </si>
  <si>
    <t>Sunday, Oct 27, 2024</t>
  </si>
  <si>
    <t>2024-10-28T21:59:59-04:00</t>
  </si>
  <si>
    <t>Monday, Oct 28, 2024</t>
  </si>
  <si>
    <t>2024-10-29T21:59:59-04:00</t>
  </si>
  <si>
    <t>Tuesday, Oct 29, 2024</t>
  </si>
  <si>
    <t>2024-10-30T21:59:59-04:00</t>
  </si>
  <si>
    <t>Wednesday, Oct 30, 2024</t>
  </si>
  <si>
    <t>2024-10-31T21:59:59-04:00</t>
  </si>
  <si>
    <t>Thursday, Oct 31, 2024</t>
  </si>
  <si>
    <t>2024-11-01T21:59:59-04:00</t>
  </si>
  <si>
    <t>Friday, Nov 1, 2024</t>
  </si>
  <si>
    <t>2024-11-02T21:59:59-04:00</t>
  </si>
  <si>
    <t>Saturday, Nov 2, 2024</t>
  </si>
  <si>
    <t>2024-11-03T20:59:59-05:00</t>
  </si>
  <si>
    <t>Sunday, Nov 3, 2024</t>
  </si>
  <si>
    <t>2024-11-05T21:59:59-05:00</t>
  </si>
  <si>
    <t>Monday, Nov 4, 2024</t>
  </si>
  <si>
    <t>Tuesday, Nov 5, 2024</t>
  </si>
  <si>
    <t>Sleep deepAvg7</t>
  </si>
  <si>
    <t>Sleep BPMAvg7</t>
  </si>
  <si>
    <t>VO2Max</t>
  </si>
  <si>
    <t>activityType</t>
  </si>
  <si>
    <t>duration</t>
  </si>
  <si>
    <t>durationUnit</t>
  </si>
  <si>
    <t>totalEnergyBurned</t>
  </si>
  <si>
    <t>totalDistance</t>
  </si>
  <si>
    <t>totalSwimmingStrokeCount</t>
  </si>
  <si>
    <t>totalFlightsClimbed</t>
  </si>
  <si>
    <t>HKTimeZone</t>
  </si>
  <si>
    <t>HKWeatherHumidity</t>
  </si>
  <si>
    <t>HKWeatherTemperature</t>
  </si>
  <si>
    <t>HKIndoorWorkout</t>
  </si>
  <si>
    <t>HKAverageMETs</t>
  </si>
  <si>
    <t>HKExternalUUID</t>
  </si>
  <si>
    <t>HKElevationAscended</t>
  </si>
  <si>
    <t>2022-01-03 10:20:13 +0000</t>
  </si>
  <si>
    <t>2022-01-03 10:50:58 +0000</t>
  </si>
  <si>
    <t>Cycling</t>
  </si>
  <si>
    <t>sec</t>
  </si>
  <si>
    <t>340.185 kcal</t>
  </si>
  <si>
    <t>America/Toronto</t>
  </si>
  <si>
    <t>15.8 degF</t>
  </si>
  <si>
    <t>9.68999 kcal/hrÂ·kg</t>
  </si>
  <si>
    <t>2022-01-05 10:35:17 +0000</t>
  </si>
  <si>
    <t>2022-01-05 11:05:59 +0000</t>
  </si>
  <si>
    <t>344.233 kcal</t>
  </si>
  <si>
    <t>35.6 degF</t>
  </si>
  <si>
    <t>9.80318 kcal/hrÂ·kg</t>
  </si>
  <si>
    <t>2022-01-11 10:31:28 +0000</t>
  </si>
  <si>
    <t>2022-01-11 11:01:55 +0000</t>
  </si>
  <si>
    <t>326.477 kcal</t>
  </si>
  <si>
    <t>6.8 degF</t>
  </si>
  <si>
    <t>9.44523 kcal/hrÂ·kg</t>
  </si>
  <si>
    <t>2022-01-13 10:46:28 +0000</t>
  </si>
  <si>
    <t>2022-01-13 11:17:13 +0000</t>
  </si>
  <si>
    <t>347.631 kcal</t>
  </si>
  <si>
    <t>30.2 degF</t>
  </si>
  <si>
    <t>9.88817 kcal/hrÂ·kg</t>
  </si>
  <si>
    <t>2022-01-17 21:43:17 +0000</t>
  </si>
  <si>
    <t>2022-01-17 22:13:43 +0000</t>
  </si>
  <si>
    <t>338.437 kcal</t>
  </si>
  <si>
    <t>9.74093 kcal/hrÂ·kg</t>
  </si>
  <si>
    <t>2022-01-20 10:31:03 +0000</t>
  </si>
  <si>
    <t>2022-01-20 11:01:11 +0000</t>
  </si>
  <si>
    <t>348.39 kcal</t>
  </si>
  <si>
    <t>17.6 degF</t>
  </si>
  <si>
    <t>10.0786 kcal/hrÂ·kg</t>
  </si>
  <si>
    <t>2022-01-24 10:35:46 +0000</t>
  </si>
  <si>
    <t>2022-01-24 11:06:40 +0000</t>
  </si>
  <si>
    <t>331.106 kcal</t>
  </si>
  <si>
    <t>14 degF</t>
  </si>
  <si>
    <t>9.45405 kcal/hrÂ·kg</t>
  </si>
  <si>
    <t>2022-01-27 10:28:57 +0000</t>
  </si>
  <si>
    <t>2022-01-27 10:59:30 +0000</t>
  </si>
  <si>
    <t>349.596 kcal</t>
  </si>
  <si>
    <t>8.6 degF</t>
  </si>
  <si>
    <t>9.97267 kcal/hrÂ·kg</t>
  </si>
  <si>
    <t>2022-02-03 11:23:00 +0000</t>
  </si>
  <si>
    <t>2022-02-03 11:53:08 +0000</t>
  </si>
  <si>
    <t>327.512 kcal</t>
  </si>
  <si>
    <t>21.2 degF</t>
  </si>
  <si>
    <t>9.53871 kcal/hrÂ·kg</t>
  </si>
  <si>
    <t>2022-02-07 10:59:03 +0000</t>
  </si>
  <si>
    <t>2022-02-07 11:44:10 +0000</t>
  </si>
  <si>
    <t>490.054 kcal</t>
  </si>
  <si>
    <t>9.53538 kcal/hrÂ·kg</t>
  </si>
  <si>
    <t>2022-02-10 10:05:46 +0000</t>
  </si>
  <si>
    <t>2022-02-10 10:36:29 +0000</t>
  </si>
  <si>
    <t>352.42 kcal</t>
  </si>
  <si>
    <t>10.0058 kcal/hrÂ·kg</t>
  </si>
  <si>
    <t>2022-02-14 11:48:04 +0000</t>
  </si>
  <si>
    <t>2022-02-14 12:19:01 +0000</t>
  </si>
  <si>
    <t>325.192 kcal</t>
  </si>
  <si>
    <t>3.2 degF</t>
  </si>
  <si>
    <t>9.26597 kcal/hrÂ·kg</t>
  </si>
  <si>
    <t>2022-02-16 10:43:38 +0000</t>
  </si>
  <si>
    <t>2022-02-16 11:14:05 +0000</t>
  </si>
  <si>
    <t>314.612 kcal</t>
  </si>
  <si>
    <t>33.8 degF</t>
  </si>
  <si>
    <t>9.13673 kcal/hrÂ·kg</t>
  </si>
  <si>
    <t>2022-02-22 09:07:14 +0000</t>
  </si>
  <si>
    <t>2022-02-22 09:18:08 +0000</t>
  </si>
  <si>
    <t>99.4424 kcal</t>
  </si>
  <si>
    <t>39.2 degF</t>
  </si>
  <si>
    <t>8.28995 kcal/hrÂ·kg</t>
  </si>
  <si>
    <t>2022-02-24 10:48:20 +0000</t>
  </si>
  <si>
    <t>2022-02-24 11:09:19 +0000</t>
  </si>
  <si>
    <t>211.889 kcal</t>
  </si>
  <si>
    <t>19.4 degF</t>
  </si>
  <si>
    <t>8.97207 kcal/hrÂ·kg</t>
  </si>
  <si>
    <t>2022-02-28 10:26:34 +0000</t>
  </si>
  <si>
    <t>2022-02-28 11:12:23 +0000</t>
  </si>
  <si>
    <t>488.835 kcal</t>
  </si>
  <si>
    <t>26.6 degF</t>
  </si>
  <si>
    <t>9.38377 kcal/hrÂ·kg</t>
  </si>
  <si>
    <t>2022-03-02 10:28:08 +0000</t>
  </si>
  <si>
    <t>2022-03-02 10:59:03 +0000</t>
  </si>
  <si>
    <t>329.565 kcal</t>
  </si>
  <si>
    <t>9.39713 kcal/hrÂ·kg</t>
  </si>
  <si>
    <t>2022-03-07 11:44:44 +0000</t>
  </si>
  <si>
    <t>2022-03-07 12:05:41 +0000</t>
  </si>
  <si>
    <t>208.546 kcal</t>
  </si>
  <si>
    <t>8.86562 kcal/hrÂ·kg</t>
  </si>
  <si>
    <t>2022-03-09 11:10:41 +0000</t>
  </si>
  <si>
    <t>2022-03-09 11:55:47 +0000</t>
  </si>
  <si>
    <t>461.171 kcal</t>
  </si>
  <si>
    <t>9.0503 kcal/hrÂ·kg</t>
  </si>
  <si>
    <t>2022-03-15 09:21:30 +0000</t>
  </si>
  <si>
    <t>2022-03-15 09:52:06 +0000</t>
  </si>
  <si>
    <t>313.734 kcal</t>
  </si>
  <si>
    <t>9.08173 kcal/hrÂ·kg</t>
  </si>
  <si>
    <t>2022-03-21 09:49:19 +0000</t>
  </si>
  <si>
    <t>2022-03-21 10:19:46 +0000</t>
  </si>
  <si>
    <t>318.613 kcal</t>
  </si>
  <si>
    <t>37.4 degF</t>
  </si>
  <si>
    <t>9.24794 kcal/hrÂ·kg</t>
  </si>
  <si>
    <t>2022-03-23 09:47:07 +0000</t>
  </si>
  <si>
    <t>2022-03-23 10:17:41 +0000</t>
  </si>
  <si>
    <t>330.334 kcal</t>
  </si>
  <si>
    <t>9.50213 kcal/hrÂ·kg</t>
  </si>
  <si>
    <t>2022-03-27 12:12:39 +0000</t>
  </si>
  <si>
    <t>2022-03-27 12:43:05 +0000</t>
  </si>
  <si>
    <t>328.238 kcal</t>
  </si>
  <si>
    <t>24.8 degF</t>
  </si>
  <si>
    <t>9.48538 kcal/hrÂ·kg</t>
  </si>
  <si>
    <t>2022-03-30 09:17:01 +0000</t>
  </si>
  <si>
    <t>2022-03-30 09:47:44 +0000</t>
  </si>
  <si>
    <t>332.131 kcal</t>
  </si>
  <si>
    <t>9.51443 kcal/hrÂ·kg</t>
  </si>
  <si>
    <t>2022-04-04 09:59:03 +0000</t>
  </si>
  <si>
    <t>2022-04-04 10:29:05 +0000</t>
  </si>
  <si>
    <t>319.017 kcal</t>
  </si>
  <si>
    <t>9.35999 kcal/hrÂ·kg</t>
  </si>
  <si>
    <t>2022-04-06 09:27:55 +0000</t>
  </si>
  <si>
    <t>2022-04-06 09:57:59 +0000</t>
  </si>
  <si>
    <t>319.229 kcal</t>
  </si>
  <si>
    <t>44.6 degF</t>
  </si>
  <si>
    <t>9.35335 kcal/hrÂ·kg</t>
  </si>
  <si>
    <t>2022-04-11 09:58:20 +0000</t>
  </si>
  <si>
    <t>2022-04-11 10:28:48 +0000</t>
  </si>
  <si>
    <t>341.276 kcal</t>
  </si>
  <si>
    <t>9.78928 kcal/hrÂ·kg</t>
  </si>
  <si>
    <t>2022-04-13 09:25:32 +0000</t>
  </si>
  <si>
    <t>2022-04-13 09:56:03 +0000</t>
  </si>
  <si>
    <t>346.228 kcal</t>
  </si>
  <si>
    <t>55.4 degF</t>
  </si>
  <si>
    <t>9.9244 kcal/hrÂ·kg</t>
  </si>
  <si>
    <t>2022-04-19 08:59:45 +0000</t>
  </si>
  <si>
    <t>2022-04-19 09:45:38 +0000</t>
  </si>
  <si>
    <t>503.219 kcal</t>
  </si>
  <si>
    <t>9.60652 kcal/hrÂ·kg</t>
  </si>
  <si>
    <t>2022-04-22 09:51:58 +0000</t>
  </si>
  <si>
    <t>2022-04-22 10:12:19 +0000</t>
  </si>
  <si>
    <t>210.757 kcal</t>
  </si>
  <si>
    <t>41 degF</t>
  </si>
  <si>
    <t>9.18555 kcal/hrÂ·kg</t>
  </si>
  <si>
    <t>2022-04-25 10:01:16 +0000</t>
  </si>
  <si>
    <t>2022-04-25 10:32:11 +0000</t>
  </si>
  <si>
    <t>311.05 kcal</t>
  </si>
  <si>
    <t>62.6 degF</t>
  </si>
  <si>
    <t>8.93072 kcal/hrÂ·kg</t>
  </si>
  <si>
    <t>2022-04-28 10:10:49 +0000</t>
  </si>
  <si>
    <t>2022-04-28 10:41:44 +0000</t>
  </si>
  <si>
    <t>330.549 kcal</t>
  </si>
  <si>
    <t>9.3979 kcal/hrÂ·kg</t>
  </si>
  <si>
    <t>2022-05-03 09:45:56 +0000</t>
  </si>
  <si>
    <t>2022-05-03 10:16:36 +0000</t>
  </si>
  <si>
    <t>319.687 kcal</t>
  </si>
  <si>
    <t>48.2 degF</t>
  </si>
  <si>
    <t>9.20817 kcal/hrÂ·kg</t>
  </si>
  <si>
    <t>2022-05-05 09:54:44 +0000</t>
  </si>
  <si>
    <t>2022-05-05 10:24:46 +0000</t>
  </si>
  <si>
    <t>324.287 kcal</t>
  </si>
  <si>
    <t>9.48672 kcal/hrÂ·kg</t>
  </si>
  <si>
    <t>2022-05-09 09:49:15 +0000</t>
  </si>
  <si>
    <t>2022-05-09 10:20:20 +0000</t>
  </si>
  <si>
    <t>312.428 kcal</t>
  </si>
  <si>
    <t>46.4 degF</t>
  </si>
  <si>
    <t>8.92248 kcal/hrÂ·kg</t>
  </si>
  <si>
    <t>2022-05-11 09:43:01 +0000</t>
  </si>
  <si>
    <t>2022-05-11 10:03:59 +0000</t>
  </si>
  <si>
    <t>213.529 kcal</t>
  </si>
  <si>
    <t>59 degF</t>
  </si>
  <si>
    <t>9.0302 kcal/hrÂ·kg</t>
  </si>
  <si>
    <t>2022-05-16 09:43:11 +0000</t>
  </si>
  <si>
    <t>2022-05-16 10:14:04 +0000</t>
  </si>
  <si>
    <t>319.023 kcal</t>
  </si>
  <si>
    <t>53.6 degF</t>
  </si>
  <si>
    <t>9.12911 kcal/hrÂ·kg</t>
  </si>
  <si>
    <t>2022-05-23 10:30:06 +0000</t>
  </si>
  <si>
    <t>2022-05-23 10:50:16 +0000</t>
  </si>
  <si>
    <t>198.084 kcal</t>
  </si>
  <si>
    <t>51.8 degF</t>
  </si>
  <si>
    <t>8.78801 kcal/hrÂ·kg</t>
  </si>
  <si>
    <t>2022-05-26 09:50:23 +0000</t>
  </si>
  <si>
    <t>2022-05-26 10:35:35 +0000</t>
  </si>
  <si>
    <t>492.636 kcal</t>
  </si>
  <si>
    <t>66.2 degF</t>
  </si>
  <si>
    <t>9.54644 kcal/hrÂ·kg</t>
  </si>
  <si>
    <t>2022-05-31 09:18:48 +0000</t>
  </si>
  <si>
    <t>2022-05-31 09:49:27 +0000</t>
  </si>
  <si>
    <t>316.115 kcal</t>
  </si>
  <si>
    <t>69.8 degF</t>
  </si>
  <si>
    <t>9.12992 kcal/hrÂ·kg</t>
  </si>
  <si>
    <t>2022-06-05 20:18:27 +0000</t>
  </si>
  <si>
    <t>2022-06-05 21:32:58 +0000</t>
  </si>
  <si>
    <t>478.481 kcal</t>
  </si>
  <si>
    <t>27932.7 m</t>
  </si>
  <si>
    <t>strava://activities/7261613607</t>
  </si>
  <si>
    <t>2022-06-08 09:29:55 +0000</t>
  </si>
  <si>
    <t>2022-06-08 09:50:03 +0000</t>
  </si>
  <si>
    <t>205.337 kcal</t>
  </si>
  <si>
    <t>9.06157 kcal/hrÂ·kg</t>
  </si>
  <si>
    <t>2022-06-10 10:04:19 +0000</t>
  </si>
  <si>
    <t>2022-06-10 10:34:30 +0000</t>
  </si>
  <si>
    <t>272.79 kcal</t>
  </si>
  <si>
    <t>8.15248 kcal/hrÂ·kg</t>
  </si>
  <si>
    <t>2022-06-13 09:43:57 +0000</t>
  </si>
  <si>
    <t>2022-06-13 10:14:08 +0000</t>
  </si>
  <si>
    <t>293.349 kcal</t>
  </si>
  <si>
    <t>8.6794 kcal/hrÂ·kg</t>
  </si>
  <si>
    <t>2022-06-16 09:56:40 +0000</t>
  </si>
  <si>
    <t>2022-06-16 10:17:18 +0000</t>
  </si>
  <si>
    <t>202.244 kcal</t>
  </si>
  <si>
    <t>78.8 degF</t>
  </si>
  <si>
    <t>8.7569 kcal/hrÂ·kg</t>
  </si>
  <si>
    <t>2022-06-20 10:19:04 +0000</t>
  </si>
  <si>
    <t>2022-06-20 10:49:58 +0000</t>
  </si>
  <si>
    <t>304.439 kcal</t>
  </si>
  <si>
    <t>60.8 degF</t>
  </si>
  <si>
    <t>8.76861 kcal/hrÂ·kg</t>
  </si>
  <si>
    <t>2022-06-25 18:44:12 +0000</t>
  </si>
  <si>
    <t>2022-06-25 20:11:27 +0000</t>
  </si>
  <si>
    <t>339.582 kcal</t>
  </si>
  <si>
    <t>25141.3 m</t>
  </si>
  <si>
    <t>strava://activities/7368014371</t>
  </si>
  <si>
    <t>2022-06-27 10:15:33 +0000</t>
  </si>
  <si>
    <t>2022-06-27 10:46:50 +0000</t>
  </si>
  <si>
    <t>317.734 kcal</t>
  </si>
  <si>
    <t>America/New_York</t>
  </si>
  <si>
    <t>9.0097 kcal/hrÂ·kg</t>
  </si>
  <si>
    <t>2022-06-28 02:35:38 +0000</t>
  </si>
  <si>
    <t>2022-06-28 03:16:51 +0000</t>
  </si>
  <si>
    <t>116.4 kcal</t>
  </si>
  <si>
    <t>2519.73 m</t>
  </si>
  <si>
    <t>America/Detroit</t>
  </si>
  <si>
    <t>5.88563 kcal/hrÂ·kg</t>
  </si>
  <si>
    <t>2281 cm</t>
  </si>
  <si>
    <t>2022-06-29 09:56:40 +0000</t>
  </si>
  <si>
    <t>2022-06-29 10:41:53 +0000</t>
  </si>
  <si>
    <t>440.672 kcal</t>
  </si>
  <si>
    <t>64.4 degF</t>
  </si>
  <si>
    <t>8.67659 kcal/hrÂ·kg</t>
  </si>
  <si>
    <t>2022-07-07 10:06:33 +0000</t>
  </si>
  <si>
    <t>2022-07-07 10:36:40 +0000</t>
  </si>
  <si>
    <t>318.745 kcal</t>
  </si>
  <si>
    <t>9.33864 kcal/hrÂ·kg</t>
  </si>
  <si>
    <t>2022-07-11 11:08:13 +0000</t>
  </si>
  <si>
    <t>199.737 kcal</t>
  </si>
  <si>
    <t>8.2313 kcal/hrÂ·kg</t>
  </si>
  <si>
    <t>2022-07-14 09:50:19 +0000</t>
  </si>
  <si>
    <t>2022-07-14 10:21:16 +0000</t>
  </si>
  <si>
    <t>324.514 kcal</t>
  </si>
  <si>
    <t>9.26064 kcal/hrÂ·kg</t>
  </si>
  <si>
    <t>2022-07-18 09:16:08 +0000</t>
  </si>
  <si>
    <t>2022-07-18 09:36:23 +0000</t>
  </si>
  <si>
    <t>187.419 kcal</t>
  </si>
  <si>
    <t>8.34958 kcal/hrÂ·kg</t>
  </si>
  <si>
    <t>2022-07-25 09:19:29 +0000</t>
  </si>
  <si>
    <t>2022-07-25 09:50:27 +0000</t>
  </si>
  <si>
    <t>329.38 kcal</t>
  </si>
  <si>
    <t>9.36904 kcal/hrÂ·kg</t>
  </si>
  <si>
    <t>2022-07-28 10:49:32 +0000</t>
  </si>
  <si>
    <t>2022-07-28 11:09:45 +0000</t>
  </si>
  <si>
    <t>212.857 kcal</t>
  </si>
  <si>
    <t>9.2947 kcal/hrÂ·kg</t>
  </si>
  <si>
    <t>2022-08-07 11:55:37 +0000</t>
  </si>
  <si>
    <t>2022-08-07 12:40:47 +0000</t>
  </si>
  <si>
    <t>508.466 kcal</t>
  </si>
  <si>
    <t>75.2 degF</t>
  </si>
  <si>
    <t>9.83246 kcal/hrÂ·kg</t>
  </si>
  <si>
    <t>2022-08-10 09:51:46 +0000</t>
  </si>
  <si>
    <t>2022-08-10 10:11:50 +0000</t>
  </si>
  <si>
    <t>222.094 kcal</t>
  </si>
  <si>
    <t>9.71584 kcal/hrÂ·kg</t>
  </si>
  <si>
    <t>2022-08-16 09:37:08 +0000</t>
  </si>
  <si>
    <t>2022-08-16 10:08:08 +0000</t>
  </si>
  <si>
    <t>310.51 kcal</t>
  </si>
  <si>
    <t>8.90724 kcal/hrÂ·kg</t>
  </si>
  <si>
    <t>2022-08-21 13:44:48 +0000</t>
  </si>
  <si>
    <t>2022-08-21 14:30:21 +0000</t>
  </si>
  <si>
    <t>493.799 kcal</t>
  </si>
  <si>
    <t>68 degF</t>
  </si>
  <si>
    <t>9.51913 kcal/hrÂ·kg</t>
  </si>
  <si>
    <t>2022-08-25 09:47:51 +0000</t>
  </si>
  <si>
    <t>2022-08-25 10:18:51 +0000</t>
  </si>
  <si>
    <t>347.096 kcal</t>
  </si>
  <si>
    <t>9.80179 kcal/hrÂ·kg</t>
  </si>
  <si>
    <t>2022-08-27 18:27:54 +0000</t>
  </si>
  <si>
    <t>2022-08-27 19:36:02 +0000</t>
  </si>
  <si>
    <t>382.574 kcal</t>
  </si>
  <si>
    <t>25120.2 m</t>
  </si>
  <si>
    <t>strava://activities/7710878995</t>
  </si>
  <si>
    <t>2022-08-31 09:55:34 +0000</t>
  </si>
  <si>
    <t>2022-08-31 10:25:45 +0000</t>
  </si>
  <si>
    <t>318.204 kcal</t>
  </si>
  <si>
    <t>9.29615 kcal/hrÂ·kg</t>
  </si>
  <si>
    <t>2022-09-02 21:22:00 +0000</t>
  </si>
  <si>
    <t>2022-09-02 22:11:06 +0000</t>
  </si>
  <si>
    <t>172.422 kcal</t>
  </si>
  <si>
    <t>8953.05 m</t>
  </si>
  <si>
    <t>strava://activities/7744131159</t>
  </si>
  <si>
    <t>2022-09-03 18:37:24 +0000</t>
  </si>
  <si>
    <t>2022-09-03 18:48:20 +0000</t>
  </si>
  <si>
    <t>108.391 kcal</t>
  </si>
  <si>
    <t>84.2 degF</t>
  </si>
  <si>
    <t>8.8635 kcal/hrÂ·kg</t>
  </si>
  <si>
    <t>2022-09-05 13:45:41 +0000</t>
  </si>
  <si>
    <t>2022-09-05 14:31:15 +0000</t>
  </si>
  <si>
    <t>489.888 kcal</t>
  </si>
  <si>
    <t>9.44531 kcal/hrÂ·kg</t>
  </si>
  <si>
    <t>2022-09-08 09:50:48 +0000</t>
  </si>
  <si>
    <t>2022-09-08 10:21:46 +0000</t>
  </si>
  <si>
    <t>349.142 kcal</t>
  </si>
  <si>
    <t>9.85348 kcal/hrÂ·kg</t>
  </si>
  <si>
    <t>2022-09-12 23:20:04 +0000</t>
  </si>
  <si>
    <t>2022-09-13 00:06:16 +0000</t>
  </si>
  <si>
    <t>482.339 kcal</t>
  </si>
  <si>
    <t>America/Chicago</t>
  </si>
  <si>
    <t>9.37518 kcal/hrÂ·kg</t>
  </si>
  <si>
    <t>2022-09-19 09:29:13 +0000</t>
  </si>
  <si>
    <t>2022-09-19 10:00:11 +0000</t>
  </si>
  <si>
    <t>321.891 kcal</t>
  </si>
  <si>
    <t>71.6 degF</t>
  </si>
  <si>
    <t>9.18738 kcal/hrÂ·kg</t>
  </si>
  <si>
    <t>2022-09-22 09:39:25 +0000</t>
  </si>
  <si>
    <t>2022-09-22 10:03:48 +0000</t>
  </si>
  <si>
    <t>216.281 kcal</t>
  </si>
  <si>
    <t>57.2 degF</t>
  </si>
  <si>
    <t>8.30261 kcal/hrÂ·kg</t>
  </si>
  <si>
    <t>2022-09-25 15:47:13 +0000</t>
  </si>
  <si>
    <t>2022-09-25 17:39:05 +0000</t>
  </si>
  <si>
    <t>640.028 kcal</t>
  </si>
  <si>
    <t>35522.7 m</t>
  </si>
  <si>
    <t>strava://activities/7866664301</t>
  </si>
  <si>
    <t>2022-09-27 09:42:03 +0000</t>
  </si>
  <si>
    <t>2022-09-27 10:12:55 +0000</t>
  </si>
  <si>
    <t>324.501 kcal</t>
  </si>
  <si>
    <t>9.28397 kcal/hrÂ·kg</t>
  </si>
  <si>
    <t>2022-09-29 09:40:16 +0000</t>
  </si>
  <si>
    <t>2022-09-29 10:11:14 +0000</t>
  </si>
  <si>
    <t>343.502 kcal</t>
  </si>
  <si>
    <t>50 degF</t>
  </si>
  <si>
    <t>9.72728 kcal/hrÂ·kg</t>
  </si>
  <si>
    <t>2022-10-02 18:02:39 +0000</t>
  </si>
  <si>
    <t>2022-10-02 19:31:02 +0000</t>
  </si>
  <si>
    <t>523.44 kcal</t>
  </si>
  <si>
    <t>30424.6 m</t>
  </si>
  <si>
    <t>strava://activities/7901987820</t>
  </si>
  <si>
    <t>2022-10-04 09:28:57 +0000</t>
  </si>
  <si>
    <t>2022-10-04 09:49:42 +0000</t>
  </si>
  <si>
    <t>210.89 kcal</t>
  </si>
  <si>
    <t>9.01113 kcal/hrÂ·kg</t>
  </si>
  <si>
    <t>2022-10-07 11:27:13 +0000</t>
  </si>
  <si>
    <t>2022-10-07 12:13:25 +0000</t>
  </si>
  <si>
    <t>517.474 kcal</t>
  </si>
  <si>
    <t>9.92848 kcal/hrÂ·kg</t>
  </si>
  <si>
    <t>2022-10-11 10:25:42 +0000</t>
  </si>
  <si>
    <t>2022-10-11 10:56:17 +0000</t>
  </si>
  <si>
    <t>340.416 kcal</t>
  </si>
  <si>
    <t>9.74383 kcal/hrÂ·kg</t>
  </si>
  <si>
    <t>2022-10-14 09:59:57 +0000</t>
  </si>
  <si>
    <t>2022-10-14 10:30:32 +0000</t>
  </si>
  <si>
    <t>366.847 kcal</t>
  </si>
  <si>
    <t>10.4051 kcal/hrÂ·kg</t>
  </si>
  <si>
    <t>2022-10-20 09:38:15 +0000</t>
  </si>
  <si>
    <t>2022-10-20 09:58:43 +0000</t>
  </si>
  <si>
    <t>219.563 kcal</t>
  </si>
  <si>
    <t>9.45348 kcal/hrÂ·kg</t>
  </si>
  <si>
    <t>2022-10-22 15:30:48 +0000</t>
  </si>
  <si>
    <t>2022-10-22 15:51:16 +0000</t>
  </si>
  <si>
    <t>238.432 kcal</t>
  </si>
  <si>
    <t>10.1472 kcal/hrÂ·kg</t>
  </si>
  <si>
    <t>2022-10-28 09:55:00 +0000</t>
  </si>
  <si>
    <t>2022-10-28 10:25:14 +0000</t>
  </si>
  <si>
    <t>331.289 kcal</t>
  </si>
  <si>
    <t>9.61008 kcal/hrÂ·kg</t>
  </si>
  <si>
    <t>2022-10-30 16:31:23 +0000</t>
  </si>
  <si>
    <t>2022-10-30 18:04:17 +0000</t>
  </si>
  <si>
    <t>512.383 kcal</t>
  </si>
  <si>
    <t>28322 m</t>
  </si>
  <si>
    <t>strava://activities/8048305342</t>
  </si>
  <si>
    <t>2022-11-01 10:02:30 +0000</t>
  </si>
  <si>
    <t>2022-11-01 10:34:16 +0000</t>
  </si>
  <si>
    <t>361.209 kcal</t>
  </si>
  <si>
    <t>9.9361 kcal/hrÂ·kg</t>
  </si>
  <si>
    <t>2022-11-05 14:05:33 +0000</t>
  </si>
  <si>
    <t>2022-11-05 16:59:39 +0000</t>
  </si>
  <si>
    <t>1074.21 kcal</t>
  </si>
  <si>
    <t>45634.6 m</t>
  </si>
  <si>
    <t>strava://activities/8073374454</t>
  </si>
  <si>
    <t>2022-11-07 11:04:13 +0000</t>
  </si>
  <si>
    <t>2022-11-07 11:24:37 +0000</t>
  </si>
  <si>
    <t>217.946 kcal</t>
  </si>
  <si>
    <t>9.43753 kcal/hrÂ·kg</t>
  </si>
  <si>
    <t>2022-11-09 10:56:49 +0000</t>
  </si>
  <si>
    <t>2022-11-09 11:26:56 +0000</t>
  </si>
  <si>
    <t>342.309 kcal</t>
  </si>
  <si>
    <t>9.91251 kcal/hrÂ·kg</t>
  </si>
  <si>
    <t>2022-11-13 17:59:48 +0000</t>
  </si>
  <si>
    <t>2022-11-13 18:45:45 +0000</t>
  </si>
  <si>
    <t>538.206 kcal</t>
  </si>
  <si>
    <t>40.028 degF</t>
  </si>
  <si>
    <t>10.1755 kcal/hrÂ·kg</t>
  </si>
  <si>
    <t>2022-11-16 10:26:49 +0000</t>
  </si>
  <si>
    <t>2022-11-16 10:57:44 +0000</t>
  </si>
  <si>
    <t>344.224 kcal</t>
  </si>
  <si>
    <t>32.828 degF</t>
  </si>
  <si>
    <t>9.73379 kcal/hrÂ·kg</t>
  </si>
  <si>
    <t>2022-11-18 11:24:42 +0000</t>
  </si>
  <si>
    <t>2022-11-18 11:55:12 +0000</t>
  </si>
  <si>
    <t>337.543 kcal</t>
  </si>
  <si>
    <t>28.4 degF</t>
  </si>
  <si>
    <t>9.6875 kcal/hrÂ·kg</t>
  </si>
  <si>
    <t>2022-11-21 10:45:33 +0000</t>
  </si>
  <si>
    <t>2022-11-21 11:16:00 +0000</t>
  </si>
  <si>
    <t>313.821 kcal</t>
  </si>
  <si>
    <t>24.296 degF</t>
  </si>
  <si>
    <t>9.12356 kcal/hrÂ·kg</t>
  </si>
  <si>
    <t>2022-11-24 11:51:59 +0000</t>
  </si>
  <si>
    <t>2022-11-24 12:12:22 +0000</t>
  </si>
  <si>
    <t>219.656 kcal</t>
  </si>
  <si>
    <t>29.876 degF</t>
  </si>
  <si>
    <t>9.49494 kcal/hrÂ·kg</t>
  </si>
  <si>
    <t>2022-11-27 20:33:22 +0000</t>
  </si>
  <si>
    <t>2022-11-27 21:19:15 +0000</t>
  </si>
  <si>
    <t>507.55 kcal</t>
  </si>
  <si>
    <t>43.862 degF</t>
  </si>
  <si>
    <t>9.68125 kcal/hrÂ·kg</t>
  </si>
  <si>
    <t>2022-11-29 10:38:15 +0000</t>
  </si>
  <si>
    <t>2022-11-29 10:58:51 +0000</t>
  </si>
  <si>
    <t>217.1 kcal</t>
  </si>
  <si>
    <t>39.686 degF</t>
  </si>
  <si>
    <t>9.295 kcal/hrÂ·kg</t>
  </si>
  <si>
    <t>2022-12-03 22:04:15 +0000</t>
  </si>
  <si>
    <t>2022-12-03 22:35:13 +0000</t>
  </si>
  <si>
    <t>335.94 kcal</t>
  </si>
  <si>
    <t>33.62 degF</t>
  </si>
  <si>
    <t>9.66985 kcal/hrÂ·kg</t>
  </si>
  <si>
    <t>2022-12-07 10:13:58 +0000</t>
  </si>
  <si>
    <t>2022-12-07 10:44:53 +0000</t>
  </si>
  <si>
    <t>357.748 kcal</t>
  </si>
  <si>
    <t>40.784 degF</t>
  </si>
  <si>
    <t>10.084 kcal/hrÂ·kg</t>
  </si>
  <si>
    <t>2022-12-10 13:46:12 +0000</t>
  </si>
  <si>
    <t>2022-12-10 14:31:31 +0000</t>
  </si>
  <si>
    <t>526.386 kcal</t>
  </si>
  <si>
    <t>32.18 degF</t>
  </si>
  <si>
    <t>10.0993 kcal/hrÂ·kg</t>
  </si>
  <si>
    <t>2022-12-13 10:13:12 +0000</t>
  </si>
  <si>
    <t>2022-12-13 10:43:20 +0000</t>
  </si>
  <si>
    <t>330.048 kcal</t>
  </si>
  <si>
    <t>29.39 degF</t>
  </si>
  <si>
    <t>9.61863 kcal/hrÂ·kg</t>
  </si>
  <si>
    <t>2022-12-15 11:15:23 +0000</t>
  </si>
  <si>
    <t>2022-12-15 11:45:29 +0000</t>
  </si>
  <si>
    <t>325.094 kcal</t>
  </si>
  <si>
    <t>38.552 degF</t>
  </si>
  <si>
    <t>9.4933 kcal/hrÂ·kg</t>
  </si>
  <si>
    <t>2022-12-19 10:38:06 +0000</t>
  </si>
  <si>
    <t>2022-12-19 11:09:03 +0000</t>
  </si>
  <si>
    <t>347.364 kcal</t>
  </si>
  <si>
    <t>25.016 degF</t>
  </si>
  <si>
    <t>9.79639 kcal/hrÂ·kg</t>
  </si>
  <si>
    <t>2022-12-22 11:57:45 +0000</t>
  </si>
  <si>
    <t>2022-12-22 12:28:42 +0000</t>
  </si>
  <si>
    <t>347.047 kcal</t>
  </si>
  <si>
    <t>30.668 degF</t>
  </si>
  <si>
    <t>2022-12-24 12:31:12 +0000</t>
  </si>
  <si>
    <t>2022-12-24 12:51:27 +0000</t>
  </si>
  <si>
    <t>226.945 kcal</t>
  </si>
  <si>
    <t>3.578 degF</t>
  </si>
  <si>
    <t>9.8413 kcal/hrÂ·kg</t>
  </si>
  <si>
    <t>2022-12-27 13:37:10 +0000</t>
  </si>
  <si>
    <t>2022-12-27 14:22:19 +0000</t>
  </si>
  <si>
    <t>500.087 kcal</t>
  </si>
  <si>
    <t>16.862 degF</t>
  </si>
  <si>
    <t>9.68474 kcal/hrÂ·kg</t>
  </si>
  <si>
    <t>2023-01-05 11:22:16 +0000</t>
  </si>
  <si>
    <t>2023-01-05 11:32:02 +0000</t>
  </si>
  <si>
    <t>86.7737 kcal</t>
  </si>
  <si>
    <t>34.7 degF</t>
  </si>
  <si>
    <t>8.10811 kcal/hrÂ·kg</t>
  </si>
  <si>
    <t>2023-01-05 11:32:17 +0000</t>
  </si>
  <si>
    <t>2023-01-05 11:43:42 +0000</t>
  </si>
  <si>
    <t>135.465 kcal</t>
  </si>
  <si>
    <t>34.61 degF</t>
  </si>
  <si>
    <t>10.3555 kcal/hrÂ·kg</t>
  </si>
  <si>
    <t>2023-01-08 14:12:18 +0000</t>
  </si>
  <si>
    <t>2023-01-08 14:57:52 +0000</t>
  </si>
  <si>
    <t>478.8 kcal</t>
  </si>
  <si>
    <t>28.616 degF</t>
  </si>
  <si>
    <t>9.26488 kcal/hrÂ·kg</t>
  </si>
  <si>
    <t>2023-01-11 10:32:36 +0000</t>
  </si>
  <si>
    <t>2023-01-11 11:02:58 +0000</t>
  </si>
  <si>
    <t>332.953 kcal</t>
  </si>
  <si>
    <t>31.406 degF</t>
  </si>
  <si>
    <t>9.61415 kcal/hrÂ·kg</t>
  </si>
  <si>
    <t>2023-01-16 19:54:11 +0000</t>
  </si>
  <si>
    <t>2023-01-16 20:24:46 +0000</t>
  </si>
  <si>
    <t>338.73 kcal</t>
  </si>
  <si>
    <t>67.712 degF</t>
  </si>
  <si>
    <t>9.68727 kcal/hrÂ·kg</t>
  </si>
  <si>
    <t>2023-01-20 11:06:30 +0000</t>
  </si>
  <si>
    <t>2023-01-20 11:36:34 +0000</t>
  </si>
  <si>
    <t>300.144 kcal</t>
  </si>
  <si>
    <t>35.096 degF</t>
  </si>
  <si>
    <t>8.86776 kcal/hrÂ·kg</t>
  </si>
  <si>
    <t>2023-01-23 10:12:53 +0000</t>
  </si>
  <si>
    <t>2023-01-23 10:42:42 +0000</t>
  </si>
  <si>
    <t>295.567 kcal</t>
  </si>
  <si>
    <t>29.12 degF</t>
  </si>
  <si>
    <t>8.82687 kcal/hrÂ·kg</t>
  </si>
  <si>
    <t>2023-01-25 10:16:10 +0000</t>
  </si>
  <si>
    <t>2023-01-25 10:46:28 +0000</t>
  </si>
  <si>
    <t>325.751 kcal</t>
  </si>
  <si>
    <t>31.982 degF</t>
  </si>
  <si>
    <t>9.45258 kcal/hrÂ·kg</t>
  </si>
  <si>
    <t>2023-01-29 21:41:40 +0000</t>
  </si>
  <si>
    <t>2023-01-29 22:26:44 +0000</t>
  </si>
  <si>
    <t>483.412 kcal</t>
  </si>
  <si>
    <t>32.342 degF</t>
  </si>
  <si>
    <t>9.43442 kcal/hrÂ·kg</t>
  </si>
  <si>
    <t>2023-01-31 10:24:19 +0000</t>
  </si>
  <si>
    <t>2023-01-31 10:55:10 +0000</t>
  </si>
  <si>
    <t>328.843 kcal</t>
  </si>
  <si>
    <t>5.972 degF</t>
  </si>
  <si>
    <t>9.37632 kcal/hrÂ·kg</t>
  </si>
  <si>
    <t>2023-02-02 23:16:56 +0000</t>
  </si>
  <si>
    <t>2023-02-02 23:48:07 +0000</t>
  </si>
  <si>
    <t>337.308 kcal</t>
  </si>
  <si>
    <t>30.416 degF</t>
  </si>
  <si>
    <t>9.61836 kcal/hrÂ·kg</t>
  </si>
  <si>
    <t>2023-02-06 11:52:44 +0000</t>
  </si>
  <si>
    <t>2023-02-06 12:13:38 +0000</t>
  </si>
  <si>
    <t>213.056 kcal</t>
  </si>
  <si>
    <t>26.492 degF</t>
  </si>
  <si>
    <t>9.03964 kcal/hrÂ·kg</t>
  </si>
  <si>
    <t>2023-02-08 10:29:38 +0000</t>
  </si>
  <si>
    <t>2023-02-08 11:00:36 +0000</t>
  </si>
  <si>
    <t>324.288 kcal</t>
  </si>
  <si>
    <t>32.702 degF</t>
  </si>
  <si>
    <t>9.24235 kcal/hrÂ·kg</t>
  </si>
  <si>
    <t>2023-02-12 14:12:39 +0000</t>
  </si>
  <si>
    <t>2023-02-12 14:58:07 +0000</t>
  </si>
  <si>
    <t>594.882 kcal</t>
  </si>
  <si>
    <t>30.398 degF</t>
  </si>
  <si>
    <t>11.2062 kcal/hrÂ·kg</t>
  </si>
  <si>
    <t>2023-02-15 10:33:26 +0000</t>
  </si>
  <si>
    <t>2023-02-15 11:03:33 +0000</t>
  </si>
  <si>
    <t>396.348 kcal</t>
  </si>
  <si>
    <t>51.08 degF</t>
  </si>
  <si>
    <t>11.2921 kcal/hrÂ·kg</t>
  </si>
  <si>
    <t>2023-02-17 11:22:13 +0000</t>
  </si>
  <si>
    <t>2023-02-17 11:52:23 +0000</t>
  </si>
  <si>
    <t>396.024 kcal</t>
  </si>
  <si>
    <t>24.926 degF</t>
  </si>
  <si>
    <t>11.2406 kcal/hrÂ·kg</t>
  </si>
  <si>
    <t>2023-02-20 11:30:10 +0000</t>
  </si>
  <si>
    <t>2023-02-20 12:00:21 +0000</t>
  </si>
  <si>
    <t>378.78 kcal</t>
  </si>
  <si>
    <t>10.8318 kcal/hrÂ·kg</t>
  </si>
  <si>
    <t>2023-02-22 10:51:22 +0000</t>
  </si>
  <si>
    <t>2023-02-22 11:21:35 +0000</t>
  </si>
  <si>
    <t>349.489 kcal</t>
  </si>
  <si>
    <t>29.858 degF</t>
  </si>
  <si>
    <t>10.0707 kcal/hrÂ·kg</t>
  </si>
  <si>
    <t>2023-02-25 12:28:20 +0000</t>
  </si>
  <si>
    <t>2023-02-25 12:49:19 +0000</t>
  </si>
  <si>
    <t>225.617 kcal</t>
  </si>
  <si>
    <t>23.954 degF</t>
  </si>
  <si>
    <t>9.46815 kcal/hrÂ·kg</t>
  </si>
  <si>
    <t>2023-02-27 10:59:42 +0000</t>
  </si>
  <si>
    <t>2023-02-27 11:30:07 +0000</t>
  </si>
  <si>
    <t>323.406 kcal</t>
  </si>
  <si>
    <t>27.914 degF</t>
  </si>
  <si>
    <t>9.35006 kcal/hrÂ·kg</t>
  </si>
  <si>
    <t>2023-03-02 10:27:24 +0000</t>
  </si>
  <si>
    <t>2023-03-02 10:57:50 +0000</t>
  </si>
  <si>
    <t>307.57 kcal</t>
  </si>
  <si>
    <t>32 degF</t>
  </si>
  <si>
    <t>8.95992 kcal/hrÂ·kg</t>
  </si>
  <si>
    <t>2023-03-06 10:42:31 +0000</t>
  </si>
  <si>
    <t>2023-03-06 11:03:30 +0000</t>
  </si>
  <si>
    <t>202.01 kcal</t>
  </si>
  <si>
    <t>34.844 degF</t>
  </si>
  <si>
    <t>8.61662 kcal/hrÂ·kg</t>
  </si>
  <si>
    <t>2023-03-08 10:16:26 +0000</t>
  </si>
  <si>
    <t>2023-03-08 10:46:32 +0000</t>
  </si>
  <si>
    <t>293.891 kcal</t>
  </si>
  <si>
    <t>28.994 degF</t>
  </si>
  <si>
    <t>8.69177 kcal/hrÂ·kg</t>
  </si>
  <si>
    <t>2023-03-12 13:53:38 +0000</t>
  </si>
  <si>
    <t>2023-03-12 14:38:55 +0000</t>
  </si>
  <si>
    <t>435.163 kcal</t>
  </si>
  <si>
    <t>27.212 degF</t>
  </si>
  <si>
    <t>8.57425 kcal/hrÂ·kg</t>
  </si>
  <si>
    <t>2023-03-14 12:52:33 +0000</t>
  </si>
  <si>
    <t>2023-03-14 13:13:49 +0000</t>
  </si>
  <si>
    <t>197.925 kcal</t>
  </si>
  <si>
    <t>20.912 degF</t>
  </si>
  <si>
    <t>8.39806 kcal/hrÂ·kg</t>
  </si>
  <si>
    <t>2023-03-16 12:43:07 +0000</t>
  </si>
  <si>
    <t>2023-03-16 12:58:40 +0000</t>
  </si>
  <si>
    <t>136.299 kcal</t>
  </si>
  <si>
    <t>38.912 degF</t>
  </si>
  <si>
    <t>7.91727 kcal/hrÂ·kg</t>
  </si>
  <si>
    <t>2023-03-18 23:03:38 +0000</t>
  </si>
  <si>
    <t>2023-03-18 23:32:48 +0000</t>
  </si>
  <si>
    <t>280.996 kcal</t>
  </si>
  <si>
    <t>24.746 degF</t>
  </si>
  <si>
    <t>8.6119 kcal/hrÂ·kg</t>
  </si>
  <si>
    <t>2023-03-20 12:13:36 +0000</t>
  </si>
  <si>
    <t>2023-03-20 12:49:44 +0000</t>
  </si>
  <si>
    <t>322.157 kcal</t>
  </si>
  <si>
    <t>8.04961 kcal/hrÂ·kg</t>
  </si>
  <si>
    <t>2023-03-23 09:16:01 +0000</t>
  </si>
  <si>
    <t>2023-03-23 09:46:15 +0000</t>
  </si>
  <si>
    <t>281.706 kcal</t>
  </si>
  <si>
    <t>48.74 degF</t>
  </si>
  <si>
    <t>8.38349 kcal/hrÂ·kg</t>
  </si>
  <si>
    <t>2023-03-27 09:12:26 +0000</t>
  </si>
  <si>
    <t>2023-03-27 09:43:04 +0000</t>
  </si>
  <si>
    <t>300.396 kcal</t>
  </si>
  <si>
    <t>41.054 degF</t>
  </si>
  <si>
    <t>8.71977 kcal/hrÂ·kg</t>
  </si>
  <si>
    <t>2023-03-29 09:30:00 +0000</t>
  </si>
  <si>
    <t>2023-03-29 10:00:01 +0000</t>
  </si>
  <si>
    <t>288.868 kcal</t>
  </si>
  <si>
    <t>33.062 degF</t>
  </si>
  <si>
    <t>8.59771 kcal/hrÂ·kg</t>
  </si>
  <si>
    <t>2023-04-02 13:23:28 +0000</t>
  </si>
  <si>
    <t>2023-04-02 14:09:21 +0000</t>
  </si>
  <si>
    <t>439.167 kcal</t>
  </si>
  <si>
    <t>32.306 degF</t>
  </si>
  <si>
    <t>8.54158 kcal/hrÂ·kg</t>
  </si>
  <si>
    <t>2023-04-04 09:39:42 +0000</t>
  </si>
  <si>
    <t>2023-04-04 10:10:31 +0000</t>
  </si>
  <si>
    <t>289.849 kcal</t>
  </si>
  <si>
    <t>8.43451 kcal/hrÂ·kg</t>
  </si>
  <si>
    <t>2023-04-09 13:11:54 +0000</t>
  </si>
  <si>
    <t>2023-04-09 13:56:58 +0000</t>
  </si>
  <si>
    <t>419.751 kcal</t>
  </si>
  <si>
    <t>38.984 degF</t>
  </si>
  <si>
    <t>8.35313 kcal/hrÂ·kg</t>
  </si>
  <si>
    <t>2023-04-11 09:23:37 +0000</t>
  </si>
  <si>
    <t>2023-04-11 09:53:50 +0000</t>
  </si>
  <si>
    <t>277.445 kcal</t>
  </si>
  <si>
    <t>43.376 degF</t>
  </si>
  <si>
    <t>8.24941 kcal/hrÂ·kg</t>
  </si>
  <si>
    <t>2023-04-14 10:12:58 +0000</t>
  </si>
  <si>
    <t>2023-04-14 10:43:24 +0000</t>
  </si>
  <si>
    <t>277.97 kcal</t>
  </si>
  <si>
    <t>52.16 degF</t>
  </si>
  <si>
    <t>8.22004 kcal/hrÂ·kg</t>
  </si>
  <si>
    <t>2023-04-18 09:32:47 +0000</t>
  </si>
  <si>
    <t>2023-04-18 10:03:11 +0000</t>
  </si>
  <si>
    <t>275.411 kcal</t>
  </si>
  <si>
    <t>33.08 degF</t>
  </si>
  <si>
    <t>8.17097 kcal/hrÂ·kg</t>
  </si>
  <si>
    <t>2023-04-20 10:07:15 +0000</t>
  </si>
  <si>
    <t>2023-04-20 10:37:29 +0000</t>
  </si>
  <si>
    <t>271.442 kcal</t>
  </si>
  <si>
    <t>42.008 degF</t>
  </si>
  <si>
    <t>8.09876 kcal/hrÂ·kg</t>
  </si>
  <si>
    <t>2023-04-24 09:45:42 +0000</t>
  </si>
  <si>
    <t>2023-04-24 10:16:39 +0000</t>
  </si>
  <si>
    <t>237.793 kcal</t>
  </si>
  <si>
    <t>35.186 degF</t>
  </si>
  <si>
    <t>7.13829 kcal/hrÂ·kg</t>
  </si>
  <si>
    <t>2023-04-26 21:08:29 +0000</t>
  </si>
  <si>
    <t>2023-04-26 22:20:03 +0000</t>
  </si>
  <si>
    <t>348.805 kcal</t>
  </si>
  <si>
    <t>19033 m</t>
  </si>
  <si>
    <t>strava://activities/8963207576</t>
  </si>
  <si>
    <t>2023-04-28 09:20:14 +0000</t>
  </si>
  <si>
    <t>2023-04-28 09:51:13 +0000</t>
  </si>
  <si>
    <t>229.22 kcal</t>
  </si>
  <si>
    <t>44.294 degF</t>
  </si>
  <si>
    <t>6.92108 kcal/hrÂ·kg</t>
  </si>
  <si>
    <t>2023-04-30 18:39:20 +0000</t>
  </si>
  <si>
    <t>2023-04-30 19:33:12 +0000</t>
  </si>
  <si>
    <t>249.764 kcal</t>
  </si>
  <si>
    <t>15559.7 m</t>
  </si>
  <si>
    <t>strava://activities/8986685024</t>
  </si>
  <si>
    <t>2023-05-02 09:48:10 +0000</t>
  </si>
  <si>
    <t>2023-05-02 10:33:14 +0000</t>
  </si>
  <si>
    <t>380.69 kcal</t>
  </si>
  <si>
    <t>37.562 degF</t>
  </si>
  <si>
    <t>7.70031 kcal/hrÂ·kg</t>
  </si>
  <si>
    <t>2023-05-04 09:40:51 +0000</t>
  </si>
  <si>
    <t>2023-05-04 10:11:50 +0000</t>
  </si>
  <si>
    <t>246.396 kcal</t>
  </si>
  <si>
    <t>40.964 degF</t>
  </si>
  <si>
    <t>7.33368 kcal/hrÂ·kg</t>
  </si>
  <si>
    <t>2023-05-08 09:25:15 +0000</t>
  </si>
  <si>
    <t>2023-05-08 09:55:39 +0000</t>
  </si>
  <si>
    <t>257.164 kcal</t>
  </si>
  <si>
    <t>49.658 degF</t>
  </si>
  <si>
    <t>7.72082 kcal/hrÂ·kg</t>
  </si>
  <si>
    <t>2023-05-11 10:13:48 +0000</t>
  </si>
  <si>
    <t>2023-05-11 10:44:47 +0000</t>
  </si>
  <si>
    <t>301.357 kcal</t>
  </si>
  <si>
    <t>48.992 degF</t>
  </si>
  <si>
    <t>8.67263 kcal/hrÂ·kg</t>
  </si>
  <si>
    <t>2023-05-15 10:51:10 +0000</t>
  </si>
  <si>
    <t>2023-05-15 11:22:10 +0000</t>
  </si>
  <si>
    <t>294.264 kcal</t>
  </si>
  <si>
    <t>44.87 degF</t>
  </si>
  <si>
    <t>8.50485 kcal/hrÂ·kg</t>
  </si>
  <si>
    <t>2023-05-19 09:50:35 +0000</t>
  </si>
  <si>
    <t>2023-05-19 10:10:49 +0000</t>
  </si>
  <si>
    <t>182.724 kcal</t>
  </si>
  <si>
    <t>44.276 degF</t>
  </si>
  <si>
    <t>8.16114 kcal/hrÂ·kg</t>
  </si>
  <si>
    <t>2023-05-20 15:42:35 +0000</t>
  </si>
  <si>
    <t>2023-05-20 16:54:09 +0000</t>
  </si>
  <si>
    <t>402.363 kcal</t>
  </si>
  <si>
    <t>25050.7 m</t>
  </si>
  <si>
    <t>strava://activities/9107734624</t>
  </si>
  <si>
    <t>2023-05-25 11:28:41 +0000</t>
  </si>
  <si>
    <t>2023-05-25 12:00:41 +0000</t>
  </si>
  <si>
    <t>273.807 kcal</t>
  </si>
  <si>
    <t>46.166 degF</t>
  </si>
  <si>
    <t>8.04684 kcal/hrÂ·kg</t>
  </si>
  <si>
    <t>2023-05-30 02:48:03 +0000</t>
  </si>
  <si>
    <t>2023-05-30 03:18:11 +0000</t>
  </si>
  <si>
    <t>265.063 kcal</t>
  </si>
  <si>
    <t>7.96312 kcal/hrÂ·kg</t>
  </si>
  <si>
    <t>2023-06-01 09:39:49 +0000</t>
  </si>
  <si>
    <t>2023-06-01 10:10:40 +0000</t>
  </si>
  <si>
    <t>287.011 kcal</t>
  </si>
  <si>
    <t>58.244 degF</t>
  </si>
  <si>
    <t>8.35782 kcal/hrÂ·kg</t>
  </si>
  <si>
    <t>2023-06-03 14:10:38 +0000</t>
  </si>
  <si>
    <t>2023-06-03 16:13:28 +0000</t>
  </si>
  <si>
    <t>645.535 kcal</t>
  </si>
  <si>
    <t>42716.7 m</t>
  </si>
  <si>
    <t>strava://activities/9195567997</t>
  </si>
  <si>
    <t>2023-06-08 10:14:29 +0000</t>
  </si>
  <si>
    <t>2023-06-08 10:59:57 +0000</t>
  </si>
  <si>
    <t>428.487 kcal</t>
  </si>
  <si>
    <t>51.044 degF</t>
  </si>
  <si>
    <t>8.43594 kcal/hrÂ·kg</t>
  </si>
  <si>
    <t>2023-06-10 15:49:56 +0000</t>
  </si>
  <si>
    <t>2023-06-10 16:00:43 +0000</t>
  </si>
  <si>
    <t>96.0544 kcal</t>
  </si>
  <si>
    <t>76.406 degF</t>
  </si>
  <si>
    <t>8.13292 kcal/hrÂ·kg</t>
  </si>
  <si>
    <t>2023-06-13 09:35:40 +0000</t>
  </si>
  <si>
    <t>2023-06-13 10:05:52 +0000</t>
  </si>
  <si>
    <t>287.806 kcal</t>
  </si>
  <si>
    <t>49.928 degF</t>
  </si>
  <si>
    <t>8.52696 kcal/hrÂ·kg</t>
  </si>
  <si>
    <t>2023-06-17 11:00:37 +0000</t>
  </si>
  <si>
    <t>2023-06-17 11:30:50 +0000</t>
  </si>
  <si>
    <t>298.604 kcal</t>
  </si>
  <si>
    <t>56.246 degF</t>
  </si>
  <si>
    <t>8.79549 kcal/hrÂ·kg</t>
  </si>
  <si>
    <t>2023-06-20 09:50:24 +0000</t>
  </si>
  <si>
    <t>2023-06-20 10:20:29 +0000</t>
  </si>
  <si>
    <t>291.63 kcal</t>
  </si>
  <si>
    <t>63.05 degF</t>
  </si>
  <si>
    <t>8.65543 kcal/hrÂ·kg</t>
  </si>
  <si>
    <t>2023-06-22 09:25:39 +0000</t>
  </si>
  <si>
    <t>2023-06-22 09:55:45 +0000</t>
  </si>
  <si>
    <t>320.041 kcal</t>
  </si>
  <si>
    <t>64.364 degF</t>
  </si>
  <si>
    <t>9.36774 kcal/hrÂ·kg</t>
  </si>
  <si>
    <t>2023-06-26 20:57:08 +0000</t>
  </si>
  <si>
    <t>2023-06-26 21:27:59 +0000</t>
  </si>
  <si>
    <t>315.407 kcal</t>
  </si>
  <si>
    <t>70.826 degF</t>
  </si>
  <si>
    <t>9.05802 kcal/hrÂ·kg</t>
  </si>
  <si>
    <t>2023-06-30 09:48:06 +0000</t>
  </si>
  <si>
    <t>2023-06-30 10:18:40 +0000</t>
  </si>
  <si>
    <t>320.583 kcal</t>
  </si>
  <si>
    <t>66.254 degF</t>
  </si>
  <si>
    <t>9.26464 kcal/hrÂ·kg</t>
  </si>
  <si>
    <t>2023-07-03 16:20:26 +0000</t>
  </si>
  <si>
    <t>2023-07-03 18:05:28 +0000</t>
  </si>
  <si>
    <t>361.596 kcal</t>
  </si>
  <si>
    <t>31634.9 m</t>
  </si>
  <si>
    <t>4.03823 kcal/hrÂ·kg</t>
  </si>
  <si>
    <t>704 cm</t>
  </si>
  <si>
    <t>2023-07-05 09:32:33 +0000</t>
  </si>
  <si>
    <t>2023-07-05 09:53:18 +0000</t>
  </si>
  <si>
    <t>198.183 kcal</t>
  </si>
  <si>
    <t>68.072 degF</t>
  </si>
  <si>
    <t>8.54472 kcal/hrÂ·kg</t>
  </si>
  <si>
    <t>2023-07-08 15:06:11 +0000</t>
  </si>
  <si>
    <t>2023-07-08 15:36:18 +0000</t>
  </si>
  <si>
    <t>315.073 kcal</t>
  </si>
  <si>
    <t>72.338 degF</t>
  </si>
  <si>
    <t>9.23355 kcal/hrÂ·kg</t>
  </si>
  <si>
    <t>2023-07-09 22:29:46 +0000</t>
  </si>
  <si>
    <t>2023-07-09 22:51:07 +0000</t>
  </si>
  <si>
    <t>186.702 kcal</t>
  </si>
  <si>
    <t>America/Denver</t>
  </si>
  <si>
    <t>83.246 degF</t>
  </si>
  <si>
    <t>7.93384 kcal/hrÂ·kg</t>
  </si>
  <si>
    <t>2023-07-11 12:19:35 +0000</t>
  </si>
  <si>
    <t>2023-07-11 12:23:38 +0000</t>
  </si>
  <si>
    <t>27.6813 kcal</t>
  </si>
  <si>
    <t>65.048 degF</t>
  </si>
  <si>
    <t>6.60102 kcal/hrÂ·kg</t>
  </si>
  <si>
    <t>2023-07-11 12:29:47 +0000</t>
  </si>
  <si>
    <t>2023-07-11 13:03:23 +0000</t>
  </si>
  <si>
    <t>329.666 kcal</t>
  </si>
  <si>
    <t>65.93 degF</t>
  </si>
  <si>
    <t>8.73115 kcal/hrÂ·kg</t>
  </si>
  <si>
    <t>2023-07-14 10:19:24 +0000</t>
  </si>
  <si>
    <t>2023-07-14 10:40:10 +0000</t>
  </si>
  <si>
    <t>186.889 kcal</t>
  </si>
  <si>
    <t>62.708 degF</t>
  </si>
  <si>
    <t>8.13204 kcal/hrÂ·kg</t>
  </si>
  <si>
    <t>2023-07-15 18:46:36 +0000</t>
  </si>
  <si>
    <t>2023-07-15 19:07:03 +0000</t>
  </si>
  <si>
    <t>204.883 kcal</t>
  </si>
  <si>
    <t>73.4 degF</t>
  </si>
  <si>
    <t>8.91193 kcal/hrÂ·kg</t>
  </si>
  <si>
    <t>2023-07-18 21:10:17 +0000</t>
  </si>
  <si>
    <t>2023-07-18 22:41:54 +0000</t>
  </si>
  <si>
    <t>526.736 kcal</t>
  </si>
  <si>
    <t>32350.6 m</t>
  </si>
  <si>
    <t>strava://activities/9477693393</t>
  </si>
  <si>
    <t>2023-07-20 20:44:21 +0000</t>
  </si>
  <si>
    <t>2023-07-20 21:34:11 +0000</t>
  </si>
  <si>
    <t>468.135 kcal</t>
  </si>
  <si>
    <t>78.332 degF</t>
  </si>
  <si>
    <t>8.7612 kcal/hrÂ·kg</t>
  </si>
  <si>
    <t>2023-07-26 14:29:58 +0000</t>
  </si>
  <si>
    <t>2023-07-26 15:58:53 +0000</t>
  </si>
  <si>
    <t>370.44 kcal</t>
  </si>
  <si>
    <t>22350.7 m</t>
  </si>
  <si>
    <t>strava://activities/9525945545</t>
  </si>
  <si>
    <t>2023-07-28 18:23:06 +0000</t>
  </si>
  <si>
    <t>2023-07-28 20:13:12 +0000</t>
  </si>
  <si>
    <t>526.85 kcal</t>
  </si>
  <si>
    <t>29030 m</t>
  </si>
  <si>
    <t>strava://activities/9539371554</t>
  </si>
  <si>
    <t>2023-07-29 15:00:46 +0000</t>
  </si>
  <si>
    <t>2023-07-29 16:10:58 +0000</t>
  </si>
  <si>
    <t>392.598 kcal</t>
  </si>
  <si>
    <t>22555.2 m</t>
  </si>
  <si>
    <t>strava://activities/9544512566</t>
  </si>
  <si>
    <t>2023-08-04 12:26:27 +0000</t>
  </si>
  <si>
    <t>2023-08-04 13:11:48 +0000</t>
  </si>
  <si>
    <t>503.991 kcal</t>
  </si>
  <si>
    <t>70.394 degF</t>
  </si>
  <si>
    <t>9.71745 kcal/hrÂ·kg</t>
  </si>
  <si>
    <t>2023-08-05 15:32:13 +0000</t>
  </si>
  <si>
    <t>2023-08-05 16:59:15 +0000</t>
  </si>
  <si>
    <t>432.441 kcal</t>
  </si>
  <si>
    <t>27185 m</t>
  </si>
  <si>
    <t>strava://activities/9588950186</t>
  </si>
  <si>
    <t>2023-08-07 10:31:29 +0000</t>
  </si>
  <si>
    <t>2023-08-07 10:52:27 +0000</t>
  </si>
  <si>
    <t>215.483 kcal</t>
  </si>
  <si>
    <t>64.742 degF</t>
  </si>
  <si>
    <t>9.09745 kcal/hrÂ·kg</t>
  </si>
  <si>
    <t>2023-08-10 09:46:13 +0000</t>
  </si>
  <si>
    <t>2023-08-10 10:16:43 +0000</t>
  </si>
  <si>
    <t>316.827 kcal</t>
  </si>
  <si>
    <t>65.948 degF</t>
  </si>
  <si>
    <t>9.19792 kcal/hrÂ·kg</t>
  </si>
  <si>
    <t>2023-08-12 12:33:31 +0000</t>
  </si>
  <si>
    <t>2023-08-12 12:45:10 +0000</t>
  </si>
  <si>
    <t>23.4631 kcal</t>
  </si>
  <si>
    <t>2120.49 m</t>
  </si>
  <si>
    <t>71.87 degF</t>
  </si>
  <si>
    <t>3.00947 kcal/hrÂ·kg</t>
  </si>
  <si>
    <t>2023-08-12 13:25:01 +0000</t>
  </si>
  <si>
    <t>2023-08-12 13:31:12 +0000</t>
  </si>
  <si>
    <t>43.9005 kcal</t>
  </si>
  <si>
    <t>2063.16 m</t>
  </si>
  <si>
    <t>74.084 degF</t>
  </si>
  <si>
    <t>6.69371 kcal/hrÂ·kg</t>
  </si>
  <si>
    <t>2023-08-12 20:33:15 +0000</t>
  </si>
  <si>
    <t>2023-08-12 21:28:13 +0000</t>
  </si>
  <si>
    <t>358.113 kcal</t>
  </si>
  <si>
    <t>21609.2 m</t>
  </si>
  <si>
    <t>strava://activities/9635408093</t>
  </si>
  <si>
    <t>2023-08-13 21:06:13 +0000</t>
  </si>
  <si>
    <t>2023-08-13 21:19:16 +0000</t>
  </si>
  <si>
    <t>71.2933 kcal</t>
  </si>
  <si>
    <t>4081.23 m</t>
  </si>
  <si>
    <t>80.6 degF</t>
  </si>
  <si>
    <t>5.48253 kcal/hrÂ·kg</t>
  </si>
  <si>
    <t>2023-08-15 09:21:21 +0000</t>
  </si>
  <si>
    <t>2023-08-15 09:52:14 +0000</t>
  </si>
  <si>
    <t>338.463 kcal</t>
  </si>
  <si>
    <t>65.246 degF</t>
  </si>
  <si>
    <t>9.60944 kcal/hrÂ·kg</t>
  </si>
  <si>
    <t>2023-08-17 09:16:50 +0000</t>
  </si>
  <si>
    <t>2023-08-17 09:47:07 +0000</t>
  </si>
  <si>
    <t>318.361 kcal</t>
  </si>
  <si>
    <t>64.256 degF</t>
  </si>
  <si>
    <t>9.27418 kcal/hrÂ·kg</t>
  </si>
  <si>
    <t>2023-08-19 19:25:07 +0000</t>
  </si>
  <si>
    <t>2023-08-19 20:46:18 +0000</t>
  </si>
  <si>
    <t>311.797 kcal</t>
  </si>
  <si>
    <t>21182.9 m</t>
  </si>
  <si>
    <t>strava://activities/9681399339</t>
  </si>
  <si>
    <t>2023-08-20 14:33:23 +0000</t>
  </si>
  <si>
    <t>2023-08-20 14:51:31 +0000</t>
  </si>
  <si>
    <t>100.478 kcal</t>
  </si>
  <si>
    <t>5924.4 m</t>
  </si>
  <si>
    <t>strava://activities/9686327676</t>
  </si>
  <si>
    <t>2023-08-20 17:26:58 +0000</t>
  </si>
  <si>
    <t>2023-08-20 19:17:41 +0000</t>
  </si>
  <si>
    <t>705.515 kcal</t>
  </si>
  <si>
    <t>39662.7 m</t>
  </si>
  <si>
    <t>strava://activities/9687956369</t>
  </si>
  <si>
    <t>2023-08-23 10:26:50 +0000</t>
  </si>
  <si>
    <t>2023-08-23 10:48:02 +0000</t>
  </si>
  <si>
    <t>190.145 kcal</t>
  </si>
  <si>
    <t>72.428 degF</t>
  </si>
  <si>
    <t>8.42513 kcal/hrÂ·kg</t>
  </si>
  <si>
    <t>2023-08-27 18:49:16 +0000</t>
  </si>
  <si>
    <t>2023-08-27 20:48:07 +0000</t>
  </si>
  <si>
    <t>741.374 kcal</t>
  </si>
  <si>
    <t>47835.6 m</t>
  </si>
  <si>
    <t>strava://activities/9733343438</t>
  </si>
  <si>
    <t>2023-08-30 09:23:29 +0000</t>
  </si>
  <si>
    <t>2023-08-30 09:53:45 +0000</t>
  </si>
  <si>
    <t>327.459 kcal</t>
  </si>
  <si>
    <t>58.604 degF</t>
  </si>
  <si>
    <t>9.50928 kcal/hrÂ·kg</t>
  </si>
  <si>
    <t>2023-08-30 09:23:56 +0000</t>
  </si>
  <si>
    <t>2023-08-30 09:53:53 +0000</t>
  </si>
  <si>
    <t>13363.2 m</t>
  </si>
  <si>
    <t>strava://activities/9748117363</t>
  </si>
  <si>
    <t>2023-09-01 09:28:44 +0000</t>
  </si>
  <si>
    <t>2023-09-01 09:39:29 +0000</t>
  </si>
  <si>
    <t>4910.83 m</t>
  </si>
  <si>
    <t>strava://activities/9760738597</t>
  </si>
  <si>
    <t>2023-09-01 09:28:45 +0000</t>
  </si>
  <si>
    <t>2023-09-01 09:39:20 +0000</t>
  </si>
  <si>
    <t>103.19 kcal</t>
  </si>
  <si>
    <t>52.952 degF</t>
  </si>
  <si>
    <t>8.74028 kcal/hrÂ·kg</t>
  </si>
  <si>
    <t>2023-09-02 17:41:56 +0000</t>
  </si>
  <si>
    <t>2023-09-02 19:52:54 +0000</t>
  </si>
  <si>
    <t>833.664 kcal</t>
  </si>
  <si>
    <t>48695.6 m</t>
  </si>
  <si>
    <t>strava://activities/9770866912</t>
  </si>
  <si>
    <t>2023-09-05 09:35:02 +0000</t>
  </si>
  <si>
    <t>2023-09-05 10:05:40 +0000</t>
  </si>
  <si>
    <t>14047.8 m</t>
  </si>
  <si>
    <t>strava://activities/9786934539</t>
  </si>
  <si>
    <t>2023-09-05 09:35:07 +0000</t>
  </si>
  <si>
    <t>2023-09-05 10:05:15 +0000</t>
  </si>
  <si>
    <t>310.298 kcal</t>
  </si>
  <si>
    <t>71.33 degF</t>
  </si>
  <si>
    <t>9.10815 kcal/hrÂ·kg</t>
  </si>
  <si>
    <t>2023-09-08 09:24:32 +0000</t>
  </si>
  <si>
    <t>2023-09-08 09:55:56 +0000</t>
  </si>
  <si>
    <t>15174.4 m</t>
  </si>
  <si>
    <t>strava://activities/9807079379</t>
  </si>
  <si>
    <t>2023-09-08 09:24:34 +0000</t>
  </si>
  <si>
    <t>2023-09-08 09:55:16 +0000</t>
  </si>
  <si>
    <t>328.271 kcal</t>
  </si>
  <si>
    <t>60.098 degF</t>
  </si>
  <si>
    <t>9.40071 kcal/hrÂ·kg</t>
  </si>
  <si>
    <t>2023-09-09 18:24:28 +0000</t>
  </si>
  <si>
    <t>2023-09-09 20:00:45 +0000</t>
  </si>
  <si>
    <t>574.857 kcal</t>
  </si>
  <si>
    <t>37028.8 m</t>
  </si>
  <si>
    <t>strava://activities/9817179901</t>
  </si>
  <si>
    <t>2023-09-12 10:12:36 +0000</t>
  </si>
  <si>
    <t>2023-09-12 10:42:50 +0000</t>
  </si>
  <si>
    <t>13767.8 m</t>
  </si>
  <si>
    <t>strava://activities/9833380705</t>
  </si>
  <si>
    <t>2023-09-12 10:42:44 +0000</t>
  </si>
  <si>
    <t>337.18 kcal</t>
  </si>
  <si>
    <t>61.988 degF</t>
  </si>
  <si>
    <t>9.78254 kcal/hrÂ·kg</t>
  </si>
  <si>
    <t>2023-09-14 09:29:18 +0000</t>
  </si>
  <si>
    <t>2023-09-14 09:59:28 +0000</t>
  </si>
  <si>
    <t>329.572 kcal</t>
  </si>
  <si>
    <t>50.216 degF</t>
  </si>
  <si>
    <t>9.57301 kcal/hrÂ·kg</t>
  </si>
  <si>
    <t>2023-09-14 09:29:19 +0000</t>
  </si>
  <si>
    <t>2023-09-14 09:59:35 +0000</t>
  </si>
  <si>
    <t>14172.3 m</t>
  </si>
  <si>
    <t>strava://activities/9846496681</t>
  </si>
  <si>
    <t>2023-09-16 15:27:12 +0000</t>
  </si>
  <si>
    <t>2023-09-16 19:55:18 +0000</t>
  </si>
  <si>
    <t>1441.44 kcal</t>
  </si>
  <si>
    <t>96787.3 m</t>
  </si>
  <si>
    <t>strava://activities/9862836008</t>
  </si>
  <si>
    <t>2023-09-20 09:30:10 +0000</t>
  </si>
  <si>
    <t>2023-09-20 10:00:54 +0000</t>
  </si>
  <si>
    <t>12946.2 m</t>
  </si>
  <si>
    <t>strava://activities/9885044012</t>
  </si>
  <si>
    <t>2023-09-20 10:00:46 +0000</t>
  </si>
  <si>
    <t>327.359 kcal</t>
  </si>
  <si>
    <t>58.622 degF</t>
  </si>
  <si>
    <t>9.41834 kcal/hrÂ·kg</t>
  </si>
  <si>
    <t>2023-09-22 13:38:18 +0000</t>
  </si>
  <si>
    <t>2023-09-22 19:29:46 +0000</t>
  </si>
  <si>
    <t>1375.42 kcal</t>
  </si>
  <si>
    <t>71256.9 m</t>
  </si>
  <si>
    <t>strava://activities/9900424219</t>
  </si>
  <si>
    <t>2023-09-23 13:35:19 +0000</t>
  </si>
  <si>
    <t>2023-09-23 19:10:35 +0000</t>
  </si>
  <si>
    <t>1286.19 kcal</t>
  </si>
  <si>
    <t>77714.6 m</t>
  </si>
  <si>
    <t>strava://activities/9907142986</t>
  </si>
  <si>
    <t>2023-09-24 13:04:00 +0000</t>
  </si>
  <si>
    <t>2023-09-24 17:53:16 +0000</t>
  </si>
  <si>
    <t>1115.71 kcal</t>
  </si>
  <si>
    <t>72637.9 m</t>
  </si>
  <si>
    <t>strava://activities/9914026934</t>
  </si>
  <si>
    <t>2023-09-24 17:53:01 +0000</t>
  </si>
  <si>
    <t>2023-09-24 19:29:48 +0000</t>
  </si>
  <si>
    <t>501.76 kcal</t>
  </si>
  <si>
    <t>28368.6 m</t>
  </si>
  <si>
    <t>strava://activities/9914026814</t>
  </si>
  <si>
    <t>2023-09-28 09:19:32 +0000</t>
  </si>
  <si>
    <t>2023-09-28 09:50:06 +0000</t>
  </si>
  <si>
    <t>14135 m</t>
  </si>
  <si>
    <t>strava://activities/9935766371</t>
  </si>
  <si>
    <t>2023-09-28 09:19:37 +0000</t>
  </si>
  <si>
    <t>2023-09-28 09:49:43 +0000</t>
  </si>
  <si>
    <t>298.24 kcal</t>
  </si>
  <si>
    <t>58.55 degF</t>
  </si>
  <si>
    <t>8.80918 kcal/hrÂ·kg</t>
  </si>
  <si>
    <t>2023-10-04 09:15:04 +0000</t>
  </si>
  <si>
    <t>2023-10-04 09:45:17 +0000</t>
  </si>
  <si>
    <t>13998.1 m</t>
  </si>
  <si>
    <t>strava://activities/9973844041</t>
  </si>
  <si>
    <t>2023-10-04 09:15:07 +0000</t>
  </si>
  <si>
    <t>2023-10-04 09:45:13 +0000</t>
  </si>
  <si>
    <t>307.822 kcal</t>
  </si>
  <si>
    <t>64.274 degF</t>
  </si>
  <si>
    <t>9.0554 kcal/hrÂ·kg</t>
  </si>
  <si>
    <t>2023-10-06 09:28:05 +0000</t>
  </si>
  <si>
    <t>2023-10-06 09:59:23 +0000</t>
  </si>
  <si>
    <t>14639.1 m</t>
  </si>
  <si>
    <t>strava://activities/9986394684</t>
  </si>
  <si>
    <t>2023-10-06 09:28:16 +0000</t>
  </si>
  <si>
    <t>2023-10-06 09:59:06 +0000</t>
  </si>
  <si>
    <t>322.536 kcal</t>
  </si>
  <si>
    <t>59.162 degF</t>
  </si>
  <si>
    <t>9.23594 kcal/hrÂ·kg</t>
  </si>
  <si>
    <t>2023-10-09 11:31:13 +0000</t>
  </si>
  <si>
    <t>2023-10-09 12:16:50 +0000</t>
  </si>
  <si>
    <t>20464.9 m</t>
  </si>
  <si>
    <t>strava://activities/10005758869</t>
  </si>
  <si>
    <t>2023-10-09 11:31:16 +0000</t>
  </si>
  <si>
    <t>2023-10-09 12:16:21 +0000</t>
  </si>
  <si>
    <t>450.378 kcal</t>
  </si>
  <si>
    <t>40.55 degF</t>
  </si>
  <si>
    <t>8.86763 kcal/hrÂ·kg</t>
  </si>
  <si>
    <t>2023-10-12 09:51:39 +0000</t>
  </si>
  <si>
    <t>2023-10-12 10:22:04 +0000</t>
  </si>
  <si>
    <t>14645.4 m</t>
  </si>
  <si>
    <t>strava://activities/10024058822</t>
  </si>
  <si>
    <t>2023-10-12 10:21:54 +0000</t>
  </si>
  <si>
    <t>310.079 kcal</t>
  </si>
  <si>
    <t>9.10871 kcal/hrÂ·kg</t>
  </si>
  <si>
    <t>2023-10-15 13:26:43 +0000</t>
  </si>
  <si>
    <t>2023-10-15 15:44:04 +0000</t>
  </si>
  <si>
    <t>1331.4 kcal</t>
  </si>
  <si>
    <t>50168.3 m</t>
  </si>
  <si>
    <t>strava://activities/10044418324</t>
  </si>
  <si>
    <t>2023-10-18 09:29:20 +0000</t>
  </si>
  <si>
    <t>2023-10-18 09:59:48 +0000</t>
  </si>
  <si>
    <t>13792.7 m</t>
  </si>
  <si>
    <t>strava://activities/10060117763</t>
  </si>
  <si>
    <t>2023-10-18 09:29:25 +0000</t>
  </si>
  <si>
    <t>2023-10-18 09:59:39 +0000</t>
  </si>
  <si>
    <t>321.658 kcal</t>
  </si>
  <si>
    <t>43.106 degF</t>
  </si>
  <si>
    <t>9.3999 kcal/hrÂ·kg</t>
  </si>
  <si>
    <t>2023-10-20 10:22:48 +0000</t>
  </si>
  <si>
    <t>2023-10-20 10:53:13 +0000</t>
  </si>
  <si>
    <t>14533.3 m</t>
  </si>
  <si>
    <t>strava://activities/10071650865</t>
  </si>
  <si>
    <t>2023-10-20 10:22:55 +0000</t>
  </si>
  <si>
    <t>2023-10-20 10:53:01 +0000</t>
  </si>
  <si>
    <t>317.925 kcal</t>
  </si>
  <si>
    <t>52.322 degF</t>
  </si>
  <si>
    <t>9.33871 kcal/hrÂ·kg</t>
  </si>
  <si>
    <t>2023-10-21 12:25:34 +0000</t>
  </si>
  <si>
    <t>2023-10-21 12:36:17 +0000</t>
  </si>
  <si>
    <t>4973.07 m</t>
  </si>
  <si>
    <t>strava://activities/10077579900</t>
  </si>
  <si>
    <t>2023-10-21 12:25:46 +0000</t>
  </si>
  <si>
    <t>2023-10-21 12:36:10 +0000</t>
  </si>
  <si>
    <t>102.536 kcal</t>
  </si>
  <si>
    <t>8.93461 kcal/hrÂ·kg</t>
  </si>
  <si>
    <t>2023-10-22 19:56:57 +0000</t>
  </si>
  <si>
    <t>2023-10-22 20:45:34 +0000</t>
  </si>
  <si>
    <t>357.938 kcal</t>
  </si>
  <si>
    <t>12735 m</t>
  </si>
  <si>
    <t>strava://activities/10086983488</t>
  </si>
  <si>
    <t>2023-10-25 09:11:17 +0000</t>
  </si>
  <si>
    <t>2023-10-25 09:41:39 +0000</t>
  </si>
  <si>
    <t>319.171 kcal</t>
  </si>
  <si>
    <t>62.744 degF</t>
  </si>
  <si>
    <t>9.30631 kcal/hrÂ·kg</t>
  </si>
  <si>
    <t>2023-10-25 09:11:20 +0000</t>
  </si>
  <si>
    <t>2023-10-25 09:41:46 +0000</t>
  </si>
  <si>
    <t>14421.3 m</t>
  </si>
  <si>
    <t>strava://activities/10100882894</t>
  </si>
  <si>
    <t>2023-10-27 10:21:21 +0000</t>
  </si>
  <si>
    <t>2023-10-27 10:42:12 +0000</t>
  </si>
  <si>
    <t>9728.3 m</t>
  </si>
  <si>
    <t>strava://activities/10112406017</t>
  </si>
  <si>
    <t>2023-10-27 10:21:33 +0000</t>
  </si>
  <si>
    <t>2023-10-27 10:41:56 +0000</t>
  </si>
  <si>
    <t>207.16 kcal</t>
  </si>
  <si>
    <t>63.212 degF</t>
  </si>
  <si>
    <t>9.06806 kcal/hrÂ·kg</t>
  </si>
  <si>
    <t>2023-10-29 19:36:03 +0000</t>
  </si>
  <si>
    <t>2023-10-29 20:38:59 +0000</t>
  </si>
  <si>
    <t>637.871 kcal</t>
  </si>
  <si>
    <t>19776.8 m</t>
  </si>
  <si>
    <t>strava://activities/10127567660</t>
  </si>
  <si>
    <t>2023-10-31 10:07:48 +0000</t>
  </si>
  <si>
    <t>2023-10-31 10:38:33 +0000</t>
  </si>
  <si>
    <t>14010.5 m</t>
  </si>
  <si>
    <t>strava://activities/10135197296</t>
  </si>
  <si>
    <t>2023-10-31 10:07:57 +0000</t>
  </si>
  <si>
    <t>2023-10-31 10:38:03 +0000</t>
  </si>
  <si>
    <t>309.352 kcal</t>
  </si>
  <si>
    <t>29.192 degF</t>
  </si>
  <si>
    <t>9.11428 kcal/hrÂ·kg</t>
  </si>
  <si>
    <t>2023-11-04 14:20:04 +0000</t>
  </si>
  <si>
    <t>2023-11-04 17:13:47 +0000</t>
  </si>
  <si>
    <t>1301.68 kcal</t>
  </si>
  <si>
    <t>52356.8 m</t>
  </si>
  <si>
    <t>strava://activities/10160035681</t>
  </si>
  <si>
    <t>2023-11-07 10:27:15 +0000</t>
  </si>
  <si>
    <t>2023-11-07 10:57:25 +0000</t>
  </si>
  <si>
    <t>331.135 kcal</t>
  </si>
  <si>
    <t>51.332 degF</t>
  </si>
  <si>
    <t>9.66131 kcal/hrÂ·kg</t>
  </si>
  <si>
    <t>2023-11-07 10:27:19 +0000</t>
  </si>
  <si>
    <t>2023-11-07 10:57:34 +0000</t>
  </si>
  <si>
    <t>14103.9 m</t>
  </si>
  <si>
    <t>strava://activities/10175490481</t>
  </si>
  <si>
    <t>2023-11-12 19:01:25 +0000</t>
  </si>
  <si>
    <t>2023-11-12 20:06:52 +0000</t>
  </si>
  <si>
    <t>312.904 kcal</t>
  </si>
  <si>
    <t>21381.1 m</t>
  </si>
  <si>
    <t>strava://activities/10208050877</t>
  </si>
  <si>
    <t>2023-11-14 09:53:21 +0000</t>
  </si>
  <si>
    <t>2023-11-14 10:25:33 +0000</t>
  </si>
  <si>
    <t>15087.3 m</t>
  </si>
  <si>
    <t>strava://activities/10215798109</t>
  </si>
  <si>
    <t>2023-11-14 09:55:04 +0000</t>
  </si>
  <si>
    <t>2023-11-14 10:25:27 +0000</t>
  </si>
  <si>
    <t>322.693 kcal</t>
  </si>
  <si>
    <t>35.834 degF</t>
  </si>
  <si>
    <t>9.38072 kcal/hrÂ·kg</t>
  </si>
  <si>
    <t>2023-11-17 10:39:02 +0000</t>
  </si>
  <si>
    <t>485.661 kcal</t>
  </si>
  <si>
    <t>14116.3 m</t>
  </si>
  <si>
    <t>2023-11-17 11:09:26 +0000</t>
  </si>
  <si>
    <t>strava://activities/10233260583</t>
  </si>
  <si>
    <t>2023-11-17 10:39:06 +0000</t>
  </si>
  <si>
    <t>2023-11-17 11:09:12 +0000</t>
  </si>
  <si>
    <t>323.862 kcal</t>
  </si>
  <si>
    <t>55.184 degF</t>
  </si>
  <si>
    <t>9.50496 kcal/hrÂ·kg</t>
  </si>
  <si>
    <t>2023-11-19 18:16:23 +0000</t>
  </si>
  <si>
    <t>2023-11-19 19:54:14 +0000</t>
  </si>
  <si>
    <t>475.294 kcal</t>
  </si>
  <si>
    <t>28084.1 m</t>
  </si>
  <si>
    <t>strava://activities/10247985908</t>
  </si>
  <si>
    <t>2023-11-22 10:36:33 +0000</t>
  </si>
  <si>
    <t>2023-11-22 11:07:00 +0000</t>
  </si>
  <si>
    <t>322.609 kcal</t>
  </si>
  <si>
    <t>9.35963 kcal/hrÂ·kg</t>
  </si>
  <si>
    <t>2023-11-22 10:36:36 +0000</t>
  </si>
  <si>
    <t>2023-11-22 11:07:25 +0000</t>
  </si>
  <si>
    <t>14191 m</t>
  </si>
  <si>
    <t>strava://activities/10261762933</t>
  </si>
  <si>
    <t>2023-11-24 12:34:02 +0000</t>
  </si>
  <si>
    <t>2023-11-24 13:20:01 +0000</t>
  </si>
  <si>
    <t>21921.4 m</t>
  </si>
  <si>
    <t>strava://activities/10273465836</t>
  </si>
  <si>
    <t>2023-11-24 12:34:32 +0000</t>
  </si>
  <si>
    <t>2023-11-24 13:19:36 +0000</t>
  </si>
  <si>
    <t>475.663 kcal</t>
  </si>
  <si>
    <t>27.014 degF</t>
  </si>
  <si>
    <t>9.31965 kcal/hrÂ·kg</t>
  </si>
  <si>
    <t>2023-11-30 12:26:49 +0000</t>
  </si>
  <si>
    <t>316.593 kcal</t>
  </si>
  <si>
    <t>9024.98 m</t>
  </si>
  <si>
    <t>2023-11-30 12:47:15 +0000</t>
  </si>
  <si>
    <t>9025 m</t>
  </si>
  <si>
    <t>strava://activities/10305922542</t>
  </si>
  <si>
    <t>2023-11-30 12:47:00 +0000</t>
  </si>
  <si>
    <t>200.538 kcal</t>
  </si>
  <si>
    <t>30.92 degF</t>
  </si>
  <si>
    <t>8.87132 kcal/hrÂ·kg</t>
  </si>
  <si>
    <t>2023-12-03 15:14:52 +0000</t>
  </si>
  <si>
    <t>2023-12-03 15:27:20 +0000</t>
  </si>
  <si>
    <t>5614.2 m</t>
  </si>
  <si>
    <t>strava://activities/10322763487</t>
  </si>
  <si>
    <t>2023-12-03 15:16:08 +0000</t>
  </si>
  <si>
    <t>2023-12-03 15:27:04 +0000</t>
  </si>
  <si>
    <t>101.98 kcal</t>
  </si>
  <si>
    <t>39.884 degF</t>
  </si>
  <si>
    <t>8.4963 kcal/hrÂ·kg</t>
  </si>
  <si>
    <t>2023-12-05 10:22:30 +0000</t>
  </si>
  <si>
    <t>2023-12-05 10:53:16 +0000</t>
  </si>
  <si>
    <t>14875.7 m</t>
  </si>
  <si>
    <t>strava://activities/10331282899</t>
  </si>
  <si>
    <t>2023-12-05 10:22:43 +0000</t>
  </si>
  <si>
    <t>2023-12-05 10:53:04 +0000</t>
  </si>
  <si>
    <t>298.154 kcal</t>
  </si>
  <si>
    <t>8.79779 kcal/hrÂ·kg</t>
  </si>
  <si>
    <t>2023-12-07 10:47:07 +0000</t>
  </si>
  <si>
    <t>2023-12-07 11:17:22 +0000</t>
  </si>
  <si>
    <t>13487.7 m</t>
  </si>
  <si>
    <t>strava://activities/10342225406</t>
  </si>
  <si>
    <t>2023-12-07 10:47:11 +0000</t>
  </si>
  <si>
    <t>2023-12-07 11:17:14 +0000</t>
  </si>
  <si>
    <t>292.364 kcal</t>
  </si>
  <si>
    <t>8.71259 kcal/hrÂ·kg</t>
  </si>
  <si>
    <t>2023-12-12 09:45:36 +0000</t>
  </si>
  <si>
    <t>2023-12-12 09:46:11 +0000</t>
  </si>
  <si>
    <t>87.1377 m</t>
  </si>
  <si>
    <t>strava://activities/10367478666</t>
  </si>
  <si>
    <t>2023-12-12 09:45:46 +0000</t>
  </si>
  <si>
    <t>2023-12-12 10:06:14 +0000</t>
  </si>
  <si>
    <t>189.564 kcal</t>
  </si>
  <si>
    <t>30.29 degF</t>
  </si>
  <si>
    <t>8.38194 kcal/hrÂ·kg</t>
  </si>
  <si>
    <t>2023-12-12 09:46:13 +0000</t>
  </si>
  <si>
    <t>2023-12-12 10:06:20 +0000</t>
  </si>
  <si>
    <t>9771.9 m</t>
  </si>
  <si>
    <t>strava://activities/10367552391</t>
  </si>
  <si>
    <t>2023-12-14 23:09:38 +0000</t>
  </si>
  <si>
    <t>2023-12-14 23:41:10 +0000</t>
  </si>
  <si>
    <t>15155.7 m</t>
  </si>
  <si>
    <t>strava://activities/10381618324</t>
  </si>
  <si>
    <t>2023-12-14 23:09:45 +0000</t>
  </si>
  <si>
    <t>2023-12-14 23:40:32 +0000</t>
  </si>
  <si>
    <t>290.618 kcal</t>
  </si>
  <si>
    <t>40.568 degF</t>
  </si>
  <si>
    <t>8.49879 kcal/hrÂ·kg</t>
  </si>
  <si>
    <t>2023-12-17 21:32:00 +0000</t>
  </si>
  <si>
    <t>2023-12-17 21:52:19 +0000</t>
  </si>
  <si>
    <t>9995.94 m</t>
  </si>
  <si>
    <t>strava://activities/10397096446</t>
  </si>
  <si>
    <t>2023-12-17 21:32:05 +0000</t>
  </si>
  <si>
    <t>2023-12-17 21:52:10 +0000</t>
  </si>
  <si>
    <t>182.337 kcal</t>
  </si>
  <si>
    <t>46.418 degF</t>
  </si>
  <si>
    <t>8.24908 kcal/hrÂ·kg</t>
  </si>
  <si>
    <t>2023-12-20 10:52:22 +0000</t>
  </si>
  <si>
    <t>2023-12-20 11:13:01 +0000</t>
  </si>
  <si>
    <t>10045.7 m</t>
  </si>
  <si>
    <t>strava://activities/10409088099</t>
  </si>
  <si>
    <t>2023-12-20 10:52:23 +0000</t>
  </si>
  <si>
    <t>2023-12-20 11:12:48 +0000</t>
  </si>
  <si>
    <t>181.579 kcal</t>
  </si>
  <si>
    <t>29.822 degF</t>
  </si>
  <si>
    <t>8.13886 kcal/hrÂ·kg</t>
  </si>
  <si>
    <t>2023-12-22 13:33:27 +0000</t>
  </si>
  <si>
    <t>2023-12-22 14:04:16 +0000</t>
  </si>
  <si>
    <t>285.404 kcal</t>
  </si>
  <si>
    <t>36.59 degF</t>
  </si>
  <si>
    <t>8.36051 kcal/hrÂ·kg</t>
  </si>
  <si>
    <t>2023-12-22 13:33:29 +0000</t>
  </si>
  <si>
    <t>2023-12-22 14:04:25 +0000</t>
  </si>
  <si>
    <t>15722.1 m</t>
  </si>
  <si>
    <t>strava://activities/10419823472</t>
  </si>
  <si>
    <t>2023-12-24 12:02:38 +0000</t>
  </si>
  <si>
    <t>2023-12-24 12:23:15 +0000</t>
  </si>
  <si>
    <t>10300.9 m</t>
  </si>
  <si>
    <t>strava://activities/10429718457</t>
  </si>
  <si>
    <t>2023-12-24 12:02:51 +0000</t>
  </si>
  <si>
    <t>2023-12-24 12:23:04 +0000</t>
  </si>
  <si>
    <t>183.894 kcal</t>
  </si>
  <si>
    <t>43.016 degF</t>
  </si>
  <si>
    <t>8.28347 kcal/hrÂ·kg</t>
  </si>
  <si>
    <t>2023-12-26 13:56:59 +0000</t>
  </si>
  <si>
    <t>2023-12-26 14:27:35 +0000</t>
  </si>
  <si>
    <t>14558.2 m</t>
  </si>
  <si>
    <t>strava://activities/10439531965</t>
  </si>
  <si>
    <t>2023-12-26 13:57:03 +0000</t>
  </si>
  <si>
    <t>2023-12-26 14:27:27 +0000</t>
  </si>
  <si>
    <t>276.155 kcal</t>
  </si>
  <si>
    <t>48.632 degF</t>
  </si>
  <si>
    <t>8.20819 kcal/hrÂ·kg</t>
  </si>
  <si>
    <t>2023-12-28 21:56:56 +0000</t>
  </si>
  <si>
    <t>2023-12-28 22:17:50 +0000</t>
  </si>
  <si>
    <t>10232.5 m</t>
  </si>
  <si>
    <t>strava://activities/10453107052</t>
  </si>
  <si>
    <t>2023-12-28 21:57:04 +0000</t>
  </si>
  <si>
    <t>2023-12-28 22:17:34 +0000</t>
  </si>
  <si>
    <t>188.37 kcal</t>
  </si>
  <si>
    <t>45.104 degF</t>
  </si>
  <si>
    <t>8.32845 kcal/hrÂ·kg</t>
  </si>
  <si>
    <t>2024-01-04 10:02:38 +0000</t>
  </si>
  <si>
    <t>2024-01-04 10:03:02 +0000</t>
  </si>
  <si>
    <t>99.586 m</t>
  </si>
  <si>
    <t>strava://activities/10490950775</t>
  </si>
  <si>
    <t>2024-01-04 10:03:53 +0000</t>
  </si>
  <si>
    <t>2024-01-04 10:34:50 +0000</t>
  </si>
  <si>
    <t>15560.3 m</t>
  </si>
  <si>
    <t>strava://activities/10491099176</t>
  </si>
  <si>
    <t>2024-01-04 10:04:00 +0000</t>
  </si>
  <si>
    <t>2024-01-04 10:34:30 +0000</t>
  </si>
  <si>
    <t>281.201 kcal</t>
  </si>
  <si>
    <t>25.7 degF</t>
  </si>
  <si>
    <t>8.3093 kcal/hrÂ·kg</t>
  </si>
  <si>
    <t>2024-01-08 10:55:43 +0000</t>
  </si>
  <si>
    <t>2024-01-08 11:26:50 +0000</t>
  </si>
  <si>
    <t>274.787 kcal</t>
  </si>
  <si>
    <t>32.648 degF</t>
  </si>
  <si>
    <t>8.01305 kcal/hrÂ·kg</t>
  </si>
  <si>
    <t>2024-01-08 10:55:45 +0000</t>
  </si>
  <si>
    <t>2024-01-08 11:26:56 +0000</t>
  </si>
  <si>
    <t>15137.1 m</t>
  </si>
  <si>
    <t>strava://activities/10517068499</t>
  </si>
  <si>
    <t>2024-01-10 10:13:52 +0000</t>
  </si>
  <si>
    <t>2024-01-10 10:45:04 +0000</t>
  </si>
  <si>
    <t>15261.6 m</t>
  </si>
  <si>
    <t>strava://activities/10529862578</t>
  </si>
  <si>
    <t>2024-01-10 10:44:38 +0000</t>
  </si>
  <si>
    <t>273.162 kcal</t>
  </si>
  <si>
    <t>35.582 degF</t>
  </si>
  <si>
    <t>8.06657 kcal/hrÂ·kg</t>
  </si>
  <si>
    <t>2024-01-14 22:55:08 +0000</t>
  </si>
  <si>
    <t>2024-01-14 23:30:58 +0000</t>
  </si>
  <si>
    <t>266.418 kcal</t>
  </si>
  <si>
    <t>54.446 degF</t>
  </si>
  <si>
    <t>6.95044 kcal/hrÂ·kg</t>
  </si>
  <si>
    <t>2024-01-17 23:22:17 +0000</t>
  </si>
  <si>
    <t>2024-01-17 23:45:44 +0000</t>
  </si>
  <si>
    <t>184.996 kcal</t>
  </si>
  <si>
    <t>7.32361 kcal/hrÂ·kg</t>
  </si>
  <si>
    <t>2024-01-19 10:35:41 +0000</t>
  </si>
  <si>
    <t>2024-01-19 11:13:12 +0000</t>
  </si>
  <si>
    <t>316.93 kcal</t>
  </si>
  <si>
    <t>7.7138 kcal/hrÂ·kg</t>
  </si>
  <si>
    <t>2024-01-23 11:29:16 +0000</t>
  </si>
  <si>
    <t>2024-01-23 12:00:10 +0000</t>
  </si>
  <si>
    <t>250.76 kcal</t>
  </si>
  <si>
    <t>31.874 degF</t>
  </si>
  <si>
    <t>7.48637 kcal/hrÂ·kg</t>
  </si>
  <si>
    <t>2024-01-23 11:29:17 +0000</t>
  </si>
  <si>
    <t>2024-01-23 12:00:42 +0000</t>
  </si>
  <si>
    <t>14247 m</t>
  </si>
  <si>
    <t>strava://activities/10612902825</t>
  </si>
  <si>
    <t>2024-01-26 10:15:22 +0000</t>
  </si>
  <si>
    <t>2024-01-26 10:35:54 +0000</t>
  </si>
  <si>
    <t>strava://activities/10632014547</t>
  </si>
  <si>
    <t>2024-01-26 10:15:37 +0000</t>
  </si>
  <si>
    <t>2024-01-26 10:35:46 +0000</t>
  </si>
  <si>
    <t>157.826 kcal</t>
  </si>
  <si>
    <t>37.274 degF</t>
  </si>
  <si>
    <t>7.28521 kcal/hrÂ·kg</t>
  </si>
  <si>
    <t>2024-01-29 11:23:55 +0000</t>
  </si>
  <si>
    <t>2024-01-29 12:09:43 +0000</t>
  </si>
  <si>
    <t>21224.3 m</t>
  </si>
  <si>
    <t>strava://activities/10652920780</t>
  </si>
  <si>
    <t>2024-01-29 11:23:57 +0000</t>
  </si>
  <si>
    <t>2024-01-29 12:09:34 +0000</t>
  </si>
  <si>
    <t>372.107 kcal</t>
  </si>
  <si>
    <t>31.838 degF</t>
  </si>
  <si>
    <t>7.48895 kcal/hrÂ·kg</t>
  </si>
  <si>
    <t>2024-02-05 11:36:36 +0000</t>
  </si>
  <si>
    <t>2024-02-05 12:06:50 +0000</t>
  </si>
  <si>
    <t>253.057 kcal</t>
  </si>
  <si>
    <t>28.256 degF</t>
  </si>
  <si>
    <t>7.67728 kcal/hrÂ·kg</t>
  </si>
  <si>
    <t>2024-02-05 11:36:43 +0000</t>
  </si>
  <si>
    <t>2024-02-05 12:07:16 +0000</t>
  </si>
  <si>
    <t>14626.7 m</t>
  </si>
  <si>
    <t>strava://activities/10700419536</t>
  </si>
  <si>
    <t>2024-02-08 10:17:38 +0000</t>
  </si>
  <si>
    <t>2024-02-08 10:48:26 +0000</t>
  </si>
  <si>
    <t>259.758 kcal</t>
  </si>
  <si>
    <t>34.448 degF</t>
  </si>
  <si>
    <t>7.71583 kcal/hrÂ·kg</t>
  </si>
  <si>
    <t>2024-02-08 10:17:40 +0000</t>
  </si>
  <si>
    <t>2024-02-08 10:49:00 +0000</t>
  </si>
  <si>
    <t>15099.7 m</t>
  </si>
  <si>
    <t>strava://activities/10720237262</t>
  </si>
  <si>
    <t>2024-02-13 10:25:44 +0000</t>
  </si>
  <si>
    <t>2024-02-13 10:46:35 +0000</t>
  </si>
  <si>
    <t>189.798 kcal</t>
  </si>
  <si>
    <t>28.562 degF</t>
  </si>
  <si>
    <t>8.25114 kcal/hrÂ·kg</t>
  </si>
  <si>
    <t>2024-02-13 10:25:45 +0000</t>
  </si>
  <si>
    <t>2024-02-13 10:47:23 +0000</t>
  </si>
  <si>
    <t>9224.15 m</t>
  </si>
  <si>
    <t>strava://activities/10752321032</t>
  </si>
  <si>
    <t>2024-02-15 10:31:41 +0000</t>
  </si>
  <si>
    <t>2024-02-15 11:02:51 +0000</t>
  </si>
  <si>
    <t>strava://activities/10765689391</t>
  </si>
  <si>
    <t>2024-02-15 10:31:49 +0000</t>
  </si>
  <si>
    <t>2024-02-15 11:02:37 +0000</t>
  </si>
  <si>
    <t>280.049 kcal</t>
  </si>
  <si>
    <t>30.488 degF</t>
  </si>
  <si>
    <t>8.22083 kcal/hrÂ·kg</t>
  </si>
  <si>
    <t>2024-02-20 10:25:12 +0000</t>
  </si>
  <si>
    <t>2024-02-20 10:55:48 +0000</t>
  </si>
  <si>
    <t>13618.4 m</t>
  </si>
  <si>
    <t>strava://activities/10799233876</t>
  </si>
  <si>
    <t>2024-02-20 10:25:14 +0000</t>
  </si>
  <si>
    <t>2024-02-20 10:55:26 +0000</t>
  </si>
  <si>
    <t>257.703 kcal</t>
  </si>
  <si>
    <t>25.232 degF</t>
  </si>
  <si>
    <t>7.80097 kcal/hrÂ·kg</t>
  </si>
  <si>
    <t>2024-02-22 10:36:15 +0000</t>
  </si>
  <si>
    <t>2024-02-22 10:57:25 +0000</t>
  </si>
  <si>
    <t>10413 m</t>
  </si>
  <si>
    <t>strava://activities/10813071143</t>
  </si>
  <si>
    <t>2024-02-22 10:36:16 +0000</t>
  </si>
  <si>
    <t>2024-02-22 10:57:11 +0000</t>
  </si>
  <si>
    <t>173.573 kcal</t>
  </si>
  <si>
    <t>43.448 degF</t>
  </si>
  <si>
    <t>7.64464 kcal/hrÂ·kg</t>
  </si>
  <si>
    <t>2024-02-26 11:01:14 +0000</t>
  </si>
  <si>
    <t>2024-02-26 11:31:40 +0000</t>
  </si>
  <si>
    <t>13960.7 m</t>
  </si>
  <si>
    <t>strava://activities/10839766821</t>
  </si>
  <si>
    <t>2024-02-26 11:01:15 +0000</t>
  </si>
  <si>
    <t>2024-02-26 11:31:32 +0000</t>
  </si>
  <si>
    <t>246.705 kcal</t>
  </si>
  <si>
    <t>35.384 degF</t>
  </si>
  <si>
    <t>7.50164 kcal/hrÂ·kg</t>
  </si>
  <si>
    <t>2024-02-29 11:28:07 +0000</t>
  </si>
  <si>
    <t>2024-02-29 11:49:03 +0000</t>
  </si>
  <si>
    <t>166.691 kcal</t>
  </si>
  <si>
    <t>21.902 degF</t>
  </si>
  <si>
    <t>7.38165 kcal/hrÂ·kg</t>
  </si>
  <si>
    <t>2024-02-29 11:28:12 +0000</t>
  </si>
  <si>
    <t>2024-02-29 11:49:28 +0000</t>
  </si>
  <si>
    <t>10661.9 m</t>
  </si>
  <si>
    <t>strava://activities/10860492143</t>
  </si>
  <si>
    <t>2024-03-03 23:26:50 +0000</t>
  </si>
  <si>
    <t>2024-03-03 23:57:41 +0000</t>
  </si>
  <si>
    <t>243.617 kcal</t>
  </si>
  <si>
    <t>51.584 degF</t>
  </si>
  <si>
    <t>7.31639 kcal/hrÂ·kg</t>
  </si>
  <si>
    <t>2024-03-03 23:26:55 +0000</t>
  </si>
  <si>
    <t>2024-03-03 23:57:58 +0000</t>
  </si>
  <si>
    <t>15255.3 m</t>
  </si>
  <si>
    <t>strava://activities/10885226285</t>
  </si>
  <si>
    <t>2024-03-07 10:50:05 +0000</t>
  </si>
  <si>
    <t>2024-03-07 11:20:08 +0000</t>
  </si>
  <si>
    <t>284.342 kcal</t>
  </si>
  <si>
    <t>38.174 degF</t>
  </si>
  <si>
    <t>8.50134 kcal/hrÂ·kg</t>
  </si>
  <si>
    <t>2024-03-07 10:50:09 +0000</t>
  </si>
  <si>
    <t>2024-03-07 11:20:21 +0000</t>
  </si>
  <si>
    <t>14471.1 m</t>
  </si>
  <si>
    <t>strava://activities/10908716768</t>
  </si>
  <si>
    <t>2024-03-11 10:56:09 +0000</t>
  </si>
  <si>
    <t>2024-03-11 11:17:03 +0000</t>
  </si>
  <si>
    <t>186.785 kcal</t>
  </si>
  <si>
    <t>29.318 degF</t>
  </si>
  <si>
    <t>8.11926 kcal/hrÂ·kg</t>
  </si>
  <si>
    <t>2024-03-11 10:56:13 +0000</t>
  </si>
  <si>
    <t>2024-03-11 11:17:27 +0000</t>
  </si>
  <si>
    <t>10780.2 m</t>
  </si>
  <si>
    <t>strava://activities/10935596639</t>
  </si>
  <si>
    <t>2024-03-13 09:51:05 +0000</t>
  </si>
  <si>
    <t>2024-03-13 10:21:37 +0000</t>
  </si>
  <si>
    <t>14776.1 m</t>
  </si>
  <si>
    <t>strava://activities/10949315403</t>
  </si>
  <si>
    <t>2024-03-13 09:51:09 +0000</t>
  </si>
  <si>
    <t>2024-03-13 10:21:25 +0000</t>
  </si>
  <si>
    <t>269.441 kcal</t>
  </si>
  <si>
    <t>49.334 degF</t>
  </si>
  <si>
    <t>8.0709 kcal/hrÂ·kg</t>
  </si>
  <si>
    <t>2024-03-18 22:17:43 +0000</t>
  </si>
  <si>
    <t>2024-03-18 22:53:23 +0000</t>
  </si>
  <si>
    <t>293.517 kcal</t>
  </si>
  <si>
    <t>America/Edmonton</t>
  </si>
  <si>
    <t>42.71 degF</t>
  </si>
  <si>
    <t>7.55641 kcal/hrÂ·kg</t>
  </si>
  <si>
    <t>2024-03-20 21:14:35 +0000</t>
  </si>
  <si>
    <t>2024-03-20 21:54:33 +0000</t>
  </si>
  <si>
    <t>397.01 kcal</t>
  </si>
  <si>
    <t>27.05 degF</t>
  </si>
  <si>
    <t>8.84575 kcal/hrÂ·kg</t>
  </si>
  <si>
    <t>2024-03-25 10:14:16 +0000</t>
  </si>
  <si>
    <t>2024-03-25 10:34:20 +0000</t>
  </si>
  <si>
    <t>177.834 kcal</t>
  </si>
  <si>
    <t>8.06254 kcal/hrÂ·kg</t>
  </si>
  <si>
    <t>2024-03-25 10:14:28 +0000</t>
  </si>
  <si>
    <t>2024-03-25 10:34:30 +0000</t>
  </si>
  <si>
    <t>9442 m</t>
  </si>
  <si>
    <t>strava://activities/11033628659</t>
  </si>
  <si>
    <t>2024-03-29 11:26:07 +0000</t>
  </si>
  <si>
    <t>2024-03-29 12:11:06 +0000</t>
  </si>
  <si>
    <t>396.748 kcal</t>
  </si>
  <si>
    <t>28.85 degF</t>
  </si>
  <si>
    <t>7.98229 kcal/hrÂ·kg</t>
  </si>
  <si>
    <t>2024-03-29 11:26:08 +0000</t>
  </si>
  <si>
    <t>2024-03-29 12:11:13 +0000</t>
  </si>
  <si>
    <t>20558.3 m</t>
  </si>
  <si>
    <t>strava://activities/11061115996</t>
  </si>
  <si>
    <t>2024-04-02 09:30:00 +0000</t>
  </si>
  <si>
    <t>2024-04-02 10:00:27 +0000</t>
  </si>
  <si>
    <t>260.664 kcal</t>
  </si>
  <si>
    <t>41.234 degF</t>
  </si>
  <si>
    <t>7.81965 kcal/hrÂ·kg</t>
  </si>
  <si>
    <t>2024-04-02 09:30:12 +0000</t>
  </si>
  <si>
    <t>2024-04-02 10:01:21 +0000</t>
  </si>
  <si>
    <t>13854.9 m</t>
  </si>
  <si>
    <t>strava://activities/11089087922</t>
  </si>
  <si>
    <t>2024-04-05 10:04:18 +0000</t>
  </si>
  <si>
    <t>2024-04-05 10:34:41 +0000</t>
  </si>
  <si>
    <t>257.281 kcal</t>
  </si>
  <si>
    <t>34.322 degF</t>
  </si>
  <si>
    <t>7.75143 kcal/hrÂ·kg</t>
  </si>
  <si>
    <t>2024-04-05 10:04:31 +0000</t>
  </si>
  <si>
    <t>2024-04-05 10:34:51 +0000</t>
  </si>
  <si>
    <t>14178.6 m</t>
  </si>
  <si>
    <t>strava://activities/11110592213</t>
  </si>
  <si>
    <t>2024-04-06 16:48:36 +0000</t>
  </si>
  <si>
    <t>2024-04-06 18:46:48 +0000</t>
  </si>
  <si>
    <t>1180.61 kcal</t>
  </si>
  <si>
    <t>45513.1 m</t>
  </si>
  <si>
    <t>strava://activities/11121636789</t>
  </si>
  <si>
    <t>2024-04-09 11:40:31 +0000</t>
  </si>
  <si>
    <t>2024-04-09 12:11:50 +0000</t>
  </si>
  <si>
    <t>15803 m</t>
  </si>
  <si>
    <t>strava://activities/11141171508</t>
  </si>
  <si>
    <t>2024-04-09 11:40:38 +0000</t>
  </si>
  <si>
    <t>2024-04-09 12:11:29 +0000</t>
  </si>
  <si>
    <t>251.077 kcal</t>
  </si>
  <si>
    <t>48.344 degF</t>
  </si>
  <si>
    <t>7.49465 kcal/hrÂ·kg</t>
  </si>
  <si>
    <t>2024-04-11 09:39:22 +0000</t>
  </si>
  <si>
    <t>2024-04-11 10:09:55 +0000</t>
  </si>
  <si>
    <t>14807.2 m</t>
  </si>
  <si>
    <t>strava://activities/11155674025</t>
  </si>
  <si>
    <t>2024-04-11 10:09:48 +0000</t>
  </si>
  <si>
    <t>243.819 kcal</t>
  </si>
  <si>
    <t>46.958 degF</t>
  </si>
  <si>
    <t>7.40862 kcal/hrÂ·kg</t>
  </si>
  <si>
    <t>2024-04-14 16:28:40 +0000</t>
  </si>
  <si>
    <t>2024-04-14 18:24:12 +0000</t>
  </si>
  <si>
    <t>1138.67 kcal</t>
  </si>
  <si>
    <t>34211.2 m</t>
  </si>
  <si>
    <t>strava://activities/11183113763</t>
  </si>
  <si>
    <t>2024-04-17 10:09:26 +0000</t>
  </si>
  <si>
    <t>2024-04-17 10:29:59 +0000</t>
  </si>
  <si>
    <t>10108 m</t>
  </si>
  <si>
    <t>strava://activities/11201299731</t>
  </si>
  <si>
    <t>2024-04-17 10:09:28 +0000</t>
  </si>
  <si>
    <t>2024-04-17 10:29:48 +0000</t>
  </si>
  <si>
    <t>159.118 kcal</t>
  </si>
  <si>
    <t>7.30014 kcal/hrÂ·kg</t>
  </si>
  <si>
    <t>2024-04-19 10:11:58 +0000</t>
  </si>
  <si>
    <t>2024-04-19 10:42:43 +0000</t>
  </si>
  <si>
    <t>243.891 kcal</t>
  </si>
  <si>
    <t>50.144 degF</t>
  </si>
  <si>
    <t>7.33658 kcal/hrÂ·kg</t>
  </si>
  <si>
    <t>2024-04-19 10:12:06 +0000</t>
  </si>
  <si>
    <t>2024-04-19 10:43:10 +0000</t>
  </si>
  <si>
    <t>strava://activities/11215728030</t>
  </si>
  <si>
    <t>2024-04-23 09:47:05 +0000</t>
  </si>
  <si>
    <t>2024-04-23 10:17:30 +0000</t>
  </si>
  <si>
    <t>236.023 kcal</t>
  </si>
  <si>
    <t>49.532 degF</t>
  </si>
  <si>
    <t>7.20606 kcal/hrÂ·kg</t>
  </si>
  <si>
    <t>2024-04-23 09:47:21 +0000</t>
  </si>
  <si>
    <t>2024-04-23 10:17:59 +0000</t>
  </si>
  <si>
    <t>14477.3 m</t>
  </si>
  <si>
    <t>strava://activities/11244682599</t>
  </si>
  <si>
    <t>2024-04-25 10:10:32 +0000</t>
  </si>
  <si>
    <t>2024-04-25 10:41:48 +0000</t>
  </si>
  <si>
    <t>16991.9 m</t>
  </si>
  <si>
    <t>strava://activities/11260039938</t>
  </si>
  <si>
    <t>2024-04-25 10:10:36 +0000</t>
  </si>
  <si>
    <t>2024-04-25 10:41:25 +0000</t>
  </si>
  <si>
    <t>241.954 kcal</t>
  </si>
  <si>
    <t>29.588 degF</t>
  </si>
  <si>
    <t>7.28205 kcal/hrÂ·kg</t>
  </si>
  <si>
    <t>2024-04-27 19:13:02 +0000</t>
  </si>
  <si>
    <t>2024-04-27 20:26:04 +0000</t>
  </si>
  <si>
    <t>340.876 kcal</t>
  </si>
  <si>
    <t>22990.6 m</t>
  </si>
  <si>
    <t>strava://activities/11278393019</t>
  </si>
  <si>
    <t>2024-04-30 09:47:00 +0000</t>
  </si>
  <si>
    <t>2024-04-30 10:17:42 +0000</t>
  </si>
  <si>
    <t>239.065 kcal</t>
  </si>
  <si>
    <t>59.324 degF</t>
  </si>
  <si>
    <t>7.21601 kcal/hrÂ·kg</t>
  </si>
  <si>
    <t>2024-04-30 09:47:08 +0000</t>
  </si>
  <si>
    <t>2024-04-30 10:18:11 +0000</t>
  </si>
  <si>
    <t>15871.5 m</t>
  </si>
  <si>
    <t>strava://activities/11297213412</t>
  </si>
  <si>
    <t>2024-05-03 10:41:28 +0000</t>
  </si>
  <si>
    <t>2024-05-03 11:02:03 +0000</t>
  </si>
  <si>
    <t>9877.68 m</t>
  </si>
  <si>
    <t>strava://activities/11321465589</t>
  </si>
  <si>
    <t>2024-05-03 10:41:34 +0000</t>
  </si>
  <si>
    <t>2024-05-03 11:01:54 +0000</t>
  </si>
  <si>
    <t>152.781 kcal</t>
  </si>
  <si>
    <t>56.966 degF</t>
  </si>
  <si>
    <t>7.03853 kcal/hrÂ·kg</t>
  </si>
  <si>
    <t>2024-05-06 12:58:00 +0000</t>
  </si>
  <si>
    <t>2024-05-06 13:21:58 +0000</t>
  </si>
  <si>
    <t>164.514 kcal</t>
  </si>
  <si>
    <t>52.898 degF</t>
  </si>
  <si>
    <t>6.53911 kcal/hrÂ·kg</t>
  </si>
  <si>
    <t>2024-05-07 21:38:13 +0000</t>
  </si>
  <si>
    <t>2024-05-07 21:56:20 +0000</t>
  </si>
  <si>
    <t>141.907 kcal</t>
  </si>
  <si>
    <t>70.808 degF</t>
  </si>
  <si>
    <t>7.27955 kcal/hrÂ·kg</t>
  </si>
  <si>
    <t>2024-05-08 22:54:54 +0000</t>
  </si>
  <si>
    <t>2024-05-08 23:16:26 +0000</t>
  </si>
  <si>
    <t>161.285 kcal</t>
  </si>
  <si>
    <t>66.398 degF</t>
  </si>
  <si>
    <t>7.00968 kcal/hrÂ·kg</t>
  </si>
  <si>
    <t>2024-05-14 09:43:08 +0000</t>
  </si>
  <si>
    <t>2024-05-14 10:13:18 +0000</t>
  </si>
  <si>
    <t>287.309 kcal</t>
  </si>
  <si>
    <t>57.29 degF</t>
  </si>
  <si>
    <t>8.55043 kcal/hrÂ·kg</t>
  </si>
  <si>
    <t>2024-05-14 09:43:11 +0000</t>
  </si>
  <si>
    <t>2024-05-14 10:13:26 +0000</t>
  </si>
  <si>
    <t>14769.8 m</t>
  </si>
  <si>
    <t>strava://activities/11406953464</t>
  </si>
  <si>
    <t>2024-05-16 09:49:48 +0000</t>
  </si>
  <si>
    <t>2024-05-16 10:20:33 +0000</t>
  </si>
  <si>
    <t>284.885 kcal</t>
  </si>
  <si>
    <t>51.26 degF</t>
  </si>
  <si>
    <t>8.34752 kcal/hrÂ·kg</t>
  </si>
  <si>
    <t>2024-05-16 09:50:11 +0000</t>
  </si>
  <si>
    <t>2024-05-16 10:20:48 +0000</t>
  </si>
  <si>
    <t>15616.3 m</t>
  </si>
  <si>
    <t>strava://activities/11422897589</t>
  </si>
  <si>
    <t>2024-05-21 10:15:44 +0000</t>
  </si>
  <si>
    <t>483.913 kcal</t>
  </si>
  <si>
    <t>13917.1 m</t>
  </si>
  <si>
    <t>2024-05-21 10:46:25 +0000</t>
  </si>
  <si>
    <t>strava://activities/11462038818</t>
  </si>
  <si>
    <t>2024-05-21 10:15:49 +0000</t>
  </si>
  <si>
    <t>2024-05-21 10:46:13 +0000</t>
  </si>
  <si>
    <t>268.021 kcal</t>
  </si>
  <si>
    <t>64.994 degF</t>
  </si>
  <si>
    <t>8.01795 kcal/hrÂ·kg</t>
  </si>
  <si>
    <t>2024-05-24 09:26:09 +0000</t>
  </si>
  <si>
    <t>2024-05-24 09:56:15 +0000</t>
  </si>
  <si>
    <t>260.196 kcal</t>
  </si>
  <si>
    <t>57.344 degF</t>
  </si>
  <si>
    <t>7.88424 kcal/hrÂ·kg</t>
  </si>
  <si>
    <t>2024-05-24 09:26:10 +0000</t>
  </si>
  <si>
    <t>2024-05-24 09:56:22 +0000</t>
  </si>
  <si>
    <t>15105.9 m</t>
  </si>
  <si>
    <t>strava://activities/11484883721</t>
  </si>
  <si>
    <t>2024-05-27 11:13:44 +0000</t>
  </si>
  <si>
    <t>2024-05-27 11:14:50 +0000</t>
  </si>
  <si>
    <t>242.741 m</t>
  </si>
  <si>
    <t>strava://activities/11508168969</t>
  </si>
  <si>
    <t>2024-05-27 11:19:16 +0000</t>
  </si>
  <si>
    <t>2024-05-27 12:04:41 +0000</t>
  </si>
  <si>
    <t>21852.9 m</t>
  </si>
  <si>
    <t>strava://activities/11508478797</t>
  </si>
  <si>
    <t>2024-05-27 11:19:27 +0000</t>
  </si>
  <si>
    <t>2024-05-27 12:04:34 +0000</t>
  </si>
  <si>
    <t>382.605 kcal</t>
  </si>
  <si>
    <t>63.32 degF</t>
  </si>
  <si>
    <t>7.75932 kcal/hrÂ·kg</t>
  </si>
  <si>
    <t>2024-05-29 09:55:42 +0000</t>
  </si>
  <si>
    <t>2024-05-29 10:26:28 +0000</t>
  </si>
  <si>
    <t>14682.7 m</t>
  </si>
  <si>
    <t>strava://activities/11523385263</t>
  </si>
  <si>
    <t>2024-05-29 09:55:44 +0000</t>
  </si>
  <si>
    <t>2024-05-29 10:26:24 +0000</t>
  </si>
  <si>
    <t>256.133 kcal</t>
  </si>
  <si>
    <t>54.698 degF</t>
  </si>
  <si>
    <t>7.66924 kcal/hrÂ·kg</t>
  </si>
  <si>
    <t>2024-06-13 09:40:20 +0000</t>
  </si>
  <si>
    <t>2024-06-13 09:51:13 +0000</t>
  </si>
  <si>
    <t>5483.45 m</t>
  </si>
  <si>
    <t>strava://activities/11641528520</t>
  </si>
  <si>
    <t>2024-06-13 09:51:09 +0000</t>
  </si>
  <si>
    <t>59.0175 kcal</t>
  </si>
  <si>
    <t>65.912 degF</t>
  </si>
  <si>
    <t>5.52049 kcal/hrÂ·kg</t>
  </si>
  <si>
    <t>2024-06-19 10:03:13 +0000</t>
  </si>
  <si>
    <t>2024-06-19 10:24:10 +0000</t>
  </si>
  <si>
    <t>165.662 kcal</t>
  </si>
  <si>
    <t>74.282 degF</t>
  </si>
  <si>
    <t>7.35251 kcal/hrÂ·kg</t>
  </si>
  <si>
    <t>2024-06-19 10:03:26 +0000</t>
  </si>
  <si>
    <t>2024-06-19 10:24:17 +0000</t>
  </si>
  <si>
    <t>11234.5 m</t>
  </si>
  <si>
    <t>strava://activities/11687886322</t>
  </si>
  <si>
    <t>2024-06-20 10:34:27 +0000</t>
  </si>
  <si>
    <t>2024-06-20 10:38:18 +0000</t>
  </si>
  <si>
    <t>24.3581 kcal</t>
  </si>
  <si>
    <t>71.708 degF</t>
  </si>
  <si>
    <t>6.36896 kcal/hrÂ·kg</t>
  </si>
  <si>
    <t>2024-06-22 13:30:47 +0000</t>
  </si>
  <si>
    <t>2024-06-22 13:51:59 +0000</t>
  </si>
  <si>
    <t>11259.4 m</t>
  </si>
  <si>
    <t>strava://activities/11712215774</t>
  </si>
  <si>
    <t>2024-06-22 13:31:02 +0000</t>
  </si>
  <si>
    <t>2024-06-22 13:51:52 +0000</t>
  </si>
  <si>
    <t>165.946 kcal</t>
  </si>
  <si>
    <t>80.78 degF</t>
  </si>
  <si>
    <t>7.37617 kcal/hrÂ·kg</t>
  </si>
  <si>
    <t>2024-06-25 10:30:33 +0000</t>
  </si>
  <si>
    <t>2024-06-25 10:40:38 +0000</t>
  </si>
  <si>
    <t>56.76 kcal</t>
  </si>
  <si>
    <t>68.09 degF</t>
  </si>
  <si>
    <t>5.643 kcal/hrÂ·kg</t>
  </si>
  <si>
    <t>2024-06-26 09:56:12 +0000</t>
  </si>
  <si>
    <t>2024-06-26 10:27:38 +0000</t>
  </si>
  <si>
    <t>15865.3 m</t>
  </si>
  <si>
    <t>strava://activities/11742860168</t>
  </si>
  <si>
    <t>2024-06-26 09:56:43 +0000</t>
  </si>
  <si>
    <t>2024-06-26 10:27:33 +0000</t>
  </si>
  <si>
    <t>246.646 kcal</t>
  </si>
  <si>
    <t>68.414 degF</t>
  </si>
  <si>
    <t>7.39415 kcal/hrÂ·kg</t>
  </si>
  <si>
    <t>2024-06-26 17:57:29 +0000</t>
  </si>
  <si>
    <t>2024-06-26 17:57:32 +0000</t>
  </si>
  <si>
    <t>0 m</t>
  </si>
  <si>
    <t>strava://activities/11746112173</t>
  </si>
  <si>
    <t>2024-06-27 10:29:58 +0000</t>
  </si>
  <si>
    <t>2024-06-27 10:34:49 +0000</t>
  </si>
  <si>
    <t>32.299 kcal</t>
  </si>
  <si>
    <t>58.874 degF</t>
  </si>
  <si>
    <t>6.64276 kcal/hrÂ·kg</t>
  </si>
  <si>
    <t>2024-07-01 11:20:37 +0000</t>
  </si>
  <si>
    <t>2024-07-01 11:41:03 +0000</t>
  </si>
  <si>
    <t>9859.01 m</t>
  </si>
  <si>
    <t>strava://activities/11781310045</t>
  </si>
  <si>
    <t>2024-07-01 11:20:42 +0000</t>
  </si>
  <si>
    <t>2024-07-01 11:40:48 +0000</t>
  </si>
  <si>
    <t>158.19 kcal</t>
  </si>
  <si>
    <t>54.608 degF</t>
  </si>
  <si>
    <t>7.31813 kcal/hrÂ·kg</t>
  </si>
  <si>
    <t>2024-07-02 09:56:59 +0000</t>
  </si>
  <si>
    <t>2024-07-02 10:08:02 +0000</t>
  </si>
  <si>
    <t>5564.37 m</t>
  </si>
  <si>
    <t>strava://activities/11788570547</t>
  </si>
  <si>
    <t>2024-07-02 09:57:01 +0000</t>
  </si>
  <si>
    <t>2024-07-02 10:07:58 +0000</t>
  </si>
  <si>
    <t>91.3115 kcal</t>
  </si>
  <si>
    <t>57.92 degF</t>
  </si>
  <si>
    <t>7.75517 kcal/hrÂ·kg</t>
  </si>
  <si>
    <t>2024-07-02 10:42:13 +0000</t>
  </si>
  <si>
    <t>2024-07-02 10:46:55 +0000</t>
  </si>
  <si>
    <t>39.3116 kcal</t>
  </si>
  <si>
    <t>58.928 degF</t>
  </si>
  <si>
    <t>7.94276 kcal/hrÂ·kg</t>
  </si>
  <si>
    <t>2024-07-03 10:31:30 +0000</t>
  </si>
  <si>
    <t>2024-07-03 10:36:38 +0000</t>
  </si>
  <si>
    <t>35.0229 kcal</t>
  </si>
  <si>
    <t>71.672 degF</t>
  </si>
  <si>
    <t>6.69466 kcal/hrÂ·kg</t>
  </si>
  <si>
    <t>2024-07-04 10:32:06 +0000</t>
  </si>
  <si>
    <t>2024-07-04 10:42:21 +0000</t>
  </si>
  <si>
    <t>64.734 kcal</t>
  </si>
  <si>
    <t>66.434 degF</t>
  </si>
  <si>
    <t>6.17078 kcal/hrÂ·kg</t>
  </si>
  <si>
    <t>2024-07-08 09:58:03 +0000</t>
  </si>
  <si>
    <t>2024-07-08 10:28:51 +0000</t>
  </si>
  <si>
    <t>256.897 kcal</t>
  </si>
  <si>
    <t>66.83 degF</t>
  </si>
  <si>
    <t>7.63992 kcal/hrÂ·kg</t>
  </si>
  <si>
    <t>2024-07-08 09:58:05 +0000</t>
  </si>
  <si>
    <t>2024-07-08 10:28:58 +0000</t>
  </si>
  <si>
    <t>14620.5 m</t>
  </si>
  <si>
    <t>strava://activities/11836229676</t>
  </si>
  <si>
    <t>2024-07-10 10:35:22 +0000</t>
  </si>
  <si>
    <t>2024-07-10 11:05:43 +0000</t>
  </si>
  <si>
    <t>15199.3 m</t>
  </si>
  <si>
    <t>strava://activities/11853104733</t>
  </si>
  <si>
    <t>2024-07-10 10:35:24 +0000</t>
  </si>
  <si>
    <t>2024-07-10 11:05:34 +0000</t>
  </si>
  <si>
    <t>254.229 kcal</t>
  </si>
  <si>
    <t>71.168 degF</t>
  </si>
  <si>
    <t>7.71331 kcal/hrÂ·kg</t>
  </si>
  <si>
    <t>2024-07-14 11:48:33 +0000</t>
  </si>
  <si>
    <t>2024-07-14 12:34:02 +0000</t>
  </si>
  <si>
    <t>21205.6 m</t>
  </si>
  <si>
    <t>strava://activities/11885781068</t>
  </si>
  <si>
    <t>2024-07-14 11:48:39 +0000</t>
  </si>
  <si>
    <t>2024-07-14 12:33:47 +0000</t>
  </si>
  <si>
    <t>376.304 kcal</t>
  </si>
  <si>
    <t>73.166 degF</t>
  </si>
  <si>
    <t>7.64088 kcal/hrÂ·kg</t>
  </si>
  <si>
    <t>2024-07-19 09:20:08 +0000</t>
  </si>
  <si>
    <t>2024-07-19 09:51:18 +0000</t>
  </si>
  <si>
    <t>15031.3 m</t>
  </si>
  <si>
    <t>strava://activities/11925875412</t>
  </si>
  <si>
    <t>2024-07-19 09:20:14 +0000</t>
  </si>
  <si>
    <t>2024-07-19 09:50:47 +0000</t>
  </si>
  <si>
    <t>250.012 kcal</t>
  </si>
  <si>
    <t>56.732 degF</t>
  </si>
  <si>
    <t>7.53209 kcal/hrÂ·kg</t>
  </si>
  <si>
    <t>2024-07-20 17:21:00 +0000</t>
  </si>
  <si>
    <t>2024-07-20 17:43:50 +0000</t>
  </si>
  <si>
    <t>140.589 kcal</t>
  </si>
  <si>
    <t>8997.09 m</t>
  </si>
  <si>
    <t>strava://activities/11937592218</t>
  </si>
  <si>
    <t>2024-07-20 19:08:51 +0000</t>
  </si>
  <si>
    <t>2024-07-20 19:35:38 +0000</t>
  </si>
  <si>
    <t>122.365 kcal</t>
  </si>
  <si>
    <t>8630.15 m</t>
  </si>
  <si>
    <t>strava://activities/11938291324</t>
  </si>
  <si>
    <t>2024-07-20 19:35:42 +0000</t>
  </si>
  <si>
    <t>2024-07-20 21:04:00 +0000</t>
  </si>
  <si>
    <t>3.22881 kcal</t>
  </si>
  <si>
    <t>119.53 m</t>
  </si>
  <si>
    <t>strava://activities/11939100193</t>
  </si>
  <si>
    <t>2024-07-25 01:04:31 +0000</t>
  </si>
  <si>
    <t>2024-07-25 01:35:58 +0000</t>
  </si>
  <si>
    <t>15460.7 m</t>
  </si>
  <si>
    <t>strava://activities/11974029607</t>
  </si>
  <si>
    <t>2024-07-25 01:04:35 +0000</t>
  </si>
  <si>
    <t>2024-07-25 01:35:25 +0000</t>
  </si>
  <si>
    <t>246.379 kcal</t>
  </si>
  <si>
    <t>73.616 degF</t>
  </si>
  <si>
    <t>7.38584 kcal/hrÂ·kg</t>
  </si>
  <si>
    <t>2024-08-01 10:48:46 +0000</t>
  </si>
  <si>
    <t>2024-08-01 11:18:58 +0000</t>
  </si>
  <si>
    <t>252.531 kcal</t>
  </si>
  <si>
    <t>70.7 degF</t>
  </si>
  <si>
    <t>7.68385 kcal/hrÂ·kg</t>
  </si>
  <si>
    <t>2024-08-01 10:48:59 +0000</t>
  </si>
  <si>
    <t>2024-08-01 11:19:03 +0000</t>
  </si>
  <si>
    <t>strava://activities/12034682289</t>
  </si>
  <si>
    <t>2024-08-05 17:32:42 +0000</t>
  </si>
  <si>
    <t>2024-08-05 17:54:10 +0000</t>
  </si>
  <si>
    <t>172.929 kcal</t>
  </si>
  <si>
    <t>Europe/Madrid</t>
  </si>
  <si>
    <t>7.4539 kcal/hrÂ·kg</t>
  </si>
  <si>
    <t>2024-08-17 12:35:05 +0000</t>
  </si>
  <si>
    <t>2024-08-17 13:20:35 +0000</t>
  </si>
  <si>
    <t>367.978 kcal</t>
  </si>
  <si>
    <t>70.538 degF</t>
  </si>
  <si>
    <t>7.43681 kcal/hrÂ·kg</t>
  </si>
  <si>
    <t>2024-08-17 12:35:18 +0000</t>
  </si>
  <si>
    <t>2024-08-17 13:20:42 +0000</t>
  </si>
  <si>
    <t>19935.9 m</t>
  </si>
  <si>
    <t>strava://activities/12170608800</t>
  </si>
  <si>
    <t>2024-08-20 09:26:24 +0000</t>
  </si>
  <si>
    <t>2024-08-20 09:57:12 +0000</t>
  </si>
  <si>
    <t>244.983 kcal</t>
  </si>
  <si>
    <t>55.814 degF</t>
  </si>
  <si>
    <t>7.36596 kcal/hrÂ·kg</t>
  </si>
  <si>
    <t>2024-08-20 09:26:26 +0000</t>
  </si>
  <si>
    <t>2024-08-20 09:57:26 +0000</t>
  </si>
  <si>
    <t>strava://activities/12194110863</t>
  </si>
  <si>
    <t>2024-08-23 10:19:30 +0000</t>
  </si>
  <si>
    <t>2024-08-23 10:40:54 +0000</t>
  </si>
  <si>
    <t>10369.4 m</t>
  </si>
  <si>
    <t>strava://activities/12220585860</t>
  </si>
  <si>
    <t>2024-08-23 10:19:49 +0000</t>
  </si>
  <si>
    <t>2024-08-23 10:40:45 +0000</t>
  </si>
  <si>
    <t>162.159 kcal</t>
  </si>
  <si>
    <t>55.22 degF</t>
  </si>
  <si>
    <t>7.20827 kcal/hrÂ·kg</t>
  </si>
  <si>
    <t>2024-08-24 19:12:25 +0000</t>
  </si>
  <si>
    <t>2024-08-24 20:33:47 +0000</t>
  </si>
  <si>
    <t>952.818 kcal</t>
  </si>
  <si>
    <t>28810.7 m</t>
  </si>
  <si>
    <t>strava://activities/12233188839</t>
  </si>
  <si>
    <t>2024-08-27 09:44:26 +0000</t>
  </si>
  <si>
    <t>2024-08-27 10:15:42 +0000</t>
  </si>
  <si>
    <t>14023 m</t>
  </si>
  <si>
    <t>strava://activities/12253592314</t>
  </si>
  <si>
    <t>2024-08-27 09:44:28 +0000</t>
  </si>
  <si>
    <t>2024-08-27 10:15:20 +0000</t>
  </si>
  <si>
    <t>239.096 kcal</t>
  </si>
  <si>
    <t>71.798 degF</t>
  </si>
  <si>
    <t>7.19825 kcal/hrÂ·kg</t>
  </si>
  <si>
    <t>2024-08-30 10:58:45 +0000</t>
  </si>
  <si>
    <t>2024-08-30 11:29:47 +0000</t>
  </si>
  <si>
    <t>14197.2 m</t>
  </si>
  <si>
    <t>strava://activities/12280266544</t>
  </si>
  <si>
    <t>2024-08-30 10:58:46 +0000</t>
  </si>
  <si>
    <t>2024-08-30 11:29:37 +0000</t>
  </si>
  <si>
    <t>277.502 kcal</t>
  </si>
  <si>
    <t>65.84 degF</t>
  </si>
  <si>
    <t>8.15279 kcal/hrÂ·kg</t>
  </si>
  <si>
    <t>2024-08-31 15:55:48 +0000</t>
  </si>
  <si>
    <t>2024-08-31 17:29:57 +0000</t>
  </si>
  <si>
    <t>1060.48 kcal</t>
  </si>
  <si>
    <t>32552.2 m</t>
  </si>
  <si>
    <t>strava://activities/12291623083</t>
  </si>
  <si>
    <t>2024-09-02 13:24:55 +0000</t>
  </si>
  <si>
    <t>2024-09-02 16:49:35 +0000</t>
  </si>
  <si>
    <t>1020.46 kcal</t>
  </si>
  <si>
    <t>43401.1 m</t>
  </si>
  <si>
    <t>strava://activities/12307603220</t>
  </si>
  <si>
    <t>2024-09-05 10:46:51 +0000</t>
  </si>
  <si>
    <t>2024-09-05 11:17:04 +0000</t>
  </si>
  <si>
    <t>14738.7 m</t>
  </si>
  <si>
    <t>strava://activities/12331697882</t>
  </si>
  <si>
    <t>2024-09-05 10:46:55 +0000</t>
  </si>
  <si>
    <t>2024-09-05 11:16:54 +0000</t>
  </si>
  <si>
    <t>260.951 kcal</t>
  </si>
  <si>
    <t>7.91772 kcal/hrÂ·kg</t>
  </si>
  <si>
    <t>2024-09-15 13:58:38 +0000</t>
  </si>
  <si>
    <t>2024-09-15 17:03:47 +0000</t>
  </si>
  <si>
    <t>1706.57 kcal</t>
  </si>
  <si>
    <t>60610.7 m</t>
  </si>
  <si>
    <t>strava://activities/12418629329</t>
  </si>
  <si>
    <t>2024-09-17 09:33:42 +0000</t>
  </si>
  <si>
    <t>2024-09-17 10:03:56 +0000</t>
  </si>
  <si>
    <t>strava://activities/12431137653</t>
  </si>
  <si>
    <t>2024-09-17 10:03:51 +0000</t>
  </si>
  <si>
    <t>239.808 kcal</t>
  </si>
  <si>
    <t>58.514 degF</t>
  </si>
  <si>
    <t>7.34886 kcal/hrÂ·kg</t>
  </si>
  <si>
    <t>2024-09-20 10:26:50 +0000</t>
  </si>
  <si>
    <t>2024-09-20 10:48:23 +0000</t>
  </si>
  <si>
    <t>10388.1 m</t>
  </si>
  <si>
    <t>strava://activities/12457414482</t>
  </si>
  <si>
    <t>2024-09-20 10:26:58 +0000</t>
  </si>
  <si>
    <t>2024-09-20 10:47:51 +0000</t>
  </si>
  <si>
    <t>161.956 kcal</t>
  </si>
  <si>
    <t>60.17 degF</t>
  </si>
  <si>
    <t>7.22501 kcal/hrÂ·kg</t>
  </si>
  <si>
    <t>2024-09-21 17:24:12 +0000</t>
  </si>
  <si>
    <t>2024-09-21 19:14:15 +0000</t>
  </si>
  <si>
    <t>1151.43 kcal</t>
  </si>
  <si>
    <t>35927.4 m</t>
  </si>
  <si>
    <t>strava://activities/12469875385</t>
  </si>
  <si>
    <t>2024-09-24 09:18:47 +0000</t>
  </si>
  <si>
    <t>2024-09-24 09:39:00 +0000</t>
  </si>
  <si>
    <t>10139.1 m</t>
  </si>
  <si>
    <t>strava://activities/12490220794</t>
  </si>
  <si>
    <t>2024-09-24 09:38:51 +0000</t>
  </si>
  <si>
    <t>155.053 kcal</t>
  </si>
  <si>
    <t>60.26 degF</t>
  </si>
  <si>
    <t>7.21591 kcal/hrÂ·kg</t>
  </si>
  <si>
    <t>2024-09-28 16:22:21 +0000</t>
  </si>
  <si>
    <t>2024-09-28 18:38:28 +0000</t>
  </si>
  <si>
    <t>1291.81 kcal</t>
  </si>
  <si>
    <t>31696 m</t>
  </si>
  <si>
    <t>strava://activities/12526315981</t>
  </si>
  <si>
    <t>2024-10-01 10:17:34 +0000</t>
  </si>
  <si>
    <t>2024-10-01 10:47:55 +0000</t>
  </si>
  <si>
    <t>249.949 kcal</t>
  </si>
  <si>
    <t>63.14 degF</t>
  </si>
  <si>
    <t>7.56889 kcal/hrÂ·kg</t>
  </si>
  <si>
    <t>2024-10-01 10:17:38 +0000</t>
  </si>
  <si>
    <t>2024-10-01 10:48:00 +0000</t>
  </si>
  <si>
    <t>14850.8 m</t>
  </si>
  <si>
    <t>strava://activities/12546788441</t>
  </si>
  <si>
    <t>2024-10-03 09:55:22 +0000</t>
  </si>
  <si>
    <t>2024-10-03 10:26:20 +0000</t>
  </si>
  <si>
    <t>15600 m</t>
  </si>
  <si>
    <t>strava://activities/12563202972</t>
  </si>
  <si>
    <t>2024-10-03 09:55:29 +0000</t>
  </si>
  <si>
    <t>2024-10-03 10:25:50 +0000</t>
  </si>
  <si>
    <t>246.026 kcal</t>
  </si>
  <si>
    <t>51.512 degF</t>
  </si>
  <si>
    <t>7.46588 kcal/hrÂ·kg</t>
  </si>
  <si>
    <t>2024-10-05 18:00:08 +0000</t>
  </si>
  <si>
    <t>2024-10-05 19:14:48 +0000</t>
  </si>
  <si>
    <t>916.508 kcal</t>
  </si>
  <si>
    <t>26943.8 m</t>
  </si>
  <si>
    <t>strava://activities/12583384124</t>
  </si>
  <si>
    <t>2024-10-09 09:35:36 +0000</t>
  </si>
  <si>
    <t>2024-10-09 10:06:08 +0000</t>
  </si>
  <si>
    <t>247.024 kcal</t>
  </si>
  <si>
    <t>43.574 degF</t>
  </si>
  <si>
    <t>7.46031 kcal/hrÂ·kg</t>
  </si>
  <si>
    <t>2024-10-09 09:35:41 +0000</t>
  </si>
  <si>
    <t>2024-10-09 10:06:16 +0000</t>
  </si>
  <si>
    <t>15400 m</t>
  </si>
  <si>
    <t>strava://activities/12612353176</t>
  </si>
  <si>
    <t>2024-10-13 12:48:26 +0000</t>
  </si>
  <si>
    <t>2024-10-13 13:08:34 +0000</t>
  </si>
  <si>
    <t>152.061 kcal</t>
  </si>
  <si>
    <t>53.024 degF</t>
  </si>
  <si>
    <t>7.07423 kcal/hrÂ·kg</t>
  </si>
  <si>
    <t>2024-10-13 12:48:32 +0000</t>
  </si>
  <si>
    <t>2024-10-13 13:08:38 +0000</t>
  </si>
  <si>
    <t>9800 m</t>
  </si>
  <si>
    <t>strava://activities/12645538221</t>
  </si>
  <si>
    <t>2024-10-16 09:22:32 +0000</t>
  </si>
  <si>
    <t>2024-10-16 09:52:46 +0000</t>
  </si>
  <si>
    <t>234.052 kcal</t>
  </si>
  <si>
    <t>38.876 degF</t>
  </si>
  <si>
    <t>7.18107 kcal/hrÂ·kg</t>
  </si>
  <si>
    <t>2024-10-16 09:22:40 +0000</t>
  </si>
  <si>
    <t>strava://activities/12667674364</t>
  </si>
  <si>
    <t>2024-10-16 09:23:31 +0000</t>
  </si>
  <si>
    <t>2024-10-16 09:53:25 +0000</t>
  </si>
  <si>
    <t>21404.3 m</t>
  </si>
  <si>
    <t>strava://activities/12667831716</t>
  </si>
  <si>
    <t>2024-10-18 09:09:30 +0000</t>
  </si>
  <si>
    <t>2024-10-18 09:40:09 +0000</t>
  </si>
  <si>
    <t>15800 m</t>
  </si>
  <si>
    <t>strava://activities/12683452777</t>
  </si>
  <si>
    <t>2024-10-18 09:09:32 +0000</t>
  </si>
  <si>
    <t>2024-10-18 09:40:04 +0000</t>
  </si>
  <si>
    <t>237.859 kcal</t>
  </si>
  <si>
    <t>40.496 degF</t>
  </si>
  <si>
    <t>7.22224 kcal/hrÂ·kg</t>
  </si>
  <si>
    <t>2024-10-19 16:19:05 +0000</t>
  </si>
  <si>
    <t>2024-10-19 18:02:48 +0000</t>
  </si>
  <si>
    <t>863.9 kcal</t>
  </si>
  <si>
    <t>22260.9 m</t>
  </si>
  <si>
    <t>strava://activities/12695020218</t>
  </si>
  <si>
    <t>2024-10-23 09:30:27 +0000</t>
  </si>
  <si>
    <t>2024-10-23 09:50:35 +0000</t>
  </si>
  <si>
    <t>149.305 kcal</t>
  </si>
  <si>
    <t>59.036 degF</t>
  </si>
  <si>
    <t>6.97674 kcal/hrÂ·kg</t>
  </si>
  <si>
    <t>2024-10-23 09:30:28 +0000</t>
  </si>
  <si>
    <t>2024-10-23 09:50:49 +0000</t>
  </si>
  <si>
    <t>10100 m</t>
  </si>
  <si>
    <t>strava://activities/12723848445</t>
  </si>
  <si>
    <t>2024-10-26 18:42:11 +0000</t>
  </si>
  <si>
    <t>2024-10-26 20:25:24 +0000</t>
  </si>
  <si>
    <t>1107.56 kcal</t>
  </si>
  <si>
    <t>32921.5 m</t>
  </si>
  <si>
    <t>strava://activities/12751923493</t>
  </si>
  <si>
    <t>2024-10-29 09:37:48 +0000</t>
  </si>
  <si>
    <t>2024-10-29 10:08:47 +0000</t>
  </si>
  <si>
    <t>259.314 kcal</t>
  </si>
  <si>
    <t>53.924 degF</t>
  </si>
  <si>
    <t>7.67624 kcal/hrÂ·kg</t>
  </si>
  <si>
    <t>2024-10-29 09:37:52 +0000</t>
  </si>
  <si>
    <t>2024-10-29 10:09:07 +0000</t>
  </si>
  <si>
    <t>14200 m</t>
  </si>
  <si>
    <t>strava://activities/12771637881</t>
  </si>
  <si>
    <t>2024-11-02 14:31:58 +0000</t>
  </si>
  <si>
    <t>2024-11-02 17:33:36 +0000</t>
  </si>
  <si>
    <t>1717.83 kcal</t>
  </si>
  <si>
    <t>51435.2 m</t>
  </si>
  <si>
    <t>strava://activities/12813322356</t>
  </si>
  <si>
    <t>Seconds Cycling</t>
  </si>
  <si>
    <t>7-Day Average</t>
  </si>
  <si>
    <t>CyclingMinutesAvg7</t>
  </si>
  <si>
    <t>HKMetadataKeyAppleFitnessPlusSession</t>
  </si>
  <si>
    <t>2022-01-04 11:58:41 +0000</t>
  </si>
  <si>
    <t>2022-01-04 12:29:37 +0000</t>
  </si>
  <si>
    <t>FunctionalStrengthTraining</t>
  </si>
  <si>
    <t>268.936 kcal</t>
  </si>
  <si>
    <t>23 degF</t>
  </si>
  <si>
    <t>7.80895 kcal/hrÂ·kg</t>
  </si>
  <si>
    <t>2022-01-07 10:30:13 +0000</t>
  </si>
  <si>
    <t>2022-01-07 10:51:07 +0000</t>
  </si>
  <si>
    <t>156.976 kcal</t>
  </si>
  <si>
    <t>6.93808 kcal/hrÂ·kg</t>
  </si>
  <si>
    <t>2022-01-12 11:55:32 +0000</t>
  </si>
  <si>
    <t>2022-01-12 12:26:27 +0000</t>
  </si>
  <si>
    <t>184.702 kcal</t>
  </si>
  <si>
    <t>5.80324 kcal/hrÂ·kg</t>
  </si>
  <si>
    <t>2022-01-14 10:33:07 +0000</t>
  </si>
  <si>
    <t>2022-01-14 11:03:51 +0000</t>
  </si>
  <si>
    <t>187.499 kcal</t>
  </si>
  <si>
    <t>5.8658 kcal/hrÂ·kg</t>
  </si>
  <si>
    <t>2022-01-18 10:36:28 +0000</t>
  </si>
  <si>
    <t>2022-01-18 11:06:47 +0000</t>
  </si>
  <si>
    <t>124.039 kcal</t>
  </si>
  <si>
    <t>4.34641 kcal/hrÂ·kg</t>
  </si>
  <si>
    <t>2022-01-25 10:27:51 +0000</t>
  </si>
  <si>
    <t>2022-01-25 10:58:36 +0000</t>
  </si>
  <si>
    <t>205.81 kcal</t>
  </si>
  <si>
    <t>12.2 degF</t>
  </si>
  <si>
    <t>6.41557 kcal/hrÂ·kg</t>
  </si>
  <si>
    <t>2022-01-28 10:48:48 +0000</t>
  </si>
  <si>
    <t>2022-01-28 11:09:23 +0000</t>
  </si>
  <si>
    <t>98.106 kcal</t>
  </si>
  <si>
    <t>4.96147 kcal/hrÂ·kg</t>
  </si>
  <si>
    <t>2022-02-04 10:37:33 +0000</t>
  </si>
  <si>
    <t>2022-02-04 11:07:50 +0000</t>
  </si>
  <si>
    <t>183.283 kcal</t>
  </si>
  <si>
    <t>5.89716 kcal/hrÂ·kg</t>
  </si>
  <si>
    <t>2022-02-08 11:13:22 +0000</t>
  </si>
  <si>
    <t>2022-02-08 11:43:45 +0000</t>
  </si>
  <si>
    <t>167.622 kcal</t>
  </si>
  <si>
    <t>5.48586 kcal/hrÂ·kg</t>
  </si>
  <si>
    <t>2022-02-11 11:25:36 +0000</t>
  </si>
  <si>
    <t>2022-02-11 11:46:28 +0000</t>
  </si>
  <si>
    <t>105.958 kcal</t>
  </si>
  <si>
    <t>5.11904 kcal/hrÂ·kg</t>
  </si>
  <si>
    <t>2022-02-15 10:25:36 +0000</t>
  </si>
  <si>
    <t>2022-02-15 10:56:28 +0000</t>
  </si>
  <si>
    <t>170.357 kcal</t>
  </si>
  <si>
    <t>5.42473 kcal/hrÂ·kg</t>
  </si>
  <si>
    <t>2022-02-23 10:25:23 +0000</t>
  </si>
  <si>
    <t>2022-02-23 10:56:26 +0000</t>
  </si>
  <si>
    <t>179.958 kcal</t>
  </si>
  <si>
    <t>5.64034 kcal/hrÂ·kg</t>
  </si>
  <si>
    <t>2022-03-08 10:49:10 +0000</t>
  </si>
  <si>
    <t>2022-03-08 11:09:33 +0000</t>
  </si>
  <si>
    <t>64.821 kcal</t>
  </si>
  <si>
    <t>3.73051 kcal/hrÂ·kg</t>
  </si>
  <si>
    <t>2022-03-10 10:04:33 +0000</t>
  </si>
  <si>
    <t>2022-03-10 10:35:17 +0000</t>
  </si>
  <si>
    <t>162.204 kcal</t>
  </si>
  <si>
    <t>5.32991 kcal/hrÂ·kg</t>
  </si>
  <si>
    <t>2022-03-14 11:22:51 +0000</t>
  </si>
  <si>
    <t>2022-03-14 11:43:27 +0000</t>
  </si>
  <si>
    <t>106.882 kcal</t>
  </si>
  <si>
    <t>5.19203 kcal/hrÂ·kg</t>
  </si>
  <si>
    <t>2022-03-16 09:33:33 +0000</t>
  </si>
  <si>
    <t>2022-03-16 10:04:28 +0000</t>
  </si>
  <si>
    <t>193.25 kcal</t>
  </si>
  <si>
    <t>5.95917 kcal/hrÂ·kg</t>
  </si>
  <si>
    <t>2022-03-22 09:37:11 +0000</t>
  </si>
  <si>
    <t>2022-03-22 10:07:53 +0000</t>
  </si>
  <si>
    <t>209.539 kcal</t>
  </si>
  <si>
    <t>6.42427 kcal/hrÂ·kg</t>
  </si>
  <si>
    <t>2022-03-24 10:20:42 +0000</t>
  </si>
  <si>
    <t>2022-03-24 10:40:52 +0000</t>
  </si>
  <si>
    <t>94.005 kcal</t>
  </si>
  <si>
    <t>4.8319 kcal/hrÂ·kg</t>
  </si>
  <si>
    <t>2022-03-29 09:20:13 +0000</t>
  </si>
  <si>
    <t>2022-03-29 09:51:09 +0000</t>
  </si>
  <si>
    <t>190.029 kcal</t>
  </si>
  <si>
    <t>5.88075 kcal/hrÂ·kg</t>
  </si>
  <si>
    <t>2022-03-31 10:30:07 +0000</t>
  </si>
  <si>
    <t>2022-03-31 10:50:29 +0000</t>
  </si>
  <si>
    <t>111.486 kcal</t>
  </si>
  <si>
    <t>5.41728 kcal/hrÂ·kg</t>
  </si>
  <si>
    <t>2022-04-05 09:41:35 +0000</t>
  </si>
  <si>
    <t>2022-04-05 10:12:17 +0000</t>
  </si>
  <si>
    <t>190.844 kcal</t>
  </si>
  <si>
    <t>5.97335 kcal/hrÂ·kg</t>
  </si>
  <si>
    <t>2022-04-07 09:46:12 +0000</t>
  </si>
  <si>
    <t>2022-04-07 10:06:43 +0000</t>
  </si>
  <si>
    <t>88.27 kcal</t>
  </si>
  <si>
    <t>4.56872 kcal/hrÂ·kg</t>
  </si>
  <si>
    <t>2022-04-12 09:39:47 +0000</t>
  </si>
  <si>
    <t>2022-04-12 10:10:43 +0000</t>
  </si>
  <si>
    <t>194.357 kcal</t>
  </si>
  <si>
    <t>42.8 degF</t>
  </si>
  <si>
    <t>5.99523 kcal/hrÂ·kg</t>
  </si>
  <si>
    <t>2022-04-20 09:35:48 +0000</t>
  </si>
  <si>
    <t>2022-04-20 10:06:43 +0000</t>
  </si>
  <si>
    <t>169.495 kcal</t>
  </si>
  <si>
    <t>5.42328 kcal/hrÂ·kg</t>
  </si>
  <si>
    <t>2022-04-26 09:38:49 +0000</t>
  </si>
  <si>
    <t>2022-04-26 10:10:29 +0000</t>
  </si>
  <si>
    <t>199.562 kcal</t>
  </si>
  <si>
    <t>6.17278 kcal/hrÂ·kg</t>
  </si>
  <si>
    <t>2022-05-04 09:07:33 +0000</t>
  </si>
  <si>
    <t>2022-05-04 09:38:12 +0000</t>
  </si>
  <si>
    <t>193.018 kcal</t>
  </si>
  <si>
    <t>6.01728 kcal/hrÂ·kg</t>
  </si>
  <si>
    <t>2022-05-06 09:54:46 +0000</t>
  </si>
  <si>
    <t>2022-05-06 10:15:41 +0000</t>
  </si>
  <si>
    <t>89.2003 kcal</t>
  </si>
  <si>
    <t>4.54988 kcal/hrÂ·kg</t>
  </si>
  <si>
    <t>2022-05-10 09:14:04 +0000</t>
  </si>
  <si>
    <t>2022-05-10 09:44:53 +0000</t>
  </si>
  <si>
    <t>209.935 kcal</t>
  </si>
  <si>
    <t>6.37293 kcal/hrÂ·kg</t>
  </si>
  <si>
    <t>2022-05-17 09:23:14 +0000</t>
  </si>
  <si>
    <t>2022-05-17 09:53:35 +0000</t>
  </si>
  <si>
    <t>164.376 kcal</t>
  </si>
  <si>
    <t>5.32831 kcal/hrÂ·kg</t>
  </si>
  <si>
    <t>2022-05-19 09:30:48 +0000</t>
  </si>
  <si>
    <t>2022-05-19 09:51:16 +0000</t>
  </si>
  <si>
    <t>106.897 kcal</t>
  </si>
  <si>
    <t>5.2015 kcal/hrÂ·kg</t>
  </si>
  <si>
    <t>2022-05-24 09:52:31 +0000</t>
  </si>
  <si>
    <t>2022-05-24 10:23:27 +0000</t>
  </si>
  <si>
    <t>168.873 kcal</t>
  </si>
  <si>
    <t>5.38019 kcal/hrÂ·kg</t>
  </si>
  <si>
    <t>2022-05-27 09:39:29 +0000</t>
  </si>
  <si>
    <t>2022-05-27 09:59:43 +0000</t>
  </si>
  <si>
    <t>95.553 kcal</t>
  </si>
  <si>
    <t>4.79038 kcal/hrÂ·kg</t>
  </si>
  <si>
    <t>2022-06-01 09:24:06 +0000</t>
  </si>
  <si>
    <t>2022-06-01 09:54:48 +0000</t>
  </si>
  <si>
    <t>185.617 kcal</t>
  </si>
  <si>
    <t>5.8335 kcal/hrÂ·kg</t>
  </si>
  <si>
    <t>2022-06-03 09:54:06 +0000</t>
  </si>
  <si>
    <t>2022-06-03 10:14:25 +0000</t>
  </si>
  <si>
    <t>116.692 kcal</t>
  </si>
  <si>
    <t>5.61553 kcal/hrÂ·kg</t>
  </si>
  <si>
    <t>2022-06-07 09:28:17 +0000</t>
  </si>
  <si>
    <t>2022-06-07 09:48:59 +0000</t>
  </si>
  <si>
    <t>103.214 kcal</t>
  </si>
  <si>
    <t>5.03147 kcal/hrÂ·kg</t>
  </si>
  <si>
    <t>2022-06-09 10:12:04 +0000</t>
  </si>
  <si>
    <t>2022-06-09 10:42:59 +0000</t>
  </si>
  <si>
    <t>156.045 kcal</t>
  </si>
  <si>
    <t>5.10219 kcal/hrÂ·kg</t>
  </si>
  <si>
    <t>2022-06-15 09:39:19 +0000</t>
  </si>
  <si>
    <t>2022-06-15 10:10:18 +0000</t>
  </si>
  <si>
    <t>163.708 kcal</t>
  </si>
  <si>
    <t>5.23783 kcal/hrÂ·kg</t>
  </si>
  <si>
    <t>2022-06-21 09:58:25 +0000</t>
  </si>
  <si>
    <t>2022-06-21 10:28:35 +0000</t>
  </si>
  <si>
    <t>184.029 kcal</t>
  </si>
  <si>
    <t>5.8945 kcal/hrÂ·kg</t>
  </si>
  <si>
    <t>2022-06-24 10:16:26 +0000</t>
  </si>
  <si>
    <t>2022-06-24 10:37:21 +0000</t>
  </si>
  <si>
    <t>78.4693 kcal</t>
  </si>
  <si>
    <t>4.1018 kcal/hrÂ·kg</t>
  </si>
  <si>
    <t>2022-06-28 09:58:36 +0000</t>
  </si>
  <si>
    <t>2022-06-28 10:29:30 +0000</t>
  </si>
  <si>
    <t>178.925 kcal</t>
  </si>
  <si>
    <t>5.67553 kcal/hrÂ·kg</t>
  </si>
  <si>
    <t>2022-07-01 10:08:13 +0000</t>
  </si>
  <si>
    <t>2022-07-01 10:38:54 +0000</t>
  </si>
  <si>
    <t>176.28 kcal</t>
  </si>
  <si>
    <t>5.54265 kcal/hrÂ·kg</t>
  </si>
  <si>
    <t>2022-07-06 09:36:09 +0000</t>
  </si>
  <si>
    <t>2022-07-06 10:06:36 +0000</t>
  </si>
  <si>
    <t>133.404 kcal</t>
  </si>
  <si>
    <t>4.56733 kcal/hrÂ·kg</t>
  </si>
  <si>
    <t>2022-07-08 10:07:55 +0000</t>
  </si>
  <si>
    <t>2022-07-08 10:28:35 +0000</t>
  </si>
  <si>
    <t>116.46 kcal</t>
  </si>
  <si>
    <t>5.56542 kcal/hrÂ·kg</t>
  </si>
  <si>
    <t>2022-07-12 09:48:43 +0000</t>
  </si>
  <si>
    <t>2022-07-12 10:19:38 +0000</t>
  </si>
  <si>
    <t>154.904 kcal</t>
  </si>
  <si>
    <t>5.02587 kcal/hrÂ·kg</t>
  </si>
  <si>
    <t>2022-07-15 10:26:14 +0000</t>
  </si>
  <si>
    <t>2022-07-15 10:47:04 +0000</t>
  </si>
  <si>
    <t>93.8493 kcal</t>
  </si>
  <si>
    <t>4.66421 kcal/hrÂ·kg</t>
  </si>
  <si>
    <t>2022-07-22 09:38:04 +0000</t>
  </si>
  <si>
    <t>2022-07-22 10:09:01 +0000</t>
  </si>
  <si>
    <t>212.251 kcal</t>
  </si>
  <si>
    <t>6.42184 kcal/hrÂ·kg</t>
  </si>
  <si>
    <t>2022-07-26 10:12:07 +0000</t>
  </si>
  <si>
    <t>2022-07-26 10:43:07 +0000</t>
  </si>
  <si>
    <t>207.008 kcal</t>
  </si>
  <si>
    <t>6.32445 kcal/hrÂ·kg</t>
  </si>
  <si>
    <t>2022-07-29 13:34:39 +0000</t>
  </si>
  <si>
    <t>2022-07-29 13:55:27 +0000</t>
  </si>
  <si>
    <t>107.26 kcal</t>
  </si>
  <si>
    <t>5.13017 kcal/hrÂ·kg</t>
  </si>
  <si>
    <t>2022-08-08 09:30:20 +0000</t>
  </si>
  <si>
    <t>2022-08-08 10:00:59 +0000</t>
  </si>
  <si>
    <t>168.672 kcal</t>
  </si>
  <si>
    <t>5.42377 kcal/hrÂ·kg</t>
  </si>
  <si>
    <t>2022-08-12 09:49:17 +0000</t>
  </si>
  <si>
    <t>2022-08-12 10:10:36 +0000</t>
  </si>
  <si>
    <t>133.528 kcal</t>
  </si>
  <si>
    <t>6.04999 kcal/hrÂ·kg</t>
  </si>
  <si>
    <t>2022-08-15 09:48:25 +0000</t>
  </si>
  <si>
    <t>2022-08-15 10:08:47 +0000</t>
  </si>
  <si>
    <t>72.182 kcal</t>
  </si>
  <si>
    <t>3.97433 kcal/hrÂ·kg</t>
  </si>
  <si>
    <t>2022-08-18 09:49:59 +0000</t>
  </si>
  <si>
    <t>2022-08-18 10:10:47 +0000</t>
  </si>
  <si>
    <t>89.3609 kcal</t>
  </si>
  <si>
    <t>4.54414 kcal/hrÂ·kg</t>
  </si>
  <si>
    <t>2022-08-22 10:31:33 +0000</t>
  </si>
  <si>
    <t>2022-08-22 10:52:14 +0000</t>
  </si>
  <si>
    <t>100.898 kcal</t>
  </si>
  <si>
    <t>4.94008 kcal/hrÂ·kg</t>
  </si>
  <si>
    <t>2022-08-29 09:15:45 +0000</t>
  </si>
  <si>
    <t>2022-08-29 09:36:35 +0000</t>
  </si>
  <si>
    <t>85.0704 kcal</t>
  </si>
  <si>
    <t>77 degF</t>
  </si>
  <si>
    <t>4.34671 kcal/hrÂ·kg</t>
  </si>
  <si>
    <t>2022-09-01 09:32:50 +0000</t>
  </si>
  <si>
    <t>2022-09-01 10:03:46 +0000</t>
  </si>
  <si>
    <t>214.252 kcal</t>
  </si>
  <si>
    <t>6.48784 kcal/hrÂ·kg</t>
  </si>
  <si>
    <t>2022-09-06 10:34:48 +0000</t>
  </si>
  <si>
    <t>2022-09-06 10:55:42 +0000</t>
  </si>
  <si>
    <t>109.497 kcal</t>
  </si>
  <si>
    <t>5.18415 kcal/hrÂ·kg</t>
  </si>
  <si>
    <t>2022-09-20 09:46:30 +0000</t>
  </si>
  <si>
    <t>2022-09-20 10:17:19 +0000</t>
  </si>
  <si>
    <t>117.625 kcal</t>
  </si>
  <si>
    <t>4.15873 kcal/hrÂ·kg</t>
  </si>
  <si>
    <t>2022-09-23 09:32:38 +0000</t>
  </si>
  <si>
    <t>2022-09-23 10:03:27 +0000</t>
  </si>
  <si>
    <t>133.041 kcal</t>
  </si>
  <si>
    <t>4.54979 kcal/hrÂ·kg</t>
  </si>
  <si>
    <t>2022-09-28 09:42:40 +0000</t>
  </si>
  <si>
    <t>2022-09-28 10:12:45 +0000</t>
  </si>
  <si>
    <t>154.206 kcal</t>
  </si>
  <si>
    <t>5.12 kcal/hrÂ·kg</t>
  </si>
  <si>
    <t>2022-09-30 10:46:14 +0000</t>
  </si>
  <si>
    <t>2022-09-30 11:17:06 +0000</t>
  </si>
  <si>
    <t>143.939 kcal</t>
  </si>
  <si>
    <t>4.87867 kcal/hrÂ·kg</t>
  </si>
  <si>
    <t>2022-10-03 10:01:17 +0000</t>
  </si>
  <si>
    <t>2022-10-03 10:21:48 +0000</t>
  </si>
  <si>
    <t>82.1818 kcal</t>
  </si>
  <si>
    <t>4.32225 kcal/hrÂ·kg</t>
  </si>
  <si>
    <t>2022-10-06 09:22:02 +0000</t>
  </si>
  <si>
    <t>2022-10-06 09:42:35 +0000</t>
  </si>
  <si>
    <t>119.178 kcal</t>
  </si>
  <si>
    <t>5.66247 kcal/hrÂ·kg</t>
  </si>
  <si>
    <t>2022-10-13 21:38:26 +0000</t>
  </si>
  <si>
    <t>2022-10-13 22:09:47 +0000</t>
  </si>
  <si>
    <t>126.866 kcal</t>
  </si>
  <si>
    <t>4.43572 kcal/hrÂ·kg</t>
  </si>
  <si>
    <t>2022-10-19 09:40:59 +0000</t>
  </si>
  <si>
    <t>2022-10-19 10:11:15 +0000</t>
  </si>
  <si>
    <t>182.175 kcal</t>
  </si>
  <si>
    <t>5.81415 kcal/hrÂ·kg</t>
  </si>
  <si>
    <t>2022-10-21 09:48:45 +0000</t>
  </si>
  <si>
    <t>2022-10-21 09:50:45 +0000</t>
  </si>
  <si>
    <t>6.29918 kcal</t>
  </si>
  <si>
    <t>2022-10-27 11:06:23 +0000</t>
  </si>
  <si>
    <t>2022-10-27 11:27:18 +0000</t>
  </si>
  <si>
    <t>129.432 kcal</t>
  </si>
  <si>
    <t>5.94012 kcal/hrÂ·kg</t>
  </si>
  <si>
    <t>2022-10-31 09:52:54 +0000</t>
  </si>
  <si>
    <t>2022-10-31 10:23:50 +0000</t>
  </si>
  <si>
    <t>154.171 kcal</t>
  </si>
  <si>
    <t>5.07413 kcal/hrÂ·kg</t>
  </si>
  <si>
    <t>2022-11-03 10:20:20 +0000</t>
  </si>
  <si>
    <t>2022-11-03 10:51:06 +0000</t>
  </si>
  <si>
    <t>146.514 kcal</t>
  </si>
  <si>
    <t>4.91347 kcal/hrÂ·kg</t>
  </si>
  <si>
    <t>2022-11-10 11:26:24 +0000</t>
  </si>
  <si>
    <t>2022-11-10 11:56:46 +0000</t>
  </si>
  <si>
    <t>184.826 kcal</t>
  </si>
  <si>
    <t>47.858 degF</t>
  </si>
  <si>
    <t>5.89553 kcal/hrÂ·kg</t>
  </si>
  <si>
    <t>2022-11-14 10:56:12 +0000</t>
  </si>
  <si>
    <t>2022-11-14 11:26:05 +0000</t>
  </si>
  <si>
    <t>188.057 kcal</t>
  </si>
  <si>
    <t>29.03 degF</t>
  </si>
  <si>
    <t>5.98319 kcal/hrÂ·kg</t>
  </si>
  <si>
    <t>2022-11-17 10:33:49 +0000</t>
  </si>
  <si>
    <t>2022-11-17 11:03:42 +0000</t>
  </si>
  <si>
    <t>194.898 kcal</t>
  </si>
  <si>
    <t>30.11 degF</t>
  </si>
  <si>
    <t>6.13776 kcal/hrÂ·kg</t>
  </si>
  <si>
    <t>2022-11-23 10:19:51 +0000</t>
  </si>
  <si>
    <t>2022-11-23 10:50:01 +0000</t>
  </si>
  <si>
    <t>166.618 kcal</t>
  </si>
  <si>
    <t>27.68 degF</t>
  </si>
  <si>
    <t>5.48546 kcal/hrÂ·kg</t>
  </si>
  <si>
    <t>2022-11-26 16:50:12 +0000</t>
  </si>
  <si>
    <t>2022-11-26 17:20:34 +0000</t>
  </si>
  <si>
    <t>195.462 kcal</t>
  </si>
  <si>
    <t>46.742 degF</t>
  </si>
  <si>
    <t>6.13921 kcal/hrÂ·kg</t>
  </si>
  <si>
    <t>2022-11-30 13:41:29 +0000</t>
  </si>
  <si>
    <t>2022-11-30 14:01:52 +0000</t>
  </si>
  <si>
    <t>74.8243 kcal</t>
  </si>
  <si>
    <t>America/Los_Angeles</t>
  </si>
  <si>
    <t>36.698 degF</t>
  </si>
  <si>
    <t>4.07247 kcal/hrÂ·kg</t>
  </si>
  <si>
    <t>2022-12-05 11:01:38 +0000</t>
  </si>
  <si>
    <t>2022-12-05 11:32:07 +0000</t>
  </si>
  <si>
    <t>171.901 kcal</t>
  </si>
  <si>
    <t>27.896 degF</t>
  </si>
  <si>
    <t>5.48689 kcal/hrÂ·kg</t>
  </si>
  <si>
    <t>2022-12-08 10:45:12 +0000</t>
  </si>
  <si>
    <t>2022-12-08 10:56:00 +0000</t>
  </si>
  <si>
    <t>46.572 kcal</t>
  </si>
  <si>
    <t>37.778 degF</t>
  </si>
  <si>
    <t>4.54204 kcal/hrÂ·kg</t>
  </si>
  <si>
    <t>2022-12-12 10:37:55 +0000</t>
  </si>
  <si>
    <t>2022-12-12 11:08:48 +0000</t>
  </si>
  <si>
    <t>140.029 kcal</t>
  </si>
  <si>
    <t>32.072 degF</t>
  </si>
  <si>
    <t>4.71753 kcal/hrÂ·kg</t>
  </si>
  <si>
    <t>2022-12-14 10:27:44 +0000</t>
  </si>
  <si>
    <t>2022-12-14 10:58:40 +0000</t>
  </si>
  <si>
    <t>163.238 kcal</t>
  </si>
  <si>
    <t>31.496 degF</t>
  </si>
  <si>
    <t>5.29347 kcal/hrÂ·kg</t>
  </si>
  <si>
    <t>2022-12-20 11:03:41 +0000</t>
  </si>
  <si>
    <t>2022-12-20 11:34:11 +0000</t>
  </si>
  <si>
    <t>128.055 kcal</t>
  </si>
  <si>
    <t>23.648 degF</t>
  </si>
  <si>
    <t>4.5025 kcal/hrÂ·kg</t>
  </si>
  <si>
    <t>2022-12-23 12:43:32 +0000</t>
  </si>
  <si>
    <t>2022-12-23 13:14:01 +0000</t>
  </si>
  <si>
    <t>113.419 kcal</t>
  </si>
  <si>
    <t>10.814 degF</t>
  </si>
  <si>
    <t>4.10079 kcal/hrÂ·kg</t>
  </si>
  <si>
    <t>2022-12-29 14:26:17 +0000</t>
  </si>
  <si>
    <t>2022-12-29 14:56:38 +0000</t>
  </si>
  <si>
    <t>166.772 kcal</t>
  </si>
  <si>
    <t>39.182 degF</t>
  </si>
  <si>
    <t>5.42632 kcal/hrÂ·kg</t>
  </si>
  <si>
    <t>2023-01-06 10:47:54 +0000</t>
  </si>
  <si>
    <t>2023-01-06 11:18:45 +0000</t>
  </si>
  <si>
    <t>196.004 kcal</t>
  </si>
  <si>
    <t>30.902 degF</t>
  </si>
  <si>
    <t>6.05743 kcal/hrÂ·kg</t>
  </si>
  <si>
    <t>2023-01-10 10:46:31 +0000</t>
  </si>
  <si>
    <t>2023-01-10 11:17:17 +0000</t>
  </si>
  <si>
    <t>170.113 kcal</t>
  </si>
  <si>
    <t>27.068 degF</t>
  </si>
  <si>
    <t>5.44778 kcal/hrÂ·kg</t>
  </si>
  <si>
    <t>2023-01-21 14:14:42 +0000</t>
  </si>
  <si>
    <t>2023-01-21 14:24:07 +0000</t>
  </si>
  <si>
    <t>35.7142 kcal</t>
  </si>
  <si>
    <t>31.19 degF</t>
  </si>
  <si>
    <t>4.09055 kcal/hrÂ·kg</t>
  </si>
  <si>
    <t>2023-01-24 11:38:03 +0000</t>
  </si>
  <si>
    <t>2023-01-24 12:08:46 +0000</t>
  </si>
  <si>
    <t>125.619 kcal</t>
  </si>
  <si>
    <t>30.596 degF</t>
  </si>
  <si>
    <t>4.38316 kcal/hrÂ·kg</t>
  </si>
  <si>
    <t>2023-01-27 10:41:19 +0000</t>
  </si>
  <si>
    <t>2023-01-27 11:12:04 +0000</t>
  </si>
  <si>
    <t>130.533 kcal</t>
  </si>
  <si>
    <t>20.174 degF</t>
  </si>
  <si>
    <t>4.49846 kcal/hrÂ·kg</t>
  </si>
  <si>
    <t>2023-01-30 11:33:50 +0000</t>
  </si>
  <si>
    <t>2023-01-30 11:54:17 +0000</t>
  </si>
  <si>
    <t>71.7123 kcal</t>
  </si>
  <si>
    <t>25.484 degF</t>
  </si>
  <si>
    <t>3.89576 kcal/hrÂ·kg</t>
  </si>
  <si>
    <t>2023-02-02 11:05:21 +0000</t>
  </si>
  <si>
    <t>2023-02-02 11:35:37 +0000</t>
  </si>
  <si>
    <t>138.426 kcal</t>
  </si>
  <si>
    <t>16.88 degF</t>
  </si>
  <si>
    <t>4.71148 kcal/hrÂ·kg</t>
  </si>
  <si>
    <t>2023-02-07 10:35:15 +0000</t>
  </si>
  <si>
    <t>2023-02-07 11:05:36 +0000</t>
  </si>
  <si>
    <t>179.514 kcal</t>
  </si>
  <si>
    <t>32.324 degF</t>
  </si>
  <si>
    <t>5.72015 kcal/hrÂ·kg</t>
  </si>
  <si>
    <t>2023-02-09 11:28:52 +0000</t>
  </si>
  <si>
    <t>2023-02-09 11:58:43 +0000</t>
  </si>
  <si>
    <t>175.244 kcal</t>
  </si>
  <si>
    <t>36.068 degF</t>
  </si>
  <si>
    <t>5.70455 kcal/hrÂ·kg</t>
  </si>
  <si>
    <t>2023-02-14 10:13:46 +0000</t>
  </si>
  <si>
    <t>2023-02-14 10:44:37 +0000</t>
  </si>
  <si>
    <t>265.741 kcal</t>
  </si>
  <si>
    <t>28.472 degF</t>
  </si>
  <si>
    <t>7.78977 kcal/hrÂ·kg</t>
  </si>
  <si>
    <t>2023-02-16 10:49:00 +0000</t>
  </si>
  <si>
    <t>2023-02-16 11:18:52 +0000</t>
  </si>
  <si>
    <t>255.288 kcal</t>
  </si>
  <si>
    <t>37.076 degF</t>
  </si>
  <si>
    <t>7.7064 kcal/hrÂ·kg</t>
  </si>
  <si>
    <t>2023-02-21 11:02:15 +0000</t>
  </si>
  <si>
    <t>2023-02-21 11:33:12 +0000</t>
  </si>
  <si>
    <t>199.816 kcal</t>
  </si>
  <si>
    <t>35.312 degF</t>
  </si>
  <si>
    <t>6.12255 kcal/hrÂ·kg</t>
  </si>
  <si>
    <t>2023-02-23 11:06:37 +0000</t>
  </si>
  <si>
    <t>2023-02-23 11:37:33 +0000</t>
  </si>
  <si>
    <t>212.136 kcal</t>
  </si>
  <si>
    <t>28.22 degF</t>
  </si>
  <si>
    <t>6.42187 kcal/hrÂ·kg</t>
  </si>
  <si>
    <t>2023-02-25 12:59:02 +0000</t>
  </si>
  <si>
    <t>2023-02-25 13:09:50 +0000</t>
  </si>
  <si>
    <t>102.517 kcal</t>
  </si>
  <si>
    <t>24.674 degF</t>
  </si>
  <si>
    <t>8.48224 kcal/hrÂ·kg</t>
  </si>
  <si>
    <t>2023-02-28 10:53:46 +0000</t>
  </si>
  <si>
    <t>2023-02-28 11:23:41 +0000</t>
  </si>
  <si>
    <t>159.292 kcal</t>
  </si>
  <si>
    <t>2023-03-03 11:09:48 +0000</t>
  </si>
  <si>
    <t>2023-03-03 11:40:36 +0000</t>
  </si>
  <si>
    <t>166.341 kcal</t>
  </si>
  <si>
    <t>29.984 degF</t>
  </si>
  <si>
    <t>5.3211 kcal/hrÂ·kg</t>
  </si>
  <si>
    <t>2023-03-07 10:43:36 +0000</t>
  </si>
  <si>
    <t>2023-03-07 11:13:45 +0000</t>
  </si>
  <si>
    <t>156.222 kcal</t>
  </si>
  <si>
    <t>31.118 degF</t>
  </si>
  <si>
    <t>5.20703 kcal/hrÂ·kg</t>
  </si>
  <si>
    <t>2023-03-10 10:25:16 +0000</t>
  </si>
  <si>
    <t>2023-03-10 10:55:29 +0000</t>
  </si>
  <si>
    <t>155.971 kcal</t>
  </si>
  <si>
    <t>5.18275 kcal/hrÂ·kg</t>
  </si>
  <si>
    <t>2023-03-17 10:03:48 +0000</t>
  </si>
  <si>
    <t>2023-03-17 10:34:27 +0000</t>
  </si>
  <si>
    <t>107.368 kcal</t>
  </si>
  <si>
    <t>46.544 degF</t>
  </si>
  <si>
    <t>3.8616 kcal/hrÂ·kg</t>
  </si>
  <si>
    <t>2023-03-22 10:08:06 +0000</t>
  </si>
  <si>
    <t>2023-03-22 10:28:46 +0000</t>
  </si>
  <si>
    <t>71.345 kcal</t>
  </si>
  <si>
    <t>40.802 degF</t>
  </si>
  <si>
    <t>3.8375 kcal/hrÂ·kg</t>
  </si>
  <si>
    <t>2023-03-28 09:28:04 +0000</t>
  </si>
  <si>
    <t>2023-03-28 09:57:58 +0000</t>
  </si>
  <si>
    <t>213.459 kcal</t>
  </si>
  <si>
    <t>29.336 degF</t>
  </si>
  <si>
    <t>6.6515 kcal/hrÂ·kg</t>
  </si>
  <si>
    <t>2023-03-30 10:36:58 +0000</t>
  </si>
  <si>
    <t>2023-03-30 11:07:35 +0000</t>
  </si>
  <si>
    <t>152.272 kcal</t>
  </si>
  <si>
    <t>22.928 degF</t>
  </si>
  <si>
    <t>5.04398 kcal/hrÂ·kg</t>
  </si>
  <si>
    <t>2023-04-03 10:23:58 +0000</t>
  </si>
  <si>
    <t>2023-04-03 10:44:28 +0000</t>
  </si>
  <si>
    <t>67.537 kcal</t>
  </si>
  <si>
    <t>40.262 degF</t>
  </si>
  <si>
    <t>3.6777 kcal/hrÂ·kg</t>
  </si>
  <si>
    <t>2023-04-05 09:52:13 +0000</t>
  </si>
  <si>
    <t>2023-04-05 10:22:41 +0000</t>
  </si>
  <si>
    <t>170.44 kcal</t>
  </si>
  <si>
    <t>5.52132 kcal/hrÂ·kg</t>
  </si>
  <si>
    <t>2023-04-10 10:36:17 +0000</t>
  </si>
  <si>
    <t>2023-04-10 11:06:58 +0000</t>
  </si>
  <si>
    <t>105.097 kcal</t>
  </si>
  <si>
    <t>36.536 degF</t>
  </si>
  <si>
    <t>3.7925 kcal/hrÂ·kg</t>
  </si>
  <si>
    <t>2023-04-12 09:52:28 +0000</t>
  </si>
  <si>
    <t>2023-04-12 10:12:54 +0000</t>
  </si>
  <si>
    <t>131.917 kcal</t>
  </si>
  <si>
    <t>55.04 degF</t>
  </si>
  <si>
    <t>6.14334 kcal/hrÂ·kg</t>
  </si>
  <si>
    <t>2023-04-17 10:12:44 +0000</t>
  </si>
  <si>
    <t>2023-04-17 10:43:09 +0000</t>
  </si>
  <si>
    <t>110.464 kcal</t>
  </si>
  <si>
    <t>38.768 degF</t>
  </si>
  <si>
    <t>3.90023 kcal/hrÂ·kg</t>
  </si>
  <si>
    <t>2023-04-18 10:14:07 +0000</t>
  </si>
  <si>
    <t>2023-04-18 10:15:09 +0000</t>
  </si>
  <si>
    <t>6.70462 kcal</t>
  </si>
  <si>
    <t>7.12518 kcal/hrÂ·kg</t>
  </si>
  <si>
    <t>2023-04-19 09:49:09 +0000</t>
  </si>
  <si>
    <t>2023-04-19 10:19:50 +0000</t>
  </si>
  <si>
    <t>180.318 kcal</t>
  </si>
  <si>
    <t>34.142 degF</t>
  </si>
  <si>
    <t>5.67459 kcal/hrÂ·kg</t>
  </si>
  <si>
    <t>2023-04-25 09:40:12 +0000</t>
  </si>
  <si>
    <t>2023-04-25 10:10:05 +0000</t>
  </si>
  <si>
    <t>142.907 kcal</t>
  </si>
  <si>
    <t>4.87439 kcal/hrÂ·kg</t>
  </si>
  <si>
    <t>2023-04-30 13:56:57 +0000</t>
  </si>
  <si>
    <t>2023-04-30 14:27:37 +0000</t>
  </si>
  <si>
    <t>89.526 kcal</t>
  </si>
  <si>
    <t>43.952 degF</t>
  </si>
  <si>
    <t>3.37378 kcal/hrÂ·kg</t>
  </si>
  <si>
    <t>2023-05-03 09:46:13 +0000</t>
  </si>
  <si>
    <t>2023-05-03 10:07:03 +0000</t>
  </si>
  <si>
    <t>76.775 kcal</t>
  </si>
  <si>
    <t>37.238 degF</t>
  </si>
  <si>
    <t>4.09135 kcal/hrÂ·kg</t>
  </si>
  <si>
    <t>2023-05-05 09:24:58 +0000</t>
  </si>
  <si>
    <t>2023-05-05 09:45:45 +0000</t>
  </si>
  <si>
    <t>58.3454 kcal</t>
  </si>
  <si>
    <t>39.992 degF</t>
  </si>
  <si>
    <t>3.25671 kcal/hrÂ·kg</t>
  </si>
  <si>
    <t>2023-05-09 10:40:11 +0000</t>
  </si>
  <si>
    <t>2023-05-09 11:01:37 +0000</t>
  </si>
  <si>
    <t>113.656 kcal</t>
  </si>
  <si>
    <t>2023-05-12 10:06:32 +0000</t>
  </si>
  <si>
    <t>2023-05-12 10:16:58 +0000</t>
  </si>
  <si>
    <t>40.3535 kcal</t>
  </si>
  <si>
    <t>4.09459 kcal/hrÂ·kg</t>
  </si>
  <si>
    <t>2023-05-18 10:57:33 +0000</t>
  </si>
  <si>
    <t>2023-05-18 11:18:25 +0000</t>
  </si>
  <si>
    <t>81.6042 kcal</t>
  </si>
  <si>
    <t>38.624 degF</t>
  </si>
  <si>
    <t>4.1918 kcal/hrÂ·kg</t>
  </si>
  <si>
    <t>2023-05-23 10:52:36 +0000</t>
  </si>
  <si>
    <t>2023-05-23 11:23:09 +0000</t>
  </si>
  <si>
    <t>134.043 kcal</t>
  </si>
  <si>
    <t>51.692 degF</t>
  </si>
  <si>
    <t>4.57301 kcal/hrÂ·kg</t>
  </si>
  <si>
    <t>2023-05-31 09:28:57 +0000</t>
  </si>
  <si>
    <t>2023-05-31 09:59:11 +0000</t>
  </si>
  <si>
    <t>136.708 kcal</t>
  </si>
  <si>
    <t>4.69536 kcal/hrÂ·kg</t>
  </si>
  <si>
    <t>2023-06-02 09:33:13 +0000</t>
  </si>
  <si>
    <t>2023-06-02 10:03:28 +0000</t>
  </si>
  <si>
    <t>100.9 kcal</t>
  </si>
  <si>
    <t>62.654 degF</t>
  </si>
  <si>
    <t>3.70199 kcal/hrÂ·kg</t>
  </si>
  <si>
    <t>2023-06-05 09:43:45 +0000</t>
  </si>
  <si>
    <t>2023-06-05 10:04:10 +0000</t>
  </si>
  <si>
    <t>81.7169 kcal</t>
  </si>
  <si>
    <t>54.068 degF</t>
  </si>
  <si>
    <t>4.25197 kcal/hrÂ·kg</t>
  </si>
  <si>
    <t>2023-06-10 16:07:47 +0000</t>
  </si>
  <si>
    <t>2023-06-10 16:38:21 +0000</t>
  </si>
  <si>
    <t>218.415 kcal</t>
  </si>
  <si>
    <t>77.288 degF</t>
  </si>
  <si>
    <t>6.65647 kcal/hrÂ·kg</t>
  </si>
  <si>
    <t>2023-06-16 09:46:54 +0000</t>
  </si>
  <si>
    <t>2023-06-16 10:17:38 +0000</t>
  </si>
  <si>
    <t>141.604 kcal</t>
  </si>
  <si>
    <t>57.146 degF</t>
  </si>
  <si>
    <t>4.71761 kcal/hrÂ·kg</t>
  </si>
  <si>
    <t>2023-06-19 10:12:00 +0000</t>
  </si>
  <si>
    <t>2023-06-19 10:42:48 +0000</t>
  </si>
  <si>
    <t>123.899 kcal</t>
  </si>
  <si>
    <t>56.336 degF</t>
  </si>
  <si>
    <t>4.18443 kcal/hrÂ·kg</t>
  </si>
  <si>
    <t>2023-06-21 10:39:54 +0000</t>
  </si>
  <si>
    <t>2023-06-21 11:10:26 +0000</t>
  </si>
  <si>
    <t>139.097 kcal</t>
  </si>
  <si>
    <t>64.85 degF</t>
  </si>
  <si>
    <t>4.70026 kcal/hrÂ·kg</t>
  </si>
  <si>
    <t>2023-06-27 22:35:22 +0000</t>
  </si>
  <si>
    <t>2023-06-27 23:05:46 +0000</t>
  </si>
  <si>
    <t>146.759 kcal</t>
  </si>
  <si>
    <t>71.942 degF</t>
  </si>
  <si>
    <t>4.9344 kcal/hrÂ·kg</t>
  </si>
  <si>
    <t>2023-07-04 12:12:35 +0000</t>
  </si>
  <si>
    <t>2023-07-04 12:43:31 +0000</t>
  </si>
  <si>
    <t>144.372 kcal</t>
  </si>
  <si>
    <t>71.312 degF</t>
  </si>
  <si>
    <t>4.76317 kcal/hrÂ·kg</t>
  </si>
  <si>
    <t>2023-07-06 09:44:53 +0000</t>
  </si>
  <si>
    <t>2023-07-06 10:16:13 +0000</t>
  </si>
  <si>
    <t>190.713 kcal</t>
  </si>
  <si>
    <t>71.618 degF</t>
  </si>
  <si>
    <t>5.89252 kcal/hrÂ·kg</t>
  </si>
  <si>
    <t>2023-07-13 09:35:42 +0000</t>
  </si>
  <si>
    <t>2023-07-13 10:06:13 +0000</t>
  </si>
  <si>
    <t>165.818 kcal</t>
  </si>
  <si>
    <t>67.766 degF</t>
  </si>
  <si>
    <t>5.40896 kcal/hrÂ·kg</t>
  </si>
  <si>
    <t>2023-07-15 19:15:33 +0000</t>
  </si>
  <si>
    <t>2023-07-15 19:26:06 +0000</t>
  </si>
  <si>
    <t>67.6843 kcal</t>
  </si>
  <si>
    <t>73.094 degF</t>
  </si>
  <si>
    <t>6.20654 kcal/hrÂ·kg</t>
  </si>
  <si>
    <t>2023-07-17 09:23:33 +0000</t>
  </si>
  <si>
    <t>2023-07-17 09:53:25 +0000</t>
  </si>
  <si>
    <t>155.464 kcal</t>
  </si>
  <si>
    <t>62.42 degF</t>
  </si>
  <si>
    <t>5.1939 kcal/hrÂ·kg</t>
  </si>
  <si>
    <t>2023-07-20 10:07:35 +0000</t>
  </si>
  <si>
    <t>2023-07-20 10:37:45 +0000</t>
  </si>
  <si>
    <t>135.612 kcal</t>
  </si>
  <si>
    <t>66.74 degF</t>
  </si>
  <si>
    <t>4.66449 kcal/hrÂ·kg</t>
  </si>
  <si>
    <t>2023-08-06 11:22:51 +0000</t>
  </si>
  <si>
    <t>2023-08-06 11:53:37 +0000</t>
  </si>
  <si>
    <t>122.489 kcal</t>
  </si>
  <si>
    <t>4.23771 kcal/hrÂ·kg</t>
  </si>
  <si>
    <t>2023-08-08 12:39:47 +0000</t>
  </si>
  <si>
    <t>2023-08-08 13:10:16 +0000</t>
  </si>
  <si>
    <t>138.381 kcal</t>
  </si>
  <si>
    <t>65.372 degF</t>
  </si>
  <si>
    <t>4.64797 kcal/hrÂ·kg</t>
  </si>
  <si>
    <t>2023-08-11 09:52:41 +0000</t>
  </si>
  <si>
    <t>2023-08-11 10:13:30 +0000</t>
  </si>
  <si>
    <t>86.9612 kcal</t>
  </si>
  <si>
    <t>58.73 degF</t>
  </si>
  <si>
    <t>4.43003 kcal/hrÂ·kg</t>
  </si>
  <si>
    <t>2023-08-16 09:36:11 +0000</t>
  </si>
  <si>
    <t>2023-08-16 10:06:57 +0000</t>
  </si>
  <si>
    <t>143.5 kcal</t>
  </si>
  <si>
    <t>59.36 degF</t>
  </si>
  <si>
    <t>4.79872 kcal/hrÂ·kg</t>
  </si>
  <si>
    <t>2023-08-18 09:52:50 +0000</t>
  </si>
  <si>
    <t>2023-08-18 10:13:40 +0000</t>
  </si>
  <si>
    <t>102.379 kcal</t>
  </si>
  <si>
    <t>56.84 degF</t>
  </si>
  <si>
    <t>5.03284 kcal/hrÂ·kg</t>
  </si>
  <si>
    <t>2023-08-21 09:29:40 +0000</t>
  </si>
  <si>
    <t>2023-08-21 10:00:11 +0000</t>
  </si>
  <si>
    <t>132.057 kcal</t>
  </si>
  <si>
    <t>70.196 degF</t>
  </si>
  <si>
    <t>4.53 kcal/hrÂ·kg</t>
  </si>
  <si>
    <t>2023-08-29 09:08:44 +0000</t>
  </si>
  <si>
    <t>2023-08-29 09:39:08 +0000</t>
  </si>
  <si>
    <t>176.421 kcal</t>
  </si>
  <si>
    <t>56.444 degF</t>
  </si>
  <si>
    <t>5.6864 kcal/hrÂ·kg</t>
  </si>
  <si>
    <t>2023-08-31 10:06:26 +0000</t>
  </si>
  <si>
    <t>2023-08-31 10:27:14 +0000</t>
  </si>
  <si>
    <t>115.553 kcal</t>
  </si>
  <si>
    <t>50.792 degF</t>
  </si>
  <si>
    <t>5.51581 kcal/hrÂ·kg</t>
  </si>
  <si>
    <t>2023-09-04 14:21:30 +0000</t>
  </si>
  <si>
    <t>2023-09-04 14:52:04 +0000</t>
  </si>
  <si>
    <t>191.373 kcal</t>
  </si>
  <si>
    <t>79.07 degF</t>
  </si>
  <si>
    <t>6.0229 kcal/hrÂ·kg</t>
  </si>
  <si>
    <t>2023-09-06 09:23:34 +0000</t>
  </si>
  <si>
    <t>2023-09-06 09:54:19 +0000</t>
  </si>
  <si>
    <t>154.006 kcal</t>
  </si>
  <si>
    <t>72.68 degF</t>
  </si>
  <si>
    <t>5.0312 kcal/hrÂ·kg</t>
  </si>
  <si>
    <t>2023-09-11 09:51:49 +0000</t>
  </si>
  <si>
    <t>2023-09-11 10:22:11 +0000</t>
  </si>
  <si>
    <t>130.676 kcal</t>
  </si>
  <si>
    <t>57.11 degF</t>
  </si>
  <si>
    <t>4.47778 kcal/hrÂ·kg</t>
  </si>
  <si>
    <t>2023-09-13 10:14:58 +0000</t>
  </si>
  <si>
    <t>2023-09-13 10:45:30 +0000</t>
  </si>
  <si>
    <t>169.902 kcal</t>
  </si>
  <si>
    <t>52.808 degF</t>
  </si>
  <si>
    <t>5.46001 kcal/hrÂ·kg</t>
  </si>
  <si>
    <t>2023-09-18 10:12:21 +0000</t>
  </si>
  <si>
    <t>2023-09-18 10:33:03 +0000</t>
  </si>
  <si>
    <t>95.18 kcal</t>
  </si>
  <si>
    <t>55.706 degF</t>
  </si>
  <si>
    <t>4.77714 kcal/hrÂ·kg</t>
  </si>
  <si>
    <t>2023-09-21 09:41:53 +0000</t>
  </si>
  <si>
    <t>2023-09-21 10:12:39 +0000</t>
  </si>
  <si>
    <t>121.87 kcal</t>
  </si>
  <si>
    <t>58.496 degF</t>
  </si>
  <si>
    <t>4.27267 kcal/hrÂ·kg</t>
  </si>
  <si>
    <t>2023-09-26 10:17:46 +0000</t>
  </si>
  <si>
    <t>2023-09-26 10:38:11 +0000</t>
  </si>
  <si>
    <t>110.073 kcal</t>
  </si>
  <si>
    <t>2023-10-03 09:27:03 +0000</t>
  </si>
  <si>
    <t>2023-10-03 09:57:39 +0000</t>
  </si>
  <si>
    <t>188.042 kcal</t>
  </si>
  <si>
    <t>57.56 degF</t>
  </si>
  <si>
    <t>5.90033 kcal/hrÂ·kg</t>
  </si>
  <si>
    <t>2023-10-05 10:33:57 +0000</t>
  </si>
  <si>
    <t>2023-10-05 11:04:33 +0000</t>
  </si>
  <si>
    <t>177.321 kcal</t>
  </si>
  <si>
    <t>65.876 degF</t>
  </si>
  <si>
    <t>5.65054 kcal/hrÂ·kg</t>
  </si>
  <si>
    <t>2023-10-11 00:16:33 +0000</t>
  </si>
  <si>
    <t>2023-10-11 00:46:55 +0000</t>
  </si>
  <si>
    <t>194.887 kcal</t>
  </si>
  <si>
    <t>50.306 degF</t>
  </si>
  <si>
    <t>6.14971 kcal/hrÂ·kg</t>
  </si>
  <si>
    <t>2023-10-13 09:17:13 +0000</t>
  </si>
  <si>
    <t>2023-10-13 09:37:52 +0000</t>
  </si>
  <si>
    <t>80.0131 kcal</t>
  </si>
  <si>
    <t>48.92 degF</t>
  </si>
  <si>
    <t>4.06663 kcal/hrÂ·kg</t>
  </si>
  <si>
    <t>2023-10-16 09:36:48 +0000</t>
  </si>
  <si>
    <t>2023-10-16 10:07:20 +0000</t>
  </si>
  <si>
    <t>150.646 kcal</t>
  </si>
  <si>
    <t>47.498 degF</t>
  </si>
  <si>
    <t>4.99185 kcal/hrÂ·kg</t>
  </si>
  <si>
    <t>2023-10-19 09:41:31 +0000</t>
  </si>
  <si>
    <t>2023-10-19 10:01:36 +0000</t>
  </si>
  <si>
    <t>97.7127 kcal</t>
  </si>
  <si>
    <t>50.576 degF</t>
  </si>
  <si>
    <t>4.92158 kcal/hrÂ·kg</t>
  </si>
  <si>
    <t>2023-10-21 12:45:37 +0000</t>
  </si>
  <si>
    <t>2023-10-21 12:56:23 +0000</t>
  </si>
  <si>
    <t>61.89 kcal</t>
  </si>
  <si>
    <t>46.976 degF</t>
  </si>
  <si>
    <t>5.70549 kcal/hrÂ·kg</t>
  </si>
  <si>
    <t>2023-10-24 09:13:30 +0000</t>
  </si>
  <si>
    <t>2023-10-24 09:44:16 +0000</t>
  </si>
  <si>
    <t>154.511 kcal</t>
  </si>
  <si>
    <t>5.06455 kcal/hrÂ·kg</t>
  </si>
  <si>
    <t>2023-10-26 09:35:41 +0000</t>
  </si>
  <si>
    <t>2023-10-26 10:06:27 +0000</t>
  </si>
  <si>
    <t>154.621 kcal</t>
  </si>
  <si>
    <t>60.278 degF</t>
  </si>
  <si>
    <t>5.04336 kcal/hrÂ·kg</t>
  </si>
  <si>
    <t>2023-10-30 10:16:40 +0000</t>
  </si>
  <si>
    <t>2023-10-30 10:47:11 +0000</t>
  </si>
  <si>
    <t>120.555 kcal</t>
  </si>
  <si>
    <t>40.712 degF</t>
  </si>
  <si>
    <t>4.2181 kcal/hrÂ·kg</t>
  </si>
  <si>
    <t>2023-11-01 09:29:23 +0000</t>
  </si>
  <si>
    <t>2023-11-01 09:50:03 +0000</t>
  </si>
  <si>
    <t>106.22 kcal</t>
  </si>
  <si>
    <t>29.534 degF</t>
  </si>
  <si>
    <t>5.1646 kcal/hrÂ·kg</t>
  </si>
  <si>
    <t>2023-11-06 10:49:43 +0000</t>
  </si>
  <si>
    <t>2023-11-06 11:20:16 +0000</t>
  </si>
  <si>
    <t>167.837 kcal</t>
  </si>
  <si>
    <t>45.464 degF</t>
  </si>
  <si>
    <t>5.41774 kcal/hrÂ·kg</t>
  </si>
  <si>
    <t>2023-11-09 10:23:38 +0000</t>
  </si>
  <si>
    <t>2023-11-09 10:53:59 +0000</t>
  </si>
  <si>
    <t>194.912 kcal</t>
  </si>
  <si>
    <t>44.114 degF</t>
  </si>
  <si>
    <t>6.08775 kcal/hrÂ·kg</t>
  </si>
  <si>
    <t>2023-11-13 11:29:57 +0000</t>
  </si>
  <si>
    <t>2023-11-13 11:59:59 +0000</t>
  </si>
  <si>
    <t>98.4232 kcal</t>
  </si>
  <si>
    <t>39.218 degF</t>
  </si>
  <si>
    <t>3.65483 kcal/hrÂ·kg</t>
  </si>
  <si>
    <t>2023-11-16 10:38:58 +0000</t>
  </si>
  <si>
    <t>2023-11-16 10:59:49 +0000</t>
  </si>
  <si>
    <t>123.791 kcal</t>
  </si>
  <si>
    <t>37.004 degF</t>
  </si>
  <si>
    <t>5.75579 kcal/hrÂ·kg</t>
  </si>
  <si>
    <t>2023-11-20 10:40:47 +0000</t>
  </si>
  <si>
    <t>2023-11-20 11:11:08 +0000</t>
  </si>
  <si>
    <t>202.848 kcal</t>
  </si>
  <si>
    <t>32.72 degF</t>
  </si>
  <si>
    <t>6.33889 kcal/hrÂ·kg</t>
  </si>
  <si>
    <t>2023-11-23 11:12:09 +0000</t>
  </si>
  <si>
    <t>2023-11-23 11:42:10 +0000</t>
  </si>
  <si>
    <t>171.555 kcal</t>
  </si>
  <si>
    <t>36.842 degF</t>
  </si>
  <si>
    <t>5.56687 kcal/hrÂ·kg</t>
  </si>
  <si>
    <t>2023-11-29 12:23:41 +0000</t>
  </si>
  <si>
    <t>2023-11-29 12:44:33 +0000</t>
  </si>
  <si>
    <t>125.912 kcal</t>
  </si>
  <si>
    <t>21.992 degF</t>
  </si>
  <si>
    <t>5.86087 kcal/hrÂ·kg</t>
  </si>
  <si>
    <t>2023-12-01 10:19:28 +0000</t>
  </si>
  <si>
    <t>2023-12-01 10:39:31 +0000</t>
  </si>
  <si>
    <t>124.258 kcal</t>
  </si>
  <si>
    <t>44.636 degF</t>
  </si>
  <si>
    <t>5.99361 kcal/hrÂ·kg</t>
  </si>
  <si>
    <t>2023-12-03 15:31:10 +0000</t>
  </si>
  <si>
    <t>2023-12-03 15:41:47 +0000</t>
  </si>
  <si>
    <t>85.2711 kcal</t>
  </si>
  <si>
    <t>40.478 degF</t>
  </si>
  <si>
    <t>7.45874 kcal/hrÂ·kg</t>
  </si>
  <si>
    <t>2023-12-04 10:40:15 +0000</t>
  </si>
  <si>
    <t>2023-12-04 11:10:52 +0000</t>
  </si>
  <si>
    <t>124.635 kcal</t>
  </si>
  <si>
    <t>4.33678 kcal/hrÂ·kg</t>
  </si>
  <si>
    <t>2023-12-06 11:01:49 +0000</t>
  </si>
  <si>
    <t>2023-12-06 11:32:22 +0000</t>
  </si>
  <si>
    <t>216.753 kcal</t>
  </si>
  <si>
    <t>29.048 degF</t>
  </si>
  <si>
    <t>6.6367 kcal/hrÂ·kg</t>
  </si>
  <si>
    <t>2023-12-11 11:06:06 +0000</t>
  </si>
  <si>
    <t>2023-12-11 11:26:57 +0000</t>
  </si>
  <si>
    <t>98.2258 kcal</t>
  </si>
  <si>
    <t>30.632 degF</t>
  </si>
  <si>
    <t>4.83532 kcal/hrÂ·kg</t>
  </si>
  <si>
    <t>2023-12-13 10:34:07 +0000</t>
  </si>
  <si>
    <t>2023-12-13 11:04:51 +0000</t>
  </si>
  <si>
    <t>209.982 kcal</t>
  </si>
  <si>
    <t>27.356 degF</t>
  </si>
  <si>
    <t>6.42839 kcal/hrÂ·kg</t>
  </si>
  <si>
    <t>2023-12-17 22:01:18 +0000</t>
  </si>
  <si>
    <t>2023-12-17 22:22:04 +0000</t>
  </si>
  <si>
    <t>144.823 kcal</t>
  </si>
  <si>
    <t>46.04 degF</t>
  </si>
  <si>
    <t>6.59671 kcal/hrÂ·kg</t>
  </si>
  <si>
    <t>2023-12-24 12:33:09 +0000</t>
  </si>
  <si>
    <t>2023-12-24 12:53:53 +0000</t>
  </si>
  <si>
    <t>153.267 kcal</t>
  </si>
  <si>
    <t>43.232 degF</t>
  </si>
  <si>
    <t>6.89598 kcal/hrÂ·kg</t>
  </si>
  <si>
    <t>2023-12-27 13:22:09 +0000</t>
  </si>
  <si>
    <t>2023-12-27 13:51:59 +0000</t>
  </si>
  <si>
    <t>114.709 kcal</t>
  </si>
  <si>
    <t>45.932 degF</t>
  </si>
  <si>
    <t>4.08951 kcal/hrÂ·kg</t>
  </si>
  <si>
    <t>2024-01-02 10:27:09 +0000</t>
  </si>
  <si>
    <t>2024-01-02 10:57:39 +0000</t>
  </si>
  <si>
    <t>191.436 kcal</t>
  </si>
  <si>
    <t>31.01 degF</t>
  </si>
  <si>
    <t>5.99041 kcal/hrÂ·kg</t>
  </si>
  <si>
    <t>2024-01-05 10:58:54 +0000</t>
  </si>
  <si>
    <t>2024-01-05 11:29:36 +0000</t>
  </si>
  <si>
    <t>182.562 kcal</t>
  </si>
  <si>
    <t>23.504 degF</t>
  </si>
  <si>
    <t>5.78182 kcal/hrÂ·kg</t>
  </si>
  <si>
    <t>2024-01-09 11:07:56 +0000</t>
  </si>
  <si>
    <t>2024-01-09 11:38:13 +0000</t>
  </si>
  <si>
    <t>156.291 kcal</t>
  </si>
  <si>
    <t>34.25 degF</t>
  </si>
  <si>
    <t>5.19259 kcal/hrÂ·kg</t>
  </si>
  <si>
    <t>2024-01-12 10:30:37 +0000</t>
  </si>
  <si>
    <t>2024-01-12 11:01:09 +0000</t>
  </si>
  <si>
    <t>203.4 kcal</t>
  </si>
  <si>
    <t>31.28 degF</t>
  </si>
  <si>
    <t>6.2894 kcal/hrÂ·kg</t>
  </si>
  <si>
    <t>2024-01-22 11:22:05 +0000</t>
  </si>
  <si>
    <t>2024-01-22 11:53:06 +0000</t>
  </si>
  <si>
    <t>133.43 kcal</t>
  </si>
  <si>
    <t>18.428 degF</t>
  </si>
  <si>
    <t>4.51872 kcal/hrÂ·kg</t>
  </si>
  <si>
    <t>2024-01-25 09:56:36 +0000</t>
  </si>
  <si>
    <t>2024-01-25 10:26:33 +0000</t>
  </si>
  <si>
    <t>148.376 kcal</t>
  </si>
  <si>
    <t>36.5 degF</t>
  </si>
  <si>
    <t>5.01085 kcal/hrÂ·kg</t>
  </si>
  <si>
    <t>2024-01-28 13:31:59 +0000</t>
  </si>
  <si>
    <t>2024-01-28 13:52:46 +0000</t>
  </si>
  <si>
    <t>98.2188 kcal</t>
  </si>
  <si>
    <t>4.80787 kcal/hrÂ·kg</t>
  </si>
  <si>
    <t>2024-02-06 10:05:14 +0000</t>
  </si>
  <si>
    <t>2024-02-06 10:35:50 +0000</t>
  </si>
  <si>
    <t>202.149 kcal</t>
  </si>
  <si>
    <t>29.624 degF</t>
  </si>
  <si>
    <t>6.30036 kcal/hrÂ·kg</t>
  </si>
  <si>
    <t>2024-02-09 11:14:20 +0000</t>
  </si>
  <si>
    <t>2024-02-09 11:35:00 +0000</t>
  </si>
  <si>
    <t>79.273 kcal</t>
  </si>
  <si>
    <t>47.03 degF</t>
  </si>
  <si>
    <t>4.13669 kcal/hrÂ·kg</t>
  </si>
  <si>
    <t>2024-02-12 11:13:53 +0000</t>
  </si>
  <si>
    <t>2024-02-12 11:34:36 +0000</t>
  </si>
  <si>
    <t>107.685 kcal</t>
  </si>
  <si>
    <t>28.724 degF</t>
  </si>
  <si>
    <t>5.22096 kcal/hrÂ·kg</t>
  </si>
  <si>
    <t>2024-02-14 10:59:11 +0000</t>
  </si>
  <si>
    <t>2024-02-14 11:29:43 +0000</t>
  </si>
  <si>
    <t>151.488 kcal</t>
  </si>
  <si>
    <t>27.482 degF</t>
  </si>
  <si>
    <t>4.96725 kcal/hrÂ·kg</t>
  </si>
  <si>
    <t>2024-02-19 11:18:28 +0000</t>
  </si>
  <si>
    <t>2024-02-19 11:49:18 +0000</t>
  </si>
  <si>
    <t>132.909 kcal</t>
  </si>
  <si>
    <t>22.064 degF</t>
  </si>
  <si>
    <t>4.50661 kcal/hrÂ·kg</t>
  </si>
  <si>
    <t>2024-02-21 10:46:17 +0000</t>
  </si>
  <si>
    <t>2024-02-21 11:17:11 +0000</t>
  </si>
  <si>
    <t>121.711 kcal</t>
  </si>
  <si>
    <t>31.658 degF</t>
  </si>
  <si>
    <t>4.18423 kcal/hrÂ·kg</t>
  </si>
  <si>
    <t>2024-02-28 10:51:45 +0000</t>
  </si>
  <si>
    <t>2024-02-28 11:24:57 +0000</t>
  </si>
  <si>
    <t>183.848 kcal</t>
  </si>
  <si>
    <t>56.768 degF</t>
  </si>
  <si>
    <t>5.71629 kcal/hrÂ·kg</t>
  </si>
  <si>
    <t>2024-03-01 11:20:44 +0000</t>
  </si>
  <si>
    <t>2024-03-01 11:41:25 +0000</t>
  </si>
  <si>
    <t>79.1739 kcal</t>
  </si>
  <si>
    <t>28.274 degF</t>
  </si>
  <si>
    <t>4.09665 kcal/hrÂ·kg</t>
  </si>
  <si>
    <t>2024-03-06 10:47:42 +0000</t>
  </si>
  <si>
    <t>2024-03-06 11:17:46 +0000</t>
  </si>
  <si>
    <t>161.638 kcal</t>
  </si>
  <si>
    <t>41.108 degF</t>
  </si>
  <si>
    <t>5.32054 kcal/hrÂ·kg</t>
  </si>
  <si>
    <t>2024-03-08 11:46:39 +0000</t>
  </si>
  <si>
    <t>2024-03-08 12:17:33 +0000</t>
  </si>
  <si>
    <t>128.15 kcal</t>
  </si>
  <si>
    <t>4.34909 kcal/hrÂ·kg</t>
  </si>
  <si>
    <t>2024-03-12 09:40:17 +0000</t>
  </si>
  <si>
    <t>2024-03-12 10:11:12 +0000</t>
  </si>
  <si>
    <t>143.42 kcal</t>
  </si>
  <si>
    <t>42.512 degF</t>
  </si>
  <si>
    <t>4.81864 kcal/hrÂ·kg</t>
  </si>
  <si>
    <t>2024-03-15 10:19:50 +0000</t>
  </si>
  <si>
    <t>2024-03-15 10:40:32 +0000</t>
  </si>
  <si>
    <t>102.782 kcal</t>
  </si>
  <si>
    <t>42.116 degF</t>
  </si>
  <si>
    <t>4.99829 kcal/hrÂ·kg</t>
  </si>
  <si>
    <t>2024-03-27 10:04:03 +0000</t>
  </si>
  <si>
    <t>2024-03-27 10:34:11 +0000</t>
  </si>
  <si>
    <t>198.27 kcal</t>
  </si>
  <si>
    <t>38.696 degF</t>
  </si>
  <si>
    <t>6.25246 kcal/hrÂ·kg</t>
  </si>
  <si>
    <t>2024-04-01 09:12:54 +0000</t>
  </si>
  <si>
    <t>2024-04-01 09:33:02 +0000</t>
  </si>
  <si>
    <t>87.638 kcal</t>
  </si>
  <si>
    <t>38.678 degF</t>
  </si>
  <si>
    <t>4.52272 kcal/hrÂ·kg</t>
  </si>
  <si>
    <t>2024-04-03 10:02:13 +0000</t>
  </si>
  <si>
    <t>2024-04-03 10:32:43 +0000</t>
  </si>
  <si>
    <t>177.01 kcal</t>
  </si>
  <si>
    <t>38.408 degF</t>
  </si>
  <si>
    <t>5.66339 kcal/hrÂ·kg</t>
  </si>
  <si>
    <t>2024-04-08 11:32:33 +0000</t>
  </si>
  <si>
    <t>2024-04-08 12:03:25 +0000</t>
  </si>
  <si>
    <t>129.269 kcal</t>
  </si>
  <si>
    <t>45.86 degF</t>
  </si>
  <si>
    <t>4.37688 kcal/hrÂ·kg</t>
  </si>
  <si>
    <t>2024-04-10 09:43:31 +0000</t>
  </si>
  <si>
    <t>2024-04-10 10:14:17 +0000</t>
  </si>
  <si>
    <t>177.619 kcal</t>
  </si>
  <si>
    <t>48.812 degF</t>
  </si>
  <si>
    <t>5.60234 kcal/hrÂ·kg</t>
  </si>
  <si>
    <t>2024-04-16 09:39:25 +0000</t>
  </si>
  <si>
    <t>2024-04-16 10:10:26 +0000</t>
  </si>
  <si>
    <t>171.024 kcal</t>
  </si>
  <si>
    <t>45.302 degF</t>
  </si>
  <si>
    <t>5.48524 kcal/hrÂ·kg</t>
  </si>
  <si>
    <t>2024-04-18 10:01:58 +0000</t>
  </si>
  <si>
    <t>2024-04-18 10:32:40 +0000</t>
  </si>
  <si>
    <t>137.725 kcal</t>
  </si>
  <si>
    <t>50.522 degF</t>
  </si>
  <si>
    <t>4.66546 kcal/hrÂ·kg</t>
  </si>
  <si>
    <t>2024-04-22 10:19:27 +0000</t>
  </si>
  <si>
    <t>2024-04-22 10:50:11 +0000</t>
  </si>
  <si>
    <t>99.1035 kcal</t>
  </si>
  <si>
    <t>36.662 degF</t>
  </si>
  <si>
    <t>3.60953 kcal/hrÂ·kg</t>
  </si>
  <si>
    <t>2024-04-24 09:42:53 +0000</t>
  </si>
  <si>
    <t>2024-04-24 10:12:55 +0000</t>
  </si>
  <si>
    <t>116.617 kcal</t>
  </si>
  <si>
    <t>45.662 degF</t>
  </si>
  <si>
    <t>4.15738 kcal/hrÂ·kg</t>
  </si>
  <si>
    <t>2024-04-29 09:44:37 +0000</t>
  </si>
  <si>
    <t>2024-04-29 10:15:19 +0000</t>
  </si>
  <si>
    <t>92.321 kcal</t>
  </si>
  <si>
    <t>59.594 degF</t>
  </si>
  <si>
    <t>3.37845 kcal/hrÂ·kg</t>
  </si>
  <si>
    <t>2024-05-02 09:18:44 +0000</t>
  </si>
  <si>
    <t>2024-05-02 09:49:13 +0000</t>
  </si>
  <si>
    <t>155.363 kcal</t>
  </si>
  <si>
    <t>53.726 degF</t>
  </si>
  <si>
    <t>5.12815 kcal/hrÂ·kg</t>
  </si>
  <si>
    <t>2024-05-06 13:24:03 +0000</t>
  </si>
  <si>
    <t>2024-05-06 13:33:22 +0000</t>
  </si>
  <si>
    <t>58.6158 kcal</t>
  </si>
  <si>
    <t>53.042 degF</t>
  </si>
  <si>
    <t>6.07382 kcal/hrÂ·kg</t>
  </si>
  <si>
    <t>2024-05-15 09:38:32 +0000</t>
  </si>
  <si>
    <t>2024-05-15 10:09:11 +0000</t>
  </si>
  <si>
    <t>130.09 kcal</t>
  </si>
  <si>
    <t>52.862 degF</t>
  </si>
  <si>
    <t>4.43343 kcal/hrÂ·kg</t>
  </si>
  <si>
    <t>2024-05-17 09:19:46 +0000</t>
  </si>
  <si>
    <t>2024-05-17 09:50:30 +0000</t>
  </si>
  <si>
    <t>165.658 kcal</t>
  </si>
  <si>
    <t>2024-05-20 09:55:13 +0000</t>
  </si>
  <si>
    <t>2024-05-20 10:15:49 +0000</t>
  </si>
  <si>
    <t>83.645 kcal</t>
  </si>
  <si>
    <t>60.908 degF</t>
  </si>
  <si>
    <t>4.29271 kcal/hrÂ·kg</t>
  </si>
  <si>
    <t>2024-05-22 09:49:47 +0000</t>
  </si>
  <si>
    <t>2024-05-22 10:20:22 +0000</t>
  </si>
  <si>
    <t>116.088 kcal</t>
  </si>
  <si>
    <t>69.368 degF</t>
  </si>
  <si>
    <t>3.99953 kcal/hrÂ·kg</t>
  </si>
  <si>
    <t>2024-05-28 09:51:10 +0000</t>
  </si>
  <si>
    <t>2024-05-28 10:21:55 +0000</t>
  </si>
  <si>
    <t>107.102 kcal</t>
  </si>
  <si>
    <t>55.094 degF</t>
  </si>
  <si>
    <t>3.79898 kcal/hrÂ·kg</t>
  </si>
  <si>
    <t>2024-06-20 09:37:38 +0000</t>
  </si>
  <si>
    <t>2024-06-20 09:57:46 +0000</t>
  </si>
  <si>
    <t>108.658 kcal</t>
  </si>
  <si>
    <t>5.38 kcal/hrÂ·kg</t>
  </si>
  <si>
    <t>2024-06-28 10:05:17 +0000</t>
  </si>
  <si>
    <t>2024-06-28 10:35:37 +0000</t>
  </si>
  <si>
    <t>160.89 kcal</t>
  </si>
  <si>
    <t>5.2637 kcal/hrÂ·kg</t>
  </si>
  <si>
    <t>2024-07-01 10:53:49 +0000</t>
  </si>
  <si>
    <t>2024-07-01 11:13:53 +0000</t>
  </si>
  <si>
    <t>90.047 kcal</t>
  </si>
  <si>
    <t>53.546 degF</t>
  </si>
  <si>
    <t>4.56598 kcal/hrÂ·kg</t>
  </si>
  <si>
    <t>2024-07-09 09:48:07 +0000</t>
  </si>
  <si>
    <t>2024-07-09 10:18:24 +0000</t>
  </si>
  <si>
    <t>188.086 kcal</t>
  </si>
  <si>
    <t>69.332 degF</t>
  </si>
  <si>
    <t>5.96318 kcal/hrÂ·kg</t>
  </si>
  <si>
    <t>2024-07-12 09:47:45 +0000</t>
  </si>
  <si>
    <t>2024-07-12 10:17:59 +0000</t>
  </si>
  <si>
    <t>207.335 kcal</t>
  </si>
  <si>
    <t>64.58 degF</t>
  </si>
  <si>
    <t>6.45113 kcal/hrÂ·kg</t>
  </si>
  <si>
    <t>2024-07-18 09:18:20 +0000</t>
  </si>
  <si>
    <t>2024-07-18 09:48:45 +0000</t>
  </si>
  <si>
    <t>177.736 kcal</t>
  </si>
  <si>
    <t>5.70469 kcal/hrÂ·kg</t>
  </si>
  <si>
    <t>2024-07-23 10:09:10 +0000</t>
  </si>
  <si>
    <t>2024-07-23 10:39:28 +0000</t>
  </si>
  <si>
    <t>159.954 kcal</t>
  </si>
  <si>
    <t>5.25852 kcal/hrÂ·kg</t>
  </si>
  <si>
    <t>2024-07-26 09:58:14 +0000</t>
  </si>
  <si>
    <t>2024-07-26 10:28:56 +0000</t>
  </si>
  <si>
    <t>160.048 kcal</t>
  </si>
  <si>
    <t>59.558 degF</t>
  </si>
  <si>
    <t>5.23565 kcal/hrÂ·kg</t>
  </si>
  <si>
    <t>2024-08-19 09:13:10 +0000</t>
  </si>
  <si>
    <t>2024-08-19 09:44:05 +0000</t>
  </si>
  <si>
    <t>182.865 kcal</t>
  </si>
  <si>
    <t>62.276 degF</t>
  </si>
  <si>
    <t>5.70183 kcal/hrÂ·kg</t>
  </si>
  <si>
    <t>2024-08-21 10:07:20 +0000</t>
  </si>
  <si>
    <t>2024-08-21 10:37:39 +0000</t>
  </si>
  <si>
    <t>161.163 kcal</t>
  </si>
  <si>
    <t>50.936 degF</t>
  </si>
  <si>
    <t>5.25557 kcal/hrÂ·kg</t>
  </si>
  <si>
    <t>2024-08-26 09:52:30 +0000</t>
  </si>
  <si>
    <t>2024-08-26 10:12:37 +0000</t>
  </si>
  <si>
    <t>91.1314 kcal</t>
  </si>
  <si>
    <t>4.6445 kcal/hrÂ·kg</t>
  </si>
  <si>
    <t>2024-08-28 09:20:47 +0000</t>
  </si>
  <si>
    <t>2024-08-28 09:51:21 +0000</t>
  </si>
  <si>
    <t>141.932 kcal</t>
  </si>
  <si>
    <t>73.508 degF</t>
  </si>
  <si>
    <t>4.79757 kcal/hrÂ·kg</t>
  </si>
  <si>
    <t>2024-09-04 09:54:17 +0000</t>
  </si>
  <si>
    <t>2024-09-04 10:05:03 +0000</t>
  </si>
  <si>
    <t>64.0997 kcal</t>
  </si>
  <si>
    <t>54.86 degF</t>
  </si>
  <si>
    <t>5.77584 kcal/hrÂ·kg</t>
  </si>
  <si>
    <t>2024-09-06 09:21:31 +0000</t>
  </si>
  <si>
    <t>2024-09-06 09:42:22 +0000</t>
  </si>
  <si>
    <t>103.544 kcal</t>
  </si>
  <si>
    <t>65.516 degF</t>
  </si>
  <si>
    <t>4.9918 kcal/hrÂ·kg</t>
  </si>
  <si>
    <t>2024-09-16 09:33:56 +0000</t>
  </si>
  <si>
    <t>2024-09-16 10:04:31 +0000</t>
  </si>
  <si>
    <t>107.293 kcal</t>
  </si>
  <si>
    <t>60.764 degF</t>
  </si>
  <si>
    <t>3.81864 kcal/hrÂ·kg</t>
  </si>
  <si>
    <t>2024-09-19 10:06:57 +0000</t>
  </si>
  <si>
    <t>2024-09-19 10:27:45 +0000</t>
  </si>
  <si>
    <t>114.199 kcal</t>
  </si>
  <si>
    <t>62.51 degF</t>
  </si>
  <si>
    <t>5.3773 kcal/hrÂ·kg</t>
  </si>
  <si>
    <t>2024-09-23 09:44:07 +0000</t>
  </si>
  <si>
    <t>2024-09-23 10:15:03 +0000</t>
  </si>
  <si>
    <t>138.84 kcal</t>
  </si>
  <si>
    <t>63.68 degF</t>
  </si>
  <si>
    <t>4.60254 kcal/hrÂ·kg</t>
  </si>
  <si>
    <t>2024-09-30 10:31:44 +0000</t>
  </si>
  <si>
    <t>2024-09-30 11:02:14 +0000</t>
  </si>
  <si>
    <t>121.068 kcal</t>
  </si>
  <si>
    <t>62.636 degF</t>
  </si>
  <si>
    <t>4.20769 kcal/hrÂ·kg</t>
  </si>
  <si>
    <t>2024-10-02 09:30:08 +0000</t>
  </si>
  <si>
    <t>2024-10-02 10:00:30 +0000</t>
  </si>
  <si>
    <t>157.2 kcal</t>
  </si>
  <si>
    <t>50.882 degF</t>
  </si>
  <si>
    <t>5.20066 kcal/hrÂ·kg</t>
  </si>
  <si>
    <t>2024-10-07 10:09:51 +0000</t>
  </si>
  <si>
    <t>2024-10-07 10:30:30 +0000</t>
  </si>
  <si>
    <t>76.828 kcal</t>
  </si>
  <si>
    <t>48.362 degF</t>
  </si>
  <si>
    <t>3.97192 kcal/hrÂ·kg</t>
  </si>
  <si>
    <t>2024-10-10 09:30:04 +0000</t>
  </si>
  <si>
    <t>2024-10-10 09:50:41 +0000</t>
  </si>
  <si>
    <t>92.8774 kcal</t>
  </si>
  <si>
    <t>42.872 degF</t>
  </si>
  <si>
    <t>4.60418 kcal/hrÂ·kg</t>
  </si>
  <si>
    <t>2024-10-13 13:19:43 +0000</t>
  </si>
  <si>
    <t>2024-10-13 13:39:50 +0000</t>
  </si>
  <si>
    <t>132.735 kcal</t>
  </si>
  <si>
    <t>53.06 degF</t>
  </si>
  <si>
    <t>6.22257 kcal/hrÂ·kg</t>
  </si>
  <si>
    <t>2024-10-15 10:24:20 +0000</t>
  </si>
  <si>
    <t>2024-10-15 10:35:15 +0000</t>
  </si>
  <si>
    <t>37.962 kcal</t>
  </si>
  <si>
    <t>39.398 degF</t>
  </si>
  <si>
    <t>3.84051 kcal/hrÂ·kg</t>
  </si>
  <si>
    <t>2024-10-17 10:32:20 +0000</t>
  </si>
  <si>
    <t>2024-10-17 10:52:41 +0000</t>
  </si>
  <si>
    <t>60.3727 kcal</t>
  </si>
  <si>
    <t>3.33568 kcal/hrÂ·kg</t>
  </si>
  <si>
    <t>2024-10-22 09:36:46 +0000</t>
  </si>
  <si>
    <t>2024-10-22 10:07:35 +0000</t>
  </si>
  <si>
    <t>126.673 kcal</t>
  </si>
  <si>
    <t>52.358 degF</t>
  </si>
  <si>
    <t>4.37614 kcal/hrÂ·kg</t>
  </si>
  <si>
    <t>2024-10-24 09:19:05 +0000</t>
  </si>
  <si>
    <t>2024-10-24 09:50:00 +0000</t>
  </si>
  <si>
    <t>163.14 kcal</t>
  </si>
  <si>
    <t>40.892 degF</t>
  </si>
  <si>
    <t>5.22306 kcal/hrÂ·kg</t>
  </si>
  <si>
    <t>2024-10-28 09:42:18 +0000</t>
  </si>
  <si>
    <t>2024-10-28 10:02:47 +0000</t>
  </si>
  <si>
    <t>59.2099 kcal</t>
  </si>
  <si>
    <t>40.46 degF</t>
  </si>
  <si>
    <t>3.27597 kcal/hrÂ·kg</t>
  </si>
  <si>
    <t>2024-10-30 09:17:13 +0000</t>
  </si>
  <si>
    <t>2024-10-30 09:47:56 +0000</t>
  </si>
  <si>
    <t>159.774 kcal</t>
  </si>
  <si>
    <t>62.294 degF</t>
  </si>
  <si>
    <t>5.1836 kcal/hrÂ·kg</t>
  </si>
  <si>
    <t>StrengthMinutesAvg7</t>
  </si>
  <si>
    <t>Active Calories</t>
  </si>
  <si>
    <t>ActCalsAvg7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</si>
</sst>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2424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18" fillId="0" borderId="0" xfId="0" applyNumberFormat="1" applyFont="1" applyAlignment="1">
      <alignment horizontal="left" vertical="center"/>
    </xf>
    <xf numFmtId="11" fontId="0" fillId="0" borderId="0" xfId="0" applyNumberFormat="1"/>
    <xf numFmtId="2" fontId="18" fillId="0" borderId="0" xfId="0" applyNumberFormat="1" applyFont="1" applyAlignment="1">
      <alignment horizontal="left" vertical="center"/>
    </xf>
    <xf numFmtId="1" fontId="18" fillId="0" borderId="0" xfId="0" applyNumberFormat="1" applyFont="1" applyAlignment="1">
      <alignment horizontal="left" vertical="center"/>
    </xf>
    <xf numFmtId="22" fontId="0" fillId="0" borderId="0" xfId="0" applyNumberFormat="1"/>
    <xf numFmtId="21" fontId="0" fillId="0" borderId="0" xfId="0" applyNumberFormat="1"/>
    <xf numFmtId="46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9719045402101E-2"/>
          <c:y val="5.0854185134260557E-2"/>
          <c:w val="0.89794357967464866"/>
          <c:h val="0.89155895606769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'VO2Max (2)'!$K$1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'VO2Max (2)'!$G$2:$G$185</c:f>
              <c:numCache>
                <c:formatCode>m/d/yyyy</c:formatCode>
                <c:ptCount val="184"/>
                <c:pt idx="0">
                  <c:v>44562</c:v>
                </c:pt>
                <c:pt idx="1">
                  <c:v>44562</c:v>
                </c:pt>
                <c:pt idx="2">
                  <c:v>44563</c:v>
                </c:pt>
                <c:pt idx="3">
                  <c:v>44570</c:v>
                </c:pt>
                <c:pt idx="4">
                  <c:v>44583</c:v>
                </c:pt>
                <c:pt idx="5">
                  <c:v>44586</c:v>
                </c:pt>
                <c:pt idx="6">
                  <c:v>44594</c:v>
                </c:pt>
                <c:pt idx="7">
                  <c:v>44602</c:v>
                </c:pt>
                <c:pt idx="8">
                  <c:v>44619</c:v>
                </c:pt>
                <c:pt idx="9">
                  <c:v>44622</c:v>
                </c:pt>
                <c:pt idx="10">
                  <c:v>44629</c:v>
                </c:pt>
                <c:pt idx="11">
                  <c:v>44633</c:v>
                </c:pt>
                <c:pt idx="12">
                  <c:v>44634</c:v>
                </c:pt>
                <c:pt idx="13">
                  <c:v>44635</c:v>
                </c:pt>
                <c:pt idx="14">
                  <c:v>44638</c:v>
                </c:pt>
                <c:pt idx="15">
                  <c:v>44641</c:v>
                </c:pt>
                <c:pt idx="16">
                  <c:v>44656</c:v>
                </c:pt>
                <c:pt idx="17">
                  <c:v>44660</c:v>
                </c:pt>
                <c:pt idx="18">
                  <c:v>44661</c:v>
                </c:pt>
                <c:pt idx="19">
                  <c:v>44663</c:v>
                </c:pt>
                <c:pt idx="20">
                  <c:v>44670</c:v>
                </c:pt>
                <c:pt idx="21">
                  <c:v>44674</c:v>
                </c:pt>
                <c:pt idx="22">
                  <c:v>44678</c:v>
                </c:pt>
                <c:pt idx="23">
                  <c:v>44680</c:v>
                </c:pt>
                <c:pt idx="24">
                  <c:v>44681</c:v>
                </c:pt>
                <c:pt idx="25">
                  <c:v>44681</c:v>
                </c:pt>
                <c:pt idx="26">
                  <c:v>44682</c:v>
                </c:pt>
                <c:pt idx="27">
                  <c:v>44693</c:v>
                </c:pt>
                <c:pt idx="28">
                  <c:v>44704</c:v>
                </c:pt>
                <c:pt idx="29">
                  <c:v>44714</c:v>
                </c:pt>
                <c:pt idx="30">
                  <c:v>44724</c:v>
                </c:pt>
                <c:pt idx="31">
                  <c:v>44735</c:v>
                </c:pt>
                <c:pt idx="32">
                  <c:v>44742</c:v>
                </c:pt>
                <c:pt idx="33">
                  <c:v>44746</c:v>
                </c:pt>
                <c:pt idx="34">
                  <c:v>44755</c:v>
                </c:pt>
                <c:pt idx="35">
                  <c:v>44769</c:v>
                </c:pt>
                <c:pt idx="36">
                  <c:v>44771</c:v>
                </c:pt>
                <c:pt idx="37">
                  <c:v>44771</c:v>
                </c:pt>
                <c:pt idx="38">
                  <c:v>44775</c:v>
                </c:pt>
                <c:pt idx="39">
                  <c:v>44775</c:v>
                </c:pt>
                <c:pt idx="40">
                  <c:v>44782</c:v>
                </c:pt>
                <c:pt idx="41">
                  <c:v>44787</c:v>
                </c:pt>
                <c:pt idx="42">
                  <c:v>44789</c:v>
                </c:pt>
                <c:pt idx="43">
                  <c:v>44792</c:v>
                </c:pt>
                <c:pt idx="44">
                  <c:v>44796</c:v>
                </c:pt>
                <c:pt idx="45">
                  <c:v>44797</c:v>
                </c:pt>
                <c:pt idx="46">
                  <c:v>44803</c:v>
                </c:pt>
                <c:pt idx="47">
                  <c:v>44805</c:v>
                </c:pt>
                <c:pt idx="48">
                  <c:v>44806</c:v>
                </c:pt>
                <c:pt idx="49">
                  <c:v>44810</c:v>
                </c:pt>
                <c:pt idx="50">
                  <c:v>44812</c:v>
                </c:pt>
                <c:pt idx="51">
                  <c:v>44812</c:v>
                </c:pt>
                <c:pt idx="52">
                  <c:v>44815</c:v>
                </c:pt>
                <c:pt idx="53">
                  <c:v>44818</c:v>
                </c:pt>
                <c:pt idx="54">
                  <c:v>44826</c:v>
                </c:pt>
                <c:pt idx="55">
                  <c:v>44829</c:v>
                </c:pt>
                <c:pt idx="56">
                  <c:v>44830</c:v>
                </c:pt>
                <c:pt idx="57">
                  <c:v>44831</c:v>
                </c:pt>
                <c:pt idx="58">
                  <c:v>44835</c:v>
                </c:pt>
                <c:pt idx="59">
                  <c:v>44836</c:v>
                </c:pt>
                <c:pt idx="60">
                  <c:v>44836</c:v>
                </c:pt>
                <c:pt idx="61">
                  <c:v>44838</c:v>
                </c:pt>
                <c:pt idx="62">
                  <c:v>44842</c:v>
                </c:pt>
                <c:pt idx="63">
                  <c:v>44847</c:v>
                </c:pt>
                <c:pt idx="64">
                  <c:v>44850</c:v>
                </c:pt>
                <c:pt idx="65">
                  <c:v>44876</c:v>
                </c:pt>
                <c:pt idx="66">
                  <c:v>44899</c:v>
                </c:pt>
                <c:pt idx="67">
                  <c:v>44923</c:v>
                </c:pt>
                <c:pt idx="68">
                  <c:v>44924</c:v>
                </c:pt>
                <c:pt idx="69">
                  <c:v>44933</c:v>
                </c:pt>
                <c:pt idx="70">
                  <c:v>44962</c:v>
                </c:pt>
                <c:pt idx="71">
                  <c:v>44975</c:v>
                </c:pt>
                <c:pt idx="72">
                  <c:v>44976</c:v>
                </c:pt>
                <c:pt idx="73">
                  <c:v>44976</c:v>
                </c:pt>
                <c:pt idx="74">
                  <c:v>44983</c:v>
                </c:pt>
                <c:pt idx="75">
                  <c:v>44989</c:v>
                </c:pt>
                <c:pt idx="76">
                  <c:v>44990</c:v>
                </c:pt>
                <c:pt idx="77">
                  <c:v>44999</c:v>
                </c:pt>
                <c:pt idx="78">
                  <c:v>45001</c:v>
                </c:pt>
                <c:pt idx="79">
                  <c:v>45011</c:v>
                </c:pt>
                <c:pt idx="80">
                  <c:v>45023</c:v>
                </c:pt>
                <c:pt idx="81">
                  <c:v>45026</c:v>
                </c:pt>
                <c:pt idx="82">
                  <c:v>45034</c:v>
                </c:pt>
                <c:pt idx="83">
                  <c:v>45037</c:v>
                </c:pt>
                <c:pt idx="84">
                  <c:v>45038</c:v>
                </c:pt>
                <c:pt idx="85">
                  <c:v>45054</c:v>
                </c:pt>
                <c:pt idx="86">
                  <c:v>45058</c:v>
                </c:pt>
                <c:pt idx="87">
                  <c:v>45069</c:v>
                </c:pt>
                <c:pt idx="88">
                  <c:v>45070</c:v>
                </c:pt>
                <c:pt idx="89">
                  <c:v>45072</c:v>
                </c:pt>
                <c:pt idx="90">
                  <c:v>45081</c:v>
                </c:pt>
                <c:pt idx="91">
                  <c:v>45082</c:v>
                </c:pt>
                <c:pt idx="92">
                  <c:v>45084</c:v>
                </c:pt>
                <c:pt idx="93">
                  <c:v>45090</c:v>
                </c:pt>
                <c:pt idx="94">
                  <c:v>45091</c:v>
                </c:pt>
                <c:pt idx="95">
                  <c:v>45095</c:v>
                </c:pt>
                <c:pt idx="96">
                  <c:v>45099</c:v>
                </c:pt>
                <c:pt idx="97">
                  <c:v>45117</c:v>
                </c:pt>
                <c:pt idx="98">
                  <c:v>45125</c:v>
                </c:pt>
                <c:pt idx="99">
                  <c:v>45130</c:v>
                </c:pt>
                <c:pt idx="100">
                  <c:v>45133</c:v>
                </c:pt>
                <c:pt idx="101">
                  <c:v>45134</c:v>
                </c:pt>
                <c:pt idx="102">
                  <c:v>45135</c:v>
                </c:pt>
                <c:pt idx="103">
                  <c:v>45136</c:v>
                </c:pt>
                <c:pt idx="104">
                  <c:v>45137</c:v>
                </c:pt>
                <c:pt idx="105">
                  <c:v>45138</c:v>
                </c:pt>
                <c:pt idx="106">
                  <c:v>45143</c:v>
                </c:pt>
                <c:pt idx="107">
                  <c:v>45146</c:v>
                </c:pt>
                <c:pt idx="108">
                  <c:v>45146</c:v>
                </c:pt>
                <c:pt idx="109">
                  <c:v>45153</c:v>
                </c:pt>
                <c:pt idx="110">
                  <c:v>45165</c:v>
                </c:pt>
                <c:pt idx="111">
                  <c:v>45165</c:v>
                </c:pt>
                <c:pt idx="112">
                  <c:v>45167</c:v>
                </c:pt>
                <c:pt idx="113">
                  <c:v>45170</c:v>
                </c:pt>
                <c:pt idx="114">
                  <c:v>45172</c:v>
                </c:pt>
                <c:pt idx="115">
                  <c:v>45173</c:v>
                </c:pt>
                <c:pt idx="116">
                  <c:v>45177</c:v>
                </c:pt>
                <c:pt idx="117">
                  <c:v>45179</c:v>
                </c:pt>
                <c:pt idx="118">
                  <c:v>45187</c:v>
                </c:pt>
                <c:pt idx="119">
                  <c:v>45190</c:v>
                </c:pt>
                <c:pt idx="120">
                  <c:v>45195</c:v>
                </c:pt>
                <c:pt idx="121">
                  <c:v>45199</c:v>
                </c:pt>
                <c:pt idx="122">
                  <c:v>45200</c:v>
                </c:pt>
                <c:pt idx="123">
                  <c:v>45207</c:v>
                </c:pt>
                <c:pt idx="124">
                  <c:v>45215</c:v>
                </c:pt>
                <c:pt idx="125">
                  <c:v>45227</c:v>
                </c:pt>
                <c:pt idx="126">
                  <c:v>45228</c:v>
                </c:pt>
                <c:pt idx="127">
                  <c:v>45237</c:v>
                </c:pt>
                <c:pt idx="128">
                  <c:v>45241</c:v>
                </c:pt>
                <c:pt idx="129">
                  <c:v>45244</c:v>
                </c:pt>
                <c:pt idx="130">
                  <c:v>45251</c:v>
                </c:pt>
                <c:pt idx="131">
                  <c:v>45254</c:v>
                </c:pt>
                <c:pt idx="132">
                  <c:v>45284</c:v>
                </c:pt>
                <c:pt idx="133">
                  <c:v>45287</c:v>
                </c:pt>
                <c:pt idx="134">
                  <c:v>45294</c:v>
                </c:pt>
                <c:pt idx="135">
                  <c:v>45295</c:v>
                </c:pt>
                <c:pt idx="136">
                  <c:v>45297</c:v>
                </c:pt>
                <c:pt idx="137">
                  <c:v>45302</c:v>
                </c:pt>
                <c:pt idx="138">
                  <c:v>45322</c:v>
                </c:pt>
                <c:pt idx="139">
                  <c:v>45326</c:v>
                </c:pt>
                <c:pt idx="140">
                  <c:v>45333</c:v>
                </c:pt>
                <c:pt idx="141">
                  <c:v>45340</c:v>
                </c:pt>
                <c:pt idx="142">
                  <c:v>45344</c:v>
                </c:pt>
                <c:pt idx="143">
                  <c:v>45350</c:v>
                </c:pt>
                <c:pt idx="144">
                  <c:v>45381</c:v>
                </c:pt>
                <c:pt idx="145">
                  <c:v>45382</c:v>
                </c:pt>
                <c:pt idx="146">
                  <c:v>45382</c:v>
                </c:pt>
                <c:pt idx="147">
                  <c:v>45385</c:v>
                </c:pt>
                <c:pt idx="148">
                  <c:v>45391</c:v>
                </c:pt>
                <c:pt idx="149">
                  <c:v>45393</c:v>
                </c:pt>
                <c:pt idx="150">
                  <c:v>45395</c:v>
                </c:pt>
                <c:pt idx="151">
                  <c:v>45395</c:v>
                </c:pt>
                <c:pt idx="152">
                  <c:v>45395</c:v>
                </c:pt>
                <c:pt idx="153">
                  <c:v>45401</c:v>
                </c:pt>
                <c:pt idx="154">
                  <c:v>45414</c:v>
                </c:pt>
                <c:pt idx="155">
                  <c:v>45415</c:v>
                </c:pt>
                <c:pt idx="156">
                  <c:v>45424</c:v>
                </c:pt>
                <c:pt idx="157">
                  <c:v>45431</c:v>
                </c:pt>
                <c:pt idx="158">
                  <c:v>45431</c:v>
                </c:pt>
                <c:pt idx="159">
                  <c:v>45438</c:v>
                </c:pt>
                <c:pt idx="160">
                  <c:v>45438</c:v>
                </c:pt>
                <c:pt idx="161">
                  <c:v>45440</c:v>
                </c:pt>
                <c:pt idx="162">
                  <c:v>45441</c:v>
                </c:pt>
                <c:pt idx="163">
                  <c:v>45466</c:v>
                </c:pt>
                <c:pt idx="164">
                  <c:v>45481</c:v>
                </c:pt>
                <c:pt idx="165">
                  <c:v>45495</c:v>
                </c:pt>
                <c:pt idx="166">
                  <c:v>45504</c:v>
                </c:pt>
                <c:pt idx="167">
                  <c:v>45507</c:v>
                </c:pt>
                <c:pt idx="168">
                  <c:v>45508</c:v>
                </c:pt>
                <c:pt idx="169">
                  <c:v>45512</c:v>
                </c:pt>
                <c:pt idx="170">
                  <c:v>45513</c:v>
                </c:pt>
                <c:pt idx="171">
                  <c:v>45517</c:v>
                </c:pt>
                <c:pt idx="172">
                  <c:v>45525</c:v>
                </c:pt>
                <c:pt idx="173">
                  <c:v>45543</c:v>
                </c:pt>
                <c:pt idx="174">
                  <c:v>45543</c:v>
                </c:pt>
                <c:pt idx="175">
                  <c:v>45543</c:v>
                </c:pt>
                <c:pt idx="176">
                  <c:v>45546</c:v>
                </c:pt>
                <c:pt idx="177">
                  <c:v>45546</c:v>
                </c:pt>
                <c:pt idx="178">
                  <c:v>45552</c:v>
                </c:pt>
                <c:pt idx="179">
                  <c:v>45579</c:v>
                </c:pt>
                <c:pt idx="180">
                  <c:v>45585</c:v>
                </c:pt>
                <c:pt idx="181">
                  <c:v>45592</c:v>
                </c:pt>
                <c:pt idx="182">
                  <c:v>45592</c:v>
                </c:pt>
                <c:pt idx="183">
                  <c:v>45600</c:v>
                </c:pt>
              </c:numCache>
            </c:numRef>
          </c:xVal>
          <c:yVal>
            <c:numRef>
              <c:f>'VO2Max (2)'!$K$2:$K$185</c:f>
              <c:numCache>
                <c:formatCode>General</c:formatCode>
                <c:ptCount val="184"/>
                <c:pt idx="0">
                  <c:v>48.96</c:v>
                </c:pt>
                <c:pt idx="1">
                  <c:v>49.14</c:v>
                </c:pt>
                <c:pt idx="2">
                  <c:v>48.81</c:v>
                </c:pt>
                <c:pt idx="3">
                  <c:v>48.33</c:v>
                </c:pt>
                <c:pt idx="4">
                  <c:v>48.35</c:v>
                </c:pt>
                <c:pt idx="5">
                  <c:v>48.32</c:v>
                </c:pt>
                <c:pt idx="6">
                  <c:v>47.76</c:v>
                </c:pt>
                <c:pt idx="7">
                  <c:v>47.55</c:v>
                </c:pt>
                <c:pt idx="8">
                  <c:v>46.64</c:v>
                </c:pt>
                <c:pt idx="9">
                  <c:v>46.61</c:v>
                </c:pt>
                <c:pt idx="10">
                  <c:v>45.73</c:v>
                </c:pt>
                <c:pt idx="11">
                  <c:v>47.2</c:v>
                </c:pt>
                <c:pt idx="12">
                  <c:v>47.32</c:v>
                </c:pt>
                <c:pt idx="13">
                  <c:v>47.55</c:v>
                </c:pt>
                <c:pt idx="14">
                  <c:v>47.37</c:v>
                </c:pt>
                <c:pt idx="15">
                  <c:v>47.17</c:v>
                </c:pt>
                <c:pt idx="16">
                  <c:v>47.15</c:v>
                </c:pt>
                <c:pt idx="17">
                  <c:v>47.13</c:v>
                </c:pt>
                <c:pt idx="18">
                  <c:v>47.82</c:v>
                </c:pt>
                <c:pt idx="19">
                  <c:v>47.31</c:v>
                </c:pt>
                <c:pt idx="20">
                  <c:v>47.55</c:v>
                </c:pt>
                <c:pt idx="21">
                  <c:v>47.11</c:v>
                </c:pt>
                <c:pt idx="22">
                  <c:v>47.04</c:v>
                </c:pt>
                <c:pt idx="23">
                  <c:v>47.12</c:v>
                </c:pt>
                <c:pt idx="24">
                  <c:v>46.99</c:v>
                </c:pt>
                <c:pt idx="25">
                  <c:v>47.02</c:v>
                </c:pt>
                <c:pt idx="26">
                  <c:v>46.69</c:v>
                </c:pt>
                <c:pt idx="27">
                  <c:v>45.98</c:v>
                </c:pt>
                <c:pt idx="28">
                  <c:v>45.07</c:v>
                </c:pt>
                <c:pt idx="29">
                  <c:v>45.71</c:v>
                </c:pt>
                <c:pt idx="30">
                  <c:v>45.74</c:v>
                </c:pt>
                <c:pt idx="31">
                  <c:v>45.67</c:v>
                </c:pt>
                <c:pt idx="32">
                  <c:v>45.66</c:v>
                </c:pt>
                <c:pt idx="33">
                  <c:v>45.75</c:v>
                </c:pt>
                <c:pt idx="34">
                  <c:v>46.22</c:v>
                </c:pt>
                <c:pt idx="35">
                  <c:v>46.19</c:v>
                </c:pt>
                <c:pt idx="36">
                  <c:v>46.43</c:v>
                </c:pt>
                <c:pt idx="37">
                  <c:v>46.48</c:v>
                </c:pt>
                <c:pt idx="38">
                  <c:v>47.5</c:v>
                </c:pt>
                <c:pt idx="39">
                  <c:v>47.94</c:v>
                </c:pt>
                <c:pt idx="40">
                  <c:v>45.97</c:v>
                </c:pt>
                <c:pt idx="41">
                  <c:v>46.42</c:v>
                </c:pt>
                <c:pt idx="42">
                  <c:v>47.28</c:v>
                </c:pt>
                <c:pt idx="43">
                  <c:v>46.93</c:v>
                </c:pt>
                <c:pt idx="44">
                  <c:v>47.11</c:v>
                </c:pt>
                <c:pt idx="45">
                  <c:v>47.12</c:v>
                </c:pt>
                <c:pt idx="46">
                  <c:v>47.48</c:v>
                </c:pt>
                <c:pt idx="47">
                  <c:v>47.56</c:v>
                </c:pt>
                <c:pt idx="48">
                  <c:v>47.52</c:v>
                </c:pt>
                <c:pt idx="49">
                  <c:v>47.44</c:v>
                </c:pt>
                <c:pt idx="50">
                  <c:v>47.73</c:v>
                </c:pt>
                <c:pt idx="51">
                  <c:v>47.73</c:v>
                </c:pt>
                <c:pt idx="52">
                  <c:v>47.64</c:v>
                </c:pt>
                <c:pt idx="53">
                  <c:v>47.93</c:v>
                </c:pt>
                <c:pt idx="54">
                  <c:v>47.96</c:v>
                </c:pt>
                <c:pt idx="55">
                  <c:v>48.01</c:v>
                </c:pt>
                <c:pt idx="56">
                  <c:v>48.1</c:v>
                </c:pt>
                <c:pt idx="57">
                  <c:v>48.02</c:v>
                </c:pt>
                <c:pt idx="58">
                  <c:v>47.89</c:v>
                </c:pt>
                <c:pt idx="59">
                  <c:v>47.98</c:v>
                </c:pt>
                <c:pt idx="60">
                  <c:v>48.36</c:v>
                </c:pt>
                <c:pt idx="61">
                  <c:v>48.63</c:v>
                </c:pt>
                <c:pt idx="62">
                  <c:v>49</c:v>
                </c:pt>
                <c:pt idx="63">
                  <c:v>49.17</c:v>
                </c:pt>
                <c:pt idx="64">
                  <c:v>49.41</c:v>
                </c:pt>
                <c:pt idx="65">
                  <c:v>48.27</c:v>
                </c:pt>
                <c:pt idx="66">
                  <c:v>48.96</c:v>
                </c:pt>
                <c:pt idx="67">
                  <c:v>47.2</c:v>
                </c:pt>
                <c:pt idx="68">
                  <c:v>45.96</c:v>
                </c:pt>
                <c:pt idx="69">
                  <c:v>45.44</c:v>
                </c:pt>
                <c:pt idx="70">
                  <c:v>45.67</c:v>
                </c:pt>
                <c:pt idx="71">
                  <c:v>32.520000000000003</c:v>
                </c:pt>
                <c:pt idx="72">
                  <c:v>32.69</c:v>
                </c:pt>
                <c:pt idx="73">
                  <c:v>32.25</c:v>
                </c:pt>
                <c:pt idx="74">
                  <c:v>33.33</c:v>
                </c:pt>
                <c:pt idx="75">
                  <c:v>33.26</c:v>
                </c:pt>
                <c:pt idx="76">
                  <c:v>33.22</c:v>
                </c:pt>
                <c:pt idx="77">
                  <c:v>33</c:v>
                </c:pt>
                <c:pt idx="78">
                  <c:v>32.909999999999997</c:v>
                </c:pt>
                <c:pt idx="79">
                  <c:v>32.69</c:v>
                </c:pt>
                <c:pt idx="80">
                  <c:v>31.86</c:v>
                </c:pt>
                <c:pt idx="81">
                  <c:v>31.47</c:v>
                </c:pt>
                <c:pt idx="82">
                  <c:v>31.29</c:v>
                </c:pt>
                <c:pt idx="83">
                  <c:v>31.48</c:v>
                </c:pt>
                <c:pt idx="84">
                  <c:v>35.76</c:v>
                </c:pt>
                <c:pt idx="85">
                  <c:v>40.08</c:v>
                </c:pt>
                <c:pt idx="86">
                  <c:v>38.99</c:v>
                </c:pt>
                <c:pt idx="87">
                  <c:v>38.21</c:v>
                </c:pt>
                <c:pt idx="88">
                  <c:v>37.64</c:v>
                </c:pt>
                <c:pt idx="89">
                  <c:v>37.049999999999997</c:v>
                </c:pt>
                <c:pt idx="90">
                  <c:v>37.590000000000003</c:v>
                </c:pt>
                <c:pt idx="91">
                  <c:v>38.299999999999997</c:v>
                </c:pt>
                <c:pt idx="92">
                  <c:v>38.22</c:v>
                </c:pt>
                <c:pt idx="93">
                  <c:v>39.19</c:v>
                </c:pt>
                <c:pt idx="94">
                  <c:v>40.630000000000003</c:v>
                </c:pt>
                <c:pt idx="95">
                  <c:v>40.67</c:v>
                </c:pt>
                <c:pt idx="96">
                  <c:v>39.42</c:v>
                </c:pt>
                <c:pt idx="97">
                  <c:v>37.68</c:v>
                </c:pt>
                <c:pt idx="98">
                  <c:v>37.549999999999997</c:v>
                </c:pt>
                <c:pt idx="99">
                  <c:v>37.659999999999997</c:v>
                </c:pt>
                <c:pt idx="100">
                  <c:v>37.47</c:v>
                </c:pt>
                <c:pt idx="101">
                  <c:v>37.97</c:v>
                </c:pt>
                <c:pt idx="102">
                  <c:v>38.979999999999997</c:v>
                </c:pt>
                <c:pt idx="103">
                  <c:v>39.35</c:v>
                </c:pt>
                <c:pt idx="104">
                  <c:v>40.11</c:v>
                </c:pt>
                <c:pt idx="105">
                  <c:v>39.97</c:v>
                </c:pt>
                <c:pt idx="106">
                  <c:v>40.35</c:v>
                </c:pt>
                <c:pt idx="107">
                  <c:v>40.21</c:v>
                </c:pt>
                <c:pt idx="108">
                  <c:v>40.11</c:v>
                </c:pt>
                <c:pt idx="109">
                  <c:v>40.33</c:v>
                </c:pt>
                <c:pt idx="110">
                  <c:v>39.78</c:v>
                </c:pt>
                <c:pt idx="111">
                  <c:v>38.869999999999997</c:v>
                </c:pt>
                <c:pt idx="112">
                  <c:v>38.1</c:v>
                </c:pt>
                <c:pt idx="113">
                  <c:v>37.56</c:v>
                </c:pt>
                <c:pt idx="114">
                  <c:v>37.42</c:v>
                </c:pt>
                <c:pt idx="115">
                  <c:v>37.29</c:v>
                </c:pt>
                <c:pt idx="116">
                  <c:v>37.22</c:v>
                </c:pt>
                <c:pt idx="117">
                  <c:v>37.39</c:v>
                </c:pt>
                <c:pt idx="118">
                  <c:v>37.68</c:v>
                </c:pt>
                <c:pt idx="119">
                  <c:v>37.65</c:v>
                </c:pt>
                <c:pt idx="120">
                  <c:v>37.96</c:v>
                </c:pt>
                <c:pt idx="121">
                  <c:v>38.14</c:v>
                </c:pt>
                <c:pt idx="122">
                  <c:v>38.18</c:v>
                </c:pt>
                <c:pt idx="123">
                  <c:v>38.78</c:v>
                </c:pt>
                <c:pt idx="124">
                  <c:v>39.06</c:v>
                </c:pt>
                <c:pt idx="125">
                  <c:v>38.799999999999997</c:v>
                </c:pt>
                <c:pt idx="126">
                  <c:v>38.79</c:v>
                </c:pt>
                <c:pt idx="127">
                  <c:v>38.659999999999997</c:v>
                </c:pt>
                <c:pt idx="128">
                  <c:v>38.67</c:v>
                </c:pt>
                <c:pt idx="129">
                  <c:v>38.47</c:v>
                </c:pt>
                <c:pt idx="130">
                  <c:v>33.53</c:v>
                </c:pt>
                <c:pt idx="131">
                  <c:v>33.31</c:v>
                </c:pt>
                <c:pt idx="132">
                  <c:v>32.909999999999997</c:v>
                </c:pt>
                <c:pt idx="133">
                  <c:v>32.97</c:v>
                </c:pt>
                <c:pt idx="134">
                  <c:v>29.3</c:v>
                </c:pt>
                <c:pt idx="135">
                  <c:v>29.43</c:v>
                </c:pt>
                <c:pt idx="136">
                  <c:v>29.71</c:v>
                </c:pt>
                <c:pt idx="137">
                  <c:v>29.86</c:v>
                </c:pt>
                <c:pt idx="138">
                  <c:v>29.46</c:v>
                </c:pt>
                <c:pt idx="139">
                  <c:v>29.25</c:v>
                </c:pt>
                <c:pt idx="140">
                  <c:v>29.37</c:v>
                </c:pt>
                <c:pt idx="141">
                  <c:v>29.41</c:v>
                </c:pt>
                <c:pt idx="142">
                  <c:v>29.04</c:v>
                </c:pt>
                <c:pt idx="143">
                  <c:v>28.92</c:v>
                </c:pt>
                <c:pt idx="144">
                  <c:v>28.19</c:v>
                </c:pt>
                <c:pt idx="145">
                  <c:v>28.32</c:v>
                </c:pt>
                <c:pt idx="146">
                  <c:v>28.76</c:v>
                </c:pt>
                <c:pt idx="147">
                  <c:v>28.72</c:v>
                </c:pt>
                <c:pt idx="148">
                  <c:v>28.29</c:v>
                </c:pt>
                <c:pt idx="149">
                  <c:v>28.08</c:v>
                </c:pt>
                <c:pt idx="150">
                  <c:v>28.13</c:v>
                </c:pt>
                <c:pt idx="151">
                  <c:v>28.5</c:v>
                </c:pt>
                <c:pt idx="152">
                  <c:v>28.8</c:v>
                </c:pt>
                <c:pt idx="153">
                  <c:v>28.77</c:v>
                </c:pt>
                <c:pt idx="154">
                  <c:v>28.83</c:v>
                </c:pt>
                <c:pt idx="155">
                  <c:v>28.81</c:v>
                </c:pt>
                <c:pt idx="156">
                  <c:v>28.71</c:v>
                </c:pt>
                <c:pt idx="157">
                  <c:v>29.08</c:v>
                </c:pt>
                <c:pt idx="158">
                  <c:v>29.95</c:v>
                </c:pt>
                <c:pt idx="159">
                  <c:v>30.24</c:v>
                </c:pt>
                <c:pt idx="160">
                  <c:v>30.09</c:v>
                </c:pt>
                <c:pt idx="161">
                  <c:v>29.91</c:v>
                </c:pt>
                <c:pt idx="162">
                  <c:v>29.97</c:v>
                </c:pt>
                <c:pt idx="163">
                  <c:v>29.41</c:v>
                </c:pt>
                <c:pt idx="164">
                  <c:v>29.5</c:v>
                </c:pt>
                <c:pt idx="165">
                  <c:v>29.47</c:v>
                </c:pt>
                <c:pt idx="166">
                  <c:v>29.07</c:v>
                </c:pt>
                <c:pt idx="167">
                  <c:v>28.11</c:v>
                </c:pt>
                <c:pt idx="168">
                  <c:v>28.12</c:v>
                </c:pt>
                <c:pt idx="169">
                  <c:v>27.69</c:v>
                </c:pt>
                <c:pt idx="170">
                  <c:v>28.51</c:v>
                </c:pt>
                <c:pt idx="171">
                  <c:v>29.05</c:v>
                </c:pt>
                <c:pt idx="172">
                  <c:v>27.81</c:v>
                </c:pt>
                <c:pt idx="173">
                  <c:v>27.96</c:v>
                </c:pt>
                <c:pt idx="174">
                  <c:v>26.35</c:v>
                </c:pt>
                <c:pt idx="175">
                  <c:v>27.16</c:v>
                </c:pt>
                <c:pt idx="176">
                  <c:v>27.12</c:v>
                </c:pt>
                <c:pt idx="177">
                  <c:v>27.11</c:v>
                </c:pt>
                <c:pt idx="178">
                  <c:v>27.65</c:v>
                </c:pt>
                <c:pt idx="179">
                  <c:v>28.54</c:v>
                </c:pt>
                <c:pt idx="180">
                  <c:v>28.29</c:v>
                </c:pt>
                <c:pt idx="181">
                  <c:v>28.26</c:v>
                </c:pt>
                <c:pt idx="182">
                  <c:v>28.14</c:v>
                </c:pt>
                <c:pt idx="183">
                  <c:v>28.25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D-4E02-A5B1-529A3D98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48591"/>
        <c:axId val="1606549071"/>
      </c:scatterChart>
      <c:scatterChart>
        <c:scatterStyle val="lineMarker"/>
        <c:varyColors val="0"/>
        <c:ser>
          <c:idx val="1"/>
          <c:order val="1"/>
          <c:tx>
            <c:strRef>
              <c:f>'VO2Max (2)'!$H$1</c:f>
              <c:strCache>
                <c:ptCount val="1"/>
                <c:pt idx="0">
                  <c:v>Resting Heart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'VO2Max (2)'!$G$2:$G$185</c:f>
              <c:numCache>
                <c:formatCode>m/d/yyyy</c:formatCode>
                <c:ptCount val="184"/>
                <c:pt idx="0">
                  <c:v>44562</c:v>
                </c:pt>
                <c:pt idx="1">
                  <c:v>44562</c:v>
                </c:pt>
                <c:pt idx="2">
                  <c:v>44563</c:v>
                </c:pt>
                <c:pt idx="3">
                  <c:v>44570</c:v>
                </c:pt>
                <c:pt idx="4">
                  <c:v>44583</c:v>
                </c:pt>
                <c:pt idx="5">
                  <c:v>44586</c:v>
                </c:pt>
                <c:pt idx="6">
                  <c:v>44594</c:v>
                </c:pt>
                <c:pt idx="7">
                  <c:v>44602</c:v>
                </c:pt>
                <c:pt idx="8">
                  <c:v>44619</c:v>
                </c:pt>
                <c:pt idx="9">
                  <c:v>44622</c:v>
                </c:pt>
                <c:pt idx="10">
                  <c:v>44629</c:v>
                </c:pt>
                <c:pt idx="11">
                  <c:v>44633</c:v>
                </c:pt>
                <c:pt idx="12">
                  <c:v>44634</c:v>
                </c:pt>
                <c:pt idx="13">
                  <c:v>44635</c:v>
                </c:pt>
                <c:pt idx="14">
                  <c:v>44638</c:v>
                </c:pt>
                <c:pt idx="15">
                  <c:v>44641</c:v>
                </c:pt>
                <c:pt idx="16">
                  <c:v>44656</c:v>
                </c:pt>
                <c:pt idx="17">
                  <c:v>44660</c:v>
                </c:pt>
                <c:pt idx="18">
                  <c:v>44661</c:v>
                </c:pt>
                <c:pt idx="19">
                  <c:v>44663</c:v>
                </c:pt>
                <c:pt idx="20">
                  <c:v>44670</c:v>
                </c:pt>
                <c:pt idx="21">
                  <c:v>44674</c:v>
                </c:pt>
                <c:pt idx="22">
                  <c:v>44678</c:v>
                </c:pt>
                <c:pt idx="23">
                  <c:v>44680</c:v>
                </c:pt>
                <c:pt idx="24">
                  <c:v>44681</c:v>
                </c:pt>
                <c:pt idx="25">
                  <c:v>44681</c:v>
                </c:pt>
                <c:pt idx="26">
                  <c:v>44682</c:v>
                </c:pt>
                <c:pt idx="27">
                  <c:v>44693</c:v>
                </c:pt>
                <c:pt idx="28">
                  <c:v>44704</c:v>
                </c:pt>
                <c:pt idx="29">
                  <c:v>44714</c:v>
                </c:pt>
                <c:pt idx="30">
                  <c:v>44724</c:v>
                </c:pt>
                <c:pt idx="31">
                  <c:v>44735</c:v>
                </c:pt>
                <c:pt idx="32">
                  <c:v>44742</c:v>
                </c:pt>
                <c:pt idx="33">
                  <c:v>44746</c:v>
                </c:pt>
                <c:pt idx="34">
                  <c:v>44755</c:v>
                </c:pt>
                <c:pt idx="35">
                  <c:v>44769</c:v>
                </c:pt>
                <c:pt idx="36">
                  <c:v>44771</c:v>
                </c:pt>
                <c:pt idx="37">
                  <c:v>44771</c:v>
                </c:pt>
                <c:pt idx="38">
                  <c:v>44775</c:v>
                </c:pt>
                <c:pt idx="39">
                  <c:v>44775</c:v>
                </c:pt>
                <c:pt idx="40">
                  <c:v>44782</c:v>
                </c:pt>
                <c:pt idx="41">
                  <c:v>44787</c:v>
                </c:pt>
                <c:pt idx="42">
                  <c:v>44789</c:v>
                </c:pt>
                <c:pt idx="43">
                  <c:v>44792</c:v>
                </c:pt>
                <c:pt idx="44">
                  <c:v>44796</c:v>
                </c:pt>
                <c:pt idx="45">
                  <c:v>44797</c:v>
                </c:pt>
                <c:pt idx="46">
                  <c:v>44803</c:v>
                </c:pt>
                <c:pt idx="47">
                  <c:v>44805</c:v>
                </c:pt>
                <c:pt idx="48">
                  <c:v>44806</c:v>
                </c:pt>
                <c:pt idx="49">
                  <c:v>44810</c:v>
                </c:pt>
                <c:pt idx="50">
                  <c:v>44812</c:v>
                </c:pt>
                <c:pt idx="51">
                  <c:v>44812</c:v>
                </c:pt>
                <c:pt idx="52">
                  <c:v>44815</c:v>
                </c:pt>
                <c:pt idx="53">
                  <c:v>44818</c:v>
                </c:pt>
                <c:pt idx="54">
                  <c:v>44826</c:v>
                </c:pt>
                <c:pt idx="55">
                  <c:v>44829</c:v>
                </c:pt>
                <c:pt idx="56">
                  <c:v>44830</c:v>
                </c:pt>
                <c:pt idx="57">
                  <c:v>44831</c:v>
                </c:pt>
                <c:pt idx="58">
                  <c:v>44835</c:v>
                </c:pt>
                <c:pt idx="59">
                  <c:v>44836</c:v>
                </c:pt>
                <c:pt idx="60">
                  <c:v>44836</c:v>
                </c:pt>
                <c:pt idx="61">
                  <c:v>44838</c:v>
                </c:pt>
                <c:pt idx="62">
                  <c:v>44842</c:v>
                </c:pt>
                <c:pt idx="63">
                  <c:v>44847</c:v>
                </c:pt>
                <c:pt idx="64">
                  <c:v>44850</c:v>
                </c:pt>
                <c:pt idx="65">
                  <c:v>44876</c:v>
                </c:pt>
                <c:pt idx="66">
                  <c:v>44899</c:v>
                </c:pt>
                <c:pt idx="67">
                  <c:v>44923</c:v>
                </c:pt>
                <c:pt idx="68">
                  <c:v>44924</c:v>
                </c:pt>
                <c:pt idx="69">
                  <c:v>44933</c:v>
                </c:pt>
                <c:pt idx="70">
                  <c:v>44962</c:v>
                </c:pt>
                <c:pt idx="71">
                  <c:v>44975</c:v>
                </c:pt>
                <c:pt idx="72">
                  <c:v>44976</c:v>
                </c:pt>
                <c:pt idx="73">
                  <c:v>44976</c:v>
                </c:pt>
                <c:pt idx="74">
                  <c:v>44983</c:v>
                </c:pt>
                <c:pt idx="75">
                  <c:v>44989</c:v>
                </c:pt>
                <c:pt idx="76">
                  <c:v>44990</c:v>
                </c:pt>
                <c:pt idx="77">
                  <c:v>44999</c:v>
                </c:pt>
                <c:pt idx="78">
                  <c:v>45001</c:v>
                </c:pt>
                <c:pt idx="79">
                  <c:v>45011</c:v>
                </c:pt>
                <c:pt idx="80">
                  <c:v>45023</c:v>
                </c:pt>
                <c:pt idx="81">
                  <c:v>45026</c:v>
                </c:pt>
                <c:pt idx="82">
                  <c:v>45034</c:v>
                </c:pt>
                <c:pt idx="83">
                  <c:v>45037</c:v>
                </c:pt>
                <c:pt idx="84">
                  <c:v>45038</c:v>
                </c:pt>
                <c:pt idx="85">
                  <c:v>45054</c:v>
                </c:pt>
                <c:pt idx="86">
                  <c:v>45058</c:v>
                </c:pt>
                <c:pt idx="87">
                  <c:v>45069</c:v>
                </c:pt>
                <c:pt idx="88">
                  <c:v>45070</c:v>
                </c:pt>
                <c:pt idx="89">
                  <c:v>45072</c:v>
                </c:pt>
                <c:pt idx="90">
                  <c:v>45081</c:v>
                </c:pt>
                <c:pt idx="91">
                  <c:v>45082</c:v>
                </c:pt>
                <c:pt idx="92">
                  <c:v>45084</c:v>
                </c:pt>
                <c:pt idx="93">
                  <c:v>45090</c:v>
                </c:pt>
                <c:pt idx="94">
                  <c:v>45091</c:v>
                </c:pt>
                <c:pt idx="95">
                  <c:v>45095</c:v>
                </c:pt>
                <c:pt idx="96">
                  <c:v>45099</c:v>
                </c:pt>
                <c:pt idx="97">
                  <c:v>45117</c:v>
                </c:pt>
                <c:pt idx="98">
                  <c:v>45125</c:v>
                </c:pt>
                <c:pt idx="99">
                  <c:v>45130</c:v>
                </c:pt>
                <c:pt idx="100">
                  <c:v>45133</c:v>
                </c:pt>
                <c:pt idx="101">
                  <c:v>45134</c:v>
                </c:pt>
                <c:pt idx="102">
                  <c:v>45135</c:v>
                </c:pt>
                <c:pt idx="103">
                  <c:v>45136</c:v>
                </c:pt>
                <c:pt idx="104">
                  <c:v>45137</c:v>
                </c:pt>
                <c:pt idx="105">
                  <c:v>45138</c:v>
                </c:pt>
                <c:pt idx="106">
                  <c:v>45143</c:v>
                </c:pt>
                <c:pt idx="107">
                  <c:v>45146</c:v>
                </c:pt>
                <c:pt idx="108">
                  <c:v>45146</c:v>
                </c:pt>
                <c:pt idx="109">
                  <c:v>45153</c:v>
                </c:pt>
                <c:pt idx="110">
                  <c:v>45165</c:v>
                </c:pt>
                <c:pt idx="111">
                  <c:v>45165</c:v>
                </c:pt>
                <c:pt idx="112">
                  <c:v>45167</c:v>
                </c:pt>
                <c:pt idx="113">
                  <c:v>45170</c:v>
                </c:pt>
                <c:pt idx="114">
                  <c:v>45172</c:v>
                </c:pt>
                <c:pt idx="115">
                  <c:v>45173</c:v>
                </c:pt>
                <c:pt idx="116">
                  <c:v>45177</c:v>
                </c:pt>
                <c:pt idx="117">
                  <c:v>45179</c:v>
                </c:pt>
                <c:pt idx="118">
                  <c:v>45187</c:v>
                </c:pt>
                <c:pt idx="119">
                  <c:v>45190</c:v>
                </c:pt>
                <c:pt idx="120">
                  <c:v>45195</c:v>
                </c:pt>
                <c:pt idx="121">
                  <c:v>45199</c:v>
                </c:pt>
                <c:pt idx="122">
                  <c:v>45200</c:v>
                </c:pt>
                <c:pt idx="123">
                  <c:v>45207</c:v>
                </c:pt>
                <c:pt idx="124">
                  <c:v>45215</c:v>
                </c:pt>
                <c:pt idx="125">
                  <c:v>45227</c:v>
                </c:pt>
                <c:pt idx="126">
                  <c:v>45228</c:v>
                </c:pt>
                <c:pt idx="127">
                  <c:v>45237</c:v>
                </c:pt>
                <c:pt idx="128">
                  <c:v>45241</c:v>
                </c:pt>
                <c:pt idx="129">
                  <c:v>45244</c:v>
                </c:pt>
                <c:pt idx="130">
                  <c:v>45251</c:v>
                </c:pt>
                <c:pt idx="131">
                  <c:v>45254</c:v>
                </c:pt>
                <c:pt idx="132">
                  <c:v>45284</c:v>
                </c:pt>
                <c:pt idx="133">
                  <c:v>45287</c:v>
                </c:pt>
                <c:pt idx="134">
                  <c:v>45294</c:v>
                </c:pt>
                <c:pt idx="135">
                  <c:v>45295</c:v>
                </c:pt>
                <c:pt idx="136">
                  <c:v>45297</c:v>
                </c:pt>
                <c:pt idx="137">
                  <c:v>45302</c:v>
                </c:pt>
                <c:pt idx="138">
                  <c:v>45322</c:v>
                </c:pt>
                <c:pt idx="139">
                  <c:v>45326</c:v>
                </c:pt>
                <c:pt idx="140">
                  <c:v>45333</c:v>
                </c:pt>
                <c:pt idx="141">
                  <c:v>45340</c:v>
                </c:pt>
                <c:pt idx="142">
                  <c:v>45344</c:v>
                </c:pt>
                <c:pt idx="143">
                  <c:v>45350</c:v>
                </c:pt>
                <c:pt idx="144">
                  <c:v>45381</c:v>
                </c:pt>
                <c:pt idx="145">
                  <c:v>45382</c:v>
                </c:pt>
                <c:pt idx="146">
                  <c:v>45382</c:v>
                </c:pt>
                <c:pt idx="147">
                  <c:v>45385</c:v>
                </c:pt>
                <c:pt idx="148">
                  <c:v>45391</c:v>
                </c:pt>
                <c:pt idx="149">
                  <c:v>45393</c:v>
                </c:pt>
                <c:pt idx="150">
                  <c:v>45395</c:v>
                </c:pt>
                <c:pt idx="151">
                  <c:v>45395</c:v>
                </c:pt>
                <c:pt idx="152">
                  <c:v>45395</c:v>
                </c:pt>
                <c:pt idx="153">
                  <c:v>45401</c:v>
                </c:pt>
                <c:pt idx="154">
                  <c:v>45414</c:v>
                </c:pt>
                <c:pt idx="155">
                  <c:v>45415</c:v>
                </c:pt>
                <c:pt idx="156">
                  <c:v>45424</c:v>
                </c:pt>
                <c:pt idx="157">
                  <c:v>45431</c:v>
                </c:pt>
                <c:pt idx="158">
                  <c:v>45431</c:v>
                </c:pt>
                <c:pt idx="159">
                  <c:v>45438</c:v>
                </c:pt>
                <c:pt idx="160">
                  <c:v>45438</c:v>
                </c:pt>
                <c:pt idx="161">
                  <c:v>45440</c:v>
                </c:pt>
                <c:pt idx="162">
                  <c:v>45441</c:v>
                </c:pt>
                <c:pt idx="163">
                  <c:v>45466</c:v>
                </c:pt>
                <c:pt idx="164">
                  <c:v>45481</c:v>
                </c:pt>
                <c:pt idx="165">
                  <c:v>45495</c:v>
                </c:pt>
                <c:pt idx="166">
                  <c:v>45504</c:v>
                </c:pt>
                <c:pt idx="167">
                  <c:v>45507</c:v>
                </c:pt>
                <c:pt idx="168">
                  <c:v>45508</c:v>
                </c:pt>
                <c:pt idx="169">
                  <c:v>45512</c:v>
                </c:pt>
                <c:pt idx="170">
                  <c:v>45513</c:v>
                </c:pt>
                <c:pt idx="171">
                  <c:v>45517</c:v>
                </c:pt>
                <c:pt idx="172">
                  <c:v>45525</c:v>
                </c:pt>
                <c:pt idx="173">
                  <c:v>45543</c:v>
                </c:pt>
                <c:pt idx="174">
                  <c:v>45543</c:v>
                </c:pt>
                <c:pt idx="175">
                  <c:v>45543</c:v>
                </c:pt>
                <c:pt idx="176">
                  <c:v>45546</c:v>
                </c:pt>
                <c:pt idx="177">
                  <c:v>45546</c:v>
                </c:pt>
                <c:pt idx="178">
                  <c:v>45552</c:v>
                </c:pt>
                <c:pt idx="179">
                  <c:v>45579</c:v>
                </c:pt>
                <c:pt idx="180">
                  <c:v>45585</c:v>
                </c:pt>
                <c:pt idx="181">
                  <c:v>45592</c:v>
                </c:pt>
                <c:pt idx="182">
                  <c:v>45592</c:v>
                </c:pt>
                <c:pt idx="183">
                  <c:v>45600</c:v>
                </c:pt>
              </c:numCache>
            </c:numRef>
          </c:xVal>
          <c:yVal>
            <c:numRef>
              <c:f>'VO2Max (2)'!$H$2:$H$185</c:f>
              <c:numCache>
                <c:formatCode>0</c:formatCode>
                <c:ptCount val="184"/>
                <c:pt idx="0">
                  <c:v>54</c:v>
                </c:pt>
                <c:pt idx="1">
                  <c:v>54</c:v>
                </c:pt>
                <c:pt idx="2">
                  <c:v>63</c:v>
                </c:pt>
                <c:pt idx="3">
                  <c:v>46</c:v>
                </c:pt>
                <c:pt idx="4">
                  <c:v>52</c:v>
                </c:pt>
                <c:pt idx="5">
                  <c:v>61</c:v>
                </c:pt>
                <c:pt idx="6">
                  <c:v>53</c:v>
                </c:pt>
                <c:pt idx="7">
                  <c:v>63</c:v>
                </c:pt>
                <c:pt idx="8">
                  <c:v>50</c:v>
                </c:pt>
                <c:pt idx="9">
                  <c:v>64</c:v>
                </c:pt>
                <c:pt idx="10">
                  <c:v>61.999999999999901</c:v>
                </c:pt>
                <c:pt idx="11">
                  <c:v>51</c:v>
                </c:pt>
                <c:pt idx="12">
                  <c:v>63</c:v>
                </c:pt>
                <c:pt idx="13">
                  <c:v>61</c:v>
                </c:pt>
                <c:pt idx="14">
                  <c:v>55</c:v>
                </c:pt>
                <c:pt idx="15">
                  <c:v>63</c:v>
                </c:pt>
                <c:pt idx="16">
                  <c:v>61.999999999999901</c:v>
                </c:pt>
                <c:pt idx="17">
                  <c:v>52</c:v>
                </c:pt>
                <c:pt idx="18">
                  <c:v>51</c:v>
                </c:pt>
                <c:pt idx="19">
                  <c:v>63</c:v>
                </c:pt>
                <c:pt idx="20">
                  <c:v>59</c:v>
                </c:pt>
                <c:pt idx="21">
                  <c:v>58</c:v>
                </c:pt>
                <c:pt idx="22">
                  <c:v>55</c:v>
                </c:pt>
                <c:pt idx="23">
                  <c:v>58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58</c:v>
                </c:pt>
                <c:pt idx="28">
                  <c:v>67</c:v>
                </c:pt>
                <c:pt idx="29">
                  <c:v>63</c:v>
                </c:pt>
                <c:pt idx="30">
                  <c:v>59</c:v>
                </c:pt>
                <c:pt idx="31">
                  <c:v>61.999999999999901</c:v>
                </c:pt>
                <c:pt idx="32">
                  <c:v>52</c:v>
                </c:pt>
                <c:pt idx="33">
                  <c:v>60</c:v>
                </c:pt>
                <c:pt idx="34">
                  <c:v>59</c:v>
                </c:pt>
                <c:pt idx="35">
                  <c:v>65</c:v>
                </c:pt>
                <c:pt idx="36">
                  <c:v>58</c:v>
                </c:pt>
                <c:pt idx="37">
                  <c:v>58</c:v>
                </c:pt>
                <c:pt idx="38">
                  <c:v>67</c:v>
                </c:pt>
                <c:pt idx="39">
                  <c:v>67</c:v>
                </c:pt>
                <c:pt idx="40">
                  <c:v>61</c:v>
                </c:pt>
                <c:pt idx="41">
                  <c:v>53</c:v>
                </c:pt>
                <c:pt idx="42">
                  <c:v>64</c:v>
                </c:pt>
                <c:pt idx="43">
                  <c:v>57</c:v>
                </c:pt>
                <c:pt idx="44">
                  <c:v>63</c:v>
                </c:pt>
                <c:pt idx="45">
                  <c:v>59</c:v>
                </c:pt>
                <c:pt idx="46">
                  <c:v>57</c:v>
                </c:pt>
                <c:pt idx="47">
                  <c:v>59</c:v>
                </c:pt>
                <c:pt idx="48">
                  <c:v>55</c:v>
                </c:pt>
                <c:pt idx="49">
                  <c:v>58</c:v>
                </c:pt>
                <c:pt idx="50">
                  <c:v>66</c:v>
                </c:pt>
                <c:pt idx="51">
                  <c:v>66</c:v>
                </c:pt>
                <c:pt idx="52">
                  <c:v>60</c:v>
                </c:pt>
                <c:pt idx="53">
                  <c:v>54</c:v>
                </c:pt>
                <c:pt idx="54">
                  <c:v>58</c:v>
                </c:pt>
                <c:pt idx="55">
                  <c:v>67</c:v>
                </c:pt>
                <c:pt idx="56">
                  <c:v>56</c:v>
                </c:pt>
                <c:pt idx="57">
                  <c:v>63</c:v>
                </c:pt>
                <c:pt idx="58">
                  <c:v>56</c:v>
                </c:pt>
                <c:pt idx="59">
                  <c:v>47</c:v>
                </c:pt>
                <c:pt idx="60">
                  <c:v>47</c:v>
                </c:pt>
                <c:pt idx="61">
                  <c:v>59</c:v>
                </c:pt>
                <c:pt idx="62">
                  <c:v>47</c:v>
                </c:pt>
                <c:pt idx="63">
                  <c:v>59</c:v>
                </c:pt>
                <c:pt idx="64">
                  <c:v>59</c:v>
                </c:pt>
                <c:pt idx="65">
                  <c:v>49</c:v>
                </c:pt>
                <c:pt idx="66">
                  <c:v>49</c:v>
                </c:pt>
                <c:pt idx="67">
                  <c:v>56</c:v>
                </c:pt>
                <c:pt idx="68">
                  <c:v>47</c:v>
                </c:pt>
                <c:pt idx="69">
                  <c:v>53</c:v>
                </c:pt>
                <c:pt idx="70">
                  <c:v>53</c:v>
                </c:pt>
                <c:pt idx="71">
                  <c:v>52</c:v>
                </c:pt>
                <c:pt idx="72">
                  <c:v>48</c:v>
                </c:pt>
                <c:pt idx="73">
                  <c:v>48</c:v>
                </c:pt>
                <c:pt idx="74">
                  <c:v>44</c:v>
                </c:pt>
                <c:pt idx="75">
                  <c:v>52</c:v>
                </c:pt>
                <c:pt idx="76">
                  <c:v>45</c:v>
                </c:pt>
                <c:pt idx="77">
                  <c:v>58</c:v>
                </c:pt>
                <c:pt idx="78">
                  <c:v>49</c:v>
                </c:pt>
                <c:pt idx="79">
                  <c:v>60</c:v>
                </c:pt>
                <c:pt idx="80">
                  <c:v>53</c:v>
                </c:pt>
                <c:pt idx="81">
                  <c:v>50</c:v>
                </c:pt>
                <c:pt idx="82">
                  <c:v>62</c:v>
                </c:pt>
                <c:pt idx="83">
                  <c:v>59</c:v>
                </c:pt>
                <c:pt idx="84">
                  <c:v>52</c:v>
                </c:pt>
                <c:pt idx="85">
                  <c:v>58</c:v>
                </c:pt>
                <c:pt idx="86">
                  <c:v>54</c:v>
                </c:pt>
                <c:pt idx="87">
                  <c:v>60</c:v>
                </c:pt>
                <c:pt idx="88">
                  <c:v>64</c:v>
                </c:pt>
                <c:pt idx="89">
                  <c:v>53</c:v>
                </c:pt>
                <c:pt idx="90">
                  <c:v>54</c:v>
                </c:pt>
                <c:pt idx="91">
                  <c:v>53</c:v>
                </c:pt>
                <c:pt idx="92">
                  <c:v>58</c:v>
                </c:pt>
                <c:pt idx="93">
                  <c:v>60</c:v>
                </c:pt>
                <c:pt idx="94">
                  <c:v>53</c:v>
                </c:pt>
                <c:pt idx="95">
                  <c:v>47</c:v>
                </c:pt>
                <c:pt idx="96">
                  <c:v>61</c:v>
                </c:pt>
                <c:pt idx="97">
                  <c:v>59</c:v>
                </c:pt>
                <c:pt idx="98">
                  <c:v>48</c:v>
                </c:pt>
                <c:pt idx="99">
                  <c:v>50</c:v>
                </c:pt>
                <c:pt idx="100">
                  <c:v>53</c:v>
                </c:pt>
                <c:pt idx="101">
                  <c:v>50</c:v>
                </c:pt>
                <c:pt idx="102">
                  <c:v>52</c:v>
                </c:pt>
                <c:pt idx="103">
                  <c:v>46</c:v>
                </c:pt>
                <c:pt idx="104">
                  <c:v>49</c:v>
                </c:pt>
                <c:pt idx="105">
                  <c:v>48</c:v>
                </c:pt>
                <c:pt idx="106">
                  <c:v>53</c:v>
                </c:pt>
                <c:pt idx="107">
                  <c:v>50</c:v>
                </c:pt>
                <c:pt idx="108">
                  <c:v>50</c:v>
                </c:pt>
                <c:pt idx="109">
                  <c:v>59</c:v>
                </c:pt>
                <c:pt idx="110">
                  <c:v>45</c:v>
                </c:pt>
                <c:pt idx="111">
                  <c:v>45</c:v>
                </c:pt>
                <c:pt idx="112">
                  <c:v>60</c:v>
                </c:pt>
                <c:pt idx="113">
                  <c:v>63</c:v>
                </c:pt>
                <c:pt idx="114">
                  <c:v>47</c:v>
                </c:pt>
                <c:pt idx="115">
                  <c:v>46</c:v>
                </c:pt>
                <c:pt idx="116">
                  <c:v>59</c:v>
                </c:pt>
                <c:pt idx="117">
                  <c:v>46</c:v>
                </c:pt>
                <c:pt idx="118">
                  <c:v>52</c:v>
                </c:pt>
                <c:pt idx="119">
                  <c:v>59</c:v>
                </c:pt>
                <c:pt idx="120">
                  <c:v>58</c:v>
                </c:pt>
                <c:pt idx="121">
                  <c:v>54</c:v>
                </c:pt>
                <c:pt idx="122">
                  <c:v>54</c:v>
                </c:pt>
                <c:pt idx="123">
                  <c:v>51</c:v>
                </c:pt>
                <c:pt idx="124">
                  <c:v>59</c:v>
                </c:pt>
                <c:pt idx="125">
                  <c:v>53</c:v>
                </c:pt>
                <c:pt idx="126">
                  <c:v>42</c:v>
                </c:pt>
                <c:pt idx="127">
                  <c:v>59</c:v>
                </c:pt>
                <c:pt idx="128">
                  <c:v>46</c:v>
                </c:pt>
                <c:pt idx="129">
                  <c:v>62</c:v>
                </c:pt>
                <c:pt idx="130">
                  <c:v>59</c:v>
                </c:pt>
                <c:pt idx="131">
                  <c:v>60</c:v>
                </c:pt>
                <c:pt idx="132">
                  <c:v>54</c:v>
                </c:pt>
                <c:pt idx="133">
                  <c:v>46</c:v>
                </c:pt>
                <c:pt idx="134">
                  <c:v>59</c:v>
                </c:pt>
                <c:pt idx="135">
                  <c:v>69</c:v>
                </c:pt>
                <c:pt idx="136">
                  <c:v>53</c:v>
                </c:pt>
                <c:pt idx="137">
                  <c:v>61</c:v>
                </c:pt>
                <c:pt idx="138">
                  <c:v>57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57</c:v>
                </c:pt>
                <c:pt idx="143">
                  <c:v>62</c:v>
                </c:pt>
                <c:pt idx="144">
                  <c:v>50</c:v>
                </c:pt>
                <c:pt idx="145">
                  <c:v>53</c:v>
                </c:pt>
                <c:pt idx="146">
                  <c:v>53</c:v>
                </c:pt>
                <c:pt idx="147">
                  <c:v>59</c:v>
                </c:pt>
                <c:pt idx="148">
                  <c:v>52</c:v>
                </c:pt>
                <c:pt idx="149">
                  <c:v>59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60</c:v>
                </c:pt>
                <c:pt idx="154">
                  <c:v>58</c:v>
                </c:pt>
                <c:pt idx="155">
                  <c:v>50</c:v>
                </c:pt>
                <c:pt idx="156">
                  <c:v>48</c:v>
                </c:pt>
                <c:pt idx="157">
                  <c:v>60</c:v>
                </c:pt>
                <c:pt idx="158">
                  <c:v>60</c:v>
                </c:pt>
                <c:pt idx="159">
                  <c:v>56</c:v>
                </c:pt>
                <c:pt idx="160">
                  <c:v>56</c:v>
                </c:pt>
                <c:pt idx="161">
                  <c:v>59</c:v>
                </c:pt>
                <c:pt idx="162">
                  <c:v>60</c:v>
                </c:pt>
                <c:pt idx="163">
                  <c:v>58</c:v>
                </c:pt>
                <c:pt idx="164">
                  <c:v>67</c:v>
                </c:pt>
                <c:pt idx="165">
                  <c:v>52</c:v>
                </c:pt>
                <c:pt idx="166">
                  <c:v>63</c:v>
                </c:pt>
                <c:pt idx="167">
                  <c:v>51</c:v>
                </c:pt>
                <c:pt idx="168">
                  <c:v>55</c:v>
                </c:pt>
                <c:pt idx="169">
                  <c:v>55</c:v>
                </c:pt>
                <c:pt idx="170">
                  <c:v>52</c:v>
                </c:pt>
                <c:pt idx="171">
                  <c:v>48</c:v>
                </c:pt>
                <c:pt idx="172">
                  <c:v>63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54</c:v>
                </c:pt>
                <c:pt idx="177">
                  <c:v>54</c:v>
                </c:pt>
                <c:pt idx="178">
                  <c:v>61</c:v>
                </c:pt>
                <c:pt idx="179">
                  <c:v>48</c:v>
                </c:pt>
                <c:pt idx="180">
                  <c:v>52</c:v>
                </c:pt>
                <c:pt idx="181">
                  <c:v>53</c:v>
                </c:pt>
                <c:pt idx="182">
                  <c:v>53</c:v>
                </c:pt>
                <c:pt idx="18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D-4E02-A5B1-529A3D98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37567"/>
        <c:axId val="2074939007"/>
      </c:scatterChart>
      <c:valAx>
        <c:axId val="16065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49071"/>
        <c:crosses val="autoZero"/>
        <c:crossBetween val="midCat"/>
      </c:valAx>
      <c:valAx>
        <c:axId val="1606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48591"/>
        <c:crosses val="autoZero"/>
        <c:crossBetween val="midCat"/>
      </c:valAx>
      <c:valAx>
        <c:axId val="207493900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7567"/>
        <c:crosses val="max"/>
        <c:crossBetween val="midCat"/>
      </c:valAx>
      <c:valAx>
        <c:axId val="20749375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7493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2</xdr:row>
      <xdr:rowOff>85725</xdr:rowOff>
    </xdr:from>
    <xdr:to>
      <xdr:col>22</xdr:col>
      <xdr:colOff>514350</xdr:colOff>
      <xdr:row>23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E550F-EF66-4D73-88BB-7253014F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EC0C-BC9A-4B22-9567-F1C991FE81F4}">
  <dimension ref="A1:K185"/>
  <sheetViews>
    <sheetView tabSelected="1" zoomScale="115" zoomScaleNormal="115" workbookViewId="0">
      <selection activeCell="K1" sqref="K1"/>
    </sheetView>
  </sheetViews>
  <sheetFormatPr defaultRowHeight="15" x14ac:dyDescent="0.25"/>
  <cols>
    <col min="1" max="1" width="23.85546875" customWidth="1"/>
    <col min="2" max="2" width="17" bestFit="1" customWidth="1"/>
    <col min="3" max="3" width="14.5703125" bestFit="1" customWidth="1"/>
    <col min="4" max="4" width="14.140625" bestFit="1" customWidth="1"/>
    <col min="5" max="5" width="13.42578125" bestFit="1" customWidth="1"/>
    <col min="6" max="6" width="18.5703125" bestFit="1" customWidth="1"/>
    <col min="7" max="7" width="19.42578125" bestFit="1" customWidth="1"/>
    <col min="8" max="8" width="19.42578125" customWidth="1"/>
    <col min="10" max="10" width="18.42578125" bestFit="1" customWidth="1"/>
    <col min="11" max="11" width="11.42578125" bestFit="1" customWidth="1"/>
  </cols>
  <sheetData>
    <row r="1" spans="1:11" x14ac:dyDescent="0.25">
      <c r="A1" t="s">
        <v>2096</v>
      </c>
      <c r="B1" t="s">
        <v>2485</v>
      </c>
      <c r="C1" t="s">
        <v>4472</v>
      </c>
      <c r="D1" t="s">
        <v>4473</v>
      </c>
      <c r="E1" t="s">
        <v>2512</v>
      </c>
      <c r="F1" t="s">
        <v>6528</v>
      </c>
      <c r="G1" t="s">
        <v>7632</v>
      </c>
      <c r="H1" t="s">
        <v>7634</v>
      </c>
      <c r="I1" t="s">
        <v>4474</v>
      </c>
      <c r="J1" t="s">
        <v>2098</v>
      </c>
      <c r="K1" t="s">
        <v>7</v>
      </c>
    </row>
    <row r="2" spans="1:11" x14ac:dyDescent="0.25">
      <c r="A2" s="1">
        <v>44562</v>
      </c>
      <c r="B2" s="4">
        <f>VLOOKUP(A2,RestingHeartRate!$G$2:$K$1039,5)</f>
        <v>60.28571428571427</v>
      </c>
      <c r="C2" s="3">
        <f>(HOUR(VLOOKUP(A2,SleepData!$B$2:$Q$927,8,FALSE))*60)+MINUTE((VLOOKUP(A2,SleepData!$B$2:$Q$927,8,FALSE)))</f>
        <v>154</v>
      </c>
      <c r="D2" s="3">
        <f>VLOOKUP(A2,SleepData!$B$2:$Q$927,10,FALSE)</f>
        <v>52.9</v>
      </c>
      <c r="E2" s="3">
        <f>VLOOKUP(A2,SleepData!$B$2:$Q$927,16,FALSE)</f>
        <v>55</v>
      </c>
      <c r="F2" s="3">
        <f>VLOOKUP(A2,CyclingAvgMinutes!$A$2:$C$1042,3,)</f>
        <v>8.779483630543643</v>
      </c>
      <c r="G2" s="3">
        <f>VLOOKUP(A2,StrengthAvgMinutes!$A$2:$C$1042,3,)</f>
        <v>7.4046728951590239</v>
      </c>
      <c r="H2" s="3">
        <v>684.97799999999881</v>
      </c>
      <c r="I2">
        <v>48.96</v>
      </c>
      <c r="J2">
        <v>2</v>
      </c>
      <c r="K2" t="s">
        <v>2103</v>
      </c>
    </row>
    <row r="3" spans="1:11" x14ac:dyDescent="0.25">
      <c r="A3" s="1">
        <v>44562</v>
      </c>
      <c r="B3" s="4">
        <f>VLOOKUP(A3,RestingHeartRate!$G$2:$K$1039,5)</f>
        <v>60.28571428571427</v>
      </c>
      <c r="C3" s="3">
        <f>(HOUR(VLOOKUP(A3,SleepData!$B$2:$Q$927,8,FALSE))*60)+MINUTE((VLOOKUP(A3,SleepData!$B$2:$Q$927,8,FALSE)))</f>
        <v>154</v>
      </c>
      <c r="D3" s="3">
        <f>VLOOKUP(A3,SleepData!$B$2:$Q$927,10,FALSE)</f>
        <v>52.9</v>
      </c>
      <c r="E3" s="3">
        <f>VLOOKUP(A3,SleepData!$B$2:$Q$927,16,FALSE)</f>
        <v>55</v>
      </c>
      <c r="F3" s="3">
        <f>VLOOKUP(A3,CyclingAvgMinutes!$A$2:$C$1042,3,)</f>
        <v>8.779483630543643</v>
      </c>
      <c r="G3" s="3">
        <f>VLOOKUP(A3,StrengthAvgMinutes!$A$2:$C$1042,3,)</f>
        <v>7.4046728951590239</v>
      </c>
      <c r="H3" s="3">
        <v>684.97799999999881</v>
      </c>
      <c r="I3">
        <v>49.14</v>
      </c>
      <c r="J3">
        <v>2</v>
      </c>
      <c r="K3" t="s">
        <v>2103</v>
      </c>
    </row>
    <row r="4" spans="1:11" x14ac:dyDescent="0.25">
      <c r="A4" s="1">
        <v>44563</v>
      </c>
      <c r="B4" s="4">
        <f>VLOOKUP(A4,RestingHeartRate!$G$2:$K$1039,5)</f>
        <v>60.285714285714299</v>
      </c>
      <c r="C4" s="3">
        <f>(HOUR(VLOOKUP(A4,SleepData!$B$2:$Q$927,8,FALSE))*60)+MINUTE((VLOOKUP(A4,SleepData!$B$2:$Q$927,8,FALSE)))</f>
        <v>135</v>
      </c>
      <c r="D4" s="3">
        <f>VLOOKUP(A4,SleepData!$B$2:$Q$927,10,FALSE)</f>
        <v>53.8</v>
      </c>
      <c r="E4" s="3">
        <f>VLOOKUP(A4,SleepData!$B$2:$Q$927,16,FALSE)</f>
        <v>54</v>
      </c>
      <c r="F4" s="3">
        <f>VLOOKUP(A4,CyclingAvgMinutes!$A$2:$C$1042,3,)</f>
        <v>8.779483630543643</v>
      </c>
      <c r="G4" s="3">
        <f>VLOOKUP(A4,StrengthAvgMinutes!$A$2:$C$1042,3,)</f>
        <v>7.4046728951590239</v>
      </c>
      <c r="H4" s="3">
        <v>684.97799999999881</v>
      </c>
      <c r="I4">
        <v>48.81</v>
      </c>
      <c r="J4">
        <v>2</v>
      </c>
      <c r="K4" t="s">
        <v>2103</v>
      </c>
    </row>
    <row r="5" spans="1:11" x14ac:dyDescent="0.25">
      <c r="A5" s="1">
        <v>44570</v>
      </c>
      <c r="B5" s="4">
        <f>VLOOKUP(A5,RestingHeartRate!$G$2:$K$1039,5)</f>
        <v>57.428571428571409</v>
      </c>
      <c r="C5" s="3">
        <f>(HOUR(VLOOKUP(A5,SleepData!$B$2:$Q$927,8,FALSE))*60)+MINUTE((VLOOKUP(A5,SleepData!$B$2:$Q$927,8,FALSE)))</f>
        <v>113</v>
      </c>
      <c r="D5" s="3">
        <f>VLOOKUP(A5,SleepData!$B$2:$Q$927,10,FALSE)</f>
        <v>53.9</v>
      </c>
      <c r="E5" s="3">
        <f>VLOOKUP(A5,SleepData!$B$2:$Q$927,16,FALSE)</f>
        <v>53</v>
      </c>
      <c r="F5" s="3">
        <f>VLOOKUP(A5,CyclingAvgMinutes!$A$2:$C$1042,3,)</f>
        <v>8.779483630543643</v>
      </c>
      <c r="G5" s="3">
        <f>VLOOKUP(A5,StrengthAvgMinutes!$A$2:$C$1042,3,)</f>
        <v>7.4046728951590239</v>
      </c>
      <c r="H5" s="3">
        <v>684.97799999999881</v>
      </c>
      <c r="I5">
        <v>48.33</v>
      </c>
      <c r="J5">
        <v>2</v>
      </c>
      <c r="K5" t="s">
        <v>2103</v>
      </c>
    </row>
    <row r="6" spans="1:11" x14ac:dyDescent="0.25">
      <c r="A6" s="1">
        <v>44583</v>
      </c>
      <c r="B6" s="4">
        <f>VLOOKUP(A6,RestingHeartRate!$G$2:$K$1039,5)</f>
        <v>56.857142857142854</v>
      </c>
      <c r="C6" s="3">
        <f>(HOUR(VLOOKUP(A6,SleepData!$B$2:$Q$927,8,FALSE))*60)+MINUTE((VLOOKUP(A6,SleepData!$B$2:$Q$927,8,FALSE)))</f>
        <v>141</v>
      </c>
      <c r="D6" s="3">
        <f>VLOOKUP(A6,SleepData!$B$2:$Q$927,10,FALSE)</f>
        <v>52.7</v>
      </c>
      <c r="E6" s="3">
        <f>VLOOKUP(A6,SleepData!$B$2:$Q$927,16,FALSE)</f>
        <v>55</v>
      </c>
      <c r="F6" s="3">
        <f>VLOOKUP(A6,CyclingAvgMinutes!$A$2:$C$1042,3,)</f>
        <v>8.6519979525180002</v>
      </c>
      <c r="G6" s="3">
        <f>VLOOKUP(A6,StrengthAvgMinutes!$A$2:$C$1042,3,)</f>
        <v>4.3310584357806432</v>
      </c>
      <c r="H6" s="3">
        <v>684.97799999999881</v>
      </c>
      <c r="I6">
        <v>48.35</v>
      </c>
      <c r="J6">
        <v>2</v>
      </c>
      <c r="K6" t="s">
        <v>2103</v>
      </c>
    </row>
    <row r="7" spans="1:11" x14ac:dyDescent="0.25">
      <c r="A7" s="1">
        <v>44586</v>
      </c>
      <c r="B7" s="4">
        <f>VLOOKUP(A7,RestingHeartRate!$G$2:$K$1039,5)</f>
        <v>58.428571428571431</v>
      </c>
      <c r="C7" s="3">
        <f>(HOUR(VLOOKUP(A7,SleepData!$B$2:$Q$927,8,FALSE))*60)+MINUTE((VLOOKUP(A7,SleepData!$B$2:$Q$927,8,FALSE)))</f>
        <v>147</v>
      </c>
      <c r="D7" s="3">
        <f>VLOOKUP(A7,SleepData!$B$2:$Q$927,10,FALSE)</f>
        <v>52.9</v>
      </c>
      <c r="E7" s="3">
        <f>VLOOKUP(A7,SleepData!$B$2:$Q$927,16,FALSE)</f>
        <v>58</v>
      </c>
      <c r="F7" s="3">
        <f>VLOOKUP(A7,CyclingAvgMinutes!$A$2:$C$1042,3,)</f>
        <v>8.7180542667706682</v>
      </c>
      <c r="G7" s="3">
        <f>VLOOKUP(A7,StrengthAvgMinutes!$A$2:$C$1042,3,)</f>
        <v>4.3914947237287141</v>
      </c>
      <c r="H7" s="3">
        <v>684.97799999999881</v>
      </c>
      <c r="I7">
        <v>48.32</v>
      </c>
      <c r="J7">
        <v>2</v>
      </c>
      <c r="K7" t="s">
        <v>2103</v>
      </c>
    </row>
    <row r="8" spans="1:11" x14ac:dyDescent="0.25">
      <c r="A8" s="1">
        <v>44594</v>
      </c>
      <c r="B8" s="4">
        <f>VLOOKUP(A8,RestingHeartRate!$G$2:$K$1039,5)</f>
        <v>56.285714285714285</v>
      </c>
      <c r="C8" s="3">
        <f>(HOUR(VLOOKUP(A8,SleepData!$B$2:$Q$927,8,FALSE))*60)+MINUTE((VLOOKUP(A8,SleepData!$B$2:$Q$927,8,FALSE)))</f>
        <v>140</v>
      </c>
      <c r="D8" s="3">
        <f>VLOOKUP(A8,SleepData!$B$2:$Q$927,10,FALSE)</f>
        <v>55.9</v>
      </c>
      <c r="E8" s="3">
        <f>VLOOKUP(A8,SleepData!$B$2:$Q$927,16,FALSE)</f>
        <v>45</v>
      </c>
      <c r="F8" s="3">
        <f>VLOOKUP(A8,CyclingAvgMinutes!$A$2:$C$1042,3,)</f>
        <v>4.3634795810495</v>
      </c>
      <c r="G8" s="3">
        <f>VLOOKUP(A8,StrengthAvgMinutes!$A$2:$C$1042,3,)</f>
        <v>2.9411185500167623</v>
      </c>
      <c r="H8" s="3">
        <v>684.97799999999881</v>
      </c>
      <c r="I8">
        <v>47.76</v>
      </c>
      <c r="J8">
        <v>2</v>
      </c>
      <c r="K8" t="s">
        <v>2103</v>
      </c>
    </row>
    <row r="9" spans="1:11" x14ac:dyDescent="0.25">
      <c r="A9" s="1">
        <v>44602</v>
      </c>
      <c r="B9" s="4">
        <f>VLOOKUP(A9,RestingHeartRate!$G$2:$K$1039,5)</f>
        <v>58.142857142857125</v>
      </c>
      <c r="C9" s="3">
        <f>(HOUR(VLOOKUP(A9,SleepData!$B$2:$Q$927,8,FALSE))*60)+MINUTE((VLOOKUP(A9,SleepData!$B$2:$Q$927,8,FALSE)))</f>
        <v>123</v>
      </c>
      <c r="D9" s="3">
        <f>VLOOKUP(A9,SleepData!$B$2:$Q$927,10,FALSE)</f>
        <v>52.9</v>
      </c>
      <c r="E9" s="3">
        <f>VLOOKUP(A9,SleepData!$B$2:$Q$927,16,FALSE)</f>
        <v>44</v>
      </c>
      <c r="F9" s="3">
        <f>VLOOKUP(A9,CyclingAvgMinutes!$A$2:$C$1042,3,)</f>
        <v>10.830731259641189</v>
      </c>
      <c r="G9" s="3">
        <f>VLOOKUP(A9,StrengthAvgMinutes!$A$2:$C$1042,3,)</f>
        <v>8.665594461985977</v>
      </c>
      <c r="H9" s="3">
        <v>663.31199999999887</v>
      </c>
      <c r="I9">
        <v>47.55</v>
      </c>
      <c r="J9">
        <v>2</v>
      </c>
      <c r="K9" t="s">
        <v>2103</v>
      </c>
    </row>
    <row r="10" spans="1:11" x14ac:dyDescent="0.25">
      <c r="A10" s="1">
        <v>44619</v>
      </c>
      <c r="B10" s="4">
        <f>VLOOKUP(A10,RestingHeartRate!$G$2:$K$1039,5)</f>
        <v>55.142857142857146</v>
      </c>
      <c r="C10" s="3">
        <f>(HOUR(VLOOKUP(A10,SleepData!$B$2:$Q$927,8,FALSE))*60)+MINUTE((VLOOKUP(A10,SleepData!$B$2:$Q$927,8,FALSE)))</f>
        <v>126</v>
      </c>
      <c r="D10" s="3">
        <f>VLOOKUP(A10,SleepData!$B$2:$Q$927,10,FALSE)</f>
        <v>53.7</v>
      </c>
      <c r="E10" s="3">
        <f>VLOOKUP(A10,SleepData!$B$2:$Q$927,16,FALSE)</f>
        <v>61</v>
      </c>
      <c r="F10" s="3">
        <f>VLOOKUP(A10,CyclingAvgMinutes!$A$2:$C$1042,3,)</f>
        <v>4.5548528097924601</v>
      </c>
      <c r="G10" s="3">
        <f>VLOOKUP(A10,StrengthAvgMinutes!$A$2:$C$1042,3,)</f>
        <v>4.3969118620668102</v>
      </c>
      <c r="H10" s="3">
        <v>676.4407142857134</v>
      </c>
      <c r="I10">
        <v>46.64</v>
      </c>
      <c r="J10">
        <v>2</v>
      </c>
      <c r="K10" t="s">
        <v>2103</v>
      </c>
    </row>
    <row r="11" spans="1:11" x14ac:dyDescent="0.25">
      <c r="A11" s="1">
        <v>44622</v>
      </c>
      <c r="B11" s="4">
        <f>VLOOKUP(A11,RestingHeartRate!$G$2:$K$1039,5)</f>
        <v>59.857142857142854</v>
      </c>
      <c r="C11" s="3">
        <f>(HOUR(VLOOKUP(A11,SleepData!$B$2:$Q$927,8,FALSE))*60)+MINUTE((VLOOKUP(A11,SleepData!$B$2:$Q$927,8,FALSE)))</f>
        <v>126</v>
      </c>
      <c r="D11" s="3">
        <f>VLOOKUP(A11,SleepData!$B$2:$Q$927,10,FALSE)</f>
        <v>54.2</v>
      </c>
      <c r="E11" s="3">
        <f>VLOOKUP(A11,SleepData!$B$2:$Q$927,16,FALSE)</f>
        <v>58</v>
      </c>
      <c r="F11" s="3">
        <f>VLOOKUP(A11,CyclingAvgMinutes!$A$2:$C$1042,3,)</f>
        <v>13.959615938152547</v>
      </c>
      <c r="G11" s="3">
        <f>VLOOKUP(A11,StrengthAvgMinutes!$A$2:$C$1042,3,)</f>
        <v>0</v>
      </c>
      <c r="H11" s="3">
        <v>615.15657142857083</v>
      </c>
      <c r="I11">
        <v>46.61</v>
      </c>
      <c r="J11">
        <v>2</v>
      </c>
      <c r="K11" t="s">
        <v>2103</v>
      </c>
    </row>
    <row r="12" spans="1:11" x14ac:dyDescent="0.25">
      <c r="A12" s="1">
        <v>44629</v>
      </c>
      <c r="B12" s="4">
        <f>VLOOKUP(A12,RestingHeartRate!$G$2:$K$1039,5)</f>
        <v>61.14285714285711</v>
      </c>
      <c r="C12" s="3">
        <f>(HOUR(VLOOKUP(A12,SleepData!$B$2:$Q$927,8,FALSE))*60)+MINUTE((VLOOKUP(A12,SleepData!$B$2:$Q$927,8,FALSE)))</f>
        <v>115</v>
      </c>
      <c r="D12" s="3">
        <f>VLOOKUP(A12,SleepData!$B$2:$Q$927,10,FALSE)</f>
        <v>54.8</v>
      </c>
      <c r="E12" s="3">
        <f>VLOOKUP(A12,SleepData!$B$2:$Q$927,16,FALSE)</f>
        <v>51</v>
      </c>
      <c r="F12" s="3">
        <f>VLOOKUP(A12,CyclingAvgMinutes!$A$2:$C$1042,3,)</f>
        <v>9.4384928927534979</v>
      </c>
      <c r="G12" s="3">
        <f>VLOOKUP(A12,StrengthAvgMinutes!$A$2:$C$1042,3,)</f>
        <v>2.9121103286743093</v>
      </c>
      <c r="H12" s="3">
        <v>640.89057142857087</v>
      </c>
      <c r="I12">
        <v>45.73</v>
      </c>
      <c r="J12">
        <v>2</v>
      </c>
      <c r="K12" t="s">
        <v>2103</v>
      </c>
    </row>
    <row r="13" spans="1:11" x14ac:dyDescent="0.25">
      <c r="A13" s="1">
        <v>44633</v>
      </c>
      <c r="B13" s="4">
        <f>VLOOKUP(A13,RestingHeartRate!$G$2:$K$1039,5)</f>
        <v>56.142857142857125</v>
      </c>
      <c r="C13" s="3">
        <f>(HOUR(VLOOKUP(A13,SleepData!$B$2:$Q$927,8,FALSE))*60)+MINUTE((VLOOKUP(A13,SleepData!$B$2:$Q$927,8,FALSE)))</f>
        <v>95</v>
      </c>
      <c r="D13" s="3">
        <f>VLOOKUP(A13,SleepData!$B$2:$Q$927,10,FALSE)</f>
        <v>52.6</v>
      </c>
      <c r="E13" s="3">
        <f>VLOOKUP(A13,SleepData!$B$2:$Q$927,16,FALSE)</f>
        <v>49</v>
      </c>
      <c r="F13" s="3">
        <f>VLOOKUP(A13,CyclingAvgMinutes!$A$2:$C$1042,3,)</f>
        <v>9.4384928927534979</v>
      </c>
      <c r="G13" s="3">
        <f>VLOOKUP(A13,StrengthAvgMinutes!$A$2:$C$1042,3,)</f>
        <v>7.3042532336144044</v>
      </c>
      <c r="H13" s="3">
        <v>607.22228571428525</v>
      </c>
      <c r="I13">
        <v>47.2</v>
      </c>
      <c r="J13">
        <v>2</v>
      </c>
      <c r="K13" t="s">
        <v>2103</v>
      </c>
    </row>
    <row r="14" spans="1:11" x14ac:dyDescent="0.25">
      <c r="A14" s="1">
        <v>44634</v>
      </c>
      <c r="B14" s="4">
        <f>VLOOKUP(A14,RestingHeartRate!$G$2:$K$1039,5)</f>
        <v>55.999999999999986</v>
      </c>
      <c r="C14" s="3">
        <f>(HOUR(VLOOKUP(A14,SleepData!$B$2:$Q$927,8,FALSE))*60)+MINUTE((VLOOKUP(A14,SleepData!$B$2:$Q$927,8,FALSE)))</f>
        <v>103</v>
      </c>
      <c r="D14" s="3">
        <f>VLOOKUP(A14,SleepData!$B$2:$Q$927,10,FALSE)</f>
        <v>52.7</v>
      </c>
      <c r="E14" s="3">
        <f>VLOOKUP(A14,SleepData!$B$2:$Q$927,16,FALSE)</f>
        <v>46</v>
      </c>
      <c r="F14" s="3">
        <f>VLOOKUP(A14,CyclingAvgMinutes!$A$2:$C$1042,3,)</f>
        <v>6.4444679475965954</v>
      </c>
      <c r="G14" s="3">
        <f>VLOOKUP(A14,StrengthAvgMinutes!$A$2:$C$1042,3,)</f>
        <v>10.247600428830975</v>
      </c>
      <c r="H14" s="3">
        <v>687.17642857142789</v>
      </c>
      <c r="I14">
        <v>47.32</v>
      </c>
      <c r="J14">
        <v>2</v>
      </c>
      <c r="K14" t="s">
        <v>2103</v>
      </c>
    </row>
    <row r="15" spans="1:11" x14ac:dyDescent="0.25">
      <c r="A15" s="1">
        <v>44635</v>
      </c>
      <c r="B15" s="4">
        <f>VLOOKUP(A15,RestingHeartRate!$G$2:$K$1039,5)</f>
        <v>56.85714285714284</v>
      </c>
      <c r="C15" s="3">
        <v>103</v>
      </c>
      <c r="D15" s="3">
        <v>52.7</v>
      </c>
      <c r="E15" s="3">
        <v>46</v>
      </c>
      <c r="F15" s="3">
        <f>VLOOKUP(A15,CyclingAvgMinutes!$A$2:$C$1042,3,)</f>
        <v>10.814067419086166</v>
      </c>
      <c r="G15" s="3">
        <f>VLOOKUP(A15,StrengthAvgMinutes!$A$2:$C$1042,3,)</f>
        <v>7.335490100156667</v>
      </c>
      <c r="H15" s="3">
        <v>697.1018571428566</v>
      </c>
      <c r="I15">
        <v>47.55</v>
      </c>
      <c r="J15">
        <v>2</v>
      </c>
      <c r="K15" t="s">
        <v>2103</v>
      </c>
    </row>
    <row r="16" spans="1:11" x14ac:dyDescent="0.25">
      <c r="A16" s="1">
        <v>44638</v>
      </c>
      <c r="B16" s="4">
        <f>VLOOKUP(A16,RestingHeartRate!$G$2:$K$1039,5)</f>
        <v>56.428571428571431</v>
      </c>
      <c r="C16" s="3">
        <f>(HOUR(VLOOKUP(A16,SleepData!$B$2:$Q$927,8,FALSE))*60)+MINUTE((VLOOKUP(A16,SleepData!$B$2:$Q$927,8,FALSE)))</f>
        <v>117</v>
      </c>
      <c r="D16" s="3">
        <f>VLOOKUP(A16,SleepData!$B$2:$Q$927,10,FALSE)</f>
        <v>54.2</v>
      </c>
      <c r="E16" s="3">
        <f>VLOOKUP(A16,SleepData!$B$2:$Q$927,16,FALSE)</f>
        <v>39</v>
      </c>
      <c r="F16" s="3">
        <f>VLOOKUP(A16,CyclingAvgMinutes!$A$2:$C$1042,3,)</f>
        <v>4.369599471489571</v>
      </c>
      <c r="G16" s="3">
        <f>VLOOKUP(A16,StrengthAvgMinutes!$A$2:$C$1042,3,)</f>
        <v>7.3613346309888579</v>
      </c>
      <c r="H16" s="3">
        <v>715.28014285714221</v>
      </c>
      <c r="I16">
        <v>47.37</v>
      </c>
      <c r="J16">
        <v>2</v>
      </c>
      <c r="K16" t="s">
        <v>2103</v>
      </c>
    </row>
    <row r="17" spans="1:11" x14ac:dyDescent="0.25">
      <c r="A17" s="1">
        <v>44641</v>
      </c>
      <c r="B17" s="4">
        <f>VLOOKUP(A17,RestingHeartRate!$G$2:$K$1039,5)</f>
        <v>57.714285714285715</v>
      </c>
      <c r="C17" s="3">
        <f>(HOUR(VLOOKUP(A17,SleepData!$B$2:$Q$927,8,FALSE))*60)+MINUTE((VLOOKUP(A17,SleepData!$B$2:$Q$927,8,FALSE)))</f>
        <v>113</v>
      </c>
      <c r="D17" s="3">
        <f>VLOOKUP(A17,SleepData!$B$2:$Q$927,10,FALSE)</f>
        <v>51.6</v>
      </c>
      <c r="E17" s="3">
        <f>VLOOKUP(A17,SleepData!$B$2:$Q$927,16,FALSE)</f>
        <v>51</v>
      </c>
      <c r="F17" s="3">
        <f>VLOOKUP(A17,CyclingAvgMinutes!$A$2:$C$1042,3,)</f>
        <v>8.7183173787025972</v>
      </c>
      <c r="G17" s="3">
        <f>VLOOKUP(A17,StrengthAvgMinutes!$A$2:$C$1042,3,)</f>
        <v>4.4179874357722859</v>
      </c>
      <c r="H17" s="3">
        <v>675.70499999999925</v>
      </c>
      <c r="I17">
        <v>47.17</v>
      </c>
      <c r="J17">
        <v>2</v>
      </c>
      <c r="K17" t="s">
        <v>2103</v>
      </c>
    </row>
    <row r="18" spans="1:11" x14ac:dyDescent="0.25">
      <c r="A18" s="1">
        <v>44656</v>
      </c>
      <c r="B18" s="4">
        <f>VLOOKUP(A18,RestingHeartRate!$G$2:$K$1039,5)</f>
        <v>59.571428571428555</v>
      </c>
      <c r="C18" s="3">
        <f>(HOUR(VLOOKUP(A18,SleepData!$B$2:$Q$927,8,FALSE))*60)+MINUTE((VLOOKUP(A18,SleepData!$B$2:$Q$927,8,FALSE)))</f>
        <v>125</v>
      </c>
      <c r="D18" s="3">
        <f>VLOOKUP(A18,SleepData!$B$2:$Q$927,10,FALSE)</f>
        <v>53.7</v>
      </c>
      <c r="E18" s="3">
        <f>VLOOKUP(A18,SleepData!$B$2:$Q$927,16,FALSE)</f>
        <v>43</v>
      </c>
      <c r="F18" s="3">
        <f>VLOOKUP(A18,CyclingAvgMinutes!$A$2:$C$1042,3,)</f>
        <v>8.6788666810307866</v>
      </c>
      <c r="G18" s="3">
        <f>VLOOKUP(A18,StrengthAvgMinutes!$A$2:$C$1042,3,)</f>
        <v>7.2931159050691434</v>
      </c>
      <c r="H18" s="3">
        <v>708.05757142857078</v>
      </c>
      <c r="I18">
        <v>47.15</v>
      </c>
      <c r="J18">
        <v>2</v>
      </c>
      <c r="K18" t="s">
        <v>2103</v>
      </c>
    </row>
    <row r="19" spans="1:11" x14ac:dyDescent="0.25">
      <c r="A19" s="1">
        <v>44660</v>
      </c>
      <c r="B19" s="4">
        <f>VLOOKUP(A19,RestingHeartRate!$G$2:$K$1039,5)</f>
        <v>59.85714285714284</v>
      </c>
      <c r="C19" s="3">
        <v>125</v>
      </c>
      <c r="D19" s="3">
        <v>53.7</v>
      </c>
      <c r="E19" s="3">
        <v>43</v>
      </c>
      <c r="F19" s="3">
        <f>VLOOKUP(A19,CyclingAvgMinutes!$A$2:$C$1042,3,)</f>
        <v>8.5879188333238581</v>
      </c>
      <c r="G19" s="3">
        <f>VLOOKUP(A19,StrengthAvgMinutes!$A$2:$C$1042,3,)</f>
        <v>7.3167456047875241</v>
      </c>
      <c r="H19" s="3">
        <v>654.65985714285659</v>
      </c>
      <c r="I19">
        <v>47.13</v>
      </c>
      <c r="J19">
        <v>2</v>
      </c>
      <c r="K19" t="s">
        <v>2103</v>
      </c>
    </row>
    <row r="20" spans="1:11" x14ac:dyDescent="0.25">
      <c r="A20" s="1">
        <v>44661</v>
      </c>
      <c r="B20" s="4">
        <f>VLOOKUP(A20,RestingHeartRate!$G$2:$K$1039,5)</f>
        <v>59.28571428571427</v>
      </c>
      <c r="C20" s="3">
        <f>(HOUR(VLOOKUP(A20,SleepData!$B$2:$Q$927,8,FALSE))*60)+MINUTE((VLOOKUP(A20,SleepData!$B$2:$Q$927,8,FALSE)))</f>
        <v>136</v>
      </c>
      <c r="D20" s="3">
        <f>VLOOKUP(A20,SleepData!$B$2:$Q$927,10,FALSE)</f>
        <v>54.2</v>
      </c>
      <c r="E20" s="3">
        <f>VLOOKUP(A20,SleepData!$B$2:$Q$927,16,FALSE)</f>
        <v>41</v>
      </c>
      <c r="F20" s="3">
        <f>VLOOKUP(A20,CyclingAvgMinutes!$A$2:$C$1042,3,)</f>
        <v>8.5879188333238581</v>
      </c>
      <c r="G20" s="3">
        <f>VLOOKUP(A20,StrengthAvgMinutes!$A$2:$C$1042,3,)</f>
        <v>7.3167456047875241</v>
      </c>
      <c r="H20" s="3">
        <v>635.40814285714225</v>
      </c>
      <c r="I20">
        <v>47.82</v>
      </c>
      <c r="J20">
        <v>2</v>
      </c>
      <c r="K20" t="s">
        <v>2103</v>
      </c>
    </row>
    <row r="21" spans="1:11" x14ac:dyDescent="0.25">
      <c r="A21" s="1">
        <v>44663</v>
      </c>
      <c r="B21" s="4">
        <f>VLOOKUP(A21,RestingHeartRate!$G$2:$K$1039,5)</f>
        <v>59.285714285714285</v>
      </c>
      <c r="C21" s="3">
        <f>(HOUR(VLOOKUP(A21,SleepData!$B$2:$Q$927,8,FALSE))*60)+MINUTE((VLOOKUP(A21,SleepData!$B$2:$Q$927,8,FALSE)))</f>
        <v>142</v>
      </c>
      <c r="D21" s="3">
        <f>VLOOKUP(A21,SleepData!$B$2:$Q$927,10,FALSE)</f>
        <v>54.6</v>
      </c>
      <c r="E21" s="3">
        <f>VLOOKUP(A21,SleepData!$B$2:$Q$927,16,FALSE)</f>
        <v>40</v>
      </c>
      <c r="F21" s="3">
        <f>VLOOKUP(A21,CyclingAvgMinutes!$A$2:$C$1042,3,)</f>
        <v>8.6495486381507849</v>
      </c>
      <c r="G21" s="3">
        <f>VLOOKUP(A21,StrengthAvgMinutes!$A$2:$C$1042,3,)</f>
        <v>7.3495581879501906</v>
      </c>
      <c r="H21" s="3">
        <v>617.25314285714217</v>
      </c>
      <c r="I21">
        <v>47.31</v>
      </c>
      <c r="J21">
        <v>2</v>
      </c>
      <c r="K21" t="s">
        <v>2103</v>
      </c>
    </row>
    <row r="22" spans="1:11" x14ac:dyDescent="0.25">
      <c r="A22" s="1">
        <v>44670</v>
      </c>
      <c r="B22" s="4">
        <f>VLOOKUP(A22,RestingHeartRate!$G$2:$K$1039,5)</f>
        <v>59.857142857142854</v>
      </c>
      <c r="C22" s="3">
        <f>(HOUR(VLOOKUP(A22,SleepData!$B$2:$Q$927,8,FALSE))*60)+MINUTE((VLOOKUP(A22,SleepData!$B$2:$Q$927,8,FALSE)))</f>
        <v>153</v>
      </c>
      <c r="D22" s="3">
        <f>VLOOKUP(A22,SleepData!$B$2:$Q$927,10,FALSE)</f>
        <v>54.4</v>
      </c>
      <c r="E22" s="3">
        <f>VLOOKUP(A22,SleepData!$B$2:$Q$927,16,FALSE)</f>
        <v>45</v>
      </c>
      <c r="F22" s="3">
        <f>VLOOKUP(A22,CyclingAvgMinutes!$A$2:$C$1042,3,)</f>
        <v>10.912932471434239</v>
      </c>
      <c r="G22" s="3">
        <f>VLOOKUP(A22,StrengthAvgMinutes!$A$2:$C$1042,3,)</f>
        <v>0</v>
      </c>
      <c r="H22" s="3">
        <v>607.93242857142798</v>
      </c>
      <c r="I22">
        <v>47.55</v>
      </c>
      <c r="J22">
        <v>2</v>
      </c>
      <c r="K22" t="s">
        <v>2103</v>
      </c>
    </row>
    <row r="23" spans="1:11" x14ac:dyDescent="0.25">
      <c r="A23" s="1">
        <v>44674</v>
      </c>
      <c r="B23" s="4">
        <f>VLOOKUP(A23,RestingHeartRate!$G$2:$K$1039,5)</f>
        <v>58.857142857142854</v>
      </c>
      <c r="C23" s="3">
        <f>(HOUR(VLOOKUP(A23,SleepData!$B$2:$Q$927,8,FALSE))*60)+MINUTE((VLOOKUP(A23,SleepData!$B$2:$Q$927,8,FALSE)))</f>
        <v>164</v>
      </c>
      <c r="D23" s="3">
        <f>VLOOKUP(A23,SleepData!$B$2:$Q$927,10,FALSE)</f>
        <v>53.8</v>
      </c>
      <c r="E23" s="3">
        <f>VLOOKUP(A23,SleepData!$B$2:$Q$927,16,FALSE)</f>
        <v>38</v>
      </c>
      <c r="F23" s="3">
        <f>VLOOKUP(A23,CyclingAvgMinutes!$A$2:$C$1042,3,)</f>
        <v>9.4607790140878318</v>
      </c>
      <c r="G23" s="3">
        <f>VLOOKUP(A23,StrengthAvgMinutes!$A$2:$C$1042,3,)</f>
        <v>4.4168718712670234</v>
      </c>
      <c r="H23" s="3">
        <v>645.61171428571356</v>
      </c>
      <c r="I23">
        <v>47.11</v>
      </c>
      <c r="J23">
        <v>2</v>
      </c>
      <c r="K23" t="s">
        <v>2103</v>
      </c>
    </row>
    <row r="24" spans="1:11" x14ac:dyDescent="0.25">
      <c r="A24" s="1">
        <v>44678</v>
      </c>
      <c r="B24" s="4">
        <f>VLOOKUP(A24,RestingHeartRate!$G$2:$K$1039,5)</f>
        <v>59.571428571428569</v>
      </c>
      <c r="C24" s="3">
        <f>(HOUR(VLOOKUP(A24,SleepData!$B$2:$Q$927,8,FALSE))*60)+MINUTE((VLOOKUP(A24,SleepData!$B$2:$Q$927,8,FALSE)))</f>
        <v>151</v>
      </c>
      <c r="D24" s="3">
        <f>VLOOKUP(A24,SleepData!$B$2:$Q$927,10,FALSE)</f>
        <v>55.5</v>
      </c>
      <c r="E24" s="3">
        <f>VLOOKUP(A24,SleepData!$B$2:$Q$927,16,FALSE)</f>
        <v>37</v>
      </c>
      <c r="F24" s="3">
        <f>VLOOKUP(A24,CyclingAvgMinutes!$A$2:$C$1042,3,)</f>
        <v>7.3231806522323808</v>
      </c>
      <c r="G24" s="3">
        <f>VLOOKUP(A24,StrengthAvgMinutes!$A$2:$C$1042,3,)</f>
        <v>4.3917915693351182</v>
      </c>
      <c r="H24" s="3">
        <v>646.01771428571362</v>
      </c>
      <c r="I24">
        <v>47.04</v>
      </c>
      <c r="J24">
        <v>2</v>
      </c>
      <c r="K24" t="s">
        <v>2103</v>
      </c>
    </row>
    <row r="25" spans="1:11" x14ac:dyDescent="0.25">
      <c r="A25" s="1">
        <v>44680</v>
      </c>
      <c r="B25" s="4">
        <f>VLOOKUP(A25,RestingHeartRate!$G$2:$K$1039,5)</f>
        <v>58.285714285714285</v>
      </c>
      <c r="C25" s="3">
        <f>(HOUR(VLOOKUP(A25,SleepData!$B$2:$Q$927,8,FALSE))*60)+MINUTE((VLOOKUP(A25,SleepData!$B$2:$Q$927,8,FALSE)))</f>
        <v>142</v>
      </c>
      <c r="D25" s="3">
        <f>VLOOKUP(A25,SleepData!$B$2:$Q$927,10,FALSE)</f>
        <v>56.4</v>
      </c>
      <c r="E25" s="3">
        <f>VLOOKUP(A25,SleepData!$B$2:$Q$927,16,FALSE)</f>
        <v>38</v>
      </c>
      <c r="F25" s="3">
        <f>VLOOKUP(A25,CyclingAvgMinutes!$A$2:$C$1042,3,)</f>
        <v>8.8334971192336909</v>
      </c>
      <c r="G25" s="3">
        <f>VLOOKUP(A25,StrengthAvgMinutes!$A$2:$C$1042,3,)</f>
        <v>4.3917915693351182</v>
      </c>
      <c r="H25" s="3">
        <v>662.09671428571357</v>
      </c>
      <c r="I25">
        <v>47.12</v>
      </c>
      <c r="J25">
        <v>2</v>
      </c>
      <c r="K25" t="s">
        <v>2103</v>
      </c>
    </row>
    <row r="26" spans="1:11" x14ac:dyDescent="0.25">
      <c r="A26" s="1">
        <v>44681</v>
      </c>
      <c r="B26" s="4">
        <f>VLOOKUP(A26,RestingHeartRate!$G$2:$K$1039,5)</f>
        <v>59</v>
      </c>
      <c r="C26" s="3">
        <f>(HOUR(VLOOKUP(A26,SleepData!$B$2:$Q$927,8,FALSE))*60)+MINUTE((VLOOKUP(A26,SleepData!$B$2:$Q$927,8,FALSE)))</f>
        <v>121</v>
      </c>
      <c r="D26" s="3">
        <f>VLOOKUP(A26,SleepData!$B$2:$Q$927,10,FALSE)</f>
        <v>55.9</v>
      </c>
      <c r="E26" s="3">
        <f>VLOOKUP(A26,SleepData!$B$2:$Q$927,16,FALSE)</f>
        <v>48</v>
      </c>
      <c r="F26" s="3">
        <f>VLOOKUP(A26,CyclingAvgMinutes!$A$2:$C$1042,3,)</f>
        <v>8.8334971192336909</v>
      </c>
      <c r="G26" s="3">
        <f>VLOOKUP(A26,StrengthAvgMinutes!$A$2:$C$1042,3,)</f>
        <v>4.3917915693351182</v>
      </c>
      <c r="H26" s="3">
        <v>692.09728571428491</v>
      </c>
      <c r="I26">
        <v>46.99</v>
      </c>
      <c r="J26">
        <v>2</v>
      </c>
      <c r="K26" t="s">
        <v>2103</v>
      </c>
    </row>
    <row r="27" spans="1:11" x14ac:dyDescent="0.25">
      <c r="A27" s="1">
        <v>44681</v>
      </c>
      <c r="B27" s="4">
        <f>VLOOKUP(A27,RestingHeartRate!$G$2:$K$1039,5)</f>
        <v>59</v>
      </c>
      <c r="C27" s="3">
        <f>(HOUR(VLOOKUP(A27,SleepData!$B$2:$Q$927,8,FALSE))*60)+MINUTE((VLOOKUP(A27,SleepData!$B$2:$Q$927,8,FALSE)))</f>
        <v>121</v>
      </c>
      <c r="D27" s="3">
        <f>VLOOKUP(A27,SleepData!$B$2:$Q$927,10,FALSE)</f>
        <v>55.9</v>
      </c>
      <c r="E27" s="3">
        <f>VLOOKUP(A27,SleepData!$B$2:$Q$927,16,FALSE)</f>
        <v>48</v>
      </c>
      <c r="F27" s="3">
        <f>VLOOKUP(A27,CyclingAvgMinutes!$A$2:$C$1042,3,)</f>
        <v>8.8334971192336909</v>
      </c>
      <c r="G27" s="3">
        <f>VLOOKUP(A27,StrengthAvgMinutes!$A$2:$C$1042,3,)</f>
        <v>4.3917915693351182</v>
      </c>
      <c r="H27" s="3">
        <v>712.38785714285643</v>
      </c>
      <c r="I27">
        <v>47.02</v>
      </c>
      <c r="J27">
        <v>2</v>
      </c>
      <c r="K27" t="s">
        <v>2103</v>
      </c>
    </row>
    <row r="28" spans="1:11" x14ac:dyDescent="0.25">
      <c r="A28" s="1">
        <v>44682</v>
      </c>
      <c r="B28" s="4">
        <f>VLOOKUP(A28,RestingHeartRate!$G$2:$K$1039,5)</f>
        <v>60.142857142857146</v>
      </c>
      <c r="C28" s="3">
        <f>(HOUR(VLOOKUP(A28,SleepData!$B$2:$Q$927,8,FALSE))*60)+MINUTE((VLOOKUP(A28,SleepData!$B$2:$Q$927,8,FALSE)))</f>
        <v>122</v>
      </c>
      <c r="D28" s="3">
        <f>VLOOKUP(A28,SleepData!$B$2:$Q$927,10,FALSE)</f>
        <v>55.1</v>
      </c>
      <c r="E28" s="3">
        <f>VLOOKUP(A28,SleepData!$B$2:$Q$927,16,FALSE)</f>
        <v>54</v>
      </c>
      <c r="F28" s="3">
        <f>VLOOKUP(A28,CyclingAvgMinutes!$A$2:$C$1042,3,)</f>
        <v>8.8334971192336909</v>
      </c>
      <c r="G28" s="3">
        <f>VLOOKUP(A28,StrengthAvgMinutes!$A$2:$C$1042,3,)</f>
        <v>4.3917915693351182</v>
      </c>
      <c r="H28" s="3">
        <v>706.34485714285631</v>
      </c>
      <c r="I28">
        <v>46.69</v>
      </c>
      <c r="J28">
        <v>2</v>
      </c>
      <c r="K28" t="s">
        <v>2103</v>
      </c>
    </row>
    <row r="29" spans="1:11" x14ac:dyDescent="0.25">
      <c r="A29" s="1">
        <v>44693</v>
      </c>
      <c r="B29" s="4">
        <f>VLOOKUP(A29,RestingHeartRate!$G$2:$K$1039,5)</f>
        <v>58.714285714285715</v>
      </c>
      <c r="C29" s="3">
        <f>(HOUR(VLOOKUP(A29,SleepData!$B$2:$Q$927,8,FALSE))*60)+MINUTE((VLOOKUP(A29,SleepData!$B$2:$Q$927,8,FALSE)))</f>
        <v>147</v>
      </c>
      <c r="D29" s="3">
        <f>VLOOKUP(A29,SleepData!$B$2:$Q$927,10,FALSE)</f>
        <v>54.2</v>
      </c>
      <c r="E29" s="3">
        <f>VLOOKUP(A29,SleepData!$B$2:$Q$927,16,FALSE)</f>
        <v>44</v>
      </c>
      <c r="F29" s="3">
        <f>VLOOKUP(A29,CyclingAvgMinutes!$A$2:$C$1042,3,)</f>
        <v>7.436900745119333</v>
      </c>
      <c r="G29" s="3">
        <f>VLOOKUP(A29,StrengthAvgMinutes!$A$2:$C$1042,3,)</f>
        <v>7.3885427120185945</v>
      </c>
      <c r="H29" s="3">
        <v>701.58957142857059</v>
      </c>
      <c r="I29">
        <v>45.98</v>
      </c>
      <c r="J29">
        <v>2</v>
      </c>
      <c r="K29" t="s">
        <v>2103</v>
      </c>
    </row>
    <row r="30" spans="1:11" x14ac:dyDescent="0.25">
      <c r="A30" s="1">
        <v>44704</v>
      </c>
      <c r="B30" s="4">
        <f>VLOOKUP(A30,RestingHeartRate!$G$2:$K$1039,5)</f>
        <v>58</v>
      </c>
      <c r="C30" s="3">
        <f>(HOUR(VLOOKUP(A30,SleepData!$B$2:$Q$927,8,FALSE))*60)+MINUTE((VLOOKUP(A30,SleepData!$B$2:$Q$927,8,FALSE)))</f>
        <v>134</v>
      </c>
      <c r="D30" s="3">
        <f>VLOOKUP(A30,SleepData!$B$2:$Q$927,10,FALSE)</f>
        <v>52.2</v>
      </c>
      <c r="E30" s="3">
        <f>VLOOKUP(A30,SleepData!$B$2:$Q$927,16,FALSE)</f>
        <v>43</v>
      </c>
      <c r="F30" s="3">
        <f>VLOOKUP(A30,CyclingAvgMinutes!$A$2:$C$1042,3,)</f>
        <v>2.8824054522173572</v>
      </c>
      <c r="G30" s="3">
        <f>VLOOKUP(A30,StrengthAvgMinutes!$A$2:$C$1042,3,)</f>
        <v>7.2559068285283335</v>
      </c>
      <c r="H30" s="3">
        <v>669.16257142857046</v>
      </c>
      <c r="I30">
        <v>45.07</v>
      </c>
      <c r="J30">
        <v>2</v>
      </c>
      <c r="K30" t="s">
        <v>2103</v>
      </c>
    </row>
    <row r="31" spans="1:11" x14ac:dyDescent="0.25">
      <c r="A31" s="1">
        <v>44714</v>
      </c>
      <c r="B31" s="4">
        <f>VLOOKUP(A31,RestingHeartRate!$G$2:$K$1039,5)</f>
        <v>57.857142857142854</v>
      </c>
      <c r="C31" s="3">
        <f>(HOUR(VLOOKUP(A31,SleepData!$B$2:$Q$927,8,FALSE))*60)+MINUTE((VLOOKUP(A31,SleepData!$B$2:$Q$927,8,FALSE)))</f>
        <v>109</v>
      </c>
      <c r="D31" s="3">
        <f>VLOOKUP(A31,SleepData!$B$2:$Q$927,10,FALSE)</f>
        <v>54.8</v>
      </c>
      <c r="E31" s="3">
        <f>VLOOKUP(A31,SleepData!$B$2:$Q$927,16,FALSE)</f>
        <v>49</v>
      </c>
      <c r="F31" s="3">
        <f>VLOOKUP(A31,CyclingAvgMinutes!$A$2:$C$1042,3,)</f>
        <v>4.3784222239539519</v>
      </c>
      <c r="G31" s="3">
        <f>VLOOKUP(A31,StrengthAvgMinutes!$A$2:$C$1042,3,)</f>
        <v>7.27619234777631</v>
      </c>
      <c r="H31" s="3">
        <v>745.64714285714194</v>
      </c>
      <c r="I31">
        <v>45.71</v>
      </c>
      <c r="J31">
        <v>2</v>
      </c>
      <c r="K31" t="s">
        <v>2103</v>
      </c>
    </row>
    <row r="32" spans="1:11" x14ac:dyDescent="0.25">
      <c r="A32" s="1">
        <v>44724</v>
      </c>
      <c r="B32" s="4">
        <f>VLOOKUP(A32,RestingHeartRate!$G$2:$K$1039,5)</f>
        <v>58.714285714285715</v>
      </c>
      <c r="C32" s="3">
        <f>(HOUR(VLOOKUP(A32,SleepData!$B$2:$Q$927,8,FALSE))*60)+MINUTE((VLOOKUP(A32,SleepData!$B$2:$Q$927,8,FALSE)))</f>
        <v>130</v>
      </c>
      <c r="D32" s="3">
        <f>VLOOKUP(A32,SleepData!$B$2:$Q$927,10,FALSE)</f>
        <v>54.1</v>
      </c>
      <c r="E32" s="3">
        <f>VLOOKUP(A32,SleepData!$B$2:$Q$927,16,FALSE)</f>
        <v>58</v>
      </c>
      <c r="F32" s="3">
        <f>VLOOKUP(A32,CyclingAvgMinutes!$A$2:$C$1042,3,)</f>
        <v>7.1870307593118339</v>
      </c>
      <c r="G32" s="3">
        <f>VLOOKUP(A32,StrengthAvgMinutes!$A$2:$C$1042,3,)</f>
        <v>7.3732198999041429</v>
      </c>
      <c r="H32" s="3">
        <v>722.85885714285621</v>
      </c>
      <c r="I32">
        <v>45.74</v>
      </c>
      <c r="J32">
        <v>2</v>
      </c>
      <c r="K32" t="s">
        <v>2103</v>
      </c>
    </row>
    <row r="33" spans="1:11" x14ac:dyDescent="0.25">
      <c r="A33" s="1">
        <v>44735</v>
      </c>
      <c r="B33" s="4">
        <f>VLOOKUP(A33,RestingHeartRate!$G$2:$K$1039,5)</f>
        <v>60.71428571428568</v>
      </c>
      <c r="C33" s="3">
        <f>(HOUR(VLOOKUP(A33,SleepData!$B$2:$Q$927,8,FALSE))*60)+MINUTE((VLOOKUP(A33,SleepData!$B$2:$Q$927,8,FALSE)))</f>
        <v>144</v>
      </c>
      <c r="D33" s="3">
        <f>VLOOKUP(A33,SleepData!$B$2:$Q$927,10,FALSE)</f>
        <v>53.4</v>
      </c>
      <c r="E33" s="3">
        <f>VLOOKUP(A33,SleepData!$B$2:$Q$927,16,FALSE)</f>
        <v>40</v>
      </c>
      <c r="F33" s="3">
        <f>VLOOKUP(A33,CyclingAvgMinutes!$A$2:$C$1042,3,)</f>
        <v>4.4157361569858571</v>
      </c>
      <c r="G33" s="3">
        <f>VLOOKUP(A33,StrengthAvgMinutes!$A$2:$C$1042,3,)</f>
        <v>4.3110225092796908</v>
      </c>
      <c r="H33" s="3">
        <v>719.42771428571336</v>
      </c>
      <c r="I33">
        <v>45.67</v>
      </c>
      <c r="J33">
        <v>2</v>
      </c>
      <c r="K33" t="s">
        <v>2103</v>
      </c>
    </row>
    <row r="34" spans="1:11" x14ac:dyDescent="0.25">
      <c r="A34" s="1">
        <v>44742</v>
      </c>
      <c r="B34" s="4">
        <f>VLOOKUP(A34,RestingHeartRate!$G$2:$K$1039,5)</f>
        <v>57.571428571428569</v>
      </c>
      <c r="C34" s="3">
        <f>(HOUR(VLOOKUP(A34,SleepData!$B$2:$Q$927,8,FALSE))*60)+MINUTE((VLOOKUP(A34,SleepData!$B$2:$Q$927,8,FALSE)))</f>
        <v>159</v>
      </c>
      <c r="D34" s="3">
        <f>VLOOKUP(A34,SleepData!$B$2:$Q$927,10,FALSE)</f>
        <v>53</v>
      </c>
      <c r="E34" s="3">
        <f>VLOOKUP(A34,SleepData!$B$2:$Q$927,16,FALSE)</f>
        <v>59</v>
      </c>
      <c r="F34" s="3">
        <f>VLOOKUP(A34,CyclingAvgMinutes!$A$2:$C$1042,3,)</f>
        <v>26.598875919693931</v>
      </c>
      <c r="G34" s="3">
        <f>VLOOKUP(A34,StrengthAvgMinutes!$A$2:$C$1042,3,)</f>
        <v>7.4054730880827861</v>
      </c>
      <c r="H34" s="3">
        <v>744.86157142857064</v>
      </c>
      <c r="I34">
        <v>45.66</v>
      </c>
      <c r="J34">
        <v>2</v>
      </c>
      <c r="K34" t="s">
        <v>2103</v>
      </c>
    </row>
    <row r="35" spans="1:11" x14ac:dyDescent="0.25">
      <c r="A35" s="1">
        <v>44746</v>
      </c>
      <c r="B35" s="4">
        <f>VLOOKUP(A35,RestingHeartRate!$G$2:$K$1039,5)</f>
        <v>56</v>
      </c>
      <c r="C35" s="3">
        <f>(HOUR(VLOOKUP(A35,SleepData!$B$2:$Q$927,8,FALSE))*60)+MINUTE((VLOOKUP(A35,SleepData!$B$2:$Q$927,8,FALSE)))</f>
        <v>119</v>
      </c>
      <c r="D35" s="3">
        <f>VLOOKUP(A35,SleepData!$B$2:$Q$927,10,FALSE)</f>
        <v>51.5</v>
      </c>
      <c r="E35" s="3">
        <f>VLOOKUP(A35,SleepData!$B$2:$Q$927,16,FALSE)</f>
        <v>67</v>
      </c>
      <c r="F35" s="3">
        <f>VLOOKUP(A35,CyclingAvgMinutes!$A$2:$C$1042,3,)</f>
        <v>9.663740850630214</v>
      </c>
      <c r="G35" s="3">
        <f>VLOOKUP(A35,StrengthAvgMinutes!$A$2:$C$1042,3,)</f>
        <v>8.801285009440905</v>
      </c>
      <c r="H35" s="3">
        <v>742.01885714285652</v>
      </c>
      <c r="I35">
        <v>45.75</v>
      </c>
      <c r="J35">
        <v>2</v>
      </c>
      <c r="K35" t="s">
        <v>2103</v>
      </c>
    </row>
    <row r="36" spans="1:11" x14ac:dyDescent="0.25">
      <c r="A36" s="1">
        <v>44755</v>
      </c>
      <c r="B36" s="4">
        <f>VLOOKUP(A36,RestingHeartRate!$G$2:$K$1039,5)</f>
        <v>57.714285714285715</v>
      </c>
      <c r="C36" s="3">
        <f>(HOUR(VLOOKUP(A36,SleepData!$B$2:$Q$927,8,FALSE))*60)+MINUTE((VLOOKUP(A36,SleepData!$B$2:$Q$927,8,FALSE)))</f>
        <v>153</v>
      </c>
      <c r="D36" s="3">
        <f>VLOOKUP(A36,SleepData!$B$2:$Q$927,10,FALSE)</f>
        <v>52.2</v>
      </c>
      <c r="E36" s="3">
        <f>VLOOKUP(A36,SleepData!$B$2:$Q$927,16,FALSE)</f>
        <v>57</v>
      </c>
      <c r="F36" s="3">
        <f>VLOOKUP(A36,CyclingAvgMinutes!$A$2:$C$1042,3,)</f>
        <v>7.2808347264925244</v>
      </c>
      <c r="G36" s="3">
        <f>VLOOKUP(A36,StrengthAvgMinutes!$A$2:$C$1042,3,)</f>
        <v>7.3720659403573814</v>
      </c>
      <c r="H36" s="3">
        <v>779.06614285714193</v>
      </c>
      <c r="I36">
        <v>46.22</v>
      </c>
      <c r="J36">
        <v>2</v>
      </c>
      <c r="K36" t="s">
        <v>2103</v>
      </c>
    </row>
    <row r="37" spans="1:11" x14ac:dyDescent="0.25">
      <c r="A37" s="1">
        <v>44769</v>
      </c>
      <c r="B37" s="4">
        <f>VLOOKUP(A37,RestingHeartRate!$G$2:$K$1039,5)</f>
        <v>61.142857142857146</v>
      </c>
      <c r="C37" s="3">
        <f>(HOUR(VLOOKUP(A37,SleepData!$B$2:$Q$927,8,FALSE))*60)+MINUTE((VLOOKUP(A37,SleepData!$B$2:$Q$927,8,FALSE)))</f>
        <v>169</v>
      </c>
      <c r="D37" s="3">
        <f>VLOOKUP(A37,SleepData!$B$2:$Q$927,10,FALSE)</f>
        <v>52.4</v>
      </c>
      <c r="E37" s="3">
        <f>VLOOKUP(A37,SleepData!$B$2:$Q$927,16,FALSE)</f>
        <v>57</v>
      </c>
      <c r="F37" s="3">
        <f>VLOOKUP(A37,CyclingAvgMinutes!$A$2:$C$1042,3,)</f>
        <v>4.4230226905572856</v>
      </c>
      <c r="G37" s="3">
        <f>VLOOKUP(A37,StrengthAvgMinutes!$A$2:$C$1042,3,)</f>
        <v>8.8483574310938096</v>
      </c>
      <c r="H37" s="3">
        <v>755.09457142857059</v>
      </c>
      <c r="I37">
        <v>46.19</v>
      </c>
      <c r="J37">
        <v>2</v>
      </c>
      <c r="K37" t="s">
        <v>2103</v>
      </c>
    </row>
    <row r="38" spans="1:11" x14ac:dyDescent="0.25">
      <c r="A38" s="1">
        <v>44771</v>
      </c>
      <c r="B38" s="4">
        <f>VLOOKUP(A38,RestingHeartRate!$G$2:$K$1039,5)</f>
        <v>61.714285714285715</v>
      </c>
      <c r="C38" s="3">
        <f>(HOUR(VLOOKUP(A38,SleepData!$B$2:$Q$927,8,FALSE))*60)+MINUTE((VLOOKUP(A38,SleepData!$B$2:$Q$927,8,FALSE)))</f>
        <v>163</v>
      </c>
      <c r="D38" s="3">
        <f>VLOOKUP(A38,SleepData!$B$2:$Q$927,10,FALSE)</f>
        <v>52.9</v>
      </c>
      <c r="E38" s="3">
        <f>VLOOKUP(A38,SleepData!$B$2:$Q$927,16,FALSE)</f>
        <v>53</v>
      </c>
      <c r="F38" s="3">
        <f>VLOOKUP(A38,CyclingAvgMinutes!$A$2:$C$1042,3,)</f>
        <v>7.3118375335420707</v>
      </c>
      <c r="G38" s="3">
        <f>VLOOKUP(A38,StrengthAvgMinutes!$A$2:$C$1042,3,)</f>
        <v>7.4006379905200719</v>
      </c>
      <c r="H38" s="3">
        <v>676.78514285714198</v>
      </c>
      <c r="I38">
        <v>46.43</v>
      </c>
      <c r="J38">
        <v>2</v>
      </c>
      <c r="K38" t="s">
        <v>2103</v>
      </c>
    </row>
    <row r="39" spans="1:11" x14ac:dyDescent="0.25">
      <c r="A39" s="1">
        <v>44771</v>
      </c>
      <c r="B39" s="4">
        <f>VLOOKUP(A39,RestingHeartRate!$G$2:$K$1039,5)</f>
        <v>61.714285714285715</v>
      </c>
      <c r="C39" s="3">
        <f>(HOUR(VLOOKUP(A39,SleepData!$B$2:$Q$927,8,FALSE))*60)+MINUTE((VLOOKUP(A39,SleepData!$B$2:$Q$927,8,FALSE)))</f>
        <v>163</v>
      </c>
      <c r="D39" s="3">
        <f>VLOOKUP(A39,SleepData!$B$2:$Q$927,10,FALSE)</f>
        <v>52.9</v>
      </c>
      <c r="E39" s="3">
        <f>VLOOKUP(A39,SleepData!$B$2:$Q$927,16,FALSE)</f>
        <v>53</v>
      </c>
      <c r="F39" s="3">
        <f>VLOOKUP(A39,CyclingAvgMinutes!$A$2:$C$1042,3,)</f>
        <v>7.3118375335420707</v>
      </c>
      <c r="G39" s="3">
        <f>VLOOKUP(A39,StrengthAvgMinutes!$A$2:$C$1042,3,)</f>
        <v>7.4006379905200719</v>
      </c>
      <c r="H39" s="3">
        <v>701.34799999999916</v>
      </c>
      <c r="I39">
        <v>46.48</v>
      </c>
      <c r="J39">
        <v>2</v>
      </c>
      <c r="K39" t="s">
        <v>2103</v>
      </c>
    </row>
    <row r="40" spans="1:11" x14ac:dyDescent="0.25">
      <c r="A40" s="1">
        <v>44775</v>
      </c>
      <c r="B40" s="4">
        <f>VLOOKUP(A40,RestingHeartRate!$G$2:$K$1039,5)</f>
        <v>61.285714285714285</v>
      </c>
      <c r="C40" s="3">
        <f>(HOUR(VLOOKUP(A40,SleepData!$B$2:$Q$927,8,FALSE))*60)+MINUTE((VLOOKUP(A40,SleepData!$B$2:$Q$927,8,FALSE)))</f>
        <v>163</v>
      </c>
      <c r="D40" s="3">
        <f>VLOOKUP(A40,SleepData!$B$2:$Q$927,10,FALSE)</f>
        <v>53.5</v>
      </c>
      <c r="E40" s="3">
        <f>VLOOKUP(A40,SleepData!$B$2:$Q$927,16,FALSE)</f>
        <v>45</v>
      </c>
      <c r="F40" s="3">
        <f>VLOOKUP(A40,CyclingAvgMinutes!$A$2:$C$1042,3,)</f>
        <v>2.8888148429847855</v>
      </c>
      <c r="G40" s="3">
        <f>VLOOKUP(A40,StrengthAvgMinutes!$A$2:$C$1042,3,)</f>
        <v>2.9732107142607145</v>
      </c>
      <c r="H40" s="3">
        <v>686.48299999999915</v>
      </c>
      <c r="I40">
        <v>47.5</v>
      </c>
      <c r="J40">
        <v>2</v>
      </c>
      <c r="K40" t="s">
        <v>2103</v>
      </c>
    </row>
    <row r="41" spans="1:11" x14ac:dyDescent="0.25">
      <c r="A41" s="1">
        <v>44775</v>
      </c>
      <c r="B41" s="4">
        <f>VLOOKUP(A41,RestingHeartRate!$G$2:$K$1039,5)</f>
        <v>61.285714285714285</v>
      </c>
      <c r="C41" s="3">
        <f>(HOUR(VLOOKUP(A41,SleepData!$B$2:$Q$927,8,FALSE))*60)+MINUTE((VLOOKUP(A41,SleepData!$B$2:$Q$927,8,FALSE)))</f>
        <v>163</v>
      </c>
      <c r="D41" s="3">
        <f>VLOOKUP(A41,SleepData!$B$2:$Q$927,10,FALSE)</f>
        <v>53.5</v>
      </c>
      <c r="E41" s="3">
        <f>VLOOKUP(A41,SleepData!$B$2:$Q$927,16,FALSE)</f>
        <v>45</v>
      </c>
      <c r="F41" s="3">
        <f>VLOOKUP(A41,CyclingAvgMinutes!$A$2:$C$1042,3,)</f>
        <v>2.8888148429847855</v>
      </c>
      <c r="G41" s="3">
        <f>VLOOKUP(A41,StrengthAvgMinutes!$A$2:$C$1042,3,)</f>
        <v>2.9732107142607145</v>
      </c>
      <c r="H41" s="3">
        <v>656.1945714285705</v>
      </c>
      <c r="I41">
        <v>47.94</v>
      </c>
      <c r="J41">
        <v>2</v>
      </c>
      <c r="K41" t="s">
        <v>2103</v>
      </c>
    </row>
    <row r="42" spans="1:11" x14ac:dyDescent="0.25">
      <c r="A42" s="1">
        <v>44782</v>
      </c>
      <c r="B42" s="4">
        <f>VLOOKUP(A42,RestingHeartRate!$G$2:$K$1039,5)</f>
        <v>58.714285714285701</v>
      </c>
      <c r="C42" s="3">
        <f>(HOUR(VLOOKUP(A42,SleepData!$B$2:$Q$927,8,FALSE))*60)+MINUTE((VLOOKUP(A42,SleepData!$B$2:$Q$927,8,FALSE)))</f>
        <v>179</v>
      </c>
      <c r="D42" s="3">
        <f>VLOOKUP(A42,SleepData!$B$2:$Q$927,10,FALSE)</f>
        <v>53.3</v>
      </c>
      <c r="E42" s="3">
        <f>VLOOKUP(A42,SleepData!$B$2:$Q$927,16,FALSE)</f>
        <v>48</v>
      </c>
      <c r="F42" s="3">
        <f>VLOOKUP(A42,CyclingAvgMinutes!$A$2:$C$1042,3,)</f>
        <v>6.4507103715624057</v>
      </c>
      <c r="G42" s="3">
        <f>VLOOKUP(A42,StrengthAvgMinutes!$A$2:$C$1042,3,)</f>
        <v>4.3791638879548804</v>
      </c>
      <c r="H42" s="3">
        <v>687.9672857142848</v>
      </c>
      <c r="I42">
        <v>45.97</v>
      </c>
      <c r="J42">
        <v>2</v>
      </c>
      <c r="K42" t="s">
        <v>2103</v>
      </c>
    </row>
    <row r="43" spans="1:11" x14ac:dyDescent="0.25">
      <c r="A43" s="1">
        <v>44787</v>
      </c>
      <c r="B43" s="4">
        <f>VLOOKUP(A43,RestingHeartRate!$G$2:$K$1039,5)</f>
        <v>58.428571428571431</v>
      </c>
      <c r="C43" s="3">
        <f>(HOUR(VLOOKUP(A43,SleepData!$B$2:$Q$927,8,FALSE))*60)+MINUTE((VLOOKUP(A43,SleepData!$B$2:$Q$927,8,FALSE)))</f>
        <v>162</v>
      </c>
      <c r="D43" s="3">
        <f>VLOOKUP(A43,SleepData!$B$2:$Q$927,10,FALSE)</f>
        <v>53</v>
      </c>
      <c r="E43" s="3">
        <f>VLOOKUP(A43,SleepData!$B$2:$Q$927,16,FALSE)</f>
        <v>52</v>
      </c>
      <c r="F43" s="3">
        <f>VLOOKUP(A43,CyclingAvgMinutes!$A$2:$C$1042,3,)</f>
        <v>2.8681759760493097</v>
      </c>
      <c r="G43" s="3">
        <f>VLOOKUP(A43,StrengthAvgMinutes!$A$2:$C$1042,3,)</f>
        <v>7.4240032809120953</v>
      </c>
      <c r="H43" s="3">
        <v>659.37614285714221</v>
      </c>
      <c r="I43">
        <v>46.42</v>
      </c>
      <c r="J43">
        <v>2</v>
      </c>
      <c r="K43" t="s">
        <v>2103</v>
      </c>
    </row>
    <row r="44" spans="1:11" x14ac:dyDescent="0.25">
      <c r="A44" s="1">
        <v>44789</v>
      </c>
      <c r="B44" s="4">
        <f>VLOOKUP(A44,RestingHeartRate!$G$2:$K$1039,5)</f>
        <v>58.142857142857146</v>
      </c>
      <c r="C44" s="3">
        <f>(HOUR(VLOOKUP(A44,SleepData!$B$2:$Q$927,8,FALSE))*60)+MINUTE((VLOOKUP(A44,SleepData!$B$2:$Q$927,8,FALSE)))</f>
        <v>136</v>
      </c>
      <c r="D44" s="3">
        <f>VLOOKUP(A44,SleepData!$B$2:$Q$927,10,FALSE)</f>
        <v>53.5</v>
      </c>
      <c r="E44" s="3">
        <f>VLOOKUP(A44,SleepData!$B$2:$Q$927,16,FALSE)</f>
        <v>49</v>
      </c>
      <c r="F44" s="3">
        <f>VLOOKUP(A44,CyclingAvgMinutes!$A$2:$C$1042,3,)</f>
        <v>7.2960954424880482</v>
      </c>
      <c r="G44" s="3">
        <f>VLOOKUP(A44,StrengthAvgMinutes!$A$2:$C$1042,3,)</f>
        <v>5.9541747169835002</v>
      </c>
      <c r="H44" s="3">
        <v>703.61828571428498</v>
      </c>
      <c r="I44">
        <v>47.28</v>
      </c>
      <c r="J44">
        <v>2</v>
      </c>
      <c r="K44" t="s">
        <v>2103</v>
      </c>
    </row>
    <row r="45" spans="1:11" x14ac:dyDescent="0.25">
      <c r="A45" s="1">
        <v>44792</v>
      </c>
      <c r="B45" s="4">
        <f>VLOOKUP(A45,RestingHeartRate!$G$2:$K$1039,5)</f>
        <v>56.857142857142854</v>
      </c>
      <c r="C45" s="3">
        <f>(HOUR(VLOOKUP(A45,SleepData!$B$2:$Q$927,8,FALSE))*60)+MINUTE((VLOOKUP(A45,SleepData!$B$2:$Q$927,8,FALSE)))</f>
        <v>142</v>
      </c>
      <c r="D45" s="3">
        <f>VLOOKUP(A45,SleepData!$B$2:$Q$927,10,FALSE)</f>
        <v>52.2</v>
      </c>
      <c r="E45" s="3">
        <f>VLOOKUP(A45,SleepData!$B$2:$Q$927,16,FALSE)</f>
        <v>50</v>
      </c>
      <c r="F45" s="3">
        <f>VLOOKUP(A45,CyclingAvgMinutes!$A$2:$C$1042,3,)</f>
        <v>4.4279194664387376</v>
      </c>
      <c r="G45" s="3">
        <f>VLOOKUP(A45,StrengthAvgMinutes!$A$2:$C$1042,3,)</f>
        <v>5.8808739764349758</v>
      </c>
      <c r="H45" s="3">
        <v>696.23957142857046</v>
      </c>
      <c r="I45">
        <v>46.93</v>
      </c>
      <c r="J45">
        <v>2</v>
      </c>
      <c r="K45" t="s">
        <v>2103</v>
      </c>
    </row>
    <row r="46" spans="1:11" x14ac:dyDescent="0.25">
      <c r="A46" s="1">
        <v>44796</v>
      </c>
      <c r="B46" s="4">
        <f>VLOOKUP(A46,RestingHeartRate!$G$2:$K$1039,5)</f>
        <v>58.142857142857146</v>
      </c>
      <c r="C46" s="3">
        <f>(HOUR(VLOOKUP(A46,SleepData!$B$2:$Q$927,8,FALSE))*60)+MINUTE((VLOOKUP(A46,SleepData!$B$2:$Q$927,8,FALSE)))</f>
        <v>132</v>
      </c>
      <c r="D46" s="3">
        <f>VLOOKUP(A46,SleepData!$B$2:$Q$927,10,FALSE)</f>
        <v>51</v>
      </c>
      <c r="E46" s="3">
        <f>VLOOKUP(A46,SleepData!$B$2:$Q$927,16,FALSE)</f>
        <v>56</v>
      </c>
      <c r="F46" s="3">
        <f>VLOOKUP(A46,CyclingAvgMinutes!$A$2:$C$1042,3,)</f>
        <v>6.5059662977854282</v>
      </c>
      <c r="G46" s="3">
        <f>VLOOKUP(A46,StrengthAvgMinutes!$A$2:$C$1042,3,)</f>
        <v>5.9275172000839529</v>
      </c>
      <c r="H46" s="3">
        <v>685.39085714285625</v>
      </c>
      <c r="I46">
        <v>47.11</v>
      </c>
      <c r="J46">
        <v>2</v>
      </c>
      <c r="K46" t="s">
        <v>2103</v>
      </c>
    </row>
    <row r="47" spans="1:11" x14ac:dyDescent="0.25">
      <c r="A47" s="1">
        <v>44797</v>
      </c>
      <c r="B47" s="4">
        <f>VLOOKUP(A47,RestingHeartRate!$G$2:$K$1039,5)</f>
        <v>58.714285714285715</v>
      </c>
      <c r="C47" s="3">
        <f>(HOUR(VLOOKUP(A47,SleepData!$B$2:$Q$927,8,FALSE))*60)+MINUTE((VLOOKUP(A47,SleepData!$B$2:$Q$927,8,FALSE)))</f>
        <v>127</v>
      </c>
      <c r="D47" s="3">
        <f>VLOOKUP(A47,SleepData!$B$2:$Q$927,10,FALSE)</f>
        <v>50.5</v>
      </c>
      <c r="E47" s="3">
        <f>VLOOKUP(A47,SleepData!$B$2:$Q$927,16,FALSE)</f>
        <v>56</v>
      </c>
      <c r="F47" s="3">
        <f>VLOOKUP(A47,CyclingAvgMinutes!$A$2:$C$1042,3,)</f>
        <v>6.5059662977854282</v>
      </c>
      <c r="G47" s="3">
        <f>VLOOKUP(A47,StrengthAvgMinutes!$A$2:$C$1042,3,)</f>
        <v>5.9275172000839529</v>
      </c>
      <c r="H47" s="3">
        <v>709.81528571428476</v>
      </c>
      <c r="I47">
        <v>47.12</v>
      </c>
      <c r="J47">
        <v>2</v>
      </c>
      <c r="K47" t="s">
        <v>2103</v>
      </c>
    </row>
    <row r="48" spans="1:11" x14ac:dyDescent="0.25">
      <c r="A48" s="1">
        <v>44803</v>
      </c>
      <c r="B48" s="4">
        <f>VLOOKUP(A48,RestingHeartRate!$G$2:$K$1039,5)</f>
        <v>56.857142857142854</v>
      </c>
      <c r="C48" s="3">
        <f>(HOUR(VLOOKUP(A48,SleepData!$B$2:$Q$927,8,FALSE))*60)+MINUTE((VLOOKUP(A48,SleepData!$B$2:$Q$927,8,FALSE)))</f>
        <v>151</v>
      </c>
      <c r="D48" s="3">
        <f>VLOOKUP(A48,SleepData!$B$2:$Q$927,10,FALSE)</f>
        <v>54</v>
      </c>
      <c r="E48" s="3">
        <f>VLOOKUP(A48,SleepData!$B$2:$Q$927,16,FALSE)</f>
        <v>51</v>
      </c>
      <c r="F48" s="3">
        <f>VLOOKUP(A48,CyclingAvgMinutes!$A$2:$C$1042,3,)</f>
        <v>14.162055337996691</v>
      </c>
      <c r="G48" s="3">
        <f>VLOOKUP(A48,StrengthAvgMinutes!$A$2:$C$1042,3,)</f>
        <v>2.976899376369643</v>
      </c>
      <c r="H48" s="3">
        <v>746.26071428571333</v>
      </c>
      <c r="I48">
        <v>47.48</v>
      </c>
      <c r="J48">
        <v>2</v>
      </c>
      <c r="K48" t="s">
        <v>2103</v>
      </c>
    </row>
    <row r="49" spans="1:11" x14ac:dyDescent="0.25">
      <c r="A49" s="1">
        <v>44805</v>
      </c>
      <c r="B49" s="4">
        <f>VLOOKUP(A49,RestingHeartRate!$G$2:$K$1039,5)</f>
        <v>57</v>
      </c>
      <c r="C49" s="3">
        <f>(HOUR(VLOOKUP(A49,SleepData!$B$2:$Q$927,8,FALSE))*60)+MINUTE((VLOOKUP(A49,SleepData!$B$2:$Q$927,8,FALSE)))</f>
        <v>148</v>
      </c>
      <c r="D49" s="3">
        <f>VLOOKUP(A49,SleepData!$B$2:$Q$927,10,FALSE)</f>
        <v>54.5</v>
      </c>
      <c r="E49" s="3">
        <f>VLOOKUP(A49,SleepData!$B$2:$Q$927,16,FALSE)</f>
        <v>49</v>
      </c>
      <c r="F49" s="3">
        <f>VLOOKUP(A49,CyclingAvgMinutes!$A$2:$C$1042,3,)</f>
        <v>14.045970200073144</v>
      </c>
      <c r="G49" s="3">
        <f>VLOOKUP(A49,StrengthAvgMinutes!$A$2:$C$1042,3,)</f>
        <v>7.3967800265266437</v>
      </c>
      <c r="H49" s="3">
        <v>729.70599999999888</v>
      </c>
      <c r="I49">
        <v>47.56</v>
      </c>
      <c r="J49">
        <v>2</v>
      </c>
      <c r="K49" t="s">
        <v>2103</v>
      </c>
    </row>
    <row r="50" spans="1:11" x14ac:dyDescent="0.25">
      <c r="A50" s="1">
        <v>44806</v>
      </c>
      <c r="B50" s="4">
        <f>VLOOKUP(A50,RestingHeartRate!$G$2:$K$1039,5)</f>
        <v>56.857142857142854</v>
      </c>
      <c r="C50" s="3">
        <f>(HOUR(VLOOKUP(A50,SleepData!$B$2:$Q$927,8,FALSE))*60)+MINUTE((VLOOKUP(A50,SleepData!$B$2:$Q$927,8,FALSE)))</f>
        <v>142</v>
      </c>
      <c r="D50" s="3">
        <f>VLOOKUP(A50,SleepData!$B$2:$Q$927,10,FALSE)</f>
        <v>53.7</v>
      </c>
      <c r="E50" s="3">
        <f>VLOOKUP(A50,SleepData!$B$2:$Q$927,16,FALSE)</f>
        <v>56</v>
      </c>
      <c r="F50" s="3">
        <f>VLOOKUP(A50,CyclingAvgMinutes!$A$2:$C$1042,3,)</f>
        <v>21.060255914358855</v>
      </c>
      <c r="G50" s="3">
        <f>VLOOKUP(A50,StrengthAvgMinutes!$A$2:$C$1042,3,)</f>
        <v>7.3967800265266437</v>
      </c>
      <c r="H50" s="3">
        <v>727.96542857142742</v>
      </c>
      <c r="I50">
        <v>47.52</v>
      </c>
      <c r="J50">
        <v>2</v>
      </c>
      <c r="K50" t="s">
        <v>2103</v>
      </c>
    </row>
    <row r="51" spans="1:11" x14ac:dyDescent="0.25">
      <c r="A51" s="1">
        <v>44810</v>
      </c>
      <c r="B51" s="4">
        <f>VLOOKUP(A51,RestingHeartRate!$G$2:$K$1039,5)</f>
        <v>58</v>
      </c>
      <c r="C51" s="3">
        <f>(HOUR(VLOOKUP(A51,SleepData!$B$2:$Q$927,8,FALSE))*60)+MINUTE((VLOOKUP(A51,SleepData!$B$2:$Q$927,8,FALSE)))</f>
        <v>115</v>
      </c>
      <c r="D51" s="3">
        <f>VLOOKUP(A51,SleepData!$B$2:$Q$927,10,FALSE)</f>
        <v>53.1</v>
      </c>
      <c r="E51" s="3">
        <f>VLOOKUP(A51,SleepData!$B$2:$Q$927,16,FALSE)</f>
        <v>48</v>
      </c>
      <c r="F51" s="3">
        <f>VLOOKUP(A51,CyclingAvgMinutes!$A$2:$C$1042,3,)</f>
        <v>19.402049433049669</v>
      </c>
      <c r="G51" s="3">
        <f>VLOOKUP(A51,StrengthAvgMinutes!$A$2:$C$1042,3,)</f>
        <v>7.405927038192714</v>
      </c>
      <c r="H51" s="3">
        <v>722.23599999999874</v>
      </c>
      <c r="I51">
        <v>47.44</v>
      </c>
      <c r="J51">
        <v>2</v>
      </c>
      <c r="K51" t="s">
        <v>2103</v>
      </c>
    </row>
    <row r="52" spans="1:11" x14ac:dyDescent="0.25">
      <c r="A52" s="1">
        <v>44812</v>
      </c>
      <c r="B52" s="4">
        <f>VLOOKUP(A52,RestingHeartRate!$G$2:$K$1039,5)</f>
        <v>57.714285714285715</v>
      </c>
      <c r="C52" s="3">
        <f>(HOUR(VLOOKUP(A52,SleepData!$B$2:$Q$927,8,FALSE))*60)+MINUTE((VLOOKUP(A52,SleepData!$B$2:$Q$927,8,FALSE)))</f>
        <v>113</v>
      </c>
      <c r="D52" s="3">
        <f>VLOOKUP(A52,SleepData!$B$2:$Q$927,10,FALSE)</f>
        <v>52.8</v>
      </c>
      <c r="E52" s="3">
        <f>VLOOKUP(A52,SleepData!$B$2:$Q$927,16,FALSE)</f>
        <v>52</v>
      </c>
      <c r="F52" s="3">
        <f>VLOOKUP(A52,CyclingAvgMinutes!$A$2:$C$1042,3,)</f>
        <v>19.512199259088121</v>
      </c>
      <c r="G52" s="3">
        <f>VLOOKUP(A52,StrengthAvgMinutes!$A$2:$C$1042,3,)</f>
        <v>2.9860463880357142</v>
      </c>
      <c r="H52" s="3">
        <v>767.04328571428448</v>
      </c>
      <c r="I52">
        <v>47.73</v>
      </c>
      <c r="J52">
        <v>2</v>
      </c>
      <c r="K52" t="s">
        <v>2103</v>
      </c>
    </row>
    <row r="53" spans="1:11" x14ac:dyDescent="0.25">
      <c r="A53" s="1">
        <v>44812</v>
      </c>
      <c r="B53" s="4">
        <f>VLOOKUP(A53,RestingHeartRate!$G$2:$K$1039,5)</f>
        <v>57.714285714285715</v>
      </c>
      <c r="C53" s="3">
        <f>(HOUR(VLOOKUP(A53,SleepData!$B$2:$Q$927,8,FALSE))*60)+MINUTE((VLOOKUP(A53,SleepData!$B$2:$Q$927,8,FALSE)))</f>
        <v>113</v>
      </c>
      <c r="D53" s="3">
        <f>VLOOKUP(A53,SleepData!$B$2:$Q$927,10,FALSE)</f>
        <v>52.8</v>
      </c>
      <c r="E53" s="3">
        <f>VLOOKUP(A53,SleepData!$B$2:$Q$927,16,FALSE)</f>
        <v>52</v>
      </c>
      <c r="F53" s="3">
        <f>VLOOKUP(A53,CyclingAvgMinutes!$A$2:$C$1042,3,)</f>
        <v>19.512199259088121</v>
      </c>
      <c r="G53" s="3">
        <f>VLOOKUP(A53,StrengthAvgMinutes!$A$2:$C$1042,3,)</f>
        <v>2.9860463880357142</v>
      </c>
      <c r="H53" s="3">
        <v>731.27999999999884</v>
      </c>
      <c r="I53">
        <v>47.73</v>
      </c>
      <c r="J53">
        <v>2</v>
      </c>
      <c r="K53" t="s">
        <v>2103</v>
      </c>
    </row>
    <row r="54" spans="1:11" x14ac:dyDescent="0.25">
      <c r="A54" s="1">
        <v>44815</v>
      </c>
      <c r="B54" s="4">
        <f>VLOOKUP(A54,RestingHeartRate!$G$2:$K$1039,5)</f>
        <v>60.571428571428569</v>
      </c>
      <c r="C54" s="3">
        <f>(HOUR(VLOOKUP(A54,SleepData!$B$2:$Q$927,8,FALSE))*60)+MINUTE((VLOOKUP(A54,SleepData!$B$2:$Q$927,8,FALSE)))</f>
        <v>117</v>
      </c>
      <c r="D54" s="3">
        <f>VLOOKUP(A54,SleepData!$B$2:$Q$927,10,FALSE)</f>
        <v>53.1</v>
      </c>
      <c r="E54" s="3">
        <f>VLOOKUP(A54,SleepData!$B$2:$Q$927,16,FALSE)</f>
        <v>47</v>
      </c>
      <c r="F54" s="3">
        <f>VLOOKUP(A54,CyclingAvgMinutes!$A$2:$C$1042,3,)</f>
        <v>10.934046449831524</v>
      </c>
      <c r="G54" s="3">
        <f>VLOOKUP(A54,StrengthAvgMinutes!$A$2:$C$1042,3,)</f>
        <v>2.9860463880357142</v>
      </c>
      <c r="H54" s="3">
        <v>704.69514285714172</v>
      </c>
      <c r="I54">
        <v>47.64</v>
      </c>
      <c r="J54">
        <v>2</v>
      </c>
      <c r="K54" t="s">
        <v>2103</v>
      </c>
    </row>
    <row r="55" spans="1:11" x14ac:dyDescent="0.25">
      <c r="A55" s="1">
        <v>44818</v>
      </c>
      <c r="B55" s="4">
        <f>VLOOKUP(A55,RestingHeartRate!$G$2:$K$1039,5)</f>
        <v>60</v>
      </c>
      <c r="C55" s="3">
        <f>(HOUR(VLOOKUP(A55,SleepData!$B$2:$Q$927,8,FALSE))*60)+MINUTE((VLOOKUP(A55,SleepData!$B$2:$Q$927,8,FALSE)))</f>
        <v>118</v>
      </c>
      <c r="D55" s="3">
        <f>VLOOKUP(A55,SleepData!$B$2:$Q$927,10,FALSE)</f>
        <v>56.7</v>
      </c>
      <c r="E55" s="3">
        <f>VLOOKUP(A55,SleepData!$B$2:$Q$927,16,FALSE)</f>
        <v>39</v>
      </c>
      <c r="F55" s="3">
        <f>VLOOKUP(A55,CyclingAvgMinutes!$A$2:$C$1042,3,)</f>
        <v>10.869239387909547</v>
      </c>
      <c r="G55" s="3">
        <f>VLOOKUP(A55,StrengthAvgMinutes!$A$2:$C$1042,3,)</f>
        <v>0</v>
      </c>
      <c r="H55" s="3">
        <v>705.81528571428464</v>
      </c>
      <c r="I55">
        <v>47.93</v>
      </c>
      <c r="J55">
        <v>2</v>
      </c>
      <c r="K55" t="s">
        <v>2103</v>
      </c>
    </row>
    <row r="56" spans="1:11" x14ac:dyDescent="0.25">
      <c r="A56" s="1">
        <v>44826</v>
      </c>
      <c r="B56" s="4">
        <f>VLOOKUP(A56,RestingHeartRate!$G$2:$K$1039,5)</f>
        <v>55.142857142857146</v>
      </c>
      <c r="C56" s="3">
        <f>(HOUR(VLOOKUP(A56,SleepData!$B$2:$Q$927,8,FALSE))*60)+MINUTE((VLOOKUP(A56,SleepData!$B$2:$Q$927,8,FALSE)))</f>
        <v>144</v>
      </c>
      <c r="D56" s="3">
        <f>VLOOKUP(A56,SleepData!$B$2:$Q$927,10,FALSE)</f>
        <v>51.7</v>
      </c>
      <c r="E56" s="3">
        <f>VLOOKUP(A56,SleepData!$B$2:$Q$927,16,FALSE)</f>
        <v>57</v>
      </c>
      <c r="F56" s="3">
        <f>VLOOKUP(A56,CyclingAvgMinutes!$A$2:$C$1042,3,)</f>
        <v>7.4041394097464046</v>
      </c>
      <c r="G56" s="3">
        <f>VLOOKUP(A56,StrengthAvgMinutes!$A$2:$C$1042,3,)</f>
        <v>4.4025093879018327</v>
      </c>
      <c r="H56" s="3">
        <v>697.05128571428486</v>
      </c>
      <c r="I56">
        <v>47.96</v>
      </c>
      <c r="J56">
        <v>2</v>
      </c>
      <c r="K56" t="s">
        <v>2103</v>
      </c>
    </row>
    <row r="57" spans="1:11" x14ac:dyDescent="0.25">
      <c r="A57" s="1">
        <v>44829</v>
      </c>
      <c r="B57" s="4">
        <f>VLOOKUP(A57,RestingHeartRate!$G$2:$K$1039,5)</f>
        <v>59.428571428571431</v>
      </c>
      <c r="C57" s="3">
        <f>(HOUR(VLOOKUP(A57,SleepData!$B$2:$Q$927,8,FALSE))*60)+MINUTE((VLOOKUP(A57,SleepData!$B$2:$Q$927,8,FALSE)))</f>
        <v>152</v>
      </c>
      <c r="D57" s="3">
        <f>VLOOKUP(A57,SleepData!$B$2:$Q$927,10,FALSE)</f>
        <v>52.6</v>
      </c>
      <c r="E57" s="3">
        <f>VLOOKUP(A57,SleepData!$B$2:$Q$927,16,FALSE)</f>
        <v>52</v>
      </c>
      <c r="F57" s="3">
        <f>VLOOKUP(A57,CyclingAvgMinutes!$A$2:$C$1042,3,)</f>
        <v>23.385091790698784</v>
      </c>
      <c r="G57" s="3">
        <f>VLOOKUP(A57,StrengthAvgMinutes!$A$2:$C$1042,3,)</f>
        <v>8.8045924166838088</v>
      </c>
      <c r="H57" s="3">
        <v>699.86942857142765</v>
      </c>
      <c r="I57">
        <v>48.01</v>
      </c>
      <c r="J57">
        <v>2</v>
      </c>
      <c r="K57" t="s">
        <v>2103</v>
      </c>
    </row>
    <row r="58" spans="1:11" x14ac:dyDescent="0.25">
      <c r="A58" s="1">
        <v>44830</v>
      </c>
      <c r="B58" s="4">
        <f>VLOOKUP(A58,RestingHeartRate!$G$2:$K$1039,5)</f>
        <v>58.428571428571431</v>
      </c>
      <c r="C58" s="3">
        <f>(HOUR(VLOOKUP(A58,SleepData!$B$2:$Q$927,8,FALSE))*60)+MINUTE((VLOOKUP(A58,SleepData!$B$2:$Q$927,8,FALSE)))</f>
        <v>156</v>
      </c>
      <c r="D58" s="3">
        <f>VLOOKUP(A58,SleepData!$B$2:$Q$927,10,FALSE)</f>
        <v>52.9</v>
      </c>
      <c r="E58" s="3">
        <f>VLOOKUP(A58,SleepData!$B$2:$Q$927,16,FALSE)</f>
        <v>52</v>
      </c>
      <c r="F58" s="3">
        <f>VLOOKUP(A58,CyclingAvgMinutes!$A$2:$C$1042,3,)</f>
        <v>18.962985021727402</v>
      </c>
      <c r="G58" s="3">
        <f>VLOOKUP(A58,StrengthAvgMinutes!$A$2:$C$1042,3,)</f>
        <v>8.8045924166838088</v>
      </c>
      <c r="H58" s="3">
        <v>673.15185714285622</v>
      </c>
      <c r="I58">
        <v>48.1</v>
      </c>
      <c r="J58">
        <v>2</v>
      </c>
      <c r="K58" t="s">
        <v>2103</v>
      </c>
    </row>
    <row r="59" spans="1:11" x14ac:dyDescent="0.25">
      <c r="A59" s="1">
        <v>44831</v>
      </c>
      <c r="B59" s="4">
        <f>VLOOKUP(A59,RestingHeartRate!$G$2:$K$1039,5)</f>
        <v>59.142857142857146</v>
      </c>
      <c r="C59" s="3">
        <f>(HOUR(VLOOKUP(A59,SleepData!$B$2:$Q$927,8,FALSE))*60)+MINUTE((VLOOKUP(A59,SleepData!$B$2:$Q$927,8,FALSE)))</f>
        <v>147</v>
      </c>
      <c r="D59" s="3">
        <f>VLOOKUP(A59,SleepData!$B$2:$Q$927,10,FALSE)</f>
        <v>52.6</v>
      </c>
      <c r="E59" s="3">
        <f>VLOOKUP(A59,SleepData!$B$2:$Q$927,16,FALSE)</f>
        <v>54</v>
      </c>
      <c r="F59" s="3">
        <f>VLOOKUP(A59,CyclingAvgMinutes!$A$2:$C$1042,3,)</f>
        <v>23.37331170751931</v>
      </c>
      <c r="G59" s="3">
        <f>VLOOKUP(A59,StrengthAvgMinutes!$A$2:$C$1042,3,)</f>
        <v>4.4020830287819761</v>
      </c>
      <c r="H59" s="3">
        <v>631.57314285714199</v>
      </c>
      <c r="I59">
        <v>48.02</v>
      </c>
      <c r="J59">
        <v>2</v>
      </c>
      <c r="K59" t="s">
        <v>2103</v>
      </c>
    </row>
    <row r="60" spans="1:11" x14ac:dyDescent="0.25">
      <c r="A60" s="1">
        <v>44835</v>
      </c>
      <c r="B60" s="4">
        <f>VLOOKUP(A60,RestingHeartRate!$G$2:$K$1039,5)</f>
        <v>59.571428571428569</v>
      </c>
      <c r="C60" s="3">
        <f>(HOUR(VLOOKUP(A60,SleepData!$B$2:$Q$927,8,FALSE))*60)+MINUTE((VLOOKUP(A60,SleepData!$B$2:$Q$927,8,FALSE)))</f>
        <v>160</v>
      </c>
      <c r="D60" s="3">
        <f>VLOOKUP(A60,SleepData!$B$2:$Q$927,10,FALSE)</f>
        <v>52.1</v>
      </c>
      <c r="E60" s="3">
        <f>VLOOKUP(A60,SleepData!$B$2:$Q$927,16,FALSE)</f>
        <v>57</v>
      </c>
      <c r="F60" s="3">
        <f>VLOOKUP(A60,CyclingAvgMinutes!$A$2:$C$1042,3,)</f>
        <v>24.813685307048601</v>
      </c>
      <c r="G60" s="3">
        <f>VLOOKUP(A60,StrengthAvgMinutes!$A$2:$C$1042,3,)</f>
        <v>8.6350138641538816</v>
      </c>
      <c r="H60" s="3">
        <v>699.13099999999918</v>
      </c>
      <c r="I60">
        <v>47.89</v>
      </c>
      <c r="J60">
        <v>2</v>
      </c>
      <c r="K60" t="s">
        <v>2103</v>
      </c>
    </row>
    <row r="61" spans="1:11" x14ac:dyDescent="0.25">
      <c r="A61" s="1">
        <v>44836</v>
      </c>
      <c r="B61" s="4">
        <f>VLOOKUP(A61,RestingHeartRate!$G$2:$K$1039,5)</f>
        <v>56.714285714285715</v>
      </c>
      <c r="C61" s="3">
        <f>(HOUR(VLOOKUP(A61,SleepData!$B$2:$Q$927,8,FALSE))*60)+MINUTE((VLOOKUP(A61,SleepData!$B$2:$Q$927,8,FALSE)))</f>
        <v>169</v>
      </c>
      <c r="D61" s="3">
        <f>VLOOKUP(A61,SleepData!$B$2:$Q$927,10,FALSE)</f>
        <v>52.2</v>
      </c>
      <c r="E61" s="3">
        <f>VLOOKUP(A61,SleepData!$B$2:$Q$927,16,FALSE)</f>
        <v>58</v>
      </c>
      <c r="F61" s="3">
        <f>VLOOKUP(A61,CyclingAvgMinutes!$A$2:$C$1042,3,)</f>
        <v>21.45892340228669</v>
      </c>
      <c r="G61" s="3">
        <f>VLOOKUP(A61,StrengthAvgMinutes!$A$2:$C$1042,3,)</f>
        <v>8.6350138641538816</v>
      </c>
      <c r="H61" s="3">
        <v>707.34714285714199</v>
      </c>
      <c r="I61">
        <v>47.98</v>
      </c>
      <c r="J61">
        <v>2</v>
      </c>
      <c r="K61" t="s">
        <v>2103</v>
      </c>
    </row>
    <row r="62" spans="1:11" x14ac:dyDescent="0.25">
      <c r="A62" s="1">
        <v>44836</v>
      </c>
      <c r="B62" s="4">
        <f>VLOOKUP(A62,RestingHeartRate!$G$2:$K$1039,5)</f>
        <v>56.714285714285715</v>
      </c>
      <c r="C62" s="3">
        <f>(HOUR(VLOOKUP(A62,SleepData!$B$2:$Q$927,8,FALSE))*60)+MINUTE((VLOOKUP(A62,SleepData!$B$2:$Q$927,8,FALSE)))</f>
        <v>169</v>
      </c>
      <c r="D62" s="3">
        <f>VLOOKUP(A62,SleepData!$B$2:$Q$927,10,FALSE)</f>
        <v>52.2</v>
      </c>
      <c r="E62" s="3">
        <f>VLOOKUP(A62,SleepData!$B$2:$Q$927,16,FALSE)</f>
        <v>58</v>
      </c>
      <c r="F62" s="3">
        <f>VLOOKUP(A62,CyclingAvgMinutes!$A$2:$C$1042,3,)</f>
        <v>21.45892340228669</v>
      </c>
      <c r="G62" s="3">
        <f>VLOOKUP(A62,StrengthAvgMinutes!$A$2:$C$1042,3,)</f>
        <v>8.6350138641538816</v>
      </c>
      <c r="H62" s="3">
        <v>692.66699999999912</v>
      </c>
      <c r="I62">
        <v>48.36</v>
      </c>
      <c r="J62">
        <v>2</v>
      </c>
      <c r="K62" t="s">
        <v>2103</v>
      </c>
    </row>
    <row r="63" spans="1:11" x14ac:dyDescent="0.25">
      <c r="A63" s="1">
        <v>44838</v>
      </c>
      <c r="B63" s="4">
        <f>VLOOKUP(A63,RestingHeartRate!$G$2:$K$1039,5)</f>
        <v>56</v>
      </c>
      <c r="C63" s="3">
        <f>(HOUR(VLOOKUP(A63,SleepData!$B$2:$Q$927,8,FALSE))*60)+MINUTE((VLOOKUP(A63,SleepData!$B$2:$Q$927,8,FALSE)))</f>
        <v>183</v>
      </c>
      <c r="D63" s="3">
        <f>VLOOKUP(A63,SleepData!$B$2:$Q$927,10,FALSE)</f>
        <v>52.3</v>
      </c>
      <c r="E63" s="3">
        <f>VLOOKUP(A63,SleepData!$B$2:$Q$927,16,FALSE)</f>
        <v>59</v>
      </c>
      <c r="F63" s="3">
        <f>VLOOKUP(A63,CyclingAvgMinutes!$A$2:$C$1042,3,)</f>
        <v>20.012879492555331</v>
      </c>
      <c r="G63" s="3">
        <f>VLOOKUP(A63,StrengthAvgMinutes!$A$2:$C$1042,3,)</f>
        <v>11.565476668732478</v>
      </c>
      <c r="H63" s="3">
        <v>670.19028571428487</v>
      </c>
      <c r="I63">
        <v>48.63</v>
      </c>
      <c r="J63">
        <v>2</v>
      </c>
      <c r="K63" t="s">
        <v>2103</v>
      </c>
    </row>
    <row r="64" spans="1:11" x14ac:dyDescent="0.25">
      <c r="A64" s="1">
        <v>44842</v>
      </c>
      <c r="B64" s="4">
        <f>VLOOKUP(A64,RestingHeartRate!$G$2:$K$1039,5)</f>
        <v>54</v>
      </c>
      <c r="C64" s="3">
        <f>(HOUR(VLOOKUP(A64,SleepData!$B$2:$Q$927,8,FALSE))*60)+MINUTE((VLOOKUP(A64,SleepData!$B$2:$Q$927,8,FALSE)))</f>
        <v>142</v>
      </c>
      <c r="D64" s="3">
        <f>VLOOKUP(A64,SleepData!$B$2:$Q$927,10,FALSE)</f>
        <v>52.6</v>
      </c>
      <c r="E64" s="3">
        <f>VLOOKUP(A64,SleepData!$B$2:$Q$927,16,FALSE)</f>
        <v>51</v>
      </c>
      <c r="F64" s="3">
        <f>VLOOKUP(A64,CyclingAvgMinutes!$A$2:$C$1042,3,)</f>
        <v>22.079634619042977</v>
      </c>
      <c r="G64" s="3">
        <f>VLOOKUP(A64,StrengthAvgMinutes!$A$2:$C$1042,3,)</f>
        <v>5.8659489021414766</v>
      </c>
      <c r="H64" s="3">
        <v>663.85971428571338</v>
      </c>
      <c r="I64">
        <v>49</v>
      </c>
      <c r="J64">
        <v>2</v>
      </c>
      <c r="K64" t="s">
        <v>2103</v>
      </c>
    </row>
    <row r="65" spans="1:11" x14ac:dyDescent="0.25">
      <c r="A65" s="1">
        <v>44847</v>
      </c>
      <c r="B65" s="4">
        <f>VLOOKUP(A65,RestingHeartRate!$G$2:$K$1039,5)</f>
        <v>56.714285714285715</v>
      </c>
      <c r="C65" s="3">
        <v>142</v>
      </c>
      <c r="D65" s="3">
        <v>52.6</v>
      </c>
      <c r="E65" s="3">
        <v>51</v>
      </c>
      <c r="F65" s="3">
        <f>VLOOKUP(A65,CyclingAvgMinutes!$A$2:$C$1042,3,)</f>
        <v>10.85835234068688</v>
      </c>
      <c r="G65" s="3">
        <f>VLOOKUP(A65,StrengthAvgMinutes!$A$2:$C$1042,3,)</f>
        <v>4.3299969857647138</v>
      </c>
      <c r="H65" s="3">
        <v>676.28557142857062</v>
      </c>
      <c r="I65">
        <v>49.17</v>
      </c>
      <c r="J65">
        <v>2</v>
      </c>
      <c r="K65" t="s">
        <v>2103</v>
      </c>
    </row>
    <row r="66" spans="1:11" x14ac:dyDescent="0.25">
      <c r="A66" s="1">
        <v>44850</v>
      </c>
      <c r="B66" s="4">
        <f>VLOOKUP(A66,RestingHeartRate!$G$2:$K$1039,5)</f>
        <v>61.428571428571431</v>
      </c>
      <c r="C66" s="3">
        <f>(HOUR(VLOOKUP(A66,SleepData!$B$2:$Q$927,8,FALSE))*60)+MINUTE((VLOOKUP(A66,SleepData!$B$2:$Q$927,8,FALSE)))</f>
        <v>148</v>
      </c>
      <c r="D66" s="3">
        <f>VLOOKUP(A66,SleepData!$B$2:$Q$927,10,FALSE)</f>
        <v>56.6</v>
      </c>
      <c r="E66" s="3">
        <f>VLOOKUP(A66,SleepData!$B$2:$Q$927,16,FALSE)</f>
        <v>47</v>
      </c>
      <c r="F66" s="3">
        <f>VLOOKUP(A66,CyclingAvgMinutes!$A$2:$C$1042,3,)</f>
        <v>8.7382691428774759</v>
      </c>
      <c r="G66" s="3">
        <f>VLOOKUP(A66,StrengthAvgMinutes!$A$2:$C$1042,3,)</f>
        <v>4.3299969857647138</v>
      </c>
      <c r="H66" s="3">
        <v>695.33571428571361</v>
      </c>
      <c r="I66">
        <v>49.41</v>
      </c>
      <c r="J66">
        <v>2</v>
      </c>
      <c r="K66" t="s">
        <v>2103</v>
      </c>
    </row>
    <row r="67" spans="1:11" x14ac:dyDescent="0.25">
      <c r="A67" s="1">
        <v>44876</v>
      </c>
      <c r="B67" s="4">
        <f>VLOOKUP(A67,RestingHeartRate!$G$2:$K$1039,5)</f>
        <v>57.285714285714285</v>
      </c>
      <c r="C67" s="3">
        <f>(HOUR(VLOOKUP(A67,SleepData!$B$2:$Q$927,8,FALSE))*60)+MINUTE((VLOOKUP(A67,SleepData!$B$2:$Q$927,8,FALSE)))</f>
        <v>135</v>
      </c>
      <c r="D67" s="3">
        <f>VLOOKUP(A67,SleepData!$B$2:$Q$927,10,FALSE)</f>
        <v>53.9</v>
      </c>
      <c r="E67" s="3">
        <f>VLOOKUP(A67,SleepData!$B$2:$Q$927,16,FALSE)</f>
        <v>52</v>
      </c>
      <c r="F67" s="3">
        <f>VLOOKUP(A67,CyclingAvgMinutes!$A$2:$C$1042,3,)</f>
        <v>32.086180950062591</v>
      </c>
      <c r="G67" s="3">
        <f>VLOOKUP(A67,StrengthAvgMinutes!$A$2:$C$1042,3,)</f>
        <v>4.3365744522639522</v>
      </c>
      <c r="H67" s="3">
        <v>637.90342857142764</v>
      </c>
      <c r="I67">
        <v>48.27</v>
      </c>
      <c r="J67">
        <v>2</v>
      </c>
      <c r="K67" t="s">
        <v>2103</v>
      </c>
    </row>
    <row r="68" spans="1:11" x14ac:dyDescent="0.25">
      <c r="A68" s="1">
        <v>44899</v>
      </c>
      <c r="B68" s="4">
        <f>VLOOKUP(A68,RestingHeartRate!$G$2:$K$1039,5)</f>
        <v>55.571428571428569</v>
      </c>
      <c r="C68" s="3">
        <f>(HOUR(VLOOKUP(A68,SleepData!$B$2:$Q$927,8,FALSE))*60)+MINUTE((VLOOKUP(A68,SleepData!$B$2:$Q$927,8,FALSE)))</f>
        <v>132</v>
      </c>
      <c r="D68" s="3">
        <f>VLOOKUP(A68,SleepData!$B$2:$Q$927,10,FALSE)</f>
        <v>59.6</v>
      </c>
      <c r="E68" s="3">
        <f>VLOOKUP(A68,SleepData!$B$2:$Q$927,16,FALSE)</f>
        <v>34</v>
      </c>
      <c r="F68" s="3">
        <f>VLOOKUP(A68,CyclingAvgMinutes!$A$2:$C$1042,3,)</f>
        <v>7.2881237597692383</v>
      </c>
      <c r="G68" s="3">
        <f>VLOOKUP(A68,StrengthAvgMinutes!$A$2:$C$1042,3,)</f>
        <v>2.9128443593070474</v>
      </c>
      <c r="H68" s="3">
        <v>631.31528571428487</v>
      </c>
      <c r="I68">
        <v>48.96</v>
      </c>
      <c r="J68">
        <v>2</v>
      </c>
      <c r="K68" t="s">
        <v>2103</v>
      </c>
    </row>
    <row r="69" spans="1:11" x14ac:dyDescent="0.25">
      <c r="A69" s="1">
        <v>44923</v>
      </c>
      <c r="B69" s="4">
        <f>VLOOKUP(A69,RestingHeartRate!$G$2:$K$1039,5)</f>
        <v>49.714285714285715</v>
      </c>
      <c r="C69" s="3">
        <f>(HOUR(VLOOKUP(A69,SleepData!$B$2:$Q$927,8,FALSE))*60)+MINUTE((VLOOKUP(A69,SleepData!$B$2:$Q$927,8,FALSE)))</f>
        <v>128</v>
      </c>
      <c r="D69" s="3">
        <f>VLOOKUP(A69,SleepData!$B$2:$Q$927,10,FALSE)</f>
        <v>54.3</v>
      </c>
      <c r="E69" s="3">
        <f>VLOOKUP(A69,SleepData!$B$2:$Q$927,16,FALSE)</f>
        <v>47</v>
      </c>
      <c r="F69" s="3">
        <f>VLOOKUP(A69,CyclingAvgMinutes!$A$2:$C$1042,3,)</f>
        <v>13.76538502630731</v>
      </c>
      <c r="G69" s="3">
        <f>VLOOKUP(A69,StrengthAvgMinutes!$A$2:$C$1042,3,)</f>
        <v>4.3566534141699282</v>
      </c>
      <c r="H69" s="3">
        <v>707.82671428571325</v>
      </c>
      <c r="I69">
        <v>47.2</v>
      </c>
      <c r="J69">
        <v>2</v>
      </c>
      <c r="K69" t="s">
        <v>2103</v>
      </c>
    </row>
    <row r="70" spans="1:11" x14ac:dyDescent="0.25">
      <c r="A70" s="1">
        <v>44924</v>
      </c>
      <c r="B70" s="4">
        <f>VLOOKUP(A70,RestingHeartRate!$G$2:$K$1039,5)</f>
        <v>49.714285714285715</v>
      </c>
      <c r="C70" s="3">
        <f>(HOUR(VLOOKUP(A70,SleepData!$B$2:$Q$927,8,FALSE))*60)+MINUTE((VLOOKUP(A70,SleepData!$B$2:$Q$927,8,FALSE)))</f>
        <v>125</v>
      </c>
      <c r="D70" s="3">
        <f>VLOOKUP(A70,SleepData!$B$2:$Q$927,10,FALSE)</f>
        <v>55</v>
      </c>
      <c r="E70" s="3">
        <f>VLOOKUP(A70,SleepData!$B$2:$Q$927,16,FALSE)</f>
        <v>44</v>
      </c>
      <c r="F70" s="3">
        <f>VLOOKUP(A70,CyclingAvgMinutes!$A$2:$C$1042,3,)</f>
        <v>9.3424607356389266</v>
      </c>
      <c r="G70" s="3">
        <f>VLOOKUP(A70,StrengthAvgMinutes!$A$2:$C$1042,3,)</f>
        <v>8.6945185451280249</v>
      </c>
      <c r="H70" s="3">
        <v>722.90757142857058</v>
      </c>
      <c r="I70">
        <v>45.96</v>
      </c>
      <c r="J70">
        <v>2</v>
      </c>
      <c r="K70" t="s">
        <v>2103</v>
      </c>
    </row>
    <row r="71" spans="1:11" x14ac:dyDescent="0.25">
      <c r="A71" s="1">
        <v>44933</v>
      </c>
      <c r="B71" s="4">
        <f>VLOOKUP(A71,RestingHeartRate!$G$2:$K$1039,5)</f>
        <v>58.571428571428569</v>
      </c>
      <c r="C71" s="3">
        <f>(HOUR(VLOOKUP(A71,SleepData!$B$2:$Q$927,8,FALSE))*60)+MINUTE((VLOOKUP(A71,SleepData!$B$2:$Q$927,8,FALSE)))</f>
        <v>107</v>
      </c>
      <c r="D71" s="3">
        <f>VLOOKUP(A71,SleepData!$B$2:$Q$927,10,FALSE)</f>
        <v>57.5</v>
      </c>
      <c r="E71" s="3">
        <f>VLOOKUP(A71,SleepData!$B$2:$Q$927,16,FALSE)</f>
        <v>51</v>
      </c>
      <c r="F71" s="3">
        <f>VLOOKUP(A71,CyclingAvgMinutes!$A$2:$C$1042,3,)</f>
        <v>1.3954610620226164</v>
      </c>
      <c r="G71" s="3">
        <f>VLOOKUP(A71,StrengthAvgMinutes!$A$2:$C$1042,3,)</f>
        <v>4.4064846691630946</v>
      </c>
      <c r="H71" s="3">
        <v>705.59771428571344</v>
      </c>
      <c r="I71">
        <v>45.44</v>
      </c>
      <c r="J71">
        <v>1</v>
      </c>
      <c r="K71" t="s">
        <v>2103</v>
      </c>
    </row>
    <row r="72" spans="1:11" x14ac:dyDescent="0.25">
      <c r="A72" s="1">
        <v>44962</v>
      </c>
      <c r="B72" s="4">
        <f>VLOOKUP(A72,RestingHeartRate!$G$2:$K$1039,5)</f>
        <v>53.857142857142854</v>
      </c>
      <c r="C72" s="3">
        <f>(HOUR(VLOOKUP(A72,SleepData!$B$2:$Q$927,8,FALSE))*60)+MINUTE((VLOOKUP(A72,SleepData!$B$2:$Q$927,8,FALSE)))</f>
        <v>122</v>
      </c>
      <c r="D72" s="3">
        <f>VLOOKUP(A72,SleepData!$B$2:$Q$927,10,FALSE)</f>
        <v>54.2</v>
      </c>
      <c r="E72" s="3">
        <f>VLOOKUP(A72,SleepData!$B$2:$Q$927,16,FALSE)</f>
        <v>47</v>
      </c>
      <c r="F72" s="3">
        <f>VLOOKUP(A72,CyclingAvgMinutes!$A$2:$C$1042,3,)</f>
        <v>8.8139422879332372</v>
      </c>
      <c r="G72" s="3">
        <f>VLOOKUP(A72,StrengthAvgMinutes!$A$2:$C$1042,3,)</f>
        <v>7.2455202545438091</v>
      </c>
      <c r="H72" s="3">
        <v>674.28914285714211</v>
      </c>
      <c r="I72">
        <v>45.67</v>
      </c>
      <c r="J72">
        <v>1</v>
      </c>
      <c r="K72" t="s">
        <v>2103</v>
      </c>
    </row>
    <row r="73" spans="1:11" x14ac:dyDescent="0.25">
      <c r="A73" s="1">
        <v>44975</v>
      </c>
      <c r="B73" s="4">
        <f>VLOOKUP(A73,RestingHeartRate!$G$2:$K$1039,5)</f>
        <v>54.857142857142854</v>
      </c>
      <c r="C73" s="3">
        <f>(HOUR(VLOOKUP(A73,SleepData!$B$2:$Q$927,8,FALSE))*60)+MINUTE((VLOOKUP(A73,SleepData!$B$2:$Q$927,8,FALSE)))</f>
        <v>115</v>
      </c>
      <c r="D73" s="3">
        <f>VLOOKUP(A73,SleepData!$B$2:$Q$927,10,FALSE)</f>
        <v>54.5</v>
      </c>
      <c r="E73" s="3">
        <f>VLOOKUP(A73,SleepData!$B$2:$Q$927,16,FALSE)</f>
        <v>44</v>
      </c>
      <c r="F73" s="3">
        <f>VLOOKUP(A73,CyclingAvgMinutes!$A$2:$C$1042,3,)</f>
        <v>15.108667609237475</v>
      </c>
      <c r="G73" s="3">
        <f>VLOOKUP(A73,StrengthAvgMinutes!$A$2:$C$1042,3,)</f>
        <v>8.6722461192380713</v>
      </c>
      <c r="H73" s="3">
        <v>714.08342857142793</v>
      </c>
      <c r="I73">
        <v>32.520000000000003</v>
      </c>
      <c r="J73">
        <v>1</v>
      </c>
      <c r="K73" t="s">
        <v>2103</v>
      </c>
    </row>
    <row r="74" spans="1:11" x14ac:dyDescent="0.25">
      <c r="A74" s="1">
        <v>44976</v>
      </c>
      <c r="B74" s="4">
        <f>VLOOKUP(A74,RestingHeartRate!$G$2:$K$1039,5)</f>
        <v>55</v>
      </c>
      <c r="C74" s="3">
        <v>115</v>
      </c>
      <c r="D74" s="3">
        <v>54.5</v>
      </c>
      <c r="E74" s="3">
        <v>44</v>
      </c>
      <c r="F74" s="3">
        <f>VLOOKUP(A74,CyclingAvgMinutes!$A$2:$C$1042,3,)</f>
        <v>8.6118438783145965</v>
      </c>
      <c r="G74" s="3">
        <f>VLOOKUP(A74,StrengthAvgMinutes!$A$2:$C$1042,3,)</f>
        <v>8.6722461192380713</v>
      </c>
      <c r="H74" s="3">
        <v>734.51557142857075</v>
      </c>
      <c r="I74">
        <v>32.69</v>
      </c>
      <c r="J74">
        <v>1</v>
      </c>
      <c r="K74" t="s">
        <v>2103</v>
      </c>
    </row>
    <row r="75" spans="1:11" x14ac:dyDescent="0.25">
      <c r="A75" s="1">
        <v>44976</v>
      </c>
      <c r="B75" s="4">
        <f>VLOOKUP(A75,RestingHeartRate!$G$2:$K$1039,5)</f>
        <v>55</v>
      </c>
      <c r="C75" s="3">
        <v>115</v>
      </c>
      <c r="D75" s="3">
        <v>54.5</v>
      </c>
      <c r="E75" s="3">
        <v>44</v>
      </c>
      <c r="F75" s="3">
        <f>VLOOKUP(A75,CyclingAvgMinutes!$A$2:$C$1042,3,)</f>
        <v>8.6118438783145965</v>
      </c>
      <c r="G75" s="3">
        <f>VLOOKUP(A75,StrengthAvgMinutes!$A$2:$C$1042,3,)</f>
        <v>8.6722461192380713</v>
      </c>
      <c r="H75" s="3">
        <v>804.22957142857069</v>
      </c>
      <c r="I75">
        <v>32.25</v>
      </c>
      <c r="J75">
        <v>1</v>
      </c>
      <c r="K75" t="s">
        <v>2103</v>
      </c>
    </row>
    <row r="76" spans="1:11" x14ac:dyDescent="0.25">
      <c r="A76" s="1">
        <v>44983</v>
      </c>
      <c r="B76" s="4">
        <f>VLOOKUP(A76,RestingHeartRate!$G$2:$K$1039,5)</f>
        <v>53.571428571428569</v>
      </c>
      <c r="C76" s="3">
        <f>(HOUR(VLOOKUP(A76,SleepData!$B$2:$Q$927,8,FALSE))*60)+MINUTE((VLOOKUP(A76,SleepData!$B$2:$Q$927,8,FALSE)))</f>
        <v>113</v>
      </c>
      <c r="D76" s="3">
        <f>VLOOKUP(A76,SleepData!$B$2:$Q$927,10,FALSE)</f>
        <v>53</v>
      </c>
      <c r="E76" s="3">
        <f>VLOOKUP(A76,SleepData!$B$2:$Q$927,16,FALSE)</f>
        <v>54</v>
      </c>
      <c r="F76" s="3">
        <f>VLOOKUP(A76,CyclingAvgMinutes!$A$2:$C$1042,3,)</f>
        <v>11.629645995298976</v>
      </c>
      <c r="G76" s="3">
        <f>VLOOKUP(A76,StrengthAvgMinutes!$A$2:$C$1042,3,)</f>
        <v>10.384928647677061</v>
      </c>
      <c r="H76" s="3">
        <v>749.34585714285618</v>
      </c>
      <c r="I76">
        <v>33.33</v>
      </c>
      <c r="J76">
        <v>1</v>
      </c>
      <c r="K76" t="s">
        <v>2103</v>
      </c>
    </row>
    <row r="77" spans="1:11" x14ac:dyDescent="0.25">
      <c r="A77" s="1">
        <v>44989</v>
      </c>
      <c r="B77" s="4">
        <f>VLOOKUP(A77,RestingHeartRate!$G$2:$K$1039,5)</f>
        <v>55.714285714285715</v>
      </c>
      <c r="C77" s="3">
        <f>(HOUR(VLOOKUP(A77,SleepData!$B$2:$Q$927,8,FALSE))*60)+MINUTE((VLOOKUP(A77,SleepData!$B$2:$Q$927,8,FALSE)))</f>
        <v>126</v>
      </c>
      <c r="D77" s="3">
        <f>VLOOKUP(A77,SleepData!$B$2:$Q$927,10,FALSE)</f>
        <v>53.2</v>
      </c>
      <c r="E77" s="3">
        <f>VLOOKUP(A77,SleepData!$B$2:$Q$927,16,FALSE)</f>
        <v>59</v>
      </c>
      <c r="F77" s="3">
        <f>VLOOKUP(A77,CyclingAvgMinutes!$A$2:$C$1042,3,)</f>
        <v>8.6929522380942164</v>
      </c>
      <c r="G77" s="3">
        <f>VLOOKUP(A77,StrengthAvgMinutes!$A$2:$C$1042,3,)</f>
        <v>8.6727247309116908</v>
      </c>
      <c r="H77" s="3">
        <v>740.50999999999897</v>
      </c>
      <c r="I77">
        <v>33.26</v>
      </c>
      <c r="J77">
        <v>1</v>
      </c>
      <c r="K77" t="s">
        <v>2103</v>
      </c>
    </row>
    <row r="78" spans="1:11" x14ac:dyDescent="0.25">
      <c r="A78" s="1">
        <v>44990</v>
      </c>
      <c r="B78" s="4">
        <f>VLOOKUP(A78,RestingHeartRate!$G$2:$K$1039,5)</f>
        <v>55.857142857142854</v>
      </c>
      <c r="C78" s="3">
        <f>(HOUR(VLOOKUP(A78,SleepData!$B$2:$Q$927,8,FALSE))*60)+MINUTE((VLOOKUP(A78,SleepData!$B$2:$Q$927,8,FALSE)))</f>
        <v>130</v>
      </c>
      <c r="D78" s="3">
        <f>VLOOKUP(A78,SleepData!$B$2:$Q$927,10,FALSE)</f>
        <v>52.8</v>
      </c>
      <c r="E78" s="3">
        <f>VLOOKUP(A78,SleepData!$B$2:$Q$927,16,FALSE)</f>
        <v>65</v>
      </c>
      <c r="F78" s="3">
        <f>VLOOKUP(A78,CyclingAvgMinutes!$A$2:$C$1042,3,)</f>
        <v>8.6929522380942164</v>
      </c>
      <c r="G78" s="3">
        <f>VLOOKUP(A78,StrengthAvgMinutes!$A$2:$C$1042,3,)</f>
        <v>8.6727247309116908</v>
      </c>
      <c r="H78" s="3">
        <v>738.74042857142751</v>
      </c>
      <c r="I78">
        <v>33.22</v>
      </c>
      <c r="J78">
        <v>1</v>
      </c>
      <c r="K78" t="s">
        <v>2103</v>
      </c>
    </row>
    <row r="79" spans="1:11" x14ac:dyDescent="0.25">
      <c r="A79" s="1">
        <v>44999</v>
      </c>
      <c r="B79" s="4">
        <f>VLOOKUP(A79,RestingHeartRate!$G$2:$K$1039,5)</f>
        <v>55.428571428571431</v>
      </c>
      <c r="C79" s="3">
        <f>(HOUR(VLOOKUP(A79,SleepData!$B$2:$Q$927,8,FALSE))*60)+MINUTE((VLOOKUP(A79,SleepData!$B$2:$Q$927,8,FALSE)))</f>
        <v>91</v>
      </c>
      <c r="D79" s="3">
        <f>VLOOKUP(A79,SleepData!$B$2:$Q$927,10,FALSE)</f>
        <v>57.1</v>
      </c>
      <c r="E79" s="3">
        <f>VLOOKUP(A79,SleepData!$B$2:$Q$927,16,FALSE)</f>
        <v>35</v>
      </c>
      <c r="F79" s="3">
        <f>VLOOKUP(A79,CyclingAvgMinutes!$A$2:$C$1042,3,)</f>
        <v>13.761516909372215</v>
      </c>
      <c r="G79" s="3">
        <f>VLOOKUP(A79,StrengthAvgMinutes!$A$2:$C$1042,3,)</f>
        <v>4.3175922879150717</v>
      </c>
      <c r="H79" s="3">
        <v>752.64857142857056</v>
      </c>
      <c r="I79">
        <v>33</v>
      </c>
      <c r="J79">
        <v>1</v>
      </c>
      <c r="K79" t="s">
        <v>2103</v>
      </c>
    </row>
    <row r="80" spans="1:11" x14ac:dyDescent="0.25">
      <c r="A80" s="1">
        <v>45001</v>
      </c>
      <c r="B80" s="4">
        <f>VLOOKUP(A80,RestingHeartRate!$G$2:$K$1039,5)</f>
        <v>53.714285714285715</v>
      </c>
      <c r="C80" s="3">
        <v>91</v>
      </c>
      <c r="D80" s="3">
        <v>57.1</v>
      </c>
      <c r="E80" s="3">
        <v>35</v>
      </c>
      <c r="F80" s="3">
        <f>VLOOKUP(A80,CyclingAvgMinutes!$A$2:$C$1042,3,)</f>
        <v>11.682977385464147</v>
      </c>
      <c r="G80" s="3">
        <f>VLOOKUP(A80,StrengthAvgMinutes!$A$2:$C$1042,3,)</f>
        <v>4.3175922879150717</v>
      </c>
      <c r="H80" s="3">
        <v>687.32214285714178</v>
      </c>
      <c r="I80">
        <v>32.909999999999997</v>
      </c>
      <c r="J80">
        <v>1</v>
      </c>
      <c r="K80" t="s">
        <v>2103</v>
      </c>
    </row>
    <row r="81" spans="1:11" x14ac:dyDescent="0.25">
      <c r="A81" s="1">
        <v>45011</v>
      </c>
      <c r="B81" s="4">
        <f>VLOOKUP(A81,RestingHeartRate!$G$2:$K$1039,5)</f>
        <v>57.571428571428569</v>
      </c>
      <c r="C81" s="3">
        <v>91</v>
      </c>
      <c r="D81" s="3">
        <v>57.1</v>
      </c>
      <c r="E81" s="3">
        <v>35</v>
      </c>
      <c r="F81" s="3">
        <f>VLOOKUP(A81,CyclingAvgMinutes!$A$2:$C$1042,3,)</f>
        <v>9.482317954869476</v>
      </c>
      <c r="G81" s="3">
        <f>VLOOKUP(A81,StrengthAvgMinutes!$A$2:$C$1042,3,)</f>
        <v>2.9512817808559766</v>
      </c>
      <c r="H81" s="3">
        <v>710.96171428571324</v>
      </c>
      <c r="I81">
        <v>32.69</v>
      </c>
      <c r="J81">
        <v>1</v>
      </c>
      <c r="K81" t="s">
        <v>2103</v>
      </c>
    </row>
    <row r="82" spans="1:11" x14ac:dyDescent="0.25">
      <c r="A82" s="1">
        <v>45023</v>
      </c>
      <c r="B82" s="4">
        <f>VLOOKUP(A82,RestingHeartRate!$G$2:$K$1039,5)</f>
        <v>55.142857142857146</v>
      </c>
      <c r="C82" s="3">
        <f>(HOUR(VLOOKUP(A82,SleepData!$B$2:$Q$927,8,FALSE))*60)+MINUTE((VLOOKUP(A82,SleepData!$B$2:$Q$927,8,FALSE)))</f>
        <v>167</v>
      </c>
      <c r="D82" s="3">
        <f>VLOOKUP(A82,SleepData!$B$2:$Q$927,10,FALSE)</f>
        <v>54</v>
      </c>
      <c r="E82" s="3">
        <f>VLOOKUP(A82,SleepData!$B$2:$Q$927,16,FALSE)</f>
        <v>50</v>
      </c>
      <c r="F82" s="3">
        <f>VLOOKUP(A82,CyclingAvgMinutes!$A$2:$C$1042,3,)</f>
        <v>10.959006914354477</v>
      </c>
      <c r="G82" s="3">
        <f>VLOOKUP(A82,StrengthAvgMinutes!$A$2:$C$1042,3,)</f>
        <v>7.2815670762742855</v>
      </c>
      <c r="H82" s="3">
        <v>648.14985714285626</v>
      </c>
      <c r="I82">
        <v>31.86</v>
      </c>
      <c r="J82">
        <v>1</v>
      </c>
      <c r="K82" t="s">
        <v>2103</v>
      </c>
    </row>
    <row r="83" spans="1:11" x14ac:dyDescent="0.25">
      <c r="A83" s="1">
        <v>45026</v>
      </c>
      <c r="B83" s="4">
        <f>VLOOKUP(A83,RestingHeartRate!$G$2:$K$1039,5)</f>
        <v>54</v>
      </c>
      <c r="C83" s="3">
        <f>(HOUR(VLOOKUP(A83,SleepData!$B$2:$Q$927,8,FALSE))*60)+MINUTE((VLOOKUP(A83,SleepData!$B$2:$Q$927,8,FALSE)))</f>
        <v>140</v>
      </c>
      <c r="D83" s="3">
        <f>VLOOKUP(A83,SleepData!$B$2:$Q$927,10,FALSE)</f>
        <v>54.8</v>
      </c>
      <c r="E83" s="3">
        <f>VLOOKUP(A83,SleepData!$B$2:$Q$927,16,FALSE)</f>
        <v>45</v>
      </c>
      <c r="F83" s="3">
        <f>VLOOKUP(A83,CyclingAvgMinutes!$A$2:$C$1042,3,)</f>
        <v>10.840832297858714</v>
      </c>
      <c r="G83" s="3">
        <f>VLOOKUP(A83,StrengthAvgMinutes!$A$2:$C$1042,3,)</f>
        <v>8.7367224525837379</v>
      </c>
      <c r="H83" s="3">
        <v>644.99771428571353</v>
      </c>
      <c r="I83">
        <v>31.47</v>
      </c>
      <c r="J83">
        <v>1</v>
      </c>
      <c r="K83" t="s">
        <v>2103</v>
      </c>
    </row>
    <row r="84" spans="1:11" x14ac:dyDescent="0.25">
      <c r="A84" s="1">
        <v>45034</v>
      </c>
      <c r="B84" s="4">
        <f>VLOOKUP(A84,RestingHeartRate!$G$2:$K$1039,5)</f>
        <v>56.428571428571431</v>
      </c>
      <c r="C84" s="3">
        <f>(HOUR(VLOOKUP(A84,SleepData!$B$2:$Q$927,8,FALSE))*60)+MINUTE((VLOOKUP(A84,SleepData!$B$2:$Q$927,8,FALSE)))</f>
        <v>92</v>
      </c>
      <c r="D84" s="3">
        <f>VLOOKUP(A84,SleepData!$B$2:$Q$927,10,FALSE)</f>
        <v>56.4</v>
      </c>
      <c r="E84" s="3">
        <f>VLOOKUP(A84,SleepData!$B$2:$Q$927,16,FALSE)</f>
        <v>44</v>
      </c>
      <c r="F84" s="3">
        <f>VLOOKUP(A84,CyclingAvgMinutes!$A$2:$C$1042,3,)</f>
        <v>8.691319749752644</v>
      </c>
      <c r="G84" s="3">
        <f>VLOOKUP(A84,StrengthAvgMinutes!$A$2:$C$1042,3,)</f>
        <v>7.4112969046546997</v>
      </c>
      <c r="H84" s="3">
        <v>625.49742857142803</v>
      </c>
      <c r="I84">
        <v>31.29</v>
      </c>
      <c r="J84">
        <v>1</v>
      </c>
      <c r="K84" t="s">
        <v>2103</v>
      </c>
    </row>
    <row r="85" spans="1:11" x14ac:dyDescent="0.25">
      <c r="A85" s="1">
        <v>45037</v>
      </c>
      <c r="B85" s="4">
        <f>VLOOKUP(A85,RestingHeartRate!$G$2:$K$1039,5)</f>
        <v>58.714285714285715</v>
      </c>
      <c r="C85" s="3">
        <f>(HOUR(VLOOKUP(A85,SleepData!$B$2:$Q$927,8,FALSE))*60)+MINUTE((VLOOKUP(A85,SleepData!$B$2:$Q$927,8,FALSE)))</f>
        <v>115</v>
      </c>
      <c r="D85" s="3">
        <f>VLOOKUP(A85,SleepData!$B$2:$Q$927,10,FALSE)</f>
        <v>56.4</v>
      </c>
      <c r="E85" s="3">
        <f>VLOOKUP(A85,SleepData!$B$2:$Q$927,16,FALSE)</f>
        <v>42</v>
      </c>
      <c r="F85" s="3">
        <f>VLOOKUP(A85,CyclingAvgMinutes!$A$2:$C$1042,3,)</f>
        <v>8.6619888214837619</v>
      </c>
      <c r="G85" s="3">
        <f>VLOOKUP(A85,StrengthAvgMinutes!$A$2:$C$1042,3,)</f>
        <v>8.8768929072788421</v>
      </c>
      <c r="H85" s="3">
        <v>638.14628571428511</v>
      </c>
      <c r="I85">
        <v>31.48</v>
      </c>
      <c r="J85">
        <v>1</v>
      </c>
      <c r="K85" t="s">
        <v>2103</v>
      </c>
    </row>
    <row r="86" spans="1:11" x14ac:dyDescent="0.25">
      <c r="A86" s="1">
        <v>45038</v>
      </c>
      <c r="B86" s="4">
        <f>VLOOKUP(A86,RestingHeartRate!$G$2:$K$1039,5)</f>
        <v>57.142857142857146</v>
      </c>
      <c r="C86" s="3">
        <f>(HOUR(VLOOKUP(A86,SleepData!$B$2:$Q$927,8,FALSE))*60)+MINUTE((VLOOKUP(A86,SleepData!$B$2:$Q$927,8,FALSE)))</f>
        <v>113</v>
      </c>
      <c r="D86" s="3">
        <f>VLOOKUP(A86,SleepData!$B$2:$Q$927,10,FALSE)</f>
        <v>57.6</v>
      </c>
      <c r="E86" s="3">
        <f>VLOOKUP(A86,SleepData!$B$2:$Q$927,16,FALSE)</f>
        <v>37</v>
      </c>
      <c r="F86" s="3">
        <f>VLOOKUP(A86,CyclingAvgMinutes!$A$2:$C$1042,3,)</f>
        <v>8.6619888214837619</v>
      </c>
      <c r="G86" s="3">
        <f>VLOOKUP(A86,StrengthAvgMinutes!$A$2:$C$1042,3,)</f>
        <v>8.8768929072788421</v>
      </c>
      <c r="H86" s="3">
        <v>604.45557142857081</v>
      </c>
      <c r="I86">
        <v>35.76</v>
      </c>
      <c r="J86">
        <v>1</v>
      </c>
      <c r="K86" t="s">
        <v>2103</v>
      </c>
    </row>
    <row r="87" spans="1:11" x14ac:dyDescent="0.25">
      <c r="A87" s="1">
        <v>45054</v>
      </c>
      <c r="B87" s="4">
        <f>VLOOKUP(A87,RestingHeartRate!$G$2:$K$1039,5)</f>
        <v>56.571428571428569</v>
      </c>
      <c r="C87" s="3">
        <f>(HOUR(VLOOKUP(A87,SleepData!$B$2:$Q$927,8,FALSE))*60)+MINUTE((VLOOKUP(A87,SleepData!$B$2:$Q$927,8,FALSE)))</f>
        <v>100</v>
      </c>
      <c r="D87" s="3">
        <f>VLOOKUP(A87,SleepData!$B$2:$Q$927,10,FALSE)</f>
        <v>53.1</v>
      </c>
      <c r="E87" s="3">
        <f>VLOOKUP(A87,SleepData!$B$2:$Q$927,16,FALSE)</f>
        <v>51</v>
      </c>
      <c r="F87" s="3">
        <f>VLOOKUP(A87,CyclingAvgMinutes!$A$2:$C$1042,3,)</f>
        <v>15.204539261545428</v>
      </c>
      <c r="G87" s="3">
        <f>VLOOKUP(A87,StrengthAvgMinutes!$A$2:$C$1042,3,)</f>
        <v>5.9438387428010948</v>
      </c>
      <c r="H87" s="3">
        <v>652.54871428571369</v>
      </c>
      <c r="I87">
        <v>40.08</v>
      </c>
      <c r="J87">
        <v>1</v>
      </c>
      <c r="K87" t="s">
        <v>2103</v>
      </c>
    </row>
    <row r="88" spans="1:11" x14ac:dyDescent="0.25">
      <c r="A88" s="1">
        <v>45058</v>
      </c>
      <c r="B88" s="4">
        <f>VLOOKUP(A88,RestingHeartRate!$G$2:$K$1039,5)</f>
        <v>51.428571428571431</v>
      </c>
      <c r="C88" s="3">
        <f>(HOUR(VLOOKUP(A88,SleepData!$B$2:$Q$927,8,FALSE))*60)+MINUTE((VLOOKUP(A88,SleepData!$B$2:$Q$927,8,FALSE)))</f>
        <v>115</v>
      </c>
      <c r="D88" s="3">
        <f>VLOOKUP(A88,SleepData!$B$2:$Q$927,10,FALSE)</f>
        <v>51.3</v>
      </c>
      <c r="E88" s="3">
        <f>VLOOKUP(A88,SleepData!$B$2:$Q$927,16,FALSE)</f>
        <v>56</v>
      </c>
      <c r="F88" s="3">
        <f>VLOOKUP(A88,CyclingAvgMinutes!$A$2:$C$1042,3,)</f>
        <v>8.7664642379397151</v>
      </c>
      <c r="G88" s="3">
        <f>VLOOKUP(A88,StrengthAvgMinutes!$A$2:$C$1042,3,)</f>
        <v>4.5518041026024498</v>
      </c>
      <c r="H88" s="3">
        <v>605.29628571428532</v>
      </c>
      <c r="I88">
        <v>38.99</v>
      </c>
      <c r="J88">
        <v>1</v>
      </c>
      <c r="K88" t="s">
        <v>2103</v>
      </c>
    </row>
    <row r="89" spans="1:11" x14ac:dyDescent="0.25">
      <c r="A89" s="1">
        <v>45069</v>
      </c>
      <c r="B89" s="4">
        <f>VLOOKUP(A89,RestingHeartRate!$G$2:$K$1039,5)</f>
        <v>55.571428571428569</v>
      </c>
      <c r="C89" s="3">
        <f>(HOUR(VLOOKUP(A89,SleepData!$B$2:$Q$927,8,FALSE))*60)+MINUTE((VLOOKUP(A89,SleepData!$B$2:$Q$927,8,FALSE)))</f>
        <v>137</v>
      </c>
      <c r="D89" s="3">
        <f>VLOOKUP(A89,SleepData!$B$2:$Q$927,10,FALSE)</f>
        <v>56.3</v>
      </c>
      <c r="E89" s="3">
        <f>VLOOKUP(A89,SleepData!$B$2:$Q$927,16,FALSE)</f>
        <v>50</v>
      </c>
      <c r="F89" s="3">
        <f>VLOOKUP(A89,CyclingAvgMinutes!$A$2:$C$1042,3,)</f>
        <v>13.114778381018404</v>
      </c>
      <c r="G89" s="3">
        <f>VLOOKUP(A89,StrengthAvgMinutes!$A$2:$C$1042,3,)</f>
        <v>7.3466282404604284</v>
      </c>
      <c r="H89" s="3">
        <v>618.06814285714256</v>
      </c>
      <c r="I89">
        <v>38.21</v>
      </c>
      <c r="J89">
        <v>1</v>
      </c>
      <c r="K89" t="s">
        <v>2103</v>
      </c>
    </row>
    <row r="90" spans="1:11" x14ac:dyDescent="0.25">
      <c r="A90" s="1">
        <v>45070</v>
      </c>
      <c r="B90" s="4">
        <f>VLOOKUP(A90,RestingHeartRate!$G$2:$K$1039,5)</f>
        <v>56.714285714285715</v>
      </c>
      <c r="C90" s="3">
        <f>(HOUR(VLOOKUP(A90,SleepData!$B$2:$Q$927,8,FALSE))*60)+MINUTE((VLOOKUP(A90,SleepData!$B$2:$Q$927,8,FALSE)))</f>
        <v>127</v>
      </c>
      <c r="D90" s="3">
        <f>VLOOKUP(A90,SleepData!$B$2:$Q$927,10,FALSE)</f>
        <v>55.8</v>
      </c>
      <c r="E90" s="3">
        <f>VLOOKUP(A90,SleepData!$B$2:$Q$927,16,FALSE)</f>
        <v>53</v>
      </c>
      <c r="F90" s="3">
        <f>VLOOKUP(A90,CyclingAvgMinutes!$A$2:$C$1042,3,)</f>
        <v>13.114778381018404</v>
      </c>
      <c r="G90" s="3">
        <f>VLOOKUP(A90,StrengthAvgMinutes!$A$2:$C$1042,3,)</f>
        <v>7.3466282404604284</v>
      </c>
      <c r="H90" s="3">
        <v>606.54099999999983</v>
      </c>
      <c r="I90">
        <v>37.64</v>
      </c>
      <c r="J90">
        <v>1</v>
      </c>
      <c r="K90" t="s">
        <v>2103</v>
      </c>
    </row>
    <row r="91" spans="1:11" x14ac:dyDescent="0.25">
      <c r="A91" s="1">
        <v>45072</v>
      </c>
      <c r="B91" s="4">
        <f>VLOOKUP(A91,RestingHeartRate!$G$2:$K$1039,5)</f>
        <v>58</v>
      </c>
      <c r="C91" s="3">
        <f>(HOUR(VLOOKUP(A91,SleepData!$B$2:$Q$927,8,FALSE))*60)+MINUTE((VLOOKUP(A91,SleepData!$B$2:$Q$927,8,FALSE)))</f>
        <v>121</v>
      </c>
      <c r="D91" s="3">
        <f>VLOOKUP(A91,SleepData!$B$2:$Q$927,10,FALSE)</f>
        <v>56.4</v>
      </c>
      <c r="E91" s="3">
        <f>VLOOKUP(A91,SleepData!$B$2:$Q$927,16,FALSE)</f>
        <v>48</v>
      </c>
      <c r="F91" s="3">
        <f>VLOOKUP(A91,CyclingAvgMinutes!$A$2:$C$1042,3,)</f>
        <v>14.561625347818643</v>
      </c>
      <c r="G91" s="3">
        <f>VLOOKUP(A91,StrengthAvgMinutes!$A$2:$C$1042,3,)</f>
        <v>4.3643471022446905</v>
      </c>
      <c r="H91" s="3">
        <v>615.99657142857097</v>
      </c>
      <c r="I91">
        <v>37.049999999999997</v>
      </c>
      <c r="J91">
        <v>1</v>
      </c>
      <c r="K91" t="s">
        <v>2103</v>
      </c>
    </row>
    <row r="92" spans="1:11" x14ac:dyDescent="0.25">
      <c r="A92" s="1">
        <v>45081</v>
      </c>
      <c r="B92" s="4">
        <f>VLOOKUP(A92,RestingHeartRate!$G$2:$K$1039,5)</f>
        <v>56.571428571428569</v>
      </c>
      <c r="C92" s="3">
        <v>121</v>
      </c>
      <c r="D92" s="3">
        <v>56.4</v>
      </c>
      <c r="E92" s="3">
        <v>48</v>
      </c>
      <c r="F92" s="3">
        <f>VLOOKUP(A92,CyclingAvgMinutes!$A$2:$C$1042,3,)</f>
        <v>26.259337314253735</v>
      </c>
      <c r="G92" s="3">
        <f>VLOOKUP(A92,StrengthAvgMinutes!$A$2:$C$1042,3,)</f>
        <v>8.6395957549412614</v>
      </c>
      <c r="H92" s="3">
        <v>623.86599999999976</v>
      </c>
      <c r="I92">
        <v>37.590000000000003</v>
      </c>
      <c r="J92">
        <v>1</v>
      </c>
      <c r="K92" t="s">
        <v>2103</v>
      </c>
    </row>
    <row r="93" spans="1:11" x14ac:dyDescent="0.25">
      <c r="A93" s="1">
        <v>45082</v>
      </c>
      <c r="B93" s="4">
        <f>VLOOKUP(A93,RestingHeartRate!$G$2:$K$1039,5)</f>
        <v>57.285714285714285</v>
      </c>
      <c r="C93" s="3">
        <f>(HOUR(VLOOKUP(A93,SleepData!$B$2:$Q$927,8,FALSE))*60)+MINUTE((VLOOKUP(A93,SleepData!$B$2:$Q$927,8,FALSE)))</f>
        <v>108</v>
      </c>
      <c r="D93" s="3">
        <f>VLOOKUP(A93,SleepData!$B$2:$Q$927,10,FALSE)</f>
        <v>56.3</v>
      </c>
      <c r="E93" s="3">
        <f>VLOOKUP(A93,SleepData!$B$2:$Q$927,16,FALSE)</f>
        <v>50</v>
      </c>
      <c r="F93" s="3">
        <f>VLOOKUP(A93,CyclingAvgMinutes!$A$2:$C$1042,3,)</f>
        <v>26.259337314253735</v>
      </c>
      <c r="G93" s="3">
        <f>VLOOKUP(A93,StrengthAvgMinutes!$A$2:$C$1042,3,)</f>
        <v>11.556139383429523</v>
      </c>
      <c r="H93" s="3">
        <v>656.77585714285681</v>
      </c>
      <c r="I93">
        <v>38.299999999999997</v>
      </c>
      <c r="J93">
        <v>1</v>
      </c>
      <c r="K93" t="s">
        <v>2103</v>
      </c>
    </row>
    <row r="94" spans="1:11" x14ac:dyDescent="0.25">
      <c r="A94" s="1">
        <v>45084</v>
      </c>
      <c r="B94" s="4">
        <f>VLOOKUP(A94,RestingHeartRate!$G$2:$K$1039,5)</f>
        <v>56</v>
      </c>
      <c r="C94" s="3">
        <f>(HOUR(VLOOKUP(A94,SleepData!$B$2:$Q$927,8,FALSE))*60)+MINUTE((VLOOKUP(A94,SleepData!$B$2:$Q$927,8,FALSE)))</f>
        <v>119</v>
      </c>
      <c r="D94" s="3">
        <f>VLOOKUP(A94,SleepData!$B$2:$Q$927,10,FALSE)</f>
        <v>55.3</v>
      </c>
      <c r="E94" s="3">
        <f>VLOOKUP(A94,SleepData!$B$2:$Q$927,16,FALSE)</f>
        <v>43</v>
      </c>
      <c r="F94" s="3">
        <f>VLOOKUP(A94,CyclingAvgMinutes!$A$2:$C$1042,3,)</f>
        <v>21.954680583306711</v>
      </c>
      <c r="G94" s="3">
        <f>VLOOKUP(A94,StrengthAvgMinutes!$A$2:$C$1042,3,)</f>
        <v>7.2374757094042383</v>
      </c>
      <c r="H94" s="3">
        <v>624.0801428571425</v>
      </c>
      <c r="I94">
        <v>38.22</v>
      </c>
      <c r="J94">
        <v>1</v>
      </c>
      <c r="K94" t="s">
        <v>2103</v>
      </c>
    </row>
    <row r="95" spans="1:11" x14ac:dyDescent="0.25">
      <c r="A95" s="1">
        <v>45090</v>
      </c>
      <c r="B95" s="4">
        <f>VLOOKUP(A95,RestingHeartRate!$G$2:$K$1039,5)</f>
        <v>56.142857142857146</v>
      </c>
      <c r="C95" s="3">
        <f>(HOUR(VLOOKUP(A95,SleepData!$B$2:$Q$927,8,FALSE))*60)+MINUTE((VLOOKUP(A95,SleepData!$B$2:$Q$927,8,FALSE)))</f>
        <v>139</v>
      </c>
      <c r="D95" s="3">
        <f>VLOOKUP(A95,SleepData!$B$2:$Q$927,10,FALSE)</f>
        <v>53.5</v>
      </c>
      <c r="E95" s="3">
        <f>VLOOKUP(A95,SleepData!$B$2:$Q$927,16,FALSE)</f>
        <v>51</v>
      </c>
      <c r="F95" s="3">
        <f>VLOOKUP(A95,CyclingAvgMinutes!$A$2:$C$1042,3,)</f>
        <v>12.347523216690293</v>
      </c>
      <c r="G95" s="3">
        <f>VLOOKUP(A95,StrengthAvgMinutes!$A$2:$C$1042,3,)</f>
        <v>4.3647400546641428</v>
      </c>
      <c r="H95" s="3">
        <v>646.83671428571404</v>
      </c>
      <c r="I95">
        <v>39.19</v>
      </c>
      <c r="J95">
        <v>1</v>
      </c>
      <c r="K95" t="s">
        <v>2103</v>
      </c>
    </row>
    <row r="96" spans="1:11" x14ac:dyDescent="0.25">
      <c r="A96" s="1">
        <v>45091</v>
      </c>
      <c r="B96" s="4">
        <f>VLOOKUP(A96,RestingHeartRate!$G$2:$K$1039,5)</f>
        <v>55.428571428571431</v>
      </c>
      <c r="C96" s="3">
        <f>(HOUR(VLOOKUP(A96,SleepData!$B$2:$Q$927,8,FALSE))*60)+MINUTE((VLOOKUP(A96,SleepData!$B$2:$Q$927,8,FALSE)))</f>
        <v>134</v>
      </c>
      <c r="D96" s="3">
        <f>VLOOKUP(A96,SleepData!$B$2:$Q$927,10,FALSE)</f>
        <v>54.1</v>
      </c>
      <c r="E96" s="3">
        <f>VLOOKUP(A96,SleepData!$B$2:$Q$927,16,FALSE)</f>
        <v>53</v>
      </c>
      <c r="F96" s="3">
        <f>VLOOKUP(A96,CyclingAvgMinutes!$A$2:$C$1042,3,)</f>
        <v>12.347523216690293</v>
      </c>
      <c r="G96" s="3">
        <f>VLOOKUP(A96,StrengthAvgMinutes!$A$2:$C$1042,3,)</f>
        <v>4.3647400546641428</v>
      </c>
      <c r="H96" s="3">
        <v>654.39128571428523</v>
      </c>
      <c r="I96">
        <v>40.630000000000003</v>
      </c>
      <c r="J96">
        <v>1</v>
      </c>
      <c r="K96" t="s">
        <v>2103</v>
      </c>
    </row>
    <row r="97" spans="1:11" x14ac:dyDescent="0.25">
      <c r="A97" s="1">
        <v>45095</v>
      </c>
      <c r="B97" s="4">
        <f>VLOOKUP(A97,RestingHeartRate!$G$2:$K$1039,5)</f>
        <v>56.714285714285715</v>
      </c>
      <c r="C97" s="3">
        <f>(HOUR(VLOOKUP(A97,SleepData!$B$2:$Q$927,8,FALSE))*60)+MINUTE((VLOOKUP(A97,SleepData!$B$2:$Q$927,8,FALSE)))</f>
        <v>102</v>
      </c>
      <c r="D97" s="3">
        <f>VLOOKUP(A97,SleepData!$B$2:$Q$927,10,FALSE)</f>
        <v>55.2</v>
      </c>
      <c r="E97" s="3">
        <f>VLOOKUP(A97,SleepData!$B$2:$Q$927,16,FALSE)</f>
        <v>57</v>
      </c>
      <c r="F97" s="3">
        <f>VLOOKUP(A97,CyclingAvgMinutes!$A$2:$C$1042,3,)</f>
        <v>8.630662359793952</v>
      </c>
      <c r="G97" s="3">
        <f>VLOOKUP(A97,StrengthAvgMinutes!$A$2:$C$1042,3,)</f>
        <v>4.3898415358293574</v>
      </c>
      <c r="H97" s="3">
        <v>657.97385714285667</v>
      </c>
      <c r="I97">
        <v>40.67</v>
      </c>
      <c r="J97">
        <v>1</v>
      </c>
      <c r="K97" t="s">
        <v>2103</v>
      </c>
    </row>
    <row r="98" spans="1:11" x14ac:dyDescent="0.25">
      <c r="A98" s="1">
        <v>45099</v>
      </c>
      <c r="B98" s="4">
        <f>VLOOKUP(A98,RestingHeartRate!$G$2:$K$1039,5)</f>
        <v>57.142857142857146</v>
      </c>
      <c r="C98" s="3">
        <v>102</v>
      </c>
      <c r="D98" s="3">
        <v>55.2</v>
      </c>
      <c r="E98" s="3">
        <v>57</v>
      </c>
      <c r="F98" s="3">
        <f>VLOOKUP(A98,CyclingAvgMinutes!$A$2:$C$1042,3,)</f>
        <v>12.914780169441547</v>
      </c>
      <c r="G98" s="3">
        <f>VLOOKUP(A98,StrengthAvgMinutes!$A$2:$C$1042,3,)</f>
        <v>13.154075119041238</v>
      </c>
      <c r="H98" s="3">
        <v>654.84871428571387</v>
      </c>
      <c r="I98">
        <v>39.42</v>
      </c>
      <c r="J98">
        <v>1</v>
      </c>
      <c r="K98" t="s">
        <v>2103</v>
      </c>
    </row>
    <row r="99" spans="1:11" x14ac:dyDescent="0.25">
      <c r="A99" s="1">
        <v>45117</v>
      </c>
      <c r="B99" s="4">
        <f>VLOOKUP(A99,RestingHeartRate!$G$2:$K$1039,5)</f>
        <v>57</v>
      </c>
      <c r="C99" s="3">
        <f>(HOUR(VLOOKUP(A99,SleepData!$B$2:$Q$927,8,FALSE))*60)+MINUTE((VLOOKUP(A99,SleepData!$B$2:$Q$927,8,FALSE)))</f>
        <v>112</v>
      </c>
      <c r="D99" s="3">
        <f>VLOOKUP(A99,SleepData!$B$2:$Q$927,10,FALSE)</f>
        <v>57.9</v>
      </c>
      <c r="E99" s="3">
        <f>VLOOKUP(A99,SleepData!$B$2:$Q$927,16,FALSE)</f>
        <v>44</v>
      </c>
      <c r="F99" s="3">
        <f>VLOOKUP(A99,CyclingAvgMinutes!$A$2:$C$1042,3,)</f>
        <v>10.316539126066905</v>
      </c>
      <c r="G99" s="3">
        <f>VLOOKUP(A99,StrengthAvgMinutes!$A$2:$C$1042,3,)</f>
        <v>8.7474250904151187</v>
      </c>
      <c r="H99" s="3">
        <v>634.51342857142811</v>
      </c>
      <c r="I99">
        <v>37.68</v>
      </c>
      <c r="J99">
        <v>1</v>
      </c>
      <c r="K99" t="s">
        <v>2103</v>
      </c>
    </row>
    <row r="100" spans="1:11" x14ac:dyDescent="0.25">
      <c r="A100" s="1">
        <v>45125</v>
      </c>
      <c r="B100" s="4">
        <f>VLOOKUP(A100,RestingHeartRate!$G$2:$K$1039,5)</f>
        <v>58.428571428571431</v>
      </c>
      <c r="C100" s="3">
        <f>(HOUR(VLOOKUP(A100,SleepData!$B$2:$Q$927,8,FALSE))*60)+MINUTE((VLOOKUP(A100,SleepData!$B$2:$Q$927,8,FALSE)))</f>
        <v>88</v>
      </c>
      <c r="D100" s="3">
        <f>VLOOKUP(A100,SleepData!$B$2:$Q$927,10,FALSE)</f>
        <v>58.2</v>
      </c>
      <c r="E100" s="3">
        <f>VLOOKUP(A100,SleepData!$B$2:$Q$927,16,FALSE)</f>
        <v>41</v>
      </c>
      <c r="F100" s="3">
        <f>VLOOKUP(A100,CyclingAvgMinutes!$A$2:$C$1042,3,)</f>
        <v>18.974641742876575</v>
      </c>
      <c r="G100" s="3">
        <f>VLOOKUP(A100,StrengthAvgMinutes!$A$2:$C$1042,3,)</f>
        <v>10.132989040726674</v>
      </c>
      <c r="H100" s="3">
        <v>630.94599999999957</v>
      </c>
      <c r="I100">
        <v>37.549999999999997</v>
      </c>
      <c r="J100">
        <v>1</v>
      </c>
      <c r="K100" t="s">
        <v>2103</v>
      </c>
    </row>
    <row r="101" spans="1:11" x14ac:dyDescent="0.25">
      <c r="A101" s="1">
        <v>45130</v>
      </c>
      <c r="B101" s="4">
        <f>VLOOKUP(A101,RestingHeartRate!$G$2:$K$1039,5)</f>
        <v>54.714285714285715</v>
      </c>
      <c r="C101" s="3">
        <f>(HOUR(VLOOKUP(A101,SleepData!$B$2:$Q$927,8,FALSE))*60)+MINUTE((VLOOKUP(A101,SleepData!$B$2:$Q$927,8,FALSE)))</f>
        <v>114</v>
      </c>
      <c r="D101" s="3">
        <f>VLOOKUP(A101,SleepData!$B$2:$Q$927,10,FALSE)</f>
        <v>56</v>
      </c>
      <c r="E101" s="3">
        <f>VLOOKUP(A101,SleepData!$B$2:$Q$927,16,FALSE)</f>
        <v>40</v>
      </c>
      <c r="F101" s="3">
        <f>VLOOKUP(A101,CyclingAvgMinutes!$A$2:$C$1042,3,)</f>
        <v>19.595334950231358</v>
      </c>
      <c r="G101" s="3">
        <f>VLOOKUP(A101,StrengthAvgMinutes!$A$2:$C$1042,3,)</f>
        <v>8.5755239977722848</v>
      </c>
      <c r="H101" s="3">
        <v>656.76542857142783</v>
      </c>
      <c r="I101">
        <v>37.659999999999997</v>
      </c>
      <c r="J101">
        <v>1</v>
      </c>
      <c r="K101" t="s">
        <v>2103</v>
      </c>
    </row>
    <row r="102" spans="1:11" x14ac:dyDescent="0.25">
      <c r="A102" s="1">
        <v>45133</v>
      </c>
      <c r="B102" s="4">
        <f>VLOOKUP(A102,RestingHeartRate!$G$2:$K$1039,5)</f>
        <v>52.714285714285715</v>
      </c>
      <c r="C102" s="3">
        <v>114</v>
      </c>
      <c r="D102" s="3">
        <v>56</v>
      </c>
      <c r="E102" s="3">
        <v>40</v>
      </c>
      <c r="F102" s="3">
        <f>VLOOKUP(A102,CyclingAvgMinutes!$A$2:$C$1042,3,)</f>
        <v>19.209620664517072</v>
      </c>
      <c r="G102" s="3">
        <f>VLOOKUP(A102,StrengthAvgMinutes!$A$2:$C$1042,3,)</f>
        <v>4.308509392965405</v>
      </c>
      <c r="H102" s="3">
        <v>673.94814285714199</v>
      </c>
      <c r="I102">
        <v>37.47</v>
      </c>
      <c r="J102">
        <v>1</v>
      </c>
      <c r="K102" t="s">
        <v>2103</v>
      </c>
    </row>
    <row r="103" spans="1:11" x14ac:dyDescent="0.25">
      <c r="A103" s="1">
        <v>45134</v>
      </c>
      <c r="B103" s="4">
        <f>VLOOKUP(A103,RestingHeartRate!$G$2:$K$1039,5)</f>
        <v>51.428571428571431</v>
      </c>
      <c r="C103" s="3">
        <f>(HOUR(VLOOKUP(A103,SleepData!$B$2:$Q$927,8,FALSE))*60)+MINUTE((VLOOKUP(A103,SleepData!$B$2:$Q$927,8,FALSE)))</f>
        <v>125</v>
      </c>
      <c r="D103" s="3">
        <f>VLOOKUP(A103,SleepData!$B$2:$Q$927,10,FALSE)</f>
        <v>54.2</v>
      </c>
      <c r="E103" s="3">
        <f>VLOOKUP(A103,SleepData!$B$2:$Q$927,16,FALSE)</f>
        <v>52</v>
      </c>
      <c r="F103" s="3">
        <f>VLOOKUP(A103,CyclingAvgMinutes!$A$2:$C$1042,3,)</f>
        <v>12.702380952380953</v>
      </c>
      <c r="G103" s="3">
        <f>VLOOKUP(A103,StrengthAvgMinutes!$A$2:$C$1042,3,)</f>
        <v>0</v>
      </c>
      <c r="H103" s="3">
        <v>682.91142857142768</v>
      </c>
      <c r="I103">
        <v>37.97</v>
      </c>
      <c r="J103">
        <v>1</v>
      </c>
      <c r="K103" t="s">
        <v>2103</v>
      </c>
    </row>
    <row r="104" spans="1:11" x14ac:dyDescent="0.25">
      <c r="A104" s="1">
        <v>45135</v>
      </c>
      <c r="B104" s="4">
        <f>VLOOKUP(A104,RestingHeartRate!$G$2:$K$1039,5)</f>
        <v>51</v>
      </c>
      <c r="C104" s="3">
        <f>(HOUR(VLOOKUP(A104,SleepData!$B$2:$Q$927,8,FALSE))*60)+MINUTE((VLOOKUP(A104,SleepData!$B$2:$Q$927,8,FALSE)))</f>
        <v>0</v>
      </c>
      <c r="D104" s="3">
        <f>VLOOKUP(A104,SleepData!$B$2:$Q$927,10,FALSE)</f>
        <v>52.9</v>
      </c>
      <c r="E104" s="3">
        <f>VLOOKUP(A104,SleepData!$B$2:$Q$927,16,FALSE)</f>
        <v>59</v>
      </c>
      <c r="F104" s="3">
        <f>VLOOKUP(A104,CyclingAvgMinutes!$A$2:$C$1042,3,)</f>
        <v>28.43095238095238</v>
      </c>
      <c r="G104" s="3">
        <f>VLOOKUP(A104,StrengthAvgMinutes!$A$2:$C$1042,3,)</f>
        <v>0</v>
      </c>
      <c r="H104" s="3">
        <v>694.61242857142759</v>
      </c>
      <c r="I104">
        <v>38.979999999999997</v>
      </c>
      <c r="J104">
        <v>1</v>
      </c>
      <c r="K104" t="s">
        <v>2103</v>
      </c>
    </row>
    <row r="105" spans="1:11" x14ac:dyDescent="0.25">
      <c r="A105" s="1">
        <v>45136</v>
      </c>
      <c r="B105" s="4">
        <f>VLOOKUP(A105,RestingHeartRate!$G$2:$K$1039,5)</f>
        <v>49.857142857142854</v>
      </c>
      <c r="C105" s="3">
        <f>(HOUR(VLOOKUP(A105,SleepData!$B$2:$Q$927,8,FALSE))*60)+MINUTE((VLOOKUP(A105,SleepData!$B$2:$Q$927,8,FALSE)))</f>
        <v>129</v>
      </c>
      <c r="D105" s="3">
        <f>VLOOKUP(A105,SleepData!$B$2:$Q$927,10,FALSE)</f>
        <v>52.9</v>
      </c>
      <c r="E105" s="3">
        <f>VLOOKUP(A105,SleepData!$B$2:$Q$927,16,FALSE)</f>
        <v>61</v>
      </c>
      <c r="F105" s="3">
        <f>VLOOKUP(A105,CyclingAvgMinutes!$A$2:$C$1042,3,)</f>
        <v>38.459523809523809</v>
      </c>
      <c r="G105" s="3">
        <f>VLOOKUP(A105,StrengthAvgMinutes!$A$2:$C$1042,3,)</f>
        <v>0</v>
      </c>
      <c r="H105" s="3">
        <v>687.89885714285617</v>
      </c>
      <c r="I105">
        <v>39.35</v>
      </c>
      <c r="J105">
        <v>1</v>
      </c>
      <c r="K105" t="s">
        <v>2103</v>
      </c>
    </row>
    <row r="106" spans="1:11" x14ac:dyDescent="0.25">
      <c r="A106" s="1">
        <v>45137</v>
      </c>
      <c r="B106" s="4">
        <f>VLOOKUP(A106,RestingHeartRate!$G$2:$K$1039,5)</f>
        <v>49.714285714285715</v>
      </c>
      <c r="C106" s="3">
        <f>(HOUR(VLOOKUP(A106,SleepData!$B$2:$Q$927,8,FALSE))*60)+MINUTE((VLOOKUP(A106,SleepData!$B$2:$Q$927,8,FALSE)))</f>
        <v>121</v>
      </c>
      <c r="D106" s="3">
        <f>VLOOKUP(A106,SleepData!$B$2:$Q$927,10,FALSE)</f>
        <v>52.2</v>
      </c>
      <c r="E106" s="3">
        <f>VLOOKUP(A106,SleepData!$B$2:$Q$927,16,FALSE)</f>
        <v>62</v>
      </c>
      <c r="F106" s="3">
        <f>VLOOKUP(A106,CyclingAvgMinutes!$A$2:$C$1042,3,)</f>
        <v>38.459523809523809</v>
      </c>
      <c r="G106" s="3">
        <f>VLOOKUP(A106,StrengthAvgMinutes!$A$2:$C$1042,3,)</f>
        <v>0</v>
      </c>
      <c r="H106" s="3">
        <v>732.78242857142766</v>
      </c>
      <c r="I106">
        <v>40.11</v>
      </c>
      <c r="J106">
        <v>1</v>
      </c>
      <c r="K106" t="s">
        <v>2103</v>
      </c>
    </row>
    <row r="107" spans="1:11" x14ac:dyDescent="0.25">
      <c r="A107" s="1">
        <v>45138</v>
      </c>
      <c r="B107" s="4">
        <f>VLOOKUP(A107,RestingHeartRate!$G$2:$K$1039,5)</f>
        <v>50</v>
      </c>
      <c r="C107" s="3">
        <f>(HOUR(VLOOKUP(A107,SleepData!$B$2:$Q$927,8,FALSE))*60)+MINUTE((VLOOKUP(A107,SleepData!$B$2:$Q$927,8,FALSE)))</f>
        <v>119</v>
      </c>
      <c r="D107" s="3">
        <f>VLOOKUP(A107,SleepData!$B$2:$Q$927,10,FALSE)</f>
        <v>52.9</v>
      </c>
      <c r="E107" s="3">
        <f>VLOOKUP(A107,SleepData!$B$2:$Q$927,16,FALSE)</f>
        <v>64</v>
      </c>
      <c r="F107" s="3">
        <f>VLOOKUP(A107,CyclingAvgMinutes!$A$2:$C$1042,3,)</f>
        <v>38.459523809523809</v>
      </c>
      <c r="G107" s="3">
        <f>VLOOKUP(A107,StrengthAvgMinutes!$A$2:$C$1042,3,)</f>
        <v>0</v>
      </c>
      <c r="H107" s="3">
        <v>741.8157142857134</v>
      </c>
      <c r="I107">
        <v>39.97</v>
      </c>
      <c r="J107">
        <v>1</v>
      </c>
      <c r="K107" t="s">
        <v>2103</v>
      </c>
    </row>
    <row r="108" spans="1:11" x14ac:dyDescent="0.25">
      <c r="A108" s="1">
        <v>45143</v>
      </c>
      <c r="B108" s="4">
        <f>VLOOKUP(A108,RestingHeartRate!$G$2:$K$1039,5)</f>
        <v>50.714285714285715</v>
      </c>
      <c r="C108" s="3">
        <f>(HOUR(VLOOKUP(A108,SleepData!$B$2:$Q$927,8,FALSE))*60)+MINUTE((VLOOKUP(A108,SleepData!$B$2:$Q$927,8,FALSE)))</f>
        <v>157</v>
      </c>
      <c r="D108" s="3">
        <f>VLOOKUP(A108,SleepData!$B$2:$Q$927,10,FALSE)</f>
        <v>53.5</v>
      </c>
      <c r="E108" s="3">
        <f>VLOOKUP(A108,SleepData!$B$2:$Q$927,16,FALSE)</f>
        <v>52</v>
      </c>
      <c r="F108" s="3">
        <f>VLOOKUP(A108,CyclingAvgMinutes!$A$2:$C$1042,3,)</f>
        <v>18.912652631033026</v>
      </c>
      <c r="G108" s="3">
        <f>VLOOKUP(A108,StrengthAvgMinutes!$A$2:$C$1042,3,)</f>
        <v>0</v>
      </c>
      <c r="H108" s="3">
        <v>693.96414285714218</v>
      </c>
      <c r="I108">
        <v>40.35</v>
      </c>
      <c r="J108">
        <v>1</v>
      </c>
      <c r="K108" t="s">
        <v>2103</v>
      </c>
    </row>
    <row r="109" spans="1:11" x14ac:dyDescent="0.25">
      <c r="A109" s="1">
        <v>45146</v>
      </c>
      <c r="B109" s="4">
        <f>VLOOKUP(A109,RestingHeartRate!$G$2:$K$1039,5)</f>
        <v>53</v>
      </c>
      <c r="C109" s="3">
        <f>(HOUR(VLOOKUP(A109,SleepData!$B$2:$Q$927,8,FALSE))*60)+MINUTE((VLOOKUP(A109,SleepData!$B$2:$Q$927,8,FALSE)))</f>
        <v>157</v>
      </c>
      <c r="D109" s="3">
        <f>VLOOKUP(A109,SleepData!$B$2:$Q$927,10,FALSE)</f>
        <v>53.6</v>
      </c>
      <c r="E109" s="3">
        <f>VLOOKUP(A109,SleepData!$B$2:$Q$927,16,FALSE)</f>
        <v>44</v>
      </c>
      <c r="F109" s="3">
        <f>VLOOKUP(A109,CyclingAvgMinutes!$A$2:$C$1042,3,)</f>
        <v>21.907534293049832</v>
      </c>
      <c r="G109" s="3">
        <f>VLOOKUP(A109,StrengthAvgMinutes!$A$2:$C$1042,3,)</f>
        <v>8.7503834097158109</v>
      </c>
      <c r="H109" s="3">
        <v>635.64614285714219</v>
      </c>
      <c r="I109">
        <v>40.21</v>
      </c>
      <c r="J109">
        <v>1</v>
      </c>
      <c r="K109" t="s">
        <v>2103</v>
      </c>
    </row>
    <row r="110" spans="1:11" x14ac:dyDescent="0.25">
      <c r="A110" s="1">
        <v>45146</v>
      </c>
      <c r="B110" s="4">
        <f>VLOOKUP(A110,RestingHeartRate!$G$2:$K$1039,5)</f>
        <v>53</v>
      </c>
      <c r="C110" s="3">
        <f>(HOUR(VLOOKUP(A110,SleepData!$B$2:$Q$927,8,FALSE))*60)+MINUTE((VLOOKUP(A110,SleepData!$B$2:$Q$927,8,FALSE)))</f>
        <v>157</v>
      </c>
      <c r="D110" s="3">
        <f>VLOOKUP(A110,SleepData!$B$2:$Q$927,10,FALSE)</f>
        <v>53.6</v>
      </c>
      <c r="E110" s="3">
        <f>VLOOKUP(A110,SleepData!$B$2:$Q$927,16,FALSE)</f>
        <v>44</v>
      </c>
      <c r="F110" s="3">
        <f>VLOOKUP(A110,CyclingAvgMinutes!$A$2:$C$1042,3,)</f>
        <v>21.907534293049832</v>
      </c>
      <c r="G110" s="3">
        <f>VLOOKUP(A110,StrengthAvgMinutes!$A$2:$C$1042,3,)</f>
        <v>8.7503834097158109</v>
      </c>
      <c r="H110" s="3">
        <v>674.49628571428491</v>
      </c>
      <c r="I110">
        <v>40.11</v>
      </c>
      <c r="J110">
        <v>1</v>
      </c>
      <c r="K110" t="s">
        <v>2103</v>
      </c>
    </row>
    <row r="111" spans="1:11" x14ac:dyDescent="0.25">
      <c r="A111" s="1">
        <v>45153</v>
      </c>
      <c r="B111" s="4">
        <f>VLOOKUP(A111,RestingHeartRate!$G$2:$K$1039,5)</f>
        <v>54.428571428571431</v>
      </c>
      <c r="C111" s="3">
        <f>(HOUR(VLOOKUP(A111,SleepData!$B$2:$Q$927,8,FALSE))*60)+MINUTE((VLOOKUP(A111,SleepData!$B$2:$Q$927,8,FALSE)))</f>
        <v>117</v>
      </c>
      <c r="D111" s="3">
        <f>VLOOKUP(A111,SleepData!$B$2:$Q$927,10,FALSE)</f>
        <v>54.2</v>
      </c>
      <c r="E111" s="3">
        <f>VLOOKUP(A111,SleepData!$B$2:$Q$927,16,FALSE)</f>
        <v>45</v>
      </c>
      <c r="F111" s="3">
        <f>VLOOKUP(A111,CyclingAvgMinutes!$A$2:$C$1042,3,)</f>
        <v>12.210034737132796</v>
      </c>
      <c r="G111" s="3">
        <f>VLOOKUP(A111,StrengthAvgMinutes!$A$2:$C$1042,3,)</f>
        <v>2.9726924666336427</v>
      </c>
      <c r="H111" s="3">
        <v>650.62957142857056</v>
      </c>
      <c r="I111">
        <v>40.33</v>
      </c>
      <c r="J111">
        <v>1</v>
      </c>
      <c r="K111" t="s">
        <v>2103</v>
      </c>
    </row>
    <row r="112" spans="1:11" x14ac:dyDescent="0.25">
      <c r="A112" s="1">
        <v>45165</v>
      </c>
      <c r="B112" s="4">
        <f>VLOOKUP(A112,RestingHeartRate!$G$2:$K$1039,5)</f>
        <v>54.571428571428569</v>
      </c>
      <c r="C112" s="3">
        <f>(HOUR(VLOOKUP(A112,SleepData!$B$2:$Q$927,8,FALSE))*60)+MINUTE((VLOOKUP(A112,SleepData!$B$2:$Q$927,8,FALSE)))</f>
        <v>149</v>
      </c>
      <c r="D112" s="3">
        <f>VLOOKUP(A112,SleepData!$B$2:$Q$927,10,FALSE)</f>
        <v>55.3</v>
      </c>
      <c r="E112" s="3">
        <f>VLOOKUP(A112,SleepData!$B$2:$Q$927,16,FALSE)</f>
        <v>56</v>
      </c>
      <c r="F112" s="3">
        <f>VLOOKUP(A112,CyclingAvgMinutes!$A$2:$C$1042,3,)</f>
        <v>19.897125916821594</v>
      </c>
      <c r="G112" s="3">
        <f>VLOOKUP(A112,StrengthAvgMinutes!$A$2:$C$1042,3,)</f>
        <v>4.3595495118981198</v>
      </c>
      <c r="H112" s="3">
        <v>643.32514285714205</v>
      </c>
      <c r="I112">
        <v>39.78</v>
      </c>
      <c r="J112">
        <v>1</v>
      </c>
      <c r="K112" t="s">
        <v>2103</v>
      </c>
    </row>
    <row r="113" spans="1:11" x14ac:dyDescent="0.25">
      <c r="A113" s="1">
        <v>45165</v>
      </c>
      <c r="B113" s="4">
        <f>VLOOKUP(A113,RestingHeartRate!$G$2:$K$1039,5)</f>
        <v>54.571428571428569</v>
      </c>
      <c r="C113" s="3">
        <f>(HOUR(VLOOKUP(A113,SleepData!$B$2:$Q$927,8,FALSE))*60)+MINUTE((VLOOKUP(A113,SleepData!$B$2:$Q$927,8,FALSE)))</f>
        <v>149</v>
      </c>
      <c r="D113" s="3">
        <f>VLOOKUP(A113,SleepData!$B$2:$Q$927,10,FALSE)</f>
        <v>55.3</v>
      </c>
      <c r="E113" s="3">
        <f>VLOOKUP(A113,SleepData!$B$2:$Q$927,16,FALSE)</f>
        <v>56</v>
      </c>
      <c r="F113" s="3">
        <f>VLOOKUP(A113,CyclingAvgMinutes!$A$2:$C$1042,3,)</f>
        <v>19.897125916821594</v>
      </c>
      <c r="G113" s="3">
        <f>VLOOKUP(A113,StrengthAvgMinutes!$A$2:$C$1042,3,)</f>
        <v>4.3595495118981198</v>
      </c>
      <c r="H113" s="3">
        <v>651.74671428571332</v>
      </c>
      <c r="I113">
        <v>38.869999999999997</v>
      </c>
      <c r="J113">
        <v>1</v>
      </c>
      <c r="K113" t="s">
        <v>2103</v>
      </c>
    </row>
    <row r="114" spans="1:11" x14ac:dyDescent="0.25">
      <c r="A114" s="1">
        <v>45167</v>
      </c>
      <c r="B114" s="4">
        <f>VLOOKUP(A114,RestingHeartRate!$G$2:$K$1039,5)</f>
        <v>54</v>
      </c>
      <c r="C114" s="3">
        <f>(HOUR(VLOOKUP(A114,SleepData!$B$2:$Q$927,8,FALSE))*60)+MINUTE((VLOOKUP(A114,SleepData!$B$2:$Q$927,8,FALSE)))</f>
        <v>123</v>
      </c>
      <c r="D114" s="3">
        <f>VLOOKUP(A114,SleepData!$B$2:$Q$927,10,FALSE)</f>
        <v>55.8</v>
      </c>
      <c r="E114" s="3">
        <f>VLOOKUP(A114,SleepData!$B$2:$Q$927,16,FALSE)</f>
        <v>45</v>
      </c>
      <c r="F114" s="3">
        <f>VLOOKUP(A114,CyclingAvgMinutes!$A$2:$C$1042,3,)</f>
        <v>19.897125916821594</v>
      </c>
      <c r="G114" s="3">
        <f>VLOOKUP(A114,StrengthAvgMinutes!$A$2:$C$1042,3,)</f>
        <v>4.3436167166346431</v>
      </c>
      <c r="H114" s="3">
        <v>721.52071428571332</v>
      </c>
      <c r="I114">
        <v>38.1</v>
      </c>
      <c r="J114">
        <v>1</v>
      </c>
      <c r="K114" t="s">
        <v>2103</v>
      </c>
    </row>
    <row r="115" spans="1:11" x14ac:dyDescent="0.25">
      <c r="A115" s="1">
        <v>45170</v>
      </c>
      <c r="B115" s="4">
        <f>VLOOKUP(A115,RestingHeartRate!$G$2:$K$1039,5)</f>
        <v>55.142857142857146</v>
      </c>
      <c r="C115" s="3">
        <f>(HOUR(VLOOKUP(A115,SleepData!$B$2:$Q$927,8,FALSE))*60)+MINUTE((VLOOKUP(A115,SleepData!$B$2:$Q$927,8,FALSE)))</f>
        <v>138</v>
      </c>
      <c r="D115" s="3">
        <f>VLOOKUP(A115,SleepData!$B$2:$Q$927,10,FALSE)</f>
        <v>55.4</v>
      </c>
      <c r="E115" s="3">
        <f>VLOOKUP(A115,SleepData!$B$2:$Q$927,16,FALSE)</f>
        <v>45</v>
      </c>
      <c r="F115" s="3">
        <f>VLOOKUP(A115,CyclingAvgMinutes!$A$2:$C$1042,3,)</f>
        <v>22.837926297812214</v>
      </c>
      <c r="G115" s="3">
        <f>VLOOKUP(A115,StrengthAvgMinutes!$A$2:$C$1042,3,)</f>
        <v>7.3149518285478576</v>
      </c>
      <c r="H115" s="3">
        <v>762.14299999999889</v>
      </c>
      <c r="I115">
        <v>37.56</v>
      </c>
      <c r="J115">
        <v>1</v>
      </c>
      <c r="K115" t="s">
        <v>2103</v>
      </c>
    </row>
    <row r="116" spans="1:11" x14ac:dyDescent="0.25">
      <c r="A116" s="1">
        <v>45172</v>
      </c>
      <c r="B116" s="4">
        <f>VLOOKUP(A116,RestingHeartRate!$G$2:$K$1039,5)</f>
        <v>54.428571428571431</v>
      </c>
      <c r="C116" s="3">
        <f>(HOUR(VLOOKUP(A116,SleepData!$B$2:$Q$927,8,FALSE))*60)+MINUTE((VLOOKUP(A116,SleepData!$B$2:$Q$927,8,FALSE)))</f>
        <v>147</v>
      </c>
      <c r="D116" s="3">
        <f>VLOOKUP(A116,SleepData!$B$2:$Q$927,10,FALSE)</f>
        <v>54.6</v>
      </c>
      <c r="E116" s="3">
        <f>VLOOKUP(A116,SleepData!$B$2:$Q$927,16,FALSE)</f>
        <v>52</v>
      </c>
      <c r="F116" s="3">
        <f>VLOOKUP(A116,CyclingAvgMinutes!$A$2:$C$1042,3,)</f>
        <v>24.568878678764595</v>
      </c>
      <c r="G116" s="3">
        <f>VLOOKUP(A116,StrengthAvgMinutes!$A$2:$C$1042,3,)</f>
        <v>7.3149518285478576</v>
      </c>
      <c r="H116" s="3">
        <v>815.59371428571296</v>
      </c>
      <c r="I116">
        <v>37.42</v>
      </c>
      <c r="J116">
        <v>1</v>
      </c>
      <c r="K116" t="s">
        <v>2103</v>
      </c>
    </row>
    <row r="117" spans="1:11" x14ac:dyDescent="0.25">
      <c r="A117" s="1">
        <v>45173</v>
      </c>
      <c r="B117" s="4">
        <f>VLOOKUP(A117,RestingHeartRate!$G$2:$K$1039,5)</f>
        <v>53.571428571428569</v>
      </c>
      <c r="C117" s="3">
        <f>(HOUR(VLOOKUP(A117,SleepData!$B$2:$Q$927,8,FALSE))*60)+MINUTE((VLOOKUP(A117,SleepData!$B$2:$Q$927,8,FALSE)))</f>
        <v>147</v>
      </c>
      <c r="D117" s="3">
        <f>VLOOKUP(A117,SleepData!$B$2:$Q$927,10,FALSE)</f>
        <v>54.3</v>
      </c>
      <c r="E117" s="3">
        <f>VLOOKUP(A117,SleepData!$B$2:$Q$927,16,FALSE)</f>
        <v>52</v>
      </c>
      <c r="F117" s="3">
        <f>VLOOKUP(A117,CyclingAvgMinutes!$A$2:$C$1042,3,)</f>
        <v>24.568878678764595</v>
      </c>
      <c r="G117" s="3">
        <f>VLOOKUP(A117,StrengthAvgMinutes!$A$2:$C$1042,3,)</f>
        <v>11.682112409387285</v>
      </c>
      <c r="H117" s="3">
        <v>762.82171428571291</v>
      </c>
      <c r="I117">
        <v>37.29</v>
      </c>
      <c r="J117">
        <v>1</v>
      </c>
      <c r="K117" t="s">
        <v>2103</v>
      </c>
    </row>
    <row r="118" spans="1:11" x14ac:dyDescent="0.25">
      <c r="A118" s="1">
        <v>45177</v>
      </c>
      <c r="B118" s="4">
        <f>VLOOKUP(A118,RestingHeartRate!$G$2:$K$1039,5)</f>
        <v>52</v>
      </c>
      <c r="C118" s="3">
        <f>(HOUR(VLOOKUP(A118,SleepData!$B$2:$Q$927,8,FALSE))*60)+MINUTE((VLOOKUP(A118,SleepData!$B$2:$Q$927,8,FALSE)))</f>
        <v>148</v>
      </c>
      <c r="D118" s="3">
        <f>VLOOKUP(A118,SleepData!$B$2:$Q$927,10,FALSE)</f>
        <v>51.5</v>
      </c>
      <c r="E118" s="3">
        <f>VLOOKUP(A118,SleepData!$B$2:$Q$927,16,FALSE)</f>
        <v>52</v>
      </c>
      <c r="F118" s="3">
        <f>VLOOKUP(A118,CyclingAvgMinutes!$A$2:$C$1042,3,)</f>
        <v>27.571428571428569</v>
      </c>
      <c r="G118" s="3">
        <f>VLOOKUP(A118,StrengthAvgMinutes!$A$2:$C$1042,3,)</f>
        <v>8.7586902379989517</v>
      </c>
      <c r="H118" s="3">
        <v>772.88799999999878</v>
      </c>
      <c r="I118">
        <v>37.22</v>
      </c>
      <c r="J118">
        <v>1</v>
      </c>
      <c r="K118" t="s">
        <v>2103</v>
      </c>
    </row>
    <row r="119" spans="1:11" x14ac:dyDescent="0.25">
      <c r="A119" s="1">
        <v>45179</v>
      </c>
      <c r="B119" s="4">
        <f>VLOOKUP(A119,RestingHeartRate!$G$2:$K$1039,5)</f>
        <v>54</v>
      </c>
      <c r="C119" s="3">
        <f>(HOUR(VLOOKUP(A119,SleepData!$B$2:$Q$927,8,FALSE))*60)+MINUTE((VLOOKUP(A119,SleepData!$B$2:$Q$927,8,FALSE)))</f>
        <v>127</v>
      </c>
      <c r="D119" s="3">
        <f>VLOOKUP(A119,SleepData!$B$2:$Q$927,10,FALSE)</f>
        <v>51.8</v>
      </c>
      <c r="E119" s="3">
        <f>VLOOKUP(A119,SleepData!$B$2:$Q$927,16,FALSE)</f>
        <v>41</v>
      </c>
      <c r="F119" s="3">
        <f>VLOOKUP(A119,CyclingAvgMinutes!$A$2:$C$1042,3,)</f>
        <v>22.616666666666667</v>
      </c>
      <c r="G119" s="3">
        <f>VLOOKUP(A119,StrengthAvgMinutes!$A$2:$C$1042,3,)</f>
        <v>8.7586902379989517</v>
      </c>
      <c r="H119" s="3">
        <v>833.37685714285567</v>
      </c>
      <c r="I119">
        <v>37.39</v>
      </c>
      <c r="J119">
        <v>1</v>
      </c>
      <c r="K119" t="s">
        <v>2103</v>
      </c>
    </row>
    <row r="120" spans="1:11" x14ac:dyDescent="0.25">
      <c r="A120" s="1">
        <v>45187</v>
      </c>
      <c r="B120" s="4">
        <f>VLOOKUP(A120,RestingHeartRate!$G$2:$K$1039,5)</f>
        <v>54.285714285714285</v>
      </c>
      <c r="C120" s="3">
        <f>(HOUR(VLOOKUP(A120,SleepData!$B$2:$Q$927,8,FALSE))*60)+MINUTE((VLOOKUP(A120,SleepData!$B$2:$Q$927,8,FALSE)))</f>
        <v>182</v>
      </c>
      <c r="D120" s="3">
        <f>VLOOKUP(A120,SleepData!$B$2:$Q$927,10,FALSE)</f>
        <v>51.4</v>
      </c>
      <c r="E120" s="3">
        <f>VLOOKUP(A120,SleepData!$B$2:$Q$927,16,FALSE)</f>
        <v>51</v>
      </c>
      <c r="F120" s="3">
        <f>VLOOKUP(A120,CyclingAvgMinutes!$A$2:$C$1042,3,)</f>
        <v>46.930560742957233</v>
      </c>
      <c r="G120" s="3">
        <f>VLOOKUP(A120,StrengthAvgMinutes!$A$2:$C$1042,3,)</f>
        <v>7.3183677023365226</v>
      </c>
      <c r="H120" s="3">
        <v>819.40528571428433</v>
      </c>
      <c r="I120">
        <v>37.68</v>
      </c>
      <c r="J120">
        <v>1</v>
      </c>
      <c r="K120" t="s">
        <v>2103</v>
      </c>
    </row>
    <row r="121" spans="1:11" x14ac:dyDescent="0.25">
      <c r="A121" s="1">
        <v>45190</v>
      </c>
      <c r="B121" s="4">
        <f>VLOOKUP(A121,RestingHeartRate!$G$2:$K$1039,5)</f>
        <v>54.857142857142854</v>
      </c>
      <c r="C121" s="3">
        <f>(HOUR(VLOOKUP(A121,SleepData!$B$2:$Q$927,8,FALSE))*60)+MINUTE((VLOOKUP(A121,SleepData!$B$2:$Q$927,8,FALSE)))</f>
        <v>187</v>
      </c>
      <c r="D121" s="3">
        <f>VLOOKUP(A121,SleepData!$B$2:$Q$927,10,FALSE)</f>
        <v>51.6</v>
      </c>
      <c r="E121" s="3">
        <f>VLOOKUP(A121,SleepData!$B$2:$Q$927,16,FALSE)</f>
        <v>51</v>
      </c>
      <c r="F121" s="3">
        <f>VLOOKUP(A121,CyclingAvgMinutes!$A$2:$C$1042,3,)</f>
        <v>42.69047619047619</v>
      </c>
      <c r="G121" s="3">
        <f>VLOOKUP(A121,StrengthAvgMinutes!$A$2:$C$1042,3,)</f>
        <v>7.350448980785524</v>
      </c>
      <c r="H121" s="3">
        <v>813.95971428571352</v>
      </c>
      <c r="I121">
        <v>37.65</v>
      </c>
      <c r="J121">
        <v>1</v>
      </c>
      <c r="K121" t="s">
        <v>2103</v>
      </c>
    </row>
    <row r="122" spans="1:11" x14ac:dyDescent="0.25">
      <c r="A122" s="1">
        <v>45195</v>
      </c>
      <c r="B122" s="4">
        <f>VLOOKUP(A122,RestingHeartRate!$G$2:$K$1039,5)</f>
        <v>54.857142857142854</v>
      </c>
      <c r="C122" s="3">
        <v>187</v>
      </c>
      <c r="D122" s="3">
        <v>51.6</v>
      </c>
      <c r="E122" s="3">
        <v>51</v>
      </c>
      <c r="F122" s="3">
        <f>VLOOKUP(A122,CyclingAvgMinutes!$A$2:$C$1042,3,)</f>
        <v>143.81904761904761</v>
      </c>
      <c r="G122" s="3">
        <f>VLOOKUP(A122,StrengthAvgMinutes!$A$2:$C$1042,3,)</f>
        <v>7.3121191856406664</v>
      </c>
      <c r="H122" s="3">
        <v>887.4985714285707</v>
      </c>
      <c r="I122">
        <v>37.96</v>
      </c>
      <c r="J122">
        <v>1</v>
      </c>
      <c r="K122" t="s">
        <v>2103</v>
      </c>
    </row>
    <row r="123" spans="1:11" x14ac:dyDescent="0.25">
      <c r="A123" s="1">
        <v>45199</v>
      </c>
      <c r="B123" s="4">
        <f>VLOOKUP(A123,RestingHeartRate!$G$2:$K$1039,5)</f>
        <v>55.142857142857146</v>
      </c>
      <c r="C123" s="3">
        <f>(HOUR(VLOOKUP(A123,SleepData!$B$2:$Q$927,8,FALSE))*60)+MINUTE((VLOOKUP(A123,SleepData!$B$2:$Q$927,8,FALSE)))</f>
        <v>162</v>
      </c>
      <c r="D123" s="3">
        <f>VLOOKUP(A123,SleepData!$B$2:$Q$927,10,FALSE)</f>
        <v>56</v>
      </c>
      <c r="E123" s="3">
        <f>VLOOKUP(A123,SleepData!$B$2:$Q$927,16,FALSE)</f>
        <v>44</v>
      </c>
      <c r="F123" s="3">
        <f>VLOOKUP(A123,CyclingAvgMinutes!$A$2:$C$1042,3,)</f>
        <v>45.69047619047619</v>
      </c>
      <c r="G123" s="3">
        <f>VLOOKUP(A123,StrengthAvgMinutes!$A$2:$C$1042,3,)</f>
        <v>2.9171643095356905</v>
      </c>
      <c r="H123" s="3">
        <v>823.87899999999956</v>
      </c>
      <c r="I123">
        <v>38.14</v>
      </c>
      <c r="J123">
        <v>1</v>
      </c>
      <c r="K123" t="s">
        <v>2103</v>
      </c>
    </row>
    <row r="124" spans="1:11" x14ac:dyDescent="0.25">
      <c r="A124" s="1">
        <v>45200</v>
      </c>
      <c r="B124" s="4">
        <f>VLOOKUP(A124,RestingHeartRate!$G$2:$K$1039,5)</f>
        <v>55.857142857142854</v>
      </c>
      <c r="C124" s="3">
        <f>(HOUR(VLOOKUP(A124,SleepData!$B$2:$Q$927,8,FALSE))*60)+MINUTE((VLOOKUP(A124,SleepData!$B$2:$Q$927,8,FALSE)))</f>
        <v>161</v>
      </c>
      <c r="D124" s="3">
        <f>VLOOKUP(A124,SleepData!$B$2:$Q$927,10,FALSE)</f>
        <v>56.1</v>
      </c>
      <c r="E124" s="3">
        <f>VLOOKUP(A124,SleepData!$B$2:$Q$927,16,FALSE)</f>
        <v>44</v>
      </c>
      <c r="F124" s="3">
        <f>VLOOKUP(A124,CyclingAvgMinutes!$A$2:$C$1042,3,)</f>
        <v>4.3666666666666663</v>
      </c>
      <c r="G124" s="3">
        <f>VLOOKUP(A124,StrengthAvgMinutes!$A$2:$C$1042,3,)</f>
        <v>2.9171643095356905</v>
      </c>
      <c r="H124" s="3">
        <v>831.0499999999995</v>
      </c>
      <c r="I124">
        <v>38.18</v>
      </c>
      <c r="J124">
        <v>1</v>
      </c>
      <c r="K124" t="s">
        <v>2103</v>
      </c>
    </row>
    <row r="125" spans="1:11" x14ac:dyDescent="0.25">
      <c r="A125" s="1">
        <v>45207</v>
      </c>
      <c r="B125" s="4">
        <f>VLOOKUP(A125,RestingHeartRate!$G$2:$K$1039,5)</f>
        <v>56</v>
      </c>
      <c r="C125" s="3">
        <f>(HOUR(VLOOKUP(A125,SleepData!$B$2:$Q$927,8,FALSE))*60)+MINUTE((VLOOKUP(A125,SleepData!$B$2:$Q$927,8,FALSE)))</f>
        <v>134</v>
      </c>
      <c r="D125" s="3">
        <f>VLOOKUP(A125,SleepData!$B$2:$Q$927,10,FALSE)</f>
        <v>54.9</v>
      </c>
      <c r="E125" s="3">
        <f>VLOOKUP(A125,SleepData!$B$2:$Q$927,16,FALSE)</f>
        <v>46</v>
      </c>
      <c r="F125" s="3">
        <f>VLOOKUP(A125,CyclingAvgMinutes!$A$2:$C$1042,3,)</f>
        <v>8.7880952380952397</v>
      </c>
      <c r="G125" s="3">
        <f>VLOOKUP(A125,StrengthAvgMinutes!$A$2:$C$1042,3,)</f>
        <v>8.7430168546381193</v>
      </c>
      <c r="H125" s="3">
        <v>829.42657142857092</v>
      </c>
      <c r="I125">
        <v>38.78</v>
      </c>
      <c r="J125">
        <v>1</v>
      </c>
      <c r="K125" t="s">
        <v>2103</v>
      </c>
    </row>
    <row r="126" spans="1:11" x14ac:dyDescent="0.25">
      <c r="A126" s="1">
        <v>45215</v>
      </c>
      <c r="B126" s="4">
        <f>VLOOKUP(A126,RestingHeartRate!$G$2:$K$1039,5)</f>
        <v>56.142857142857146</v>
      </c>
      <c r="C126" s="3">
        <f>(HOUR(VLOOKUP(A126,SleepData!$B$2:$Q$927,8,FALSE))*60)+MINUTE((VLOOKUP(A126,SleepData!$B$2:$Q$927,8,FALSE)))</f>
        <v>130</v>
      </c>
      <c r="D126" s="3">
        <f>VLOOKUP(A126,SleepData!$B$2:$Q$927,10,FALSE)</f>
        <v>55</v>
      </c>
      <c r="E126" s="3">
        <f>VLOOKUP(A126,SleepData!$B$2:$Q$927,16,FALSE)</f>
        <v>53</v>
      </c>
      <c r="F126" s="3">
        <f>VLOOKUP(A126,CyclingAvgMinutes!$A$2:$C$1042,3,)</f>
        <v>23.966666666666665</v>
      </c>
      <c r="G126" s="3">
        <f>VLOOKUP(A126,StrengthAvgMinutes!$A$2:$C$1042,3,)</f>
        <v>11.648916023685786</v>
      </c>
      <c r="H126" s="3">
        <v>817.44214285714236</v>
      </c>
      <c r="I126">
        <v>39.06</v>
      </c>
      <c r="J126">
        <v>1</v>
      </c>
      <c r="K126" t="s">
        <v>2103</v>
      </c>
    </row>
    <row r="127" spans="1:11" x14ac:dyDescent="0.25">
      <c r="A127" s="1">
        <v>45227</v>
      </c>
      <c r="B127" s="4">
        <f>VLOOKUP(A127,RestingHeartRate!$G$2:$K$1039,5)</f>
        <v>55.714285714285715</v>
      </c>
      <c r="C127" s="3">
        <f>(HOUR(VLOOKUP(A127,SleepData!$B$2:$Q$927,8,FALSE))*60)+MINUTE((VLOOKUP(A127,SleepData!$B$2:$Q$927,8,FALSE)))</f>
        <v>158</v>
      </c>
      <c r="D127" s="3">
        <f>VLOOKUP(A127,SleepData!$B$2:$Q$927,10,FALSE)</f>
        <v>53.8</v>
      </c>
      <c r="E127" s="3">
        <f>VLOOKUP(A127,SleepData!$B$2:$Q$927,16,FALSE)</f>
        <v>48</v>
      </c>
      <c r="F127" s="3">
        <f>VLOOKUP(A127,CyclingAvgMinutes!$A$2:$C$1042,3,)</f>
        <v>14.261721964393335</v>
      </c>
      <c r="G127" s="3">
        <f>VLOOKUP(A127,StrengthAvgMinutes!$A$2:$C$1042,3,)</f>
        <v>8.790376018910143</v>
      </c>
      <c r="H127" s="3">
        <v>775.98985714285686</v>
      </c>
      <c r="I127">
        <v>38.799999999999997</v>
      </c>
      <c r="J127">
        <v>1</v>
      </c>
      <c r="K127" t="s">
        <v>2103</v>
      </c>
    </row>
    <row r="128" spans="1:11" x14ac:dyDescent="0.25">
      <c r="A128" s="1">
        <v>45228</v>
      </c>
      <c r="B128" s="4">
        <f>VLOOKUP(A128,RestingHeartRate!$G$2:$K$1039,5)</f>
        <v>54</v>
      </c>
      <c r="C128" s="3">
        <f>(HOUR(VLOOKUP(A128,SleepData!$B$2:$Q$927,8,FALSE))*60)+MINUTE((VLOOKUP(A128,SleepData!$B$2:$Q$927,8,FALSE)))</f>
        <v>168</v>
      </c>
      <c r="D128" s="3">
        <f>VLOOKUP(A128,SleepData!$B$2:$Q$927,10,FALSE)</f>
        <v>52.9</v>
      </c>
      <c r="E128" s="3">
        <f>VLOOKUP(A128,SleepData!$B$2:$Q$927,16,FALSE)</f>
        <v>49</v>
      </c>
      <c r="F128" s="3">
        <f>VLOOKUP(A128,CyclingAvgMinutes!$A$2:$C$1042,3,)</f>
        <v>16.306960059631429</v>
      </c>
      <c r="G128" s="3">
        <f>VLOOKUP(A128,StrengthAvgMinutes!$A$2:$C$1042,3,)</f>
        <v>8.790376018910143</v>
      </c>
      <c r="H128" s="3">
        <v>738.65614285714184</v>
      </c>
      <c r="I128">
        <v>38.79</v>
      </c>
      <c r="J128">
        <v>1</v>
      </c>
      <c r="K128" t="s">
        <v>2103</v>
      </c>
    </row>
    <row r="129" spans="1:11" x14ac:dyDescent="0.25">
      <c r="A129" s="1">
        <v>45237</v>
      </c>
      <c r="B129" s="4">
        <f>VLOOKUP(A129,RestingHeartRate!$G$2:$K$1039,5)</f>
        <v>57.714285714285715</v>
      </c>
      <c r="C129" s="3">
        <f>(HOUR(VLOOKUP(A129,SleepData!$B$2:$Q$927,8,FALSE))*60)+MINUTE((VLOOKUP(A129,SleepData!$B$2:$Q$927,8,FALSE)))</f>
        <v>149</v>
      </c>
      <c r="D129" s="3">
        <f>VLOOKUP(A129,SleepData!$B$2:$Q$927,10,FALSE)</f>
        <v>52.6</v>
      </c>
      <c r="E129" s="3">
        <f>VLOOKUP(A129,SleepData!$B$2:$Q$927,16,FALSE)</f>
        <v>49</v>
      </c>
      <c r="F129" s="3">
        <f>VLOOKUP(A129,CyclingAvgMinutes!$A$2:$C$1042,3,)</f>
        <v>29.126550938118069</v>
      </c>
      <c r="G129" s="3">
        <f>VLOOKUP(A129,StrengthAvgMinutes!$A$2:$C$1042,3,)</f>
        <v>7.317748816240381</v>
      </c>
      <c r="H129" s="3">
        <v>642.54614285714194</v>
      </c>
      <c r="I129">
        <v>38.659999999999997</v>
      </c>
      <c r="J129">
        <v>1</v>
      </c>
      <c r="K129" t="s">
        <v>2103</v>
      </c>
    </row>
    <row r="130" spans="1:11" x14ac:dyDescent="0.25">
      <c r="A130" s="1">
        <v>45241</v>
      </c>
      <c r="B130" s="4">
        <f>VLOOKUP(A130,RestingHeartRate!$G$2:$K$1039,5)</f>
        <v>54.428571428571431</v>
      </c>
      <c r="C130" s="3">
        <f>(HOUR(VLOOKUP(A130,SleepData!$B$2:$Q$927,8,FALSE))*60)+MINUTE((VLOOKUP(A130,SleepData!$B$2:$Q$927,8,FALSE)))</f>
        <v>151</v>
      </c>
      <c r="D130" s="3">
        <f>VLOOKUP(A130,SleepData!$B$2:$Q$927,10,FALSE)</f>
        <v>53.4</v>
      </c>
      <c r="E130" s="3">
        <f>VLOOKUP(A130,SleepData!$B$2:$Q$927,16,FALSE)</f>
        <v>43</v>
      </c>
      <c r="F130" s="3">
        <f>VLOOKUP(A130,CyclingAvgMinutes!$A$2:$C$1042,3,)</f>
        <v>4.3098842714514047</v>
      </c>
      <c r="G130" s="3">
        <f>VLOOKUP(A130,StrengthAvgMinutes!$A$2:$C$1042,3,)</f>
        <v>8.7011056806359761</v>
      </c>
      <c r="H130" s="3">
        <v>718.64257142857048</v>
      </c>
      <c r="I130">
        <v>38.67</v>
      </c>
      <c r="J130">
        <v>1</v>
      </c>
      <c r="K130" t="s">
        <v>2103</v>
      </c>
    </row>
    <row r="131" spans="1:11" x14ac:dyDescent="0.25">
      <c r="A131" s="1">
        <v>45244</v>
      </c>
      <c r="B131" s="4">
        <f>VLOOKUP(A131,RestingHeartRate!$G$2:$K$1039,5)</f>
        <v>53.571428571428569</v>
      </c>
      <c r="C131" s="3">
        <f>(HOUR(VLOOKUP(A131,SleepData!$B$2:$Q$927,8,FALSE))*60)+MINUTE((VLOOKUP(A131,SleepData!$B$2:$Q$927,8,FALSE)))</f>
        <v>136</v>
      </c>
      <c r="D131" s="3">
        <f>VLOOKUP(A131,SleepData!$B$2:$Q$927,10,FALSE)</f>
        <v>54.1</v>
      </c>
      <c r="E131" s="3">
        <f>VLOOKUP(A131,SleepData!$B$2:$Q$927,16,FALSE)</f>
        <v>36</v>
      </c>
      <c r="F131" s="3">
        <f>VLOOKUP(A131,CyclingAvgMinutes!$A$2:$C$1042,3,)</f>
        <v>13.95</v>
      </c>
      <c r="G131" s="3">
        <f>VLOOKUP(A131,StrengthAvgMinutes!$A$2:$C$1042,3,)</f>
        <v>8.6263640165328805</v>
      </c>
      <c r="H131" s="3">
        <v>713.92899999999906</v>
      </c>
      <c r="I131">
        <v>38.47</v>
      </c>
      <c r="J131">
        <v>1</v>
      </c>
      <c r="K131" t="s">
        <v>2103</v>
      </c>
    </row>
    <row r="132" spans="1:11" x14ac:dyDescent="0.25">
      <c r="A132" s="1">
        <v>45251</v>
      </c>
      <c r="B132" s="4">
        <f>VLOOKUP(A132,RestingHeartRate!$G$2:$K$1039,5)</f>
        <v>56.428571428571431</v>
      </c>
      <c r="C132" s="3">
        <f>(HOUR(VLOOKUP(A132,SleepData!$B$2:$Q$927,8,FALSE))*60)+MINUTE((VLOOKUP(A132,SleepData!$B$2:$Q$927,8,FALSE)))</f>
        <v>150</v>
      </c>
      <c r="D132" s="3">
        <f>VLOOKUP(A132,SleepData!$B$2:$Q$927,10,FALSE)</f>
        <v>54.8</v>
      </c>
      <c r="E132" s="3">
        <f>VLOOKUP(A132,SleepData!$B$2:$Q$927,16,FALSE)</f>
        <v>50</v>
      </c>
      <c r="F132" s="3">
        <f>VLOOKUP(A132,CyclingAvgMinutes!$A$2:$C$1042,3,)</f>
        <v>13.978571428571428</v>
      </c>
      <c r="G132" s="3">
        <f>VLOOKUP(A132,StrengthAvgMinutes!$A$2:$C$1042,3,)</f>
        <v>7.3152250499952149</v>
      </c>
      <c r="H132" s="3">
        <v>696.3222857142847</v>
      </c>
      <c r="I132">
        <v>33.53</v>
      </c>
      <c r="J132">
        <v>1</v>
      </c>
      <c r="K132" t="s">
        <v>2103</v>
      </c>
    </row>
    <row r="133" spans="1:11" x14ac:dyDescent="0.25">
      <c r="A133" s="1">
        <v>45254</v>
      </c>
      <c r="B133" s="4">
        <f>VLOOKUP(A133,RestingHeartRate!$G$2:$K$1039,5)</f>
        <v>55.428571428571431</v>
      </c>
      <c r="C133" s="3">
        <v>150</v>
      </c>
      <c r="D133" s="3">
        <v>54.8</v>
      </c>
      <c r="E133" s="3">
        <v>50</v>
      </c>
      <c r="F133" s="3">
        <f>VLOOKUP(A133,CyclingAvgMinutes!$A$2:$C$1042,3,)</f>
        <v>24.895788292657738</v>
      </c>
      <c r="G133" s="3">
        <f>VLOOKUP(A133,StrengthAvgMinutes!$A$2:$C$1042,3,)</f>
        <v>8.626665088108572</v>
      </c>
      <c r="H133" s="3">
        <v>767.3351428571425</v>
      </c>
      <c r="I133">
        <v>33.31</v>
      </c>
      <c r="J133">
        <v>1</v>
      </c>
      <c r="K133" t="s">
        <v>2103</v>
      </c>
    </row>
    <row r="134" spans="1:11" x14ac:dyDescent="0.25">
      <c r="A134" s="1">
        <v>45284</v>
      </c>
      <c r="B134" s="4">
        <f>VLOOKUP(A134,RestingHeartRate!$G$2:$K$1039,5)</f>
        <v>56</v>
      </c>
      <c r="C134" s="3">
        <f>(HOUR(VLOOKUP(A134,SleepData!$B$2:$Q$927,8,FALSE))*60)+MINUTE((VLOOKUP(A134,SleepData!$B$2:$Q$927,8,FALSE)))</f>
        <v>147</v>
      </c>
      <c r="D134" s="3">
        <f>VLOOKUP(A134,SleepData!$B$2:$Q$927,10,FALSE)</f>
        <v>55.6</v>
      </c>
      <c r="E134" s="3">
        <f>VLOOKUP(A134,SleepData!$B$2:$Q$927,16,FALSE)</f>
        <v>50</v>
      </c>
      <c r="F134" s="3">
        <f>VLOOKUP(A134,CyclingAvgMinutes!$A$2:$C$1042,3,)</f>
        <v>10.297619578668048</v>
      </c>
      <c r="G134" s="3">
        <f>VLOOKUP(A134,StrengthAvgMinutes!$A$2:$C$1042,3,)</f>
        <v>2.9611678762095237</v>
      </c>
      <c r="H134" s="3">
        <v>788.86299999999972</v>
      </c>
      <c r="I134">
        <v>32.909999999999997</v>
      </c>
      <c r="J134">
        <v>1</v>
      </c>
      <c r="K134" t="s">
        <v>2103</v>
      </c>
    </row>
    <row r="135" spans="1:11" x14ac:dyDescent="0.25">
      <c r="A135" s="1">
        <v>45287</v>
      </c>
      <c r="B135" s="4">
        <f>VLOOKUP(A135,RestingHeartRate!$G$2:$K$1039,5)</f>
        <v>51.714285714285715</v>
      </c>
      <c r="C135" s="3">
        <f>(HOUR(VLOOKUP(A135,SleepData!$B$2:$Q$927,8,FALSE))*60)+MINUTE((VLOOKUP(A135,SleepData!$B$2:$Q$927,8,FALSE)))</f>
        <v>158</v>
      </c>
      <c r="D135" s="3">
        <f>VLOOKUP(A135,SleepData!$B$2:$Q$927,10,FALSE)</f>
        <v>56.4</v>
      </c>
      <c r="E135" s="3">
        <f>VLOOKUP(A135,SleepData!$B$2:$Q$927,16,FALSE)</f>
        <v>49</v>
      </c>
      <c r="F135" s="3">
        <f>VLOOKUP(A135,CyclingAvgMinutes!$A$2:$C$1042,3,)</f>
        <v>11.719048150096619</v>
      </c>
      <c r="G135" s="3">
        <f>VLOOKUP(A135,StrengthAvgMinutes!$A$2:$C$1042,3,)</f>
        <v>7.2241278120449524</v>
      </c>
      <c r="H135" s="3">
        <v>767.12785714285667</v>
      </c>
      <c r="I135">
        <v>32.97</v>
      </c>
      <c r="J135">
        <v>1</v>
      </c>
      <c r="K135" t="s">
        <v>2103</v>
      </c>
    </row>
    <row r="136" spans="1:11" x14ac:dyDescent="0.25">
      <c r="A136" s="1">
        <v>45294</v>
      </c>
      <c r="B136" s="4">
        <f>VLOOKUP(A136,RestingHeartRate!$G$2:$K$1039,5)</f>
        <v>51</v>
      </c>
      <c r="C136" s="3">
        <f>(HOUR(VLOOKUP(A136,SleepData!$B$2:$Q$927,8,FALSE))*60)+MINUTE((VLOOKUP(A136,SleepData!$B$2:$Q$927,8,FALSE)))</f>
        <v>165</v>
      </c>
      <c r="D136" s="3">
        <f>VLOOKUP(A136,SleepData!$B$2:$Q$927,10,FALSE)</f>
        <v>53.8</v>
      </c>
      <c r="E136" s="3">
        <f>VLOOKUP(A136,SleepData!$B$2:$Q$927,16,FALSE)</f>
        <v>56</v>
      </c>
      <c r="F136" s="3">
        <f>VLOOKUP(A136,CyclingAvgMinutes!$A$2:$C$1042,3,)</f>
        <v>2.9857142857142858</v>
      </c>
      <c r="G136" s="3">
        <f>VLOOKUP(A136,StrengthAvgMinutes!$A$2:$C$1042,3,)</f>
        <v>4.3590971356346424</v>
      </c>
      <c r="H136" s="3">
        <v>757.09114285714247</v>
      </c>
      <c r="I136">
        <v>29.3</v>
      </c>
      <c r="J136">
        <v>2</v>
      </c>
      <c r="K136" t="s">
        <v>2103</v>
      </c>
    </row>
    <row r="137" spans="1:11" x14ac:dyDescent="0.25">
      <c r="A137" s="1">
        <v>45295</v>
      </c>
      <c r="B137" s="4">
        <f>VLOOKUP(A137,RestingHeartRate!$G$2:$K$1039,5)</f>
        <v>53.857142857142854</v>
      </c>
      <c r="C137" s="3">
        <v>165</v>
      </c>
      <c r="D137" s="3">
        <v>53.8</v>
      </c>
      <c r="E137" s="3">
        <v>56</v>
      </c>
      <c r="F137" s="3">
        <f>VLOOKUP(A137,CyclingAvgMinutes!$A$2:$C$1042,3,)</f>
        <v>5.7142857142857141E-2</v>
      </c>
      <c r="G137" s="3">
        <f>VLOOKUP(A137,StrengthAvgMinutes!$A$2:$C$1042,3,)</f>
        <v>4.3590971356346424</v>
      </c>
      <c r="H137" s="3">
        <v>762.18485714285691</v>
      </c>
      <c r="I137">
        <v>29.43</v>
      </c>
      <c r="J137">
        <v>2</v>
      </c>
      <c r="K137" t="s">
        <v>2103</v>
      </c>
    </row>
    <row r="138" spans="1:11" x14ac:dyDescent="0.25">
      <c r="A138" s="1">
        <v>45297</v>
      </c>
      <c r="B138" s="4">
        <f>VLOOKUP(A138,RestingHeartRate!$G$2:$K$1039,5)</f>
        <v>54</v>
      </c>
      <c r="C138" s="3">
        <f>(HOUR(VLOOKUP(A138,SleepData!$B$2:$Q$927,8,FALSE))*60)+MINUTE((VLOOKUP(A138,SleepData!$B$2:$Q$927,8,FALSE)))</f>
        <v>136</v>
      </c>
      <c r="D138" s="3">
        <f>VLOOKUP(A138,SleepData!$B$2:$Q$927,10,FALSE)</f>
        <v>55.8</v>
      </c>
      <c r="E138" s="3">
        <f>VLOOKUP(A138,SleepData!$B$2:$Q$927,16,FALSE)</f>
        <v>63</v>
      </c>
      <c r="F138" s="3">
        <f>VLOOKUP(A138,CyclingAvgMinutes!$A$2:$C$1042,3,)</f>
        <v>5.7142857142857141E-2</v>
      </c>
      <c r="G138" s="3">
        <f>VLOOKUP(A138,StrengthAvgMinutes!$A$2:$C$1042,3,)</f>
        <v>8.7445195856548352</v>
      </c>
      <c r="H138" s="3">
        <v>754.66099999999972</v>
      </c>
      <c r="I138">
        <v>29.71</v>
      </c>
      <c r="J138">
        <v>2</v>
      </c>
      <c r="K138" t="s">
        <v>2103</v>
      </c>
    </row>
    <row r="139" spans="1:11" x14ac:dyDescent="0.25">
      <c r="A139" s="1">
        <v>45302</v>
      </c>
      <c r="B139" s="4">
        <f>VLOOKUP(A139,RestingHeartRate!$G$2:$K$1039,5)</f>
        <v>60.142857142857146</v>
      </c>
      <c r="C139" s="3">
        <f>(HOUR(VLOOKUP(A139,SleepData!$B$2:$Q$927,8,FALSE))*60)+MINUTE((VLOOKUP(A139,SleepData!$B$2:$Q$927,8,FALSE)))</f>
        <v>115</v>
      </c>
      <c r="D139" s="3">
        <f>VLOOKUP(A139,SleepData!$B$2:$Q$927,10,FALSE)</f>
        <v>57.1</v>
      </c>
      <c r="E139" s="3">
        <f>VLOOKUP(A139,SleepData!$B$2:$Q$927,16,FALSE)</f>
        <v>55</v>
      </c>
      <c r="F139" s="3">
        <f>VLOOKUP(A139,CyclingAvgMinutes!$A$2:$C$1042,3,)</f>
        <v>8.9008338096595701</v>
      </c>
      <c r="G139" s="3">
        <f>VLOOKUP(A139,StrengthAvgMinutes!$A$2:$C$1042,3,)</f>
        <v>8.711384845063785</v>
      </c>
      <c r="H139" s="3">
        <v>750.12428571428529</v>
      </c>
      <c r="I139">
        <v>29.86</v>
      </c>
      <c r="J139">
        <v>2</v>
      </c>
      <c r="K139" t="s">
        <v>2103</v>
      </c>
    </row>
    <row r="140" spans="1:11" x14ac:dyDescent="0.25">
      <c r="A140" s="1">
        <v>45322</v>
      </c>
      <c r="B140" s="4">
        <f>VLOOKUP(A140,RestingHeartRate!$G$2:$K$1039,5)</f>
        <v>56.714285714285715</v>
      </c>
      <c r="C140" s="3">
        <f>(HOUR(VLOOKUP(A140,SleepData!$B$2:$Q$927,8,FALSE))*60)+MINUTE((VLOOKUP(A140,SleepData!$B$2:$Q$927,8,FALSE)))</f>
        <v>117</v>
      </c>
      <c r="D140" s="3">
        <f>VLOOKUP(A140,SleepData!$B$2:$Q$927,10,FALSE)</f>
        <v>59.3</v>
      </c>
      <c r="E140" s="3">
        <f>VLOOKUP(A140,SleepData!$B$2:$Q$927,16,FALSE)</f>
        <v>46</v>
      </c>
      <c r="F140" s="3">
        <f>VLOOKUP(A140,CyclingAvgMinutes!$A$2:$C$1042,3,)</f>
        <v>9.4761904761904763</v>
      </c>
      <c r="G140" s="3">
        <f>VLOOKUP(A140,StrengthAvgMinutes!$A$2:$C$1042,3,)</f>
        <v>7.2466491929122139</v>
      </c>
      <c r="H140" s="3">
        <v>646.2854285714277</v>
      </c>
      <c r="I140">
        <v>29.46</v>
      </c>
      <c r="J140">
        <v>2</v>
      </c>
      <c r="K140" t="s">
        <v>2103</v>
      </c>
    </row>
    <row r="141" spans="1:11" x14ac:dyDescent="0.25">
      <c r="A141" s="1">
        <v>45326</v>
      </c>
      <c r="B141" s="4">
        <f>VLOOKUP(A141,RestingHeartRate!$G$2:$K$1039,5)</f>
        <v>55.714285714285715</v>
      </c>
      <c r="C141" s="3">
        <f>(HOUR(VLOOKUP(A141,SleepData!$B$2:$Q$927,8,FALSE))*60)+MINUTE((VLOOKUP(A141,SleepData!$B$2:$Q$927,8,FALSE)))</f>
        <v>129</v>
      </c>
      <c r="D141" s="3">
        <f>VLOOKUP(A141,SleepData!$B$2:$Q$927,10,FALSE)</f>
        <v>60.5</v>
      </c>
      <c r="E141" s="3">
        <f>VLOOKUP(A141,SleepData!$B$2:$Q$927,16,FALSE)</f>
        <v>49</v>
      </c>
      <c r="F141" s="3">
        <f>VLOOKUP(A141,CyclingAvgMinutes!$A$2:$C$1042,3,)</f>
        <v>6.5428571428571427</v>
      </c>
      <c r="G141" s="3">
        <f>VLOOKUP(A141,StrengthAvgMinutes!$A$2:$C$1042,3,)</f>
        <v>0</v>
      </c>
      <c r="H141" s="3">
        <v>635.3448571428562</v>
      </c>
      <c r="I141">
        <v>29.25</v>
      </c>
      <c r="J141">
        <v>2</v>
      </c>
      <c r="K141" t="s">
        <v>2103</v>
      </c>
    </row>
    <row r="142" spans="1:11" x14ac:dyDescent="0.25">
      <c r="A142" s="1">
        <v>45333</v>
      </c>
      <c r="B142" s="4">
        <f>VLOOKUP(A142,RestingHeartRate!$G$2:$K$1039,5)</f>
        <v>55.571428571428569</v>
      </c>
      <c r="C142" s="3">
        <f>(HOUR(VLOOKUP(A142,SleepData!$B$2:$Q$927,8,FALSE))*60)+MINUTE((VLOOKUP(A142,SleepData!$B$2:$Q$927,8,FALSE)))</f>
        <v>149</v>
      </c>
      <c r="D142" s="3">
        <f>VLOOKUP(A142,SleepData!$B$2:$Q$927,10,FALSE)</f>
        <v>55.2</v>
      </c>
      <c r="E142" s="3">
        <f>VLOOKUP(A142,SleepData!$B$2:$Q$927,16,FALSE)</f>
        <v>42</v>
      </c>
      <c r="F142" s="3">
        <f>VLOOKUP(A142,CyclingAvgMinutes!$A$2:$C$1042,3,)</f>
        <v>8.7168746573584297</v>
      </c>
      <c r="G142" s="3">
        <f>VLOOKUP(A142,StrengthAvgMinutes!$A$2:$C$1042,3,)</f>
        <v>7.3218857691401418</v>
      </c>
      <c r="H142" s="3">
        <v>638.53214285714205</v>
      </c>
      <c r="I142">
        <v>29.37</v>
      </c>
      <c r="J142">
        <v>2</v>
      </c>
      <c r="K142" t="s">
        <v>2103</v>
      </c>
    </row>
    <row r="143" spans="1:11" x14ac:dyDescent="0.25">
      <c r="A143" s="1">
        <v>45340</v>
      </c>
      <c r="B143" s="4">
        <f>VLOOKUP(A143,RestingHeartRate!$G$2:$K$1039,5)</f>
        <v>55</v>
      </c>
      <c r="C143" s="3">
        <f>(HOUR(VLOOKUP(A143,SleepData!$B$2:$Q$927,8,FALSE))*60)+MINUTE((VLOOKUP(A143,SleepData!$B$2:$Q$927,8,FALSE)))</f>
        <v>116</v>
      </c>
      <c r="D143" s="3">
        <f>VLOOKUP(A143,SleepData!$B$2:$Q$927,10,FALSE)</f>
        <v>54.4</v>
      </c>
      <c r="E143" s="3">
        <f>VLOOKUP(A143,SleepData!$B$2:$Q$927,16,FALSE)</f>
        <v>42</v>
      </c>
      <c r="F143" s="3">
        <f>VLOOKUP(A143,CyclingAvgMinutes!$A$2:$C$1042,3,)</f>
        <v>7.432126526037834</v>
      </c>
      <c r="G143" s="3">
        <f>VLOOKUP(A143,StrengthAvgMinutes!$A$2:$C$1042,3,)</f>
        <v>7.3134079978579285</v>
      </c>
      <c r="H143" s="3">
        <v>662.09128571428471</v>
      </c>
      <c r="I143">
        <v>29.41</v>
      </c>
      <c r="J143">
        <v>2</v>
      </c>
      <c r="K143" t="s">
        <v>2103</v>
      </c>
    </row>
    <row r="144" spans="1:11" x14ac:dyDescent="0.25">
      <c r="A144" s="1">
        <v>45344</v>
      </c>
      <c r="B144" s="4">
        <f>VLOOKUP(A144,RestingHeartRate!$G$2:$K$1039,5)</f>
        <v>54.285714285714285</v>
      </c>
      <c r="C144" s="3">
        <f>(HOUR(VLOOKUP(A144,SleepData!$B$2:$Q$927,8,FALSE))*60)+MINUTE((VLOOKUP(A144,SleepData!$B$2:$Q$927,8,FALSE)))</f>
        <v>106</v>
      </c>
      <c r="D144" s="3">
        <f>VLOOKUP(A144,SleepData!$B$2:$Q$927,10,FALSE)</f>
        <v>54.2</v>
      </c>
      <c r="E144" s="3">
        <f>VLOOKUP(A144,SleepData!$B$2:$Q$927,16,FALSE)</f>
        <v>46</v>
      </c>
      <c r="F144" s="3">
        <f>VLOOKUP(A144,CyclingAvgMinutes!$A$2:$C$1042,3,)</f>
        <v>7.3952380952380956</v>
      </c>
      <c r="G144" s="3">
        <f>VLOOKUP(A144,StrengthAvgMinutes!$A$2:$C$1042,3,)</f>
        <v>8.8206665501707864</v>
      </c>
      <c r="H144" s="3">
        <v>657.93414285714209</v>
      </c>
      <c r="I144">
        <v>29.04</v>
      </c>
      <c r="J144">
        <v>2</v>
      </c>
      <c r="K144" t="s">
        <v>2103</v>
      </c>
    </row>
    <row r="145" spans="1:11" x14ac:dyDescent="0.25">
      <c r="A145" s="1">
        <v>45350</v>
      </c>
      <c r="B145" s="4">
        <f>VLOOKUP(A145,RestingHeartRate!$G$2:$K$1039,5)</f>
        <v>58.285714285714285</v>
      </c>
      <c r="C145" s="3">
        <f>(HOUR(VLOOKUP(A145,SleepData!$B$2:$Q$927,8,FALSE))*60)+MINUTE((VLOOKUP(A145,SleepData!$B$2:$Q$927,8,FALSE)))</f>
        <v>125</v>
      </c>
      <c r="D145" s="3">
        <f>VLOOKUP(A145,SleepData!$B$2:$Q$927,10,FALSE)</f>
        <v>55</v>
      </c>
      <c r="E145" s="3">
        <f>VLOOKUP(A145,SleepData!$B$2:$Q$927,16,FALSE)</f>
        <v>44</v>
      </c>
      <c r="F145" s="3">
        <f>VLOOKUP(A145,CyclingAvgMinutes!$A$2:$C$1042,3,)</f>
        <v>7.371428571428571</v>
      </c>
      <c r="G145" s="3">
        <f>VLOOKUP(A145,StrengthAvgMinutes!$A$2:$C$1042,3,)</f>
        <v>4.3678242501758335</v>
      </c>
      <c r="H145" s="3">
        <v>655.3677142857133</v>
      </c>
      <c r="I145">
        <v>28.92</v>
      </c>
      <c r="J145">
        <v>2</v>
      </c>
      <c r="K145" t="s">
        <v>2103</v>
      </c>
    </row>
    <row r="146" spans="1:11" x14ac:dyDescent="0.25">
      <c r="A146" s="1">
        <v>45381</v>
      </c>
      <c r="B146" s="4">
        <f>VLOOKUP(A146,RestingHeartRate!$G$2:$K$1039,5)</f>
        <v>56.714285714285715</v>
      </c>
      <c r="C146" s="3">
        <f>(HOUR(VLOOKUP(A146,SleepData!$B$2:$Q$927,8,FALSE))*60)+MINUTE((VLOOKUP(A146,SleepData!$B$2:$Q$927,8,FALSE)))</f>
        <v>137</v>
      </c>
      <c r="D146" s="3">
        <f>VLOOKUP(A146,SleepData!$B$2:$Q$927,10,FALSE)</f>
        <v>56.2</v>
      </c>
      <c r="E146" s="3">
        <f>VLOOKUP(A146,SleepData!$B$2:$Q$927,16,FALSE)</f>
        <v>42</v>
      </c>
      <c r="F146" s="3">
        <f>VLOOKUP(A146,CyclingAvgMinutes!$A$2:$C$1042,3,)</f>
        <v>9.2949106239136903</v>
      </c>
      <c r="G146" s="3">
        <f>VLOOKUP(A146,StrengthAvgMinutes!$A$2:$C$1042,3,)</f>
        <v>4.3056488022917616</v>
      </c>
      <c r="H146" s="3">
        <v>675.4078571428563</v>
      </c>
      <c r="I146">
        <v>28.19</v>
      </c>
      <c r="J146">
        <v>2</v>
      </c>
      <c r="K146" t="s">
        <v>2103</v>
      </c>
    </row>
    <row r="147" spans="1:11" x14ac:dyDescent="0.25">
      <c r="A147" s="1">
        <v>45382</v>
      </c>
      <c r="B147" s="4">
        <f>VLOOKUP(A147,RestingHeartRate!$G$2:$K$1039,5)</f>
        <v>57.428571428571431</v>
      </c>
      <c r="C147" s="3">
        <f>(HOUR(VLOOKUP(A147,SleepData!$B$2:$Q$927,8,FALSE))*60)+MINUTE((VLOOKUP(A147,SleepData!$B$2:$Q$927,8,FALSE)))</f>
        <v>124</v>
      </c>
      <c r="D147" s="3">
        <f>VLOOKUP(A147,SleepData!$B$2:$Q$927,10,FALSE)</f>
        <v>56.9</v>
      </c>
      <c r="E147" s="3">
        <f>VLOOKUP(A147,SleepData!$B$2:$Q$927,16,FALSE)</f>
        <v>43</v>
      </c>
      <c r="F147" s="3">
        <f>VLOOKUP(A147,CyclingAvgMinutes!$A$2:$C$1042,3,)</f>
        <v>9.2949106239136903</v>
      </c>
      <c r="G147" s="3">
        <f>VLOOKUP(A147,StrengthAvgMinutes!$A$2:$C$1042,3,)</f>
        <v>4.3056488022917616</v>
      </c>
      <c r="H147" s="3">
        <v>726.48371428571329</v>
      </c>
      <c r="I147">
        <v>28.32</v>
      </c>
      <c r="J147">
        <v>2</v>
      </c>
      <c r="K147" t="s">
        <v>2103</v>
      </c>
    </row>
    <row r="148" spans="1:11" x14ac:dyDescent="0.25">
      <c r="A148" s="1">
        <v>45382</v>
      </c>
      <c r="B148" s="4">
        <f>VLOOKUP(A148,RestingHeartRate!$G$2:$K$1039,5)</f>
        <v>57.428571428571431</v>
      </c>
      <c r="C148" s="3">
        <f>(HOUR(VLOOKUP(A148,SleepData!$B$2:$Q$927,8,FALSE))*60)+MINUTE((VLOOKUP(A148,SleepData!$B$2:$Q$927,8,FALSE)))</f>
        <v>124</v>
      </c>
      <c r="D148" s="3">
        <f>VLOOKUP(A148,SleepData!$B$2:$Q$927,10,FALSE)</f>
        <v>56.9</v>
      </c>
      <c r="E148" s="3">
        <f>VLOOKUP(A148,SleepData!$B$2:$Q$927,16,FALSE)</f>
        <v>43</v>
      </c>
      <c r="F148" s="3">
        <f>VLOOKUP(A148,CyclingAvgMinutes!$A$2:$C$1042,3,)</f>
        <v>9.2949106239136903</v>
      </c>
      <c r="G148" s="3">
        <f>VLOOKUP(A148,StrengthAvgMinutes!$A$2:$C$1042,3,)</f>
        <v>4.3056488022917616</v>
      </c>
      <c r="H148" s="3">
        <v>731.63485714285605</v>
      </c>
      <c r="I148">
        <v>28.76</v>
      </c>
      <c r="J148">
        <v>2</v>
      </c>
      <c r="K148" t="s">
        <v>2103</v>
      </c>
    </row>
    <row r="149" spans="1:11" x14ac:dyDescent="0.25">
      <c r="A149" s="1">
        <v>45385</v>
      </c>
      <c r="B149" s="4">
        <f>VLOOKUP(A149,RestingHeartRate!$G$2:$K$1039,5)</f>
        <v>56.714285714285715</v>
      </c>
      <c r="C149" s="3">
        <v>124</v>
      </c>
      <c r="D149" s="3">
        <v>56.9</v>
      </c>
      <c r="E149" s="3">
        <v>43</v>
      </c>
      <c r="F149" s="3">
        <f>VLOOKUP(A149,CyclingAvgMinutes!$A$2:$C$1042,3,)</f>
        <v>10.778765535922263</v>
      </c>
      <c r="G149" s="3">
        <f>VLOOKUP(A149,StrengthAvgMinutes!$A$2:$C$1042,3,)</f>
        <v>7.2312229187715484</v>
      </c>
      <c r="H149" s="3">
        <v>730.65428571428492</v>
      </c>
      <c r="I149">
        <v>28.72</v>
      </c>
      <c r="J149">
        <v>2</v>
      </c>
      <c r="K149" t="s">
        <v>2103</v>
      </c>
    </row>
    <row r="150" spans="1:11" x14ac:dyDescent="0.25">
      <c r="A150" s="1">
        <v>45391</v>
      </c>
      <c r="B150" s="4">
        <f>VLOOKUP(A150,RestingHeartRate!$G$2:$K$1039,5)</f>
        <v>56</v>
      </c>
      <c r="C150" s="3">
        <f>(HOUR(VLOOKUP(A150,SleepData!$B$2:$Q$927,8,FALSE))*60)+MINUTE((VLOOKUP(A150,SleepData!$B$2:$Q$927,8,FALSE)))</f>
        <v>147</v>
      </c>
      <c r="D150" s="3">
        <f>VLOOKUP(A150,SleepData!$B$2:$Q$927,10,FALSE)</f>
        <v>54.8</v>
      </c>
      <c r="E150" s="3">
        <f>VLOOKUP(A150,SleepData!$B$2:$Q$927,16,FALSE)</f>
        <v>45</v>
      </c>
      <c r="F150" s="3">
        <f>VLOOKUP(A150,CyclingAvgMinutes!$A$2:$C$1042,3,)</f>
        <v>25.701014278616217</v>
      </c>
      <c r="G150" s="3">
        <f>VLOOKUP(A150,StrengthAvgMinutes!$A$2:$C$1042,3,)</f>
        <v>8.7632625046230466</v>
      </c>
      <c r="H150" s="3">
        <v>716.61771428571353</v>
      </c>
      <c r="I150">
        <v>28.29</v>
      </c>
      <c r="J150">
        <v>2</v>
      </c>
      <c r="K150" t="s">
        <v>2103</v>
      </c>
    </row>
    <row r="151" spans="1:11" x14ac:dyDescent="0.25">
      <c r="A151" s="1">
        <v>45393</v>
      </c>
      <c r="B151" s="4">
        <f>VLOOKUP(A151,RestingHeartRate!$G$2:$K$1039,5)</f>
        <v>56.714285714285715</v>
      </c>
      <c r="C151" s="3">
        <v>147</v>
      </c>
      <c r="D151" s="3">
        <v>54.8</v>
      </c>
      <c r="E151" s="3">
        <v>45</v>
      </c>
      <c r="F151" s="3">
        <f>VLOOKUP(A151,CyclingAvgMinutes!$A$2:$C$1042,3,)</f>
        <v>30.065299992901931</v>
      </c>
      <c r="G151" s="3">
        <f>VLOOKUP(A151,StrengthAvgMinutes!$A$2:$C$1042,3,)</f>
        <v>8.796000657195119</v>
      </c>
      <c r="H151" s="3">
        <v>693.47085714284935</v>
      </c>
      <c r="I151">
        <v>28.08</v>
      </c>
      <c r="J151">
        <v>2</v>
      </c>
      <c r="K151" t="s">
        <v>2103</v>
      </c>
    </row>
    <row r="152" spans="1:11" x14ac:dyDescent="0.25">
      <c r="A152" s="1">
        <v>45395</v>
      </c>
      <c r="B152" s="4">
        <f>VLOOKUP(A152,RestingHeartRate!$G$2:$K$1039,5)</f>
        <v>54.571428571428569</v>
      </c>
      <c r="C152" s="3">
        <f>(HOUR(VLOOKUP(A152,SleepData!$B$2:$Q$927,8,FALSE))*60)+MINUTE((VLOOKUP(A152,SleepData!$B$2:$Q$927,8,FALSE)))</f>
        <v>158</v>
      </c>
      <c r="D152" s="3">
        <f>VLOOKUP(A152,SleepData!$B$2:$Q$927,10,FALSE)</f>
        <v>54.6</v>
      </c>
      <c r="E152" s="3">
        <f>VLOOKUP(A152,SleepData!$B$2:$Q$927,16,FALSE)</f>
        <v>47</v>
      </c>
      <c r="F152" s="3">
        <f>VLOOKUP(A152,CyclingAvgMinutes!$A$2:$C$1042,3,)</f>
        <v>8.8380952380952387</v>
      </c>
      <c r="G152" s="3">
        <f>VLOOKUP(A152,StrengthAvgMinutes!$A$2:$C$1042,3,)</f>
        <v>8.796000657195119</v>
      </c>
      <c r="H152" s="3">
        <v>662.63357142856353</v>
      </c>
      <c r="I152">
        <v>28.13</v>
      </c>
      <c r="J152">
        <v>2</v>
      </c>
      <c r="K152" t="s">
        <v>2103</v>
      </c>
    </row>
    <row r="153" spans="1:11" x14ac:dyDescent="0.25">
      <c r="A153" s="1">
        <v>45395</v>
      </c>
      <c r="B153" s="4">
        <f>VLOOKUP(A153,RestingHeartRate!$G$2:$K$1039,5)</f>
        <v>54.571428571428569</v>
      </c>
      <c r="C153" s="3">
        <f>(HOUR(VLOOKUP(A153,SleepData!$B$2:$Q$927,8,FALSE))*60)+MINUTE((VLOOKUP(A153,SleepData!$B$2:$Q$927,8,FALSE)))</f>
        <v>158</v>
      </c>
      <c r="D153" s="3">
        <f>VLOOKUP(A153,SleepData!$B$2:$Q$927,10,FALSE)</f>
        <v>54.6</v>
      </c>
      <c r="E153" s="3">
        <f>VLOOKUP(A153,SleepData!$B$2:$Q$927,16,FALSE)</f>
        <v>47</v>
      </c>
      <c r="F153" s="3">
        <f>VLOOKUP(A153,CyclingAvgMinutes!$A$2:$C$1042,3,)</f>
        <v>8.8380952380952387</v>
      </c>
      <c r="G153" s="3">
        <f>VLOOKUP(A153,StrengthAvgMinutes!$A$2:$C$1042,3,)</f>
        <v>8.796000657195119</v>
      </c>
      <c r="H153" s="3">
        <v>657.30699999999229</v>
      </c>
      <c r="I153">
        <v>28.5</v>
      </c>
      <c r="J153">
        <v>2</v>
      </c>
      <c r="K153" t="s">
        <v>2103</v>
      </c>
    </row>
    <row r="154" spans="1:11" x14ac:dyDescent="0.25">
      <c r="A154" s="1">
        <v>45395</v>
      </c>
      <c r="B154" s="4">
        <f>VLOOKUP(A154,RestingHeartRate!$G$2:$K$1039,5)</f>
        <v>54.571428571428569</v>
      </c>
      <c r="C154" s="3">
        <f>(HOUR(VLOOKUP(A154,SleepData!$B$2:$Q$927,8,FALSE))*60)+MINUTE((VLOOKUP(A154,SleepData!$B$2:$Q$927,8,FALSE)))</f>
        <v>158</v>
      </c>
      <c r="D154" s="3">
        <f>VLOOKUP(A154,SleepData!$B$2:$Q$927,10,FALSE)</f>
        <v>54.6</v>
      </c>
      <c r="E154" s="3">
        <f>VLOOKUP(A154,SleepData!$B$2:$Q$927,16,FALSE)</f>
        <v>47</v>
      </c>
      <c r="F154" s="3">
        <f>VLOOKUP(A154,CyclingAvgMinutes!$A$2:$C$1042,3,)</f>
        <v>8.8380952380952387</v>
      </c>
      <c r="G154" s="3">
        <f>VLOOKUP(A154,StrengthAvgMinutes!$A$2:$C$1042,3,)</f>
        <v>8.796000657195119</v>
      </c>
      <c r="H154" s="3">
        <v>671.28999999999212</v>
      </c>
      <c r="I154">
        <v>28.8</v>
      </c>
      <c r="J154">
        <v>2</v>
      </c>
      <c r="K154" t="s">
        <v>2103</v>
      </c>
    </row>
    <row r="155" spans="1:11" x14ac:dyDescent="0.25">
      <c r="A155" s="1">
        <v>45401</v>
      </c>
      <c r="B155" s="4">
        <f>VLOOKUP(A155,RestingHeartRate!$G$2:$K$1039,5)</f>
        <v>55</v>
      </c>
      <c r="C155" s="3">
        <f>(HOUR(VLOOKUP(A155,SleepData!$B$2:$Q$927,8,FALSE))*60)+MINUTE((VLOOKUP(A155,SleepData!$B$2:$Q$927,8,FALSE)))</f>
        <v>144</v>
      </c>
      <c r="D155" s="3">
        <f>VLOOKUP(A155,SleepData!$B$2:$Q$927,10,FALSE)</f>
        <v>54.5</v>
      </c>
      <c r="E155" s="3">
        <f>VLOOKUP(A155,SleepData!$B$2:$Q$927,16,FALSE)</f>
        <v>42</v>
      </c>
      <c r="F155" s="3">
        <f>VLOOKUP(A155,CyclingAvgMinutes!$A$2:$C$1042,3,)</f>
        <v>23.835565721421002</v>
      </c>
      <c r="G155" s="3">
        <f>VLOOKUP(A155,StrengthAvgMinutes!$A$2:$C$1042,3,)</f>
        <v>8.7537765809467611</v>
      </c>
      <c r="H155" s="3">
        <v>680.56357142856359</v>
      </c>
      <c r="I155">
        <v>28.77</v>
      </c>
      <c r="J155">
        <v>2</v>
      </c>
      <c r="K155" t="s">
        <v>2103</v>
      </c>
    </row>
    <row r="156" spans="1:11" x14ac:dyDescent="0.25">
      <c r="A156" s="1">
        <v>45414</v>
      </c>
      <c r="B156" s="4">
        <f>VLOOKUP(A156,RestingHeartRate!$G$2:$K$1039,5)</f>
        <v>55.571428571428569</v>
      </c>
      <c r="C156" s="3">
        <f>(HOUR(VLOOKUP(A156,SleepData!$B$2:$Q$927,8,FALSE))*60)+MINUTE((VLOOKUP(A156,SleepData!$B$2:$Q$927,8,FALSE)))</f>
        <v>154</v>
      </c>
      <c r="D156" s="3">
        <f>VLOOKUP(A156,SleepData!$B$2:$Q$927,10,FALSE)</f>
        <v>54.6</v>
      </c>
      <c r="E156" s="3">
        <f>VLOOKUP(A156,SleepData!$B$2:$Q$927,16,FALSE)</f>
        <v>45</v>
      </c>
      <c r="F156" s="3">
        <f>VLOOKUP(A156,CyclingAvgMinutes!$A$2:$C$1042,3,)</f>
        <v>14.821221023797976</v>
      </c>
      <c r="G156" s="3">
        <f>VLOOKUP(A156,StrengthAvgMinutes!$A$2:$C$1042,3,)</f>
        <v>8.741061364469072</v>
      </c>
      <c r="H156" s="3">
        <v>673.0749999999922</v>
      </c>
      <c r="I156">
        <v>28.83</v>
      </c>
      <c r="J156">
        <v>2</v>
      </c>
      <c r="K156" t="s">
        <v>2103</v>
      </c>
    </row>
    <row r="157" spans="1:11" x14ac:dyDescent="0.25">
      <c r="A157" s="1">
        <v>45415</v>
      </c>
      <c r="B157" s="4">
        <f>VLOOKUP(A157,RestingHeartRate!$G$2:$K$1039,5)</f>
        <v>54.428571428571431</v>
      </c>
      <c r="C157" s="3">
        <f>(HOUR(VLOOKUP(A157,SleepData!$B$2:$Q$927,8,FALSE))*60)+MINUTE((VLOOKUP(A157,SleepData!$B$2:$Q$927,8,FALSE)))</f>
        <v>154</v>
      </c>
      <c r="D157" s="3">
        <f>VLOOKUP(A157,SleepData!$B$2:$Q$927,10,FALSE)</f>
        <v>54.4</v>
      </c>
      <c r="E157" s="3">
        <f>VLOOKUP(A157,SleepData!$B$2:$Q$927,16,FALSE)</f>
        <v>45</v>
      </c>
      <c r="F157" s="3">
        <f>VLOOKUP(A157,CyclingAvgMinutes!$A$2:$C$1042,3,)</f>
        <v>17.761697214274168</v>
      </c>
      <c r="G157" s="3">
        <f>VLOOKUP(A157,StrengthAvgMinutes!$A$2:$C$1042,3,)</f>
        <v>8.741061364469072</v>
      </c>
      <c r="H157" s="3">
        <v>735.91471428570719</v>
      </c>
      <c r="I157">
        <v>28.81</v>
      </c>
      <c r="J157">
        <v>2</v>
      </c>
      <c r="K157" t="s">
        <v>2103</v>
      </c>
    </row>
    <row r="158" spans="1:11" x14ac:dyDescent="0.25">
      <c r="A158" s="1">
        <v>45424</v>
      </c>
      <c r="B158" s="4">
        <f>VLOOKUP(A158,RestingHeartRate!$G$2:$K$1039,5)</f>
        <v>54.285714285714285</v>
      </c>
      <c r="C158" s="3">
        <f>(HOUR(VLOOKUP(A158,SleepData!$B$2:$Q$927,8,FALSE))*60)+MINUTE((VLOOKUP(A158,SleepData!$B$2:$Q$927,8,FALSE)))</f>
        <v>137</v>
      </c>
      <c r="D158" s="3">
        <f>VLOOKUP(A158,SleepData!$B$2:$Q$927,10,FALSE)</f>
        <v>58</v>
      </c>
      <c r="E158" s="3">
        <f>VLOOKUP(A158,SleepData!$B$2:$Q$927,16,FALSE)</f>
        <v>42</v>
      </c>
      <c r="F158" s="3">
        <f>VLOOKUP(A158,CyclingAvgMinutes!$A$2:$C$1042,3,)</f>
        <v>9.0881945360274283</v>
      </c>
      <c r="G158" s="3">
        <f>VLOOKUP(A158,StrengthAvgMinutes!$A$2:$C$1042,3,)</f>
        <v>1.3291687380699881</v>
      </c>
      <c r="H158" s="3">
        <v>715.78899999999987</v>
      </c>
      <c r="I158">
        <v>28.71</v>
      </c>
      <c r="J158">
        <v>2</v>
      </c>
      <c r="K158" t="s">
        <v>2103</v>
      </c>
    </row>
    <row r="159" spans="1:11" x14ac:dyDescent="0.25">
      <c r="A159" s="1">
        <v>45431</v>
      </c>
      <c r="B159" s="4">
        <f>VLOOKUP(A159,RestingHeartRate!$G$2:$K$1039,5)</f>
        <v>59.142857142857146</v>
      </c>
      <c r="C159" s="3">
        <v>137</v>
      </c>
      <c r="D159" s="3">
        <v>58</v>
      </c>
      <c r="E159" s="3">
        <v>42</v>
      </c>
      <c r="F159" s="3">
        <f>VLOOKUP(A159,CyclingAvgMinutes!$A$2:$C$1042,3,)</f>
        <v>8.7030384358905497</v>
      </c>
      <c r="G159" s="3">
        <f>VLOOKUP(A159,StrengthAvgMinutes!$A$2:$C$1042,3,)</f>
        <v>8.7679594332263342</v>
      </c>
      <c r="H159" s="3">
        <v>752.34899999999982</v>
      </c>
      <c r="I159">
        <v>29.08</v>
      </c>
      <c r="J159">
        <v>2</v>
      </c>
      <c r="K159" t="s">
        <v>2103</v>
      </c>
    </row>
    <row r="160" spans="1:11" x14ac:dyDescent="0.25">
      <c r="A160" s="1">
        <v>45431</v>
      </c>
      <c r="B160" s="4">
        <f>VLOOKUP(A160,RestingHeartRate!$G$2:$K$1039,5)</f>
        <v>59.142857142857146</v>
      </c>
      <c r="C160" s="3">
        <v>137</v>
      </c>
      <c r="D160" s="3">
        <v>58</v>
      </c>
      <c r="E160" s="3">
        <v>42</v>
      </c>
      <c r="F160" s="3">
        <f>VLOOKUP(A160,CyclingAvgMinutes!$A$2:$C$1042,3,)</f>
        <v>8.7030384358905497</v>
      </c>
      <c r="G160" s="3">
        <f>VLOOKUP(A160,StrengthAvgMinutes!$A$2:$C$1042,3,)</f>
        <v>8.7679594332263342</v>
      </c>
      <c r="H160" s="3">
        <v>781.32799999999975</v>
      </c>
      <c r="I160">
        <v>29.95</v>
      </c>
      <c r="J160">
        <v>2</v>
      </c>
      <c r="K160" t="s">
        <v>2103</v>
      </c>
    </row>
    <row r="161" spans="1:11" x14ac:dyDescent="0.25">
      <c r="A161" s="1">
        <v>45438</v>
      </c>
      <c r="B161" s="4">
        <f>VLOOKUP(A161,RestingHeartRate!$G$2:$K$1039,5)</f>
        <v>59</v>
      </c>
      <c r="C161" s="3">
        <f>(HOUR(VLOOKUP(A161,SleepData!$B$2:$Q$927,8,FALSE))*60)+MINUTE((VLOOKUP(A161,SleepData!$B$2:$Q$927,8,FALSE)))</f>
        <v>138</v>
      </c>
      <c r="D161" s="3">
        <f>VLOOKUP(A161,SleepData!$B$2:$Q$927,10,FALSE)</f>
        <v>57.7</v>
      </c>
      <c r="E161" s="3">
        <f>VLOOKUP(A161,SleepData!$B$2:$Q$927,16,FALSE)</f>
        <v>33</v>
      </c>
      <c r="F161" s="3">
        <f>VLOOKUP(A161,CyclingAvgMinutes!$A$2:$C$1042,3,)</f>
        <v>4.3003993809223093</v>
      </c>
      <c r="G161" s="3">
        <f>VLOOKUP(A161,StrengthAvgMinutes!$A$2:$C$1042,3,)</f>
        <v>7.3110386595839287</v>
      </c>
      <c r="H161" s="3">
        <v>751.97057142857136</v>
      </c>
      <c r="I161">
        <v>30.24</v>
      </c>
      <c r="J161">
        <v>2</v>
      </c>
      <c r="K161" t="s">
        <v>2103</v>
      </c>
    </row>
    <row r="162" spans="1:11" x14ac:dyDescent="0.25">
      <c r="A162" s="1">
        <v>45438</v>
      </c>
      <c r="B162" s="4">
        <f>VLOOKUP(A162,RestingHeartRate!$G$2:$K$1039,5)</f>
        <v>59</v>
      </c>
      <c r="C162" s="3">
        <f>(HOUR(VLOOKUP(A162,SleepData!$B$2:$Q$927,8,FALSE))*60)+MINUTE((VLOOKUP(A162,SleepData!$B$2:$Q$927,8,FALSE)))</f>
        <v>138</v>
      </c>
      <c r="D162" s="3">
        <f>VLOOKUP(A162,SleepData!$B$2:$Q$927,10,FALSE)</f>
        <v>57.7</v>
      </c>
      <c r="E162" s="3">
        <f>VLOOKUP(A162,SleepData!$B$2:$Q$927,16,FALSE)</f>
        <v>33</v>
      </c>
      <c r="F162" s="3">
        <f>VLOOKUP(A162,CyclingAvgMinutes!$A$2:$C$1042,3,)</f>
        <v>4.3003993809223093</v>
      </c>
      <c r="G162" s="3">
        <f>VLOOKUP(A162,StrengthAvgMinutes!$A$2:$C$1042,3,)</f>
        <v>7.3110386595839287</v>
      </c>
      <c r="H162" s="3">
        <v>772.0482857142855</v>
      </c>
      <c r="I162">
        <v>30.09</v>
      </c>
      <c r="J162">
        <v>2</v>
      </c>
      <c r="K162" t="s">
        <v>2103</v>
      </c>
    </row>
    <row r="163" spans="1:11" x14ac:dyDescent="0.25">
      <c r="A163" s="1">
        <v>45440</v>
      </c>
      <c r="B163" s="4">
        <f>VLOOKUP(A163,RestingHeartRate!$G$2:$K$1039,5)</f>
        <v>57</v>
      </c>
      <c r="C163" s="3">
        <f>(HOUR(VLOOKUP(A163,SleepData!$B$2:$Q$927,8,FALSE))*60)+MINUTE((VLOOKUP(A163,SleepData!$B$2:$Q$927,8,FALSE)))</f>
        <v>133</v>
      </c>
      <c r="D163" s="3">
        <f>VLOOKUP(A163,SleepData!$B$2:$Q$927,10,FALSE)</f>
        <v>56.2</v>
      </c>
      <c r="E163" s="3">
        <f>VLOOKUP(A163,SleepData!$B$2:$Q$927,16,FALSE)</f>
        <v>34</v>
      </c>
      <c r="F163" s="3">
        <f>VLOOKUP(A163,CyclingAvgMinutes!$A$2:$C$1042,3,)</f>
        <v>4.4575422380651668</v>
      </c>
      <c r="G163" s="3">
        <f>VLOOKUP(A163,StrengthAvgMinutes!$A$2:$C$1042,3,)</f>
        <v>8.7610041882310234</v>
      </c>
      <c r="H163" s="3">
        <v>799.36585714285627</v>
      </c>
      <c r="I163">
        <v>29.91</v>
      </c>
      <c r="J163">
        <v>2</v>
      </c>
      <c r="K163" t="s">
        <v>2103</v>
      </c>
    </row>
    <row r="164" spans="1:11" x14ac:dyDescent="0.25">
      <c r="A164" s="1">
        <v>45441</v>
      </c>
      <c r="B164" s="4">
        <f>VLOOKUP(A164,RestingHeartRate!$G$2:$K$1039,5)</f>
        <v>57</v>
      </c>
      <c r="C164" s="3">
        <f>(HOUR(VLOOKUP(A164,SleepData!$B$2:$Q$927,8,FALSE))*60)+MINUTE((VLOOKUP(A164,SleepData!$B$2:$Q$927,8,FALSE)))</f>
        <v>122</v>
      </c>
      <c r="D164" s="3">
        <f>VLOOKUP(A164,SleepData!$B$2:$Q$927,10,FALSE)</f>
        <v>55.5</v>
      </c>
      <c r="E164" s="3">
        <f>VLOOKUP(A164,SleepData!$B$2:$Q$927,16,FALSE)</f>
        <v>33</v>
      </c>
      <c r="F164" s="3">
        <f>VLOOKUP(A164,CyclingAvgMinutes!$A$2:$C$1042,3,)</f>
        <v>8.8527803333032615</v>
      </c>
      <c r="G164" s="3">
        <f>VLOOKUP(A164,StrengthAvgMinutes!$A$2:$C$1042,3,)</f>
        <v>4.3929503213791437</v>
      </c>
      <c r="H164" s="3">
        <v>746.41885714285547</v>
      </c>
      <c r="I164">
        <v>29.97</v>
      </c>
      <c r="J164">
        <v>2</v>
      </c>
      <c r="K164" t="s">
        <v>2103</v>
      </c>
    </row>
    <row r="165" spans="1:11" x14ac:dyDescent="0.25">
      <c r="A165" s="1">
        <v>45466</v>
      </c>
      <c r="B165" s="4">
        <f>VLOOKUP(A165,RestingHeartRate!$G$2:$K$1039,5)</f>
        <v>59.714285714285715</v>
      </c>
      <c r="C165" s="3">
        <f>(HOUR(VLOOKUP(A165,SleepData!$B$2:$Q$927,8,FALSE))*60)+MINUTE((VLOOKUP(A165,SleepData!$B$2:$Q$927,8,FALSE)))</f>
        <v>96</v>
      </c>
      <c r="D165" s="3">
        <f>VLOOKUP(A165,SleepData!$B$2:$Q$927,10,FALSE)</f>
        <v>59.2</v>
      </c>
      <c r="E165" s="3">
        <f>VLOOKUP(A165,SleepData!$B$2:$Q$927,16,FALSE)</f>
        <v>38</v>
      </c>
      <c r="F165" s="3">
        <f>VLOOKUP(A165,CyclingAvgMinutes!$A$2:$C$1042,3,)</f>
        <v>6.5718553091798464</v>
      </c>
      <c r="G165" s="3">
        <f>VLOOKUP(A165,StrengthAvgMinutes!$A$2:$C$1042,3,)</f>
        <v>2.8772269833655475</v>
      </c>
      <c r="H165" s="3">
        <v>801.89771428571237</v>
      </c>
      <c r="I165">
        <v>29.41</v>
      </c>
      <c r="J165">
        <v>2</v>
      </c>
      <c r="K165" t="s">
        <v>2103</v>
      </c>
    </row>
    <row r="166" spans="1:11" x14ac:dyDescent="0.25">
      <c r="A166" s="1">
        <v>45481</v>
      </c>
      <c r="B166" s="4">
        <f>VLOOKUP(A166,RestingHeartRate!$G$2:$K$1039,5)</f>
        <v>59</v>
      </c>
      <c r="C166" s="3">
        <f>(HOUR(VLOOKUP(A166,SleepData!$B$2:$Q$927,8,FALSE))*60)+MINUTE((VLOOKUP(A166,SleepData!$B$2:$Q$927,8,FALSE)))</f>
        <v>141</v>
      </c>
      <c r="D166" s="3">
        <f>VLOOKUP(A166,SleepData!$B$2:$Q$927,10,FALSE)</f>
        <v>58.2</v>
      </c>
      <c r="E166" s="3">
        <f>VLOOKUP(A166,SleepData!$B$2:$Q$927,16,FALSE)</f>
        <v>38</v>
      </c>
      <c r="F166" s="3">
        <f>VLOOKUP(A166,CyclingAvgMinutes!$A$2:$C$1042,3,)</f>
        <v>8.1742688687074629</v>
      </c>
      <c r="G166" s="3">
        <f>VLOOKUP(A166,StrengthAvgMinutes!$A$2:$C$1042,3,)</f>
        <v>0</v>
      </c>
      <c r="H166" s="3">
        <v>769.2539999999982</v>
      </c>
      <c r="I166">
        <v>29.5</v>
      </c>
      <c r="J166">
        <v>2</v>
      </c>
      <c r="K166" t="s">
        <v>2103</v>
      </c>
    </row>
    <row r="167" spans="1:11" x14ac:dyDescent="0.25">
      <c r="A167" s="1">
        <v>45495</v>
      </c>
      <c r="B167" s="4">
        <f>VLOOKUP(A167,RestingHeartRate!$G$2:$K$1039,5)</f>
        <v>57.285714285714285</v>
      </c>
      <c r="C167" s="3">
        <f>(HOUR(VLOOKUP(A167,SleepData!$B$2:$Q$927,8,FALSE))*60)+MINUTE((VLOOKUP(A167,SleepData!$B$2:$Q$927,8,FALSE)))</f>
        <v>124</v>
      </c>
      <c r="D167" s="3">
        <f>VLOOKUP(A167,SleepData!$B$2:$Q$927,10,FALSE)</f>
        <v>57.4</v>
      </c>
      <c r="E167" s="3">
        <f>VLOOKUP(A167,SleepData!$B$2:$Q$927,16,FALSE)</f>
        <v>40</v>
      </c>
      <c r="F167" s="3">
        <f>VLOOKUP(A167,CyclingAvgMinutes!$A$2:$C$1042,3,)</f>
        <v>7.7142857142857135</v>
      </c>
      <c r="G167" s="3">
        <f>VLOOKUP(A167,StrengthAvgMinutes!$A$2:$C$1042,3,)</f>
        <v>4.346939028444738</v>
      </c>
      <c r="H167" s="3">
        <v>726.6239999999982</v>
      </c>
      <c r="I167">
        <v>29.47</v>
      </c>
      <c r="J167">
        <v>2</v>
      </c>
      <c r="K167" t="s">
        <v>2103</v>
      </c>
    </row>
    <row r="168" spans="1:11" x14ac:dyDescent="0.25">
      <c r="A168" s="1">
        <v>45504</v>
      </c>
      <c r="B168" s="4">
        <f>VLOOKUP(A168,RestingHeartRate!$G$2:$K$1039,5)</f>
        <v>56.857142857142854</v>
      </c>
      <c r="C168" s="3">
        <f>(HOUR(VLOOKUP(A168,SleepData!$B$2:$Q$927,8,FALSE))*60)+MINUTE((VLOOKUP(A168,SleepData!$B$2:$Q$927,8,FALSE)))</f>
        <v>113</v>
      </c>
      <c r="D168" s="3">
        <f>VLOOKUP(A168,SleepData!$B$2:$Q$927,10,FALSE)</f>
        <v>55</v>
      </c>
      <c r="E168" s="3">
        <f>VLOOKUP(A168,SleepData!$B$2:$Q$927,16,FALSE)</f>
        <v>56</v>
      </c>
      <c r="F168" s="3">
        <f>VLOOKUP(A168,CyclingAvgMinutes!$A$2:$C$1042,3,)</f>
        <v>4.4928571428571429</v>
      </c>
      <c r="G168" s="3">
        <f>VLOOKUP(A168,StrengthAvgMinutes!$A$2:$C$1042,3,)</f>
        <v>4.3404331141994046</v>
      </c>
      <c r="H168" s="3">
        <v>719.76528571428389</v>
      </c>
      <c r="I168">
        <v>29.07</v>
      </c>
      <c r="J168">
        <v>2</v>
      </c>
      <c r="K168" t="s">
        <v>2103</v>
      </c>
    </row>
    <row r="169" spans="1:11" x14ac:dyDescent="0.25">
      <c r="A169" s="1">
        <v>45507</v>
      </c>
      <c r="B169" s="4">
        <f>VLOOKUP(A169,RestingHeartRate!$G$2:$K$1039,5)</f>
        <v>54.857142857142854</v>
      </c>
      <c r="C169" s="3">
        <f>(HOUR(VLOOKUP(A169,SleepData!$B$2:$Q$927,8,FALSE))*60)+MINUTE((VLOOKUP(A169,SleepData!$B$2:$Q$927,8,FALSE)))</f>
        <v>93</v>
      </c>
      <c r="D169" s="3">
        <f>VLOOKUP(A169,SleepData!$B$2:$Q$927,10,FALSE)</f>
        <v>56.4</v>
      </c>
      <c r="E169" s="3">
        <f>VLOOKUP(A169,SleepData!$B$2:$Q$927,16,FALSE)</f>
        <v>55</v>
      </c>
      <c r="F169" s="3">
        <f>VLOOKUP(A169,CyclingAvgMinutes!$A$2:$C$1042,3,)</f>
        <v>4.3147018665359047</v>
      </c>
      <c r="G169" s="3">
        <f>VLOOKUP(A169,StrengthAvgMinutes!$A$2:$C$1042,3,)</f>
        <v>0</v>
      </c>
      <c r="H169" s="3">
        <v>698.38785714285552</v>
      </c>
      <c r="I169">
        <v>28.11</v>
      </c>
      <c r="J169">
        <v>2</v>
      </c>
      <c r="K169" t="s">
        <v>2103</v>
      </c>
    </row>
    <row r="170" spans="1:11" x14ac:dyDescent="0.25">
      <c r="A170" s="1">
        <v>45508</v>
      </c>
      <c r="B170" s="4">
        <f>VLOOKUP(A170,RestingHeartRate!$G$2:$K$1039,5)</f>
        <v>56</v>
      </c>
      <c r="C170" s="3">
        <f>(HOUR(VLOOKUP(A170,SleepData!$B$2:$Q$927,8,FALSE))*60)+MINUTE((VLOOKUP(A170,SleepData!$B$2:$Q$927,8,FALSE)))</f>
        <v>99</v>
      </c>
      <c r="D170" s="3">
        <f>VLOOKUP(A170,SleepData!$B$2:$Q$927,10,FALSE)</f>
        <v>57.1</v>
      </c>
      <c r="E170" s="3">
        <f>VLOOKUP(A170,SleepData!$B$2:$Q$927,16,FALSE)</f>
        <v>52</v>
      </c>
      <c r="F170" s="3">
        <f>VLOOKUP(A170,CyclingAvgMinutes!$A$2:$C$1042,3,)</f>
        <v>4.3147018665359047</v>
      </c>
      <c r="G170" s="3">
        <f>VLOOKUP(A170,StrengthAvgMinutes!$A$2:$C$1042,3,)</f>
        <v>0</v>
      </c>
      <c r="H170" s="3">
        <v>712.0725714285702</v>
      </c>
      <c r="I170">
        <v>28.12</v>
      </c>
      <c r="J170">
        <v>2</v>
      </c>
      <c r="K170" t="s">
        <v>2103</v>
      </c>
    </row>
    <row r="171" spans="1:11" x14ac:dyDescent="0.25">
      <c r="A171" s="1">
        <v>45512</v>
      </c>
      <c r="B171" s="4">
        <f>VLOOKUP(A171,RestingHeartRate!$G$2:$K$1039,5)</f>
        <v>53.714285714285715</v>
      </c>
      <c r="C171" s="3">
        <f>(HOUR(VLOOKUP(A171,SleepData!$B$2:$Q$927,8,FALSE))*60)+MINUTE((VLOOKUP(A171,SleepData!$B$2:$Q$927,8,FALSE)))</f>
        <v>116</v>
      </c>
      <c r="D171" s="3">
        <f>VLOOKUP(A171,SleepData!$B$2:$Q$927,10,FALSE)</f>
        <v>59.6</v>
      </c>
      <c r="E171" s="3">
        <f>VLOOKUP(A171,SleepData!$B$2:$Q$927,16,FALSE)</f>
        <v>41</v>
      </c>
      <c r="F171" s="3">
        <f>VLOOKUP(A171,CyclingAvgMinutes!$A$2:$C$1042,3,)</f>
        <v>3.0676569975557615</v>
      </c>
      <c r="G171" s="3">
        <f>VLOOKUP(A171,StrengthAvgMinutes!$A$2:$C$1042,3,)</f>
        <v>0</v>
      </c>
      <c r="H171" s="3">
        <v>700.88928571428471</v>
      </c>
      <c r="I171">
        <v>27.69</v>
      </c>
      <c r="J171">
        <v>2</v>
      </c>
      <c r="K171" t="s">
        <v>2103</v>
      </c>
    </row>
    <row r="172" spans="1:11" x14ac:dyDescent="0.25">
      <c r="A172" s="1">
        <v>45513</v>
      </c>
      <c r="B172" s="4">
        <f>VLOOKUP(A172,RestingHeartRate!$G$2:$K$1039,5)</f>
        <v>53.714285714285715</v>
      </c>
      <c r="C172" s="3">
        <f>(HOUR(VLOOKUP(A172,SleepData!$B$2:$Q$927,8,FALSE))*60)+MINUTE((VLOOKUP(A172,SleepData!$B$2:$Q$927,8,FALSE)))</f>
        <v>0</v>
      </c>
      <c r="D172" s="3">
        <f>VLOOKUP(A172,SleepData!$B$2:$Q$927,10,FALSE)</f>
        <v>59.9</v>
      </c>
      <c r="E172" s="3">
        <f>VLOOKUP(A172,SleepData!$B$2:$Q$927,16,FALSE)</f>
        <v>39</v>
      </c>
      <c r="F172" s="3">
        <f>VLOOKUP(A172,CyclingAvgMinutes!$A$2:$C$1042,3,)</f>
        <v>3.0676569975557615</v>
      </c>
      <c r="G172" s="3">
        <f>VLOOKUP(A172,StrengthAvgMinutes!$A$2:$C$1042,3,)</f>
        <v>0</v>
      </c>
      <c r="H172" s="3">
        <v>674.50971428571359</v>
      </c>
      <c r="I172">
        <v>28.51</v>
      </c>
      <c r="J172">
        <v>2</v>
      </c>
      <c r="K172" t="s">
        <v>2103</v>
      </c>
    </row>
    <row r="173" spans="1:11" x14ac:dyDescent="0.25">
      <c r="A173" s="1">
        <v>45517</v>
      </c>
      <c r="B173" s="4">
        <f>VLOOKUP(A173,RestingHeartRate!$G$2:$K$1039,5)</f>
        <v>51.571428571428569</v>
      </c>
      <c r="C173" s="3">
        <f>(HOUR(VLOOKUP(A173,SleepData!$B$2:$Q$927,8,FALSE))*60)+MINUTE((VLOOKUP(A173,SleepData!$B$2:$Q$927,8,FALSE)))</f>
        <v>124</v>
      </c>
      <c r="D173" s="3">
        <f>VLOOKUP(A173,SleepData!$B$2:$Q$927,10,FALSE)</f>
        <v>58.6</v>
      </c>
      <c r="E173" s="3">
        <f>VLOOKUP(A173,SleepData!$B$2:$Q$927,16,FALSE)</f>
        <v>42</v>
      </c>
      <c r="F173" s="3">
        <f>VLOOKUP(A173,CyclingAvgMinutes!$A$2:$C$1042,3,)</f>
        <v>0</v>
      </c>
      <c r="G173" s="3">
        <f>VLOOKUP(A173,StrengthAvgMinutes!$A$2:$C$1042,3,)</f>
        <v>0</v>
      </c>
      <c r="H173" s="3">
        <v>697.72928571428486</v>
      </c>
      <c r="I173">
        <v>29.05</v>
      </c>
      <c r="J173">
        <v>2</v>
      </c>
      <c r="K173" t="s">
        <v>2103</v>
      </c>
    </row>
    <row r="174" spans="1:11" x14ac:dyDescent="0.25">
      <c r="A174" s="1">
        <v>45525</v>
      </c>
      <c r="B174" s="4">
        <f>VLOOKUP(A174,RestingHeartRate!$G$2:$K$1039,5)</f>
        <v>58.142857142857146</v>
      </c>
      <c r="C174" s="3">
        <f>(HOUR(VLOOKUP(A174,SleepData!$B$2:$Q$927,8,FALSE))*60)+MINUTE((VLOOKUP(A174,SleepData!$B$2:$Q$927,8,FALSE)))</f>
        <v>113</v>
      </c>
      <c r="D174" s="3">
        <f>VLOOKUP(A174,SleepData!$B$2:$Q$927,10,FALSE)</f>
        <v>52.7</v>
      </c>
      <c r="E174" s="3">
        <f>VLOOKUP(A174,SleepData!$B$2:$Q$927,16,FALSE)</f>
        <v>46</v>
      </c>
      <c r="F174" s="3">
        <f>VLOOKUP(A174,CyclingAvgMinutes!$A$2:$C$1042,3,)</f>
        <v>10.896138664370453</v>
      </c>
      <c r="G174" s="3">
        <f>VLOOKUP(A174,StrengthAvgMinutes!$A$2:$C$1042,3,)</f>
        <v>8.7464502618426199</v>
      </c>
      <c r="H174" s="3">
        <v>682.49328571428487</v>
      </c>
      <c r="I174">
        <v>27.81</v>
      </c>
      <c r="J174">
        <v>2</v>
      </c>
      <c r="K174" t="s">
        <v>2103</v>
      </c>
    </row>
    <row r="175" spans="1:11" x14ac:dyDescent="0.25">
      <c r="A175" s="1">
        <v>45543</v>
      </c>
      <c r="B175" s="4">
        <f>VLOOKUP(A175,RestingHeartRate!$G$2:$K$1039,5)</f>
        <v>53.714285714285715</v>
      </c>
      <c r="C175" s="3">
        <f>(HOUR(VLOOKUP(A175,SleepData!$B$2:$Q$927,8,FALSE))*60)+MINUTE((VLOOKUP(A175,SleepData!$B$2:$Q$927,8,FALSE)))</f>
        <v>132</v>
      </c>
      <c r="D175" s="3">
        <f>VLOOKUP(A175,SleepData!$B$2:$Q$927,10,FALSE)</f>
        <v>53.4</v>
      </c>
      <c r="E175" s="3">
        <f>VLOOKUP(A175,SleepData!$B$2:$Q$927,16,FALSE)</f>
        <v>48</v>
      </c>
      <c r="F175" s="3">
        <f>VLOOKUP(A175,CyclingAvgMinutes!$A$2:$C$1042,3,)</f>
        <v>33.554761904761904</v>
      </c>
      <c r="G175" s="3">
        <f>VLOOKUP(A175,StrengthAvgMinutes!$A$2:$C$1042,3,)</f>
        <v>4.5164786262171566</v>
      </c>
      <c r="H175" s="3">
        <v>715.91657142857082</v>
      </c>
      <c r="I175">
        <v>27.96</v>
      </c>
      <c r="J175">
        <v>2</v>
      </c>
      <c r="K175" t="s">
        <v>2103</v>
      </c>
    </row>
    <row r="176" spans="1:11" x14ac:dyDescent="0.25">
      <c r="A176" s="1">
        <v>45543</v>
      </c>
      <c r="B176" s="4">
        <f>VLOOKUP(A176,RestingHeartRate!$G$2:$K$1039,5)</f>
        <v>53.714285714285715</v>
      </c>
      <c r="C176" s="3">
        <f>(HOUR(VLOOKUP(A176,SleepData!$B$2:$Q$927,8,FALSE))*60)+MINUTE((VLOOKUP(A176,SleepData!$B$2:$Q$927,8,FALSE)))</f>
        <v>132</v>
      </c>
      <c r="D176" s="3">
        <f>VLOOKUP(A176,SleepData!$B$2:$Q$927,10,FALSE)</f>
        <v>53.4</v>
      </c>
      <c r="E176" s="3">
        <f>VLOOKUP(A176,SleepData!$B$2:$Q$927,16,FALSE)</f>
        <v>48</v>
      </c>
      <c r="F176" s="3">
        <f>VLOOKUP(A176,CyclingAvgMinutes!$A$2:$C$1042,3,)</f>
        <v>33.554761904761904</v>
      </c>
      <c r="G176" s="3">
        <f>VLOOKUP(A176,StrengthAvgMinutes!$A$2:$C$1042,3,)</f>
        <v>4.5164786262171566</v>
      </c>
      <c r="H176" s="3">
        <v>712.05499999999927</v>
      </c>
      <c r="I176">
        <v>26.35</v>
      </c>
      <c r="J176">
        <v>2</v>
      </c>
      <c r="K176" t="s">
        <v>2103</v>
      </c>
    </row>
    <row r="177" spans="1:11" x14ac:dyDescent="0.25">
      <c r="A177" s="1">
        <v>45543</v>
      </c>
      <c r="B177" s="4">
        <f>VLOOKUP(A177,RestingHeartRate!$G$2:$K$1039,5)</f>
        <v>53.714285714285715</v>
      </c>
      <c r="C177" s="3">
        <f>(HOUR(VLOOKUP(A177,SleepData!$B$2:$Q$927,8,FALSE))*60)+MINUTE((VLOOKUP(A177,SleepData!$B$2:$Q$927,8,FALSE)))</f>
        <v>132</v>
      </c>
      <c r="D177" s="3">
        <f>VLOOKUP(A177,SleepData!$B$2:$Q$927,10,FALSE)</f>
        <v>53.4</v>
      </c>
      <c r="E177" s="3">
        <f>VLOOKUP(A177,SleepData!$B$2:$Q$927,16,FALSE)</f>
        <v>48</v>
      </c>
      <c r="F177" s="3">
        <f>VLOOKUP(A177,CyclingAvgMinutes!$A$2:$C$1042,3,)</f>
        <v>33.554761904761904</v>
      </c>
      <c r="G177" s="3">
        <f>VLOOKUP(A177,StrengthAvgMinutes!$A$2:$C$1042,3,)</f>
        <v>4.5164786262171566</v>
      </c>
      <c r="H177" s="3">
        <v>726.88814285714273</v>
      </c>
      <c r="I177">
        <v>27.16</v>
      </c>
      <c r="J177">
        <v>2</v>
      </c>
      <c r="K177" t="s">
        <v>2103</v>
      </c>
    </row>
    <row r="178" spans="1:11" x14ac:dyDescent="0.25">
      <c r="A178" s="1">
        <v>45546</v>
      </c>
      <c r="B178" s="4">
        <f>VLOOKUP(A178,RestingHeartRate!$G$2:$K$1039,5)</f>
        <v>56.428571428571431</v>
      </c>
      <c r="C178" s="3">
        <f>(HOUR(VLOOKUP(A178,SleepData!$B$2:$Q$927,8,FALSE))*60)+MINUTE((VLOOKUP(A178,SleepData!$B$2:$Q$927,8,FALSE)))</f>
        <v>116</v>
      </c>
      <c r="D178" s="3">
        <f>VLOOKUP(A178,SleepData!$B$2:$Q$927,10,FALSE)</f>
        <v>55</v>
      </c>
      <c r="E178" s="3">
        <f>VLOOKUP(A178,SleepData!$B$2:$Q$927,16,FALSE)</f>
        <v>38</v>
      </c>
      <c r="F178" s="3">
        <f>VLOOKUP(A178,CyclingAvgMinutes!$A$2:$C$1042,3,)</f>
        <v>4.3166666666666664</v>
      </c>
      <c r="G178" s="3">
        <f>VLOOKUP(A178,StrengthAvgMinutes!$A$2:$C$1042,3,)</f>
        <v>2.9768618047237383</v>
      </c>
      <c r="H178" s="3">
        <v>739.14642857142837</v>
      </c>
      <c r="I178">
        <v>27.12</v>
      </c>
      <c r="J178">
        <v>2</v>
      </c>
      <c r="K178" t="s">
        <v>2103</v>
      </c>
    </row>
    <row r="179" spans="1:11" x14ac:dyDescent="0.25">
      <c r="A179" s="1">
        <v>45546</v>
      </c>
      <c r="B179" s="4">
        <f>VLOOKUP(A179,RestingHeartRate!$G$2:$K$1039,5)</f>
        <v>56.428571428571431</v>
      </c>
      <c r="C179" s="3">
        <f>(HOUR(VLOOKUP(A179,SleepData!$B$2:$Q$927,8,FALSE))*60)+MINUTE((VLOOKUP(A179,SleepData!$B$2:$Q$927,8,FALSE)))</f>
        <v>116</v>
      </c>
      <c r="D179" s="3">
        <f>VLOOKUP(A179,SleepData!$B$2:$Q$927,10,FALSE)</f>
        <v>55</v>
      </c>
      <c r="E179" s="3">
        <f>VLOOKUP(A179,SleepData!$B$2:$Q$927,16,FALSE)</f>
        <v>38</v>
      </c>
      <c r="F179" s="3">
        <f>VLOOKUP(A179,CyclingAvgMinutes!$A$2:$C$1042,3,)</f>
        <v>4.3166666666666664</v>
      </c>
      <c r="G179" s="3">
        <f>VLOOKUP(A179,StrengthAvgMinutes!$A$2:$C$1042,3,)</f>
        <v>2.9768618047237383</v>
      </c>
      <c r="H179" s="3">
        <v>748.77485714285672</v>
      </c>
      <c r="I179">
        <v>27.11</v>
      </c>
      <c r="J179">
        <v>2</v>
      </c>
      <c r="K179" t="s">
        <v>2103</v>
      </c>
    </row>
    <row r="180" spans="1:11" x14ac:dyDescent="0.25">
      <c r="A180" s="1">
        <v>45552</v>
      </c>
      <c r="B180" s="4">
        <f>VLOOKUP(A180,RestingHeartRate!$G$2:$K$1039,5)</f>
        <v>57</v>
      </c>
      <c r="C180" s="3">
        <f>(HOUR(VLOOKUP(A180,SleepData!$B$2:$Q$927,8,FALSE))*60)+MINUTE((VLOOKUP(A180,SleepData!$B$2:$Q$927,8,FALSE)))</f>
        <v>132</v>
      </c>
      <c r="D180" s="3">
        <f>VLOOKUP(A180,SleepData!$B$2:$Q$927,10,FALSE)</f>
        <v>57.1</v>
      </c>
      <c r="E180" s="3">
        <f>VLOOKUP(A180,SleepData!$B$2:$Q$927,16,FALSE)</f>
        <v>44</v>
      </c>
      <c r="F180" s="3">
        <f>VLOOKUP(A180,CyclingAvgMinutes!$A$2:$C$1042,3,)</f>
        <v>30.769047619047619</v>
      </c>
      <c r="G180" s="3">
        <f>VLOOKUP(A180,StrengthAvgMinutes!$A$2:$C$1042,3,)</f>
        <v>4.3681747382595235</v>
      </c>
      <c r="H180" s="3">
        <v>792.99899999999957</v>
      </c>
      <c r="I180">
        <v>27.65</v>
      </c>
      <c r="J180">
        <v>2</v>
      </c>
      <c r="K180" t="s">
        <v>2103</v>
      </c>
    </row>
    <row r="181" spans="1:11" x14ac:dyDescent="0.25">
      <c r="A181" s="1">
        <v>45579</v>
      </c>
      <c r="B181" s="4">
        <f>VLOOKUP(A181,RestingHeartRate!$G$2:$K$1039,5)</f>
        <v>53.428571428571431</v>
      </c>
      <c r="C181" s="3">
        <f>(HOUR(VLOOKUP(A181,SleepData!$B$2:$Q$927,8,FALSE))*60)+MINUTE((VLOOKUP(A181,SleepData!$B$2:$Q$927,8,FALSE)))</f>
        <v>150</v>
      </c>
      <c r="D181" s="3">
        <f>VLOOKUP(A181,SleepData!$B$2:$Q$927,10,FALSE)</f>
        <v>53.4</v>
      </c>
      <c r="E181" s="3">
        <f>VLOOKUP(A181,SleepData!$B$2:$Q$927,16,FALSE)</f>
        <v>51</v>
      </c>
      <c r="F181" s="3">
        <f>VLOOKUP(A181,CyclingAvgMinutes!$A$2:$C$1042,3,)</f>
        <v>7.2376403331756425</v>
      </c>
      <c r="G181" s="3">
        <f>VLOOKUP(A181,StrengthAvgMinutes!$A$2:$C$1042,3,)</f>
        <v>5.8200169952142611</v>
      </c>
      <c r="H181" s="3">
        <v>863.05571428571386</v>
      </c>
      <c r="I181">
        <v>28.54</v>
      </c>
      <c r="J181">
        <v>2</v>
      </c>
      <c r="K181" t="s">
        <v>2103</v>
      </c>
    </row>
    <row r="182" spans="1:11" x14ac:dyDescent="0.25">
      <c r="A182" s="1">
        <v>45585</v>
      </c>
      <c r="B182" s="4">
        <f>VLOOKUP(A182,RestingHeartRate!$G$2:$K$1039,5)</f>
        <v>56.285714285714285</v>
      </c>
      <c r="C182" s="3">
        <f>(HOUR(VLOOKUP(A182,SleepData!$B$2:$Q$927,8,FALSE))*60)+MINUTE((VLOOKUP(A182,SleepData!$B$2:$Q$927,8,FALSE)))</f>
        <v>148</v>
      </c>
      <c r="D182" s="3">
        <f>VLOOKUP(A182,SleepData!$B$2:$Q$927,10,FALSE)</f>
        <v>53.7</v>
      </c>
      <c r="E182" s="3">
        <f>VLOOKUP(A182,SleepData!$B$2:$Q$927,16,FALSE)</f>
        <v>42</v>
      </c>
      <c r="F182" s="3">
        <f>VLOOKUP(A182,CyclingAvgMinutes!$A$2:$C$1042,3,)</f>
        <v>23.515237540574283</v>
      </c>
      <c r="G182" s="3">
        <f>VLOOKUP(A182,StrengthAvgMinutes!$A$2:$C$1042,3,)</f>
        <v>4.4669799310820375</v>
      </c>
      <c r="H182" s="3">
        <v>826.54085714285668</v>
      </c>
      <c r="I182">
        <v>28.29</v>
      </c>
      <c r="J182">
        <v>2</v>
      </c>
      <c r="K182" t="s">
        <v>2103</v>
      </c>
    </row>
    <row r="183" spans="1:11" x14ac:dyDescent="0.25">
      <c r="A183" s="1">
        <v>45592</v>
      </c>
      <c r="B183" s="4">
        <f>VLOOKUP(A183,RestingHeartRate!$G$2:$K$1039,5)</f>
        <v>56.142857142857146</v>
      </c>
      <c r="C183" s="3">
        <f>(HOUR(VLOOKUP(A183,SleepData!$B$2:$Q$927,8,FALSE))*60)+MINUTE((VLOOKUP(A183,SleepData!$B$2:$Q$927,8,FALSE)))</f>
        <v>156</v>
      </c>
      <c r="D183" s="3">
        <f>VLOOKUP(A183,SleepData!$B$2:$Q$927,10,FALSE)</f>
        <v>54.1</v>
      </c>
      <c r="E183" s="3">
        <f>VLOOKUP(A183,SleepData!$B$2:$Q$927,16,FALSE)</f>
        <v>46</v>
      </c>
      <c r="F183" s="3">
        <f>VLOOKUP(A183,CyclingAvgMinutes!$A$2:$C$1042,3,)</f>
        <v>17.619826821486143</v>
      </c>
      <c r="G183" s="3">
        <f>VLOOKUP(A183,StrengthAvgMinutes!$A$2:$C$1042,3,)</f>
        <v>8.8201608689058091</v>
      </c>
      <c r="H183" s="3">
        <v>859.45728571428504</v>
      </c>
      <c r="I183">
        <v>28.26</v>
      </c>
      <c r="J183">
        <v>2</v>
      </c>
      <c r="K183" t="s">
        <v>2103</v>
      </c>
    </row>
    <row r="184" spans="1:11" x14ac:dyDescent="0.25">
      <c r="A184" s="1">
        <v>45592</v>
      </c>
      <c r="B184" s="4">
        <f>VLOOKUP(A184,RestingHeartRate!$G$2:$K$1039,5)</f>
        <v>56.142857142857146</v>
      </c>
      <c r="C184" s="3">
        <f>(HOUR(VLOOKUP(A184,SleepData!$B$2:$Q$927,8,FALSE))*60)+MINUTE((VLOOKUP(A184,SleepData!$B$2:$Q$927,8,FALSE)))</f>
        <v>156</v>
      </c>
      <c r="D184" s="3">
        <f>VLOOKUP(A184,SleepData!$B$2:$Q$927,10,FALSE)</f>
        <v>54.1</v>
      </c>
      <c r="E184" s="3">
        <f>VLOOKUP(A184,SleepData!$B$2:$Q$927,16,FALSE)</f>
        <v>46</v>
      </c>
      <c r="F184" s="3">
        <f>VLOOKUP(A184,CyclingAvgMinutes!$A$2:$C$1042,3,)</f>
        <v>17.619826821486143</v>
      </c>
      <c r="G184" s="3">
        <f>VLOOKUP(A184,StrengthAvgMinutes!$A$2:$C$1042,3,)</f>
        <v>8.8201608689058091</v>
      </c>
      <c r="H184" s="3">
        <v>791.18528571428453</v>
      </c>
      <c r="I184">
        <v>28.14</v>
      </c>
      <c r="J184">
        <v>2</v>
      </c>
      <c r="K184" t="s">
        <v>2103</v>
      </c>
    </row>
    <row r="185" spans="1:11" x14ac:dyDescent="0.25">
      <c r="A185" s="1">
        <v>45600</v>
      </c>
      <c r="B185" s="4">
        <f>VLOOKUP(A185,RestingHeartRate!$G$2:$K$1039,5)</f>
        <v>57</v>
      </c>
      <c r="C185" s="3">
        <v>156</v>
      </c>
      <c r="D185" s="3">
        <v>54.1</v>
      </c>
      <c r="E185" s="3">
        <v>46</v>
      </c>
      <c r="F185" s="3">
        <v>17.619826821486143</v>
      </c>
      <c r="G185" s="3">
        <f>VLOOKUP(A185,StrengthAvgMinutes!$A$2:$C$1042,3,)</f>
        <v>4.3889282144251194</v>
      </c>
      <c r="H185" s="3">
        <v>781.73857142857037</v>
      </c>
      <c r="I185">
        <v>28.25</v>
      </c>
      <c r="J185">
        <v>2</v>
      </c>
      <c r="K185" t="s">
        <v>2103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4A43-CDAD-4F81-B93B-AE7C9C6B2DA3}">
  <dimension ref="A1:C1042"/>
  <sheetViews>
    <sheetView topLeftCell="A1010" workbookViewId="0">
      <selection activeCell="C2" sqref="C2:C1040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3.42578125" bestFit="1" customWidth="1"/>
  </cols>
  <sheetData>
    <row r="1" spans="1:3" x14ac:dyDescent="0.25">
      <c r="A1" s="9" t="s">
        <v>2096</v>
      </c>
      <c r="B1" t="s">
        <v>7633</v>
      </c>
      <c r="C1" t="s">
        <v>6527</v>
      </c>
    </row>
    <row r="2" spans="1:3" x14ac:dyDescent="0.25">
      <c r="A2" s="9">
        <v>44562</v>
      </c>
      <c r="B2">
        <v>546.77699999999811</v>
      </c>
      <c r="C2">
        <v>684.97799999999881</v>
      </c>
    </row>
    <row r="3" spans="1:3" x14ac:dyDescent="0.25">
      <c r="A3" s="9">
        <v>44563</v>
      </c>
      <c r="B3">
        <v>652.23499999999842</v>
      </c>
      <c r="C3">
        <v>684.97799999999881</v>
      </c>
    </row>
    <row r="4" spans="1:3" x14ac:dyDescent="0.25">
      <c r="A4" s="9">
        <v>44564</v>
      </c>
      <c r="B4">
        <v>945.11999999999807</v>
      </c>
      <c r="C4">
        <v>684.97799999999881</v>
      </c>
    </row>
    <row r="5" spans="1:3" x14ac:dyDescent="0.25">
      <c r="A5" s="9">
        <v>44565</v>
      </c>
      <c r="B5">
        <v>733.24299999999914</v>
      </c>
      <c r="C5">
        <v>684.97799999999881</v>
      </c>
    </row>
    <row r="6" spans="1:3" x14ac:dyDescent="0.25">
      <c r="A6" s="9">
        <v>44566</v>
      </c>
      <c r="B6">
        <v>825.97799999999881</v>
      </c>
      <c r="C6">
        <v>684.97799999999881</v>
      </c>
    </row>
    <row r="7" spans="1:3" x14ac:dyDescent="0.25">
      <c r="A7" s="9">
        <v>44567</v>
      </c>
      <c r="B7">
        <v>399.16099999999955</v>
      </c>
      <c r="C7">
        <v>684.97799999999881</v>
      </c>
    </row>
    <row r="8" spans="1:3" x14ac:dyDescent="0.25">
      <c r="A8" s="9">
        <v>44568</v>
      </c>
      <c r="B8">
        <v>692.33199999999908</v>
      </c>
      <c r="C8">
        <f>AVERAGE(B2:B8)</f>
        <v>684.97799999999881</v>
      </c>
    </row>
    <row r="9" spans="1:3" x14ac:dyDescent="0.25">
      <c r="A9" s="9">
        <v>44569</v>
      </c>
      <c r="B9">
        <v>395.11499999999933</v>
      </c>
      <c r="C9">
        <f t="shared" ref="C9:C72" si="0">AVERAGE(B3:B9)</f>
        <v>663.31199999999887</v>
      </c>
    </row>
    <row r="10" spans="1:3" x14ac:dyDescent="0.25">
      <c r="A10" s="9">
        <v>44570</v>
      </c>
      <c r="B10">
        <v>744.13600000000019</v>
      </c>
      <c r="C10">
        <f t="shared" si="0"/>
        <v>676.4407142857134</v>
      </c>
    </row>
    <row r="11" spans="1:3" x14ac:dyDescent="0.25">
      <c r="A11" s="9">
        <v>44571</v>
      </c>
      <c r="B11">
        <v>516.13099999999929</v>
      </c>
      <c r="C11">
        <f t="shared" si="0"/>
        <v>615.15657142857083</v>
      </c>
    </row>
    <row r="12" spans="1:3" x14ac:dyDescent="0.25">
      <c r="A12" s="9">
        <v>44572</v>
      </c>
      <c r="B12">
        <v>913.38099999999918</v>
      </c>
      <c r="C12">
        <f t="shared" si="0"/>
        <v>640.89057142857087</v>
      </c>
    </row>
    <row r="13" spans="1:3" x14ac:dyDescent="0.25">
      <c r="A13" s="9">
        <v>44573</v>
      </c>
      <c r="B13">
        <v>590.29999999999973</v>
      </c>
      <c r="C13">
        <f t="shared" si="0"/>
        <v>607.22228571428525</v>
      </c>
    </row>
    <row r="14" spans="1:3" x14ac:dyDescent="0.25">
      <c r="A14" s="9">
        <v>44574</v>
      </c>
      <c r="B14">
        <v>958.83999999999844</v>
      </c>
      <c r="C14">
        <f t="shared" si="0"/>
        <v>687.17642857142789</v>
      </c>
    </row>
    <row r="15" spans="1:3" x14ac:dyDescent="0.25">
      <c r="A15" s="9">
        <v>44575</v>
      </c>
      <c r="B15">
        <v>761.80999999999972</v>
      </c>
      <c r="C15">
        <f t="shared" si="0"/>
        <v>697.1018571428566</v>
      </c>
    </row>
    <row r="16" spans="1:3" x14ac:dyDescent="0.25">
      <c r="A16" s="9">
        <v>44576</v>
      </c>
      <c r="B16">
        <v>522.36299999999983</v>
      </c>
      <c r="C16">
        <f t="shared" si="0"/>
        <v>715.28014285714221</v>
      </c>
    </row>
    <row r="17" spans="1:3" x14ac:dyDescent="0.25">
      <c r="A17" s="9">
        <v>44577</v>
      </c>
      <c r="B17">
        <v>467.10999999999933</v>
      </c>
      <c r="C17">
        <f t="shared" si="0"/>
        <v>675.70499999999925</v>
      </c>
    </row>
    <row r="18" spans="1:3" x14ac:dyDescent="0.25">
      <c r="A18" s="9">
        <v>44578</v>
      </c>
      <c r="B18">
        <v>742.59899999999948</v>
      </c>
      <c r="C18">
        <f t="shared" si="0"/>
        <v>708.05757142857078</v>
      </c>
    </row>
    <row r="19" spans="1:3" x14ac:dyDescent="0.25">
      <c r="A19" s="9">
        <v>44579</v>
      </c>
      <c r="B19">
        <v>539.59699999999941</v>
      </c>
      <c r="C19">
        <f t="shared" si="0"/>
        <v>654.65985714285659</v>
      </c>
    </row>
    <row r="20" spans="1:3" x14ac:dyDescent="0.25">
      <c r="A20" s="9">
        <v>44580</v>
      </c>
      <c r="B20">
        <v>455.53799999999904</v>
      </c>
      <c r="C20">
        <f t="shared" si="0"/>
        <v>635.40814285714225</v>
      </c>
    </row>
    <row r="21" spans="1:3" x14ac:dyDescent="0.25">
      <c r="A21" s="9">
        <v>44581</v>
      </c>
      <c r="B21">
        <v>831.75499999999863</v>
      </c>
      <c r="C21">
        <f t="shared" si="0"/>
        <v>617.25314285714217</v>
      </c>
    </row>
    <row r="22" spans="1:3" x14ac:dyDescent="0.25">
      <c r="A22" s="9">
        <v>44582</v>
      </c>
      <c r="B22">
        <v>696.56499999999983</v>
      </c>
      <c r="C22">
        <f t="shared" si="0"/>
        <v>607.93242857142798</v>
      </c>
    </row>
    <row r="23" spans="1:3" x14ac:dyDescent="0.25">
      <c r="A23" s="9">
        <v>44583</v>
      </c>
      <c r="B23">
        <v>786.11799999999891</v>
      </c>
      <c r="C23">
        <f t="shared" si="0"/>
        <v>645.61171428571356</v>
      </c>
    </row>
    <row r="24" spans="1:3" x14ac:dyDescent="0.25">
      <c r="A24" s="9">
        <v>44584</v>
      </c>
      <c r="B24">
        <v>469.95199999999971</v>
      </c>
      <c r="C24">
        <f t="shared" si="0"/>
        <v>646.01771428571362</v>
      </c>
    </row>
    <row r="25" spans="1:3" x14ac:dyDescent="0.25">
      <c r="A25" s="9">
        <v>44585</v>
      </c>
      <c r="B25">
        <v>855.15199999999902</v>
      </c>
      <c r="C25">
        <f t="shared" si="0"/>
        <v>662.09671428571357</v>
      </c>
    </row>
    <row r="26" spans="1:3" x14ac:dyDescent="0.25">
      <c r="A26" s="9">
        <v>44586</v>
      </c>
      <c r="B26">
        <v>749.60099999999909</v>
      </c>
      <c r="C26">
        <f t="shared" si="0"/>
        <v>692.09728571428491</v>
      </c>
    </row>
    <row r="27" spans="1:3" x14ac:dyDescent="0.25">
      <c r="A27" s="9">
        <v>44587</v>
      </c>
      <c r="B27">
        <v>597.57199999999909</v>
      </c>
      <c r="C27">
        <f t="shared" si="0"/>
        <v>712.38785714285643</v>
      </c>
    </row>
    <row r="28" spans="1:3" x14ac:dyDescent="0.25">
      <c r="A28" s="9">
        <v>44588</v>
      </c>
      <c r="B28">
        <v>789.4539999999987</v>
      </c>
      <c r="C28">
        <f t="shared" si="0"/>
        <v>706.34485714285631</v>
      </c>
    </row>
    <row r="29" spans="1:3" x14ac:dyDescent="0.25">
      <c r="A29" s="9">
        <v>44589</v>
      </c>
      <c r="B29">
        <v>663.27799999999934</v>
      </c>
      <c r="C29">
        <f t="shared" si="0"/>
        <v>701.58957142857059</v>
      </c>
    </row>
    <row r="30" spans="1:3" x14ac:dyDescent="0.25">
      <c r="A30" s="9">
        <v>44590</v>
      </c>
      <c r="B30">
        <v>559.12899999999945</v>
      </c>
      <c r="C30">
        <f t="shared" si="0"/>
        <v>669.16257142857046</v>
      </c>
    </row>
    <row r="31" spans="1:3" x14ac:dyDescent="0.25">
      <c r="A31" s="9">
        <v>44591</v>
      </c>
      <c r="B31">
        <v>1005.3439999999996</v>
      </c>
      <c r="C31">
        <f t="shared" si="0"/>
        <v>745.64714285714194</v>
      </c>
    </row>
    <row r="32" spans="1:3" x14ac:dyDescent="0.25">
      <c r="A32" s="9">
        <v>44592</v>
      </c>
      <c r="B32">
        <v>695.63399999999865</v>
      </c>
      <c r="C32">
        <f t="shared" si="0"/>
        <v>722.85885714285621</v>
      </c>
    </row>
    <row r="33" spans="1:3" x14ac:dyDescent="0.25">
      <c r="A33" s="9">
        <v>44593</v>
      </c>
      <c r="B33">
        <v>725.58299999999917</v>
      </c>
      <c r="C33">
        <f t="shared" si="0"/>
        <v>719.42771428571336</v>
      </c>
    </row>
    <row r="34" spans="1:3" x14ac:dyDescent="0.25">
      <c r="A34" s="9">
        <v>44594</v>
      </c>
      <c r="B34">
        <v>775.60899999999936</v>
      </c>
      <c r="C34">
        <f t="shared" si="0"/>
        <v>744.86157142857064</v>
      </c>
    </row>
    <row r="35" spans="1:3" x14ac:dyDescent="0.25">
      <c r="A35" s="9">
        <v>44595</v>
      </c>
      <c r="B35">
        <v>769.55500000000063</v>
      </c>
      <c r="C35">
        <f t="shared" si="0"/>
        <v>742.01885714285652</v>
      </c>
    </row>
    <row r="36" spans="1:3" x14ac:dyDescent="0.25">
      <c r="A36" s="9">
        <v>44596</v>
      </c>
      <c r="B36">
        <v>922.60899999999674</v>
      </c>
      <c r="C36">
        <f t="shared" si="0"/>
        <v>779.06614285714193</v>
      </c>
    </row>
    <row r="37" spans="1:3" x14ac:dyDescent="0.25">
      <c r="A37" s="9">
        <v>44597</v>
      </c>
      <c r="B37">
        <v>391.32799999999969</v>
      </c>
      <c r="C37">
        <f t="shared" si="0"/>
        <v>755.09457142857059</v>
      </c>
    </row>
    <row r="38" spans="1:3" x14ac:dyDescent="0.25">
      <c r="A38" s="9">
        <v>44598</v>
      </c>
      <c r="B38">
        <v>457.17799999999943</v>
      </c>
      <c r="C38">
        <f t="shared" si="0"/>
        <v>676.78514285714198</v>
      </c>
    </row>
    <row r="39" spans="1:3" x14ac:dyDescent="0.25">
      <c r="A39" s="9">
        <v>44599</v>
      </c>
      <c r="B39">
        <v>867.5739999999995</v>
      </c>
      <c r="C39">
        <f t="shared" si="0"/>
        <v>701.34799999999916</v>
      </c>
    </row>
    <row r="40" spans="1:3" x14ac:dyDescent="0.25">
      <c r="A40" s="9">
        <v>44600</v>
      </c>
      <c r="B40">
        <v>621.52799999999945</v>
      </c>
      <c r="C40">
        <f t="shared" si="0"/>
        <v>686.48299999999915</v>
      </c>
    </row>
    <row r="41" spans="1:3" x14ac:dyDescent="0.25">
      <c r="A41" s="9">
        <v>44601</v>
      </c>
      <c r="B41">
        <v>563.58999999999855</v>
      </c>
      <c r="C41">
        <f t="shared" si="0"/>
        <v>656.1945714285705</v>
      </c>
    </row>
    <row r="42" spans="1:3" x14ac:dyDescent="0.25">
      <c r="A42" s="9">
        <v>44602</v>
      </c>
      <c r="B42">
        <v>991.96399999999949</v>
      </c>
      <c r="C42">
        <f t="shared" si="0"/>
        <v>687.9672857142848</v>
      </c>
    </row>
    <row r="43" spans="1:3" x14ac:dyDescent="0.25">
      <c r="A43" s="9">
        <v>44603</v>
      </c>
      <c r="B43">
        <v>722.47099999999875</v>
      </c>
      <c r="C43">
        <f t="shared" si="0"/>
        <v>659.37614285714221</v>
      </c>
    </row>
    <row r="44" spans="1:3" x14ac:dyDescent="0.25">
      <c r="A44" s="9">
        <v>44604</v>
      </c>
      <c r="B44">
        <v>701.02299999999912</v>
      </c>
      <c r="C44">
        <f t="shared" si="0"/>
        <v>703.61828571428498</v>
      </c>
    </row>
    <row r="45" spans="1:3" x14ac:dyDescent="0.25">
      <c r="A45" s="9">
        <v>44605</v>
      </c>
      <c r="B45">
        <v>405.52699999999925</v>
      </c>
      <c r="C45">
        <f t="shared" si="0"/>
        <v>696.23957142857046</v>
      </c>
    </row>
    <row r="46" spans="1:3" x14ac:dyDescent="0.25">
      <c r="A46" s="9">
        <v>44606</v>
      </c>
      <c r="B46">
        <v>791.63299999999913</v>
      </c>
      <c r="C46">
        <f t="shared" si="0"/>
        <v>685.39085714285625</v>
      </c>
    </row>
    <row r="47" spans="1:3" x14ac:dyDescent="0.25">
      <c r="A47" s="9">
        <v>44607</v>
      </c>
      <c r="B47">
        <v>792.49899999999855</v>
      </c>
      <c r="C47">
        <f t="shared" si="0"/>
        <v>709.81528571428476</v>
      </c>
    </row>
    <row r="48" spans="1:3" x14ac:dyDescent="0.25">
      <c r="A48" s="9">
        <v>44608</v>
      </c>
      <c r="B48">
        <v>818.70799999999883</v>
      </c>
      <c r="C48">
        <f t="shared" si="0"/>
        <v>746.26071428571333</v>
      </c>
    </row>
    <row r="49" spans="1:3" x14ac:dyDescent="0.25">
      <c r="A49" s="9">
        <v>44609</v>
      </c>
      <c r="B49">
        <v>876.08099999999831</v>
      </c>
      <c r="C49">
        <f t="shared" si="0"/>
        <v>729.70599999999888</v>
      </c>
    </row>
    <row r="50" spans="1:3" x14ac:dyDescent="0.25">
      <c r="A50" s="9">
        <v>44610</v>
      </c>
      <c r="B50">
        <v>710.28699999999867</v>
      </c>
      <c r="C50">
        <f t="shared" si="0"/>
        <v>727.96542857142742</v>
      </c>
    </row>
    <row r="51" spans="1:3" x14ac:dyDescent="0.25">
      <c r="A51" s="9">
        <v>44611</v>
      </c>
      <c r="B51">
        <v>660.91699999999901</v>
      </c>
      <c r="C51">
        <f t="shared" si="0"/>
        <v>722.23599999999874</v>
      </c>
    </row>
    <row r="52" spans="1:3" x14ac:dyDescent="0.25">
      <c r="A52" s="9">
        <v>44612</v>
      </c>
      <c r="B52">
        <v>719.1779999999992</v>
      </c>
      <c r="C52">
        <f t="shared" si="0"/>
        <v>767.04328571428448</v>
      </c>
    </row>
    <row r="53" spans="1:3" x14ac:dyDescent="0.25">
      <c r="A53" s="9">
        <v>44613</v>
      </c>
      <c r="B53">
        <v>541.28999999999917</v>
      </c>
      <c r="C53">
        <f t="shared" si="0"/>
        <v>731.27999999999884</v>
      </c>
    </row>
    <row r="54" spans="1:3" x14ac:dyDescent="0.25">
      <c r="A54" s="9">
        <v>44614</v>
      </c>
      <c r="B54">
        <v>606.40499999999918</v>
      </c>
      <c r="C54">
        <f t="shared" si="0"/>
        <v>704.69514285714172</v>
      </c>
    </row>
    <row r="55" spans="1:3" x14ac:dyDescent="0.25">
      <c r="A55" s="9">
        <v>44615</v>
      </c>
      <c r="B55">
        <v>826.54899999999941</v>
      </c>
      <c r="C55">
        <f t="shared" si="0"/>
        <v>705.81528571428464</v>
      </c>
    </row>
    <row r="56" spans="1:3" x14ac:dyDescent="0.25">
      <c r="A56" s="9">
        <v>44616</v>
      </c>
      <c r="B56">
        <v>814.73299999999892</v>
      </c>
      <c r="C56">
        <f t="shared" si="0"/>
        <v>697.05128571428486</v>
      </c>
    </row>
    <row r="57" spans="1:3" x14ac:dyDescent="0.25">
      <c r="A57" s="9">
        <v>44617</v>
      </c>
      <c r="B57">
        <v>730.01399999999865</v>
      </c>
      <c r="C57">
        <f t="shared" si="0"/>
        <v>699.86942857142765</v>
      </c>
    </row>
    <row r="58" spans="1:3" x14ac:dyDescent="0.25">
      <c r="A58" s="9">
        <v>44618</v>
      </c>
      <c r="B58">
        <v>473.89399999999944</v>
      </c>
      <c r="C58">
        <f t="shared" si="0"/>
        <v>673.15185714285622</v>
      </c>
    </row>
    <row r="59" spans="1:3" x14ac:dyDescent="0.25">
      <c r="A59" s="9">
        <v>44619</v>
      </c>
      <c r="B59">
        <v>428.1269999999991</v>
      </c>
      <c r="C59">
        <f t="shared" si="0"/>
        <v>631.57314285714199</v>
      </c>
    </row>
    <row r="60" spans="1:3" x14ac:dyDescent="0.25">
      <c r="A60" s="9">
        <v>44620</v>
      </c>
      <c r="B60">
        <v>1014.1949999999996</v>
      </c>
      <c r="C60">
        <f t="shared" si="0"/>
        <v>699.13099999999918</v>
      </c>
    </row>
    <row r="61" spans="1:3" x14ac:dyDescent="0.25">
      <c r="A61" s="9">
        <v>44621</v>
      </c>
      <c r="B61">
        <v>663.91799999999853</v>
      </c>
      <c r="C61">
        <f t="shared" si="0"/>
        <v>707.34714285714199</v>
      </c>
    </row>
    <row r="62" spans="1:3" x14ac:dyDescent="0.25">
      <c r="A62" s="9">
        <v>44622</v>
      </c>
      <c r="B62">
        <v>723.78799999999922</v>
      </c>
      <c r="C62">
        <f t="shared" si="0"/>
        <v>692.66699999999912</v>
      </c>
    </row>
    <row r="63" spans="1:3" x14ac:dyDescent="0.25">
      <c r="A63" s="9">
        <v>44623</v>
      </c>
      <c r="B63">
        <v>657.39599999999916</v>
      </c>
      <c r="C63">
        <f t="shared" si="0"/>
        <v>670.19028571428487</v>
      </c>
    </row>
    <row r="64" spans="1:3" x14ac:dyDescent="0.25">
      <c r="A64" s="9">
        <v>44624</v>
      </c>
      <c r="B64">
        <v>685.69999999999914</v>
      </c>
      <c r="C64">
        <f t="shared" si="0"/>
        <v>663.85971428571338</v>
      </c>
    </row>
    <row r="65" spans="1:3" x14ac:dyDescent="0.25">
      <c r="A65" s="9">
        <v>44625</v>
      </c>
      <c r="B65">
        <v>560.87499999999955</v>
      </c>
      <c r="C65">
        <f t="shared" si="0"/>
        <v>676.28557142857062</v>
      </c>
    </row>
    <row r="66" spans="1:3" x14ac:dyDescent="0.25">
      <c r="A66" s="9">
        <v>44626</v>
      </c>
      <c r="B66">
        <v>561.47799999999893</v>
      </c>
      <c r="C66">
        <f t="shared" si="0"/>
        <v>695.33571428571361</v>
      </c>
    </row>
    <row r="67" spans="1:3" x14ac:dyDescent="0.25">
      <c r="A67" s="9">
        <v>44627</v>
      </c>
      <c r="B67">
        <v>612.16899999999896</v>
      </c>
      <c r="C67">
        <f t="shared" si="0"/>
        <v>637.90342857142764</v>
      </c>
    </row>
    <row r="68" spans="1:3" x14ac:dyDescent="0.25">
      <c r="A68" s="9">
        <v>44628</v>
      </c>
      <c r="B68">
        <v>617.80099999999914</v>
      </c>
      <c r="C68">
        <f t="shared" si="0"/>
        <v>631.31528571428487</v>
      </c>
    </row>
    <row r="69" spans="1:3" x14ac:dyDescent="0.25">
      <c r="A69" s="9">
        <v>44629</v>
      </c>
      <c r="B69">
        <v>1259.3679999999986</v>
      </c>
      <c r="C69">
        <f t="shared" si="0"/>
        <v>707.82671428571325</v>
      </c>
    </row>
    <row r="70" spans="1:3" x14ac:dyDescent="0.25">
      <c r="A70" s="9">
        <v>44630</v>
      </c>
      <c r="B70">
        <v>762.96199999999976</v>
      </c>
      <c r="C70">
        <f t="shared" si="0"/>
        <v>722.90757142857058</v>
      </c>
    </row>
    <row r="71" spans="1:3" x14ac:dyDescent="0.25">
      <c r="A71" s="9">
        <v>44631</v>
      </c>
      <c r="B71">
        <v>564.53099999999927</v>
      </c>
      <c r="C71">
        <f t="shared" si="0"/>
        <v>705.59771428571344</v>
      </c>
    </row>
    <row r="72" spans="1:3" x14ac:dyDescent="0.25">
      <c r="A72" s="9">
        <v>44632</v>
      </c>
      <c r="B72">
        <v>341.71499999999975</v>
      </c>
      <c r="C72">
        <f t="shared" si="0"/>
        <v>674.28914285714211</v>
      </c>
    </row>
    <row r="73" spans="1:3" x14ac:dyDescent="0.25">
      <c r="A73" s="9">
        <v>44633</v>
      </c>
      <c r="B73">
        <v>840.03799999999978</v>
      </c>
      <c r="C73">
        <f t="shared" ref="C73:C136" si="1">AVERAGE(B67:B73)</f>
        <v>714.08342857142793</v>
      </c>
    </row>
    <row r="74" spans="1:3" x14ac:dyDescent="0.25">
      <c r="A74" s="9">
        <v>44634</v>
      </c>
      <c r="B74">
        <v>755.19399999999825</v>
      </c>
      <c r="C74">
        <f t="shared" si="1"/>
        <v>734.51557142857075</v>
      </c>
    </row>
    <row r="75" spans="1:3" x14ac:dyDescent="0.25">
      <c r="A75" s="9">
        <v>44635</v>
      </c>
      <c r="B75">
        <v>1105.7989999999986</v>
      </c>
      <c r="C75">
        <f t="shared" si="1"/>
        <v>804.22957142857069</v>
      </c>
    </row>
    <row r="76" spans="1:3" x14ac:dyDescent="0.25">
      <c r="A76" s="9">
        <v>44636</v>
      </c>
      <c r="B76">
        <v>875.1819999999982</v>
      </c>
      <c r="C76">
        <f t="shared" si="1"/>
        <v>749.34585714285618</v>
      </c>
    </row>
    <row r="77" spans="1:3" x14ac:dyDescent="0.25">
      <c r="A77" s="9">
        <v>44637</v>
      </c>
      <c r="B77">
        <v>701.11099999999931</v>
      </c>
      <c r="C77">
        <f t="shared" si="1"/>
        <v>740.50999999999897</v>
      </c>
    </row>
    <row r="78" spans="1:3" x14ac:dyDescent="0.25">
      <c r="A78" s="9">
        <v>44638</v>
      </c>
      <c r="B78">
        <v>552.14399999999932</v>
      </c>
      <c r="C78">
        <f t="shared" si="1"/>
        <v>738.74042857142751</v>
      </c>
    </row>
    <row r="79" spans="1:3" x14ac:dyDescent="0.25">
      <c r="A79" s="9">
        <v>44639</v>
      </c>
      <c r="B79">
        <v>439.07199999999983</v>
      </c>
      <c r="C79">
        <f t="shared" si="1"/>
        <v>752.64857142857056</v>
      </c>
    </row>
    <row r="80" spans="1:3" x14ac:dyDescent="0.25">
      <c r="A80" s="9">
        <v>44640</v>
      </c>
      <c r="B80">
        <v>382.75299999999942</v>
      </c>
      <c r="C80">
        <f t="shared" si="1"/>
        <v>687.32214285714178</v>
      </c>
    </row>
    <row r="81" spans="1:3" x14ac:dyDescent="0.25">
      <c r="A81" s="9">
        <v>44641</v>
      </c>
      <c r="B81">
        <v>920.67099999999868</v>
      </c>
      <c r="C81">
        <f t="shared" si="1"/>
        <v>710.96171428571324</v>
      </c>
    </row>
    <row r="82" spans="1:3" x14ac:dyDescent="0.25">
      <c r="A82" s="9">
        <v>44642</v>
      </c>
      <c r="B82">
        <v>666.11599999999919</v>
      </c>
      <c r="C82">
        <f t="shared" si="1"/>
        <v>648.14985714285626</v>
      </c>
    </row>
    <row r="83" spans="1:3" x14ac:dyDescent="0.25">
      <c r="A83" s="9">
        <v>44643</v>
      </c>
      <c r="B83">
        <v>853.11699999999962</v>
      </c>
      <c r="C83">
        <f t="shared" si="1"/>
        <v>644.99771428571353</v>
      </c>
    </row>
    <row r="84" spans="1:3" x14ac:dyDescent="0.25">
      <c r="A84" s="9">
        <v>44644</v>
      </c>
      <c r="B84">
        <v>564.6089999999997</v>
      </c>
      <c r="C84">
        <f t="shared" si="1"/>
        <v>625.49742857142803</v>
      </c>
    </row>
    <row r="85" spans="1:3" x14ac:dyDescent="0.25">
      <c r="A85" s="9">
        <v>44645</v>
      </c>
      <c r="B85">
        <v>640.68599999999958</v>
      </c>
      <c r="C85">
        <f t="shared" si="1"/>
        <v>638.14628571428511</v>
      </c>
    </row>
    <row r="86" spans="1:3" x14ac:dyDescent="0.25">
      <c r="A86" s="9">
        <v>44646</v>
      </c>
      <c r="B86">
        <v>203.23699999999957</v>
      </c>
      <c r="C86">
        <f t="shared" si="1"/>
        <v>604.45557142857081</v>
      </c>
    </row>
    <row r="87" spans="1:3" x14ac:dyDescent="0.25">
      <c r="A87" s="9">
        <v>44647</v>
      </c>
      <c r="B87">
        <v>719.40499999999963</v>
      </c>
      <c r="C87">
        <f t="shared" si="1"/>
        <v>652.54871428571369</v>
      </c>
    </row>
    <row r="88" spans="1:3" x14ac:dyDescent="0.25">
      <c r="A88" s="9">
        <v>44648</v>
      </c>
      <c r="B88">
        <v>589.9039999999992</v>
      </c>
      <c r="C88">
        <f t="shared" si="1"/>
        <v>605.29628571428532</v>
      </c>
    </row>
    <row r="89" spans="1:3" x14ac:dyDescent="0.25">
      <c r="A89" s="9">
        <v>44649</v>
      </c>
      <c r="B89">
        <v>755.51900000000057</v>
      </c>
      <c r="C89">
        <f t="shared" si="1"/>
        <v>618.06814285714256</v>
      </c>
    </row>
    <row r="90" spans="1:3" x14ac:dyDescent="0.25">
      <c r="A90" s="9">
        <v>44650</v>
      </c>
      <c r="B90">
        <v>772.42699999999991</v>
      </c>
      <c r="C90">
        <f t="shared" si="1"/>
        <v>606.54099999999983</v>
      </c>
    </row>
    <row r="91" spans="1:3" x14ac:dyDescent="0.25">
      <c r="A91" s="9">
        <v>44651</v>
      </c>
      <c r="B91">
        <v>630.79799999999921</v>
      </c>
      <c r="C91">
        <f t="shared" si="1"/>
        <v>615.99657142857097</v>
      </c>
    </row>
    <row r="92" spans="1:3" x14ac:dyDescent="0.25">
      <c r="A92" s="9">
        <v>44652</v>
      </c>
      <c r="B92">
        <v>695.77199999999937</v>
      </c>
      <c r="C92">
        <f t="shared" si="1"/>
        <v>623.86599999999976</v>
      </c>
    </row>
    <row r="93" spans="1:3" x14ac:dyDescent="0.25">
      <c r="A93" s="9">
        <v>44653</v>
      </c>
      <c r="B93">
        <v>433.6059999999996</v>
      </c>
      <c r="C93">
        <f t="shared" si="1"/>
        <v>656.77585714285681</v>
      </c>
    </row>
    <row r="94" spans="1:3" x14ac:dyDescent="0.25">
      <c r="A94" s="9">
        <v>44654</v>
      </c>
      <c r="B94">
        <v>490.53499999999991</v>
      </c>
      <c r="C94">
        <f t="shared" si="1"/>
        <v>624.0801428571425</v>
      </c>
    </row>
    <row r="95" spans="1:3" x14ac:dyDescent="0.25">
      <c r="A95" s="9">
        <v>44655</v>
      </c>
      <c r="B95">
        <v>749.19999999999914</v>
      </c>
      <c r="C95">
        <f t="shared" si="1"/>
        <v>646.83671428571404</v>
      </c>
    </row>
    <row r="96" spans="1:3" x14ac:dyDescent="0.25">
      <c r="A96" s="9">
        <v>44656</v>
      </c>
      <c r="B96">
        <v>808.4009999999995</v>
      </c>
      <c r="C96">
        <f t="shared" si="1"/>
        <v>654.39128571428523</v>
      </c>
    </row>
    <row r="97" spans="1:3" x14ac:dyDescent="0.25">
      <c r="A97" s="9">
        <v>44657</v>
      </c>
      <c r="B97">
        <v>797.50499999999965</v>
      </c>
      <c r="C97">
        <f t="shared" si="1"/>
        <v>657.97385714285667</v>
      </c>
    </row>
    <row r="98" spans="1:3" x14ac:dyDescent="0.25">
      <c r="A98" s="9">
        <v>44658</v>
      </c>
      <c r="B98">
        <v>608.92199999999957</v>
      </c>
      <c r="C98">
        <f t="shared" si="1"/>
        <v>654.84871428571387</v>
      </c>
    </row>
    <row r="99" spans="1:3" x14ac:dyDescent="0.25">
      <c r="A99" s="9">
        <v>44659</v>
      </c>
      <c r="B99">
        <v>553.42499999999927</v>
      </c>
      <c r="C99">
        <f t="shared" si="1"/>
        <v>634.51342857142811</v>
      </c>
    </row>
    <row r="100" spans="1:3" x14ac:dyDescent="0.25">
      <c r="A100" s="9">
        <v>44660</v>
      </c>
      <c r="B100">
        <v>408.63399999999916</v>
      </c>
      <c r="C100">
        <f t="shared" si="1"/>
        <v>630.94599999999957</v>
      </c>
    </row>
    <row r="101" spans="1:3" x14ac:dyDescent="0.25">
      <c r="A101" s="9">
        <v>44661</v>
      </c>
      <c r="B101">
        <v>671.27099999999803</v>
      </c>
      <c r="C101">
        <f t="shared" si="1"/>
        <v>656.76542857142783</v>
      </c>
    </row>
    <row r="102" spans="1:3" x14ac:dyDescent="0.25">
      <c r="A102" s="9">
        <v>44662</v>
      </c>
      <c r="B102">
        <v>869.47899999999947</v>
      </c>
      <c r="C102">
        <f t="shared" si="1"/>
        <v>673.94814285714199</v>
      </c>
    </row>
    <row r="103" spans="1:3" x14ac:dyDescent="0.25">
      <c r="A103" s="9">
        <v>44663</v>
      </c>
      <c r="B103">
        <v>871.14399999999932</v>
      </c>
      <c r="C103">
        <f t="shared" si="1"/>
        <v>682.91142857142768</v>
      </c>
    </row>
    <row r="104" spans="1:3" x14ac:dyDescent="0.25">
      <c r="A104" s="9">
        <v>44664</v>
      </c>
      <c r="B104">
        <v>879.4119999999989</v>
      </c>
      <c r="C104">
        <f t="shared" si="1"/>
        <v>694.61242857142759</v>
      </c>
    </row>
    <row r="105" spans="1:3" x14ac:dyDescent="0.25">
      <c r="A105" s="9">
        <v>44665</v>
      </c>
      <c r="B105">
        <v>561.92699999999911</v>
      </c>
      <c r="C105">
        <f t="shared" si="1"/>
        <v>687.89885714285617</v>
      </c>
    </row>
    <row r="106" spans="1:3" x14ac:dyDescent="0.25">
      <c r="A106" s="9">
        <v>44666</v>
      </c>
      <c r="B106">
        <v>867.60999999999945</v>
      </c>
      <c r="C106">
        <f t="shared" si="1"/>
        <v>732.78242857142766</v>
      </c>
    </row>
    <row r="107" spans="1:3" x14ac:dyDescent="0.25">
      <c r="A107" s="9">
        <v>44667</v>
      </c>
      <c r="B107">
        <v>471.86699999999917</v>
      </c>
      <c r="C107">
        <f t="shared" si="1"/>
        <v>741.8157142857134</v>
      </c>
    </row>
    <row r="108" spans="1:3" x14ac:dyDescent="0.25">
      <c r="A108" s="9">
        <v>44668</v>
      </c>
      <c r="B108">
        <v>336.30999999999989</v>
      </c>
      <c r="C108">
        <f t="shared" si="1"/>
        <v>693.96414285714218</v>
      </c>
    </row>
    <row r="109" spans="1:3" x14ac:dyDescent="0.25">
      <c r="A109" s="9">
        <v>44669</v>
      </c>
      <c r="B109">
        <v>461.25299999999947</v>
      </c>
      <c r="C109">
        <f t="shared" si="1"/>
        <v>635.64614285714219</v>
      </c>
    </row>
    <row r="110" spans="1:3" x14ac:dyDescent="0.25">
      <c r="A110" s="9">
        <v>44670</v>
      </c>
      <c r="B110">
        <v>1143.0949999999984</v>
      </c>
      <c r="C110">
        <f t="shared" si="1"/>
        <v>674.49628571428491</v>
      </c>
    </row>
    <row r="111" spans="1:3" x14ac:dyDescent="0.25">
      <c r="A111" s="9">
        <v>44671</v>
      </c>
      <c r="B111">
        <v>712.34499999999866</v>
      </c>
      <c r="C111">
        <f t="shared" si="1"/>
        <v>650.62957142857056</v>
      </c>
    </row>
    <row r="112" spans="1:3" x14ac:dyDescent="0.25">
      <c r="A112" s="9">
        <v>44672</v>
      </c>
      <c r="B112">
        <v>510.79599999999976</v>
      </c>
      <c r="C112">
        <f t="shared" si="1"/>
        <v>643.32514285714205</v>
      </c>
    </row>
    <row r="113" spans="1:3" x14ac:dyDescent="0.25">
      <c r="A113" s="9">
        <v>44673</v>
      </c>
      <c r="B113">
        <v>926.5609999999981</v>
      </c>
      <c r="C113">
        <f t="shared" si="1"/>
        <v>651.74671428571332</v>
      </c>
    </row>
    <row r="114" spans="1:3" x14ac:dyDescent="0.25">
      <c r="A114" s="9">
        <v>44674</v>
      </c>
      <c r="B114">
        <v>960.28499999999906</v>
      </c>
      <c r="C114">
        <f t="shared" si="1"/>
        <v>721.52071428571332</v>
      </c>
    </row>
    <row r="115" spans="1:3" x14ac:dyDescent="0.25">
      <c r="A115" s="9">
        <v>44675</v>
      </c>
      <c r="B115">
        <v>620.66599999999812</v>
      </c>
      <c r="C115">
        <f t="shared" si="1"/>
        <v>762.14299999999889</v>
      </c>
    </row>
    <row r="116" spans="1:3" x14ac:dyDescent="0.25">
      <c r="A116" s="9">
        <v>44676</v>
      </c>
      <c r="B116">
        <v>835.40799999999876</v>
      </c>
      <c r="C116">
        <f t="shared" si="1"/>
        <v>815.59371428571296</v>
      </c>
    </row>
    <row r="117" spans="1:3" x14ac:dyDescent="0.25">
      <c r="A117" s="9">
        <v>44677</v>
      </c>
      <c r="B117">
        <v>773.69099999999821</v>
      </c>
      <c r="C117">
        <f t="shared" si="1"/>
        <v>762.82171428571291</v>
      </c>
    </row>
    <row r="118" spans="1:3" x14ac:dyDescent="0.25">
      <c r="A118" s="9">
        <v>44678</v>
      </c>
      <c r="B118">
        <v>782.8089999999994</v>
      </c>
      <c r="C118">
        <f t="shared" si="1"/>
        <v>772.88799999999878</v>
      </c>
    </row>
    <row r="119" spans="1:3" x14ac:dyDescent="0.25">
      <c r="A119" s="9">
        <v>44679</v>
      </c>
      <c r="B119">
        <v>934.21799999999848</v>
      </c>
      <c r="C119">
        <f t="shared" si="1"/>
        <v>833.37685714285567</v>
      </c>
    </row>
    <row r="120" spans="1:3" x14ac:dyDescent="0.25">
      <c r="A120" s="9">
        <v>44680</v>
      </c>
      <c r="B120">
        <v>828.75999999999806</v>
      </c>
      <c r="C120">
        <f t="shared" si="1"/>
        <v>819.40528571428433</v>
      </c>
    </row>
    <row r="121" spans="1:3" x14ac:dyDescent="0.25">
      <c r="A121" s="9">
        <v>44681</v>
      </c>
      <c r="B121">
        <v>922.16600000000415</v>
      </c>
      <c r="C121">
        <f t="shared" si="1"/>
        <v>813.95971428571352</v>
      </c>
    </row>
    <row r="122" spans="1:3" x14ac:dyDescent="0.25">
      <c r="A122" s="9">
        <v>44682</v>
      </c>
      <c r="B122">
        <v>1135.4379999999983</v>
      </c>
      <c r="C122">
        <f t="shared" si="1"/>
        <v>887.4985714285707</v>
      </c>
    </row>
    <row r="123" spans="1:3" x14ac:dyDescent="0.25">
      <c r="A123" s="9">
        <v>44683</v>
      </c>
      <c r="B123">
        <v>390.07099999999957</v>
      </c>
      <c r="C123">
        <f t="shared" si="1"/>
        <v>823.87899999999956</v>
      </c>
    </row>
    <row r="124" spans="1:3" x14ac:dyDescent="0.25">
      <c r="A124" s="9">
        <v>44684</v>
      </c>
      <c r="B124">
        <v>823.88799999999935</v>
      </c>
      <c r="C124">
        <f t="shared" si="1"/>
        <v>831.0499999999995</v>
      </c>
    </row>
    <row r="125" spans="1:3" x14ac:dyDescent="0.25">
      <c r="A125" s="9">
        <v>44685</v>
      </c>
      <c r="B125">
        <v>771.44499999999914</v>
      </c>
      <c r="C125">
        <f t="shared" si="1"/>
        <v>829.42657142857092</v>
      </c>
    </row>
    <row r="126" spans="1:3" x14ac:dyDescent="0.25">
      <c r="A126" s="9">
        <v>44686</v>
      </c>
      <c r="B126">
        <v>850.32699999999852</v>
      </c>
      <c r="C126">
        <f t="shared" si="1"/>
        <v>817.44214285714236</v>
      </c>
    </row>
    <row r="127" spans="1:3" x14ac:dyDescent="0.25">
      <c r="A127" s="9">
        <v>44687</v>
      </c>
      <c r="B127">
        <v>538.59399999999914</v>
      </c>
      <c r="C127">
        <f t="shared" si="1"/>
        <v>775.98985714285686</v>
      </c>
    </row>
    <row r="128" spans="1:3" x14ac:dyDescent="0.25">
      <c r="A128" s="9">
        <v>44688</v>
      </c>
      <c r="B128">
        <v>660.8299999999989</v>
      </c>
      <c r="C128">
        <f t="shared" si="1"/>
        <v>738.65614285714184</v>
      </c>
    </row>
    <row r="129" spans="1:3" x14ac:dyDescent="0.25">
      <c r="A129" s="9">
        <v>44689</v>
      </c>
      <c r="B129">
        <v>462.66799999999898</v>
      </c>
      <c r="C129">
        <f t="shared" si="1"/>
        <v>642.54614285714194</v>
      </c>
    </row>
    <row r="130" spans="1:3" x14ac:dyDescent="0.25">
      <c r="A130" s="9">
        <v>44690</v>
      </c>
      <c r="B130">
        <v>922.74599999999919</v>
      </c>
      <c r="C130">
        <f t="shared" si="1"/>
        <v>718.64257142857048</v>
      </c>
    </row>
    <row r="131" spans="1:3" x14ac:dyDescent="0.25">
      <c r="A131" s="9">
        <v>44691</v>
      </c>
      <c r="B131">
        <v>790.89299999999912</v>
      </c>
      <c r="C131">
        <f t="shared" si="1"/>
        <v>713.92899999999906</v>
      </c>
    </row>
    <row r="132" spans="1:3" x14ac:dyDescent="0.25">
      <c r="A132" s="9">
        <v>44692</v>
      </c>
      <c r="B132">
        <v>648.19799999999975</v>
      </c>
      <c r="C132">
        <f t="shared" si="1"/>
        <v>696.3222857142847</v>
      </c>
    </row>
    <row r="133" spans="1:3" x14ac:dyDescent="0.25">
      <c r="A133" s="9">
        <v>44693</v>
      </c>
      <c r="B133">
        <v>1347.4170000000022</v>
      </c>
      <c r="C133">
        <f t="shared" si="1"/>
        <v>767.3351428571425</v>
      </c>
    </row>
    <row r="134" spans="1:3" x14ac:dyDescent="0.25">
      <c r="A134" s="9">
        <v>44694</v>
      </c>
      <c r="B134">
        <v>689.28899999999965</v>
      </c>
      <c r="C134">
        <f t="shared" si="1"/>
        <v>788.86299999999972</v>
      </c>
    </row>
    <row r="135" spans="1:3" x14ac:dyDescent="0.25">
      <c r="A135" s="9">
        <v>44695</v>
      </c>
      <c r="B135">
        <v>508.68399999999872</v>
      </c>
      <c r="C135">
        <f t="shared" si="1"/>
        <v>767.12785714285667</v>
      </c>
    </row>
    <row r="136" spans="1:3" x14ac:dyDescent="0.25">
      <c r="A136" s="9">
        <v>44696</v>
      </c>
      <c r="B136">
        <v>392.41099999999955</v>
      </c>
      <c r="C136">
        <f t="shared" si="1"/>
        <v>757.09114285714247</v>
      </c>
    </row>
    <row r="137" spans="1:3" x14ac:dyDescent="0.25">
      <c r="A137" s="9">
        <v>44697</v>
      </c>
      <c r="B137">
        <v>958.40199999999868</v>
      </c>
      <c r="C137">
        <f t="shared" ref="C137:C200" si="2">AVERAGE(B131:B137)</f>
        <v>762.18485714285691</v>
      </c>
    </row>
    <row r="138" spans="1:3" x14ac:dyDescent="0.25">
      <c r="A138" s="9">
        <v>44698</v>
      </c>
      <c r="B138">
        <v>738.22599999999909</v>
      </c>
      <c r="C138">
        <f t="shared" si="2"/>
        <v>754.66099999999972</v>
      </c>
    </row>
    <row r="139" spans="1:3" x14ac:dyDescent="0.25">
      <c r="A139" s="9">
        <v>44699</v>
      </c>
      <c r="B139">
        <v>616.44099999999935</v>
      </c>
      <c r="C139">
        <f t="shared" si="2"/>
        <v>750.12428571428529</v>
      </c>
    </row>
    <row r="140" spans="1:3" x14ac:dyDescent="0.25">
      <c r="A140" s="9">
        <v>44700</v>
      </c>
      <c r="B140">
        <v>620.54499999999905</v>
      </c>
      <c r="C140">
        <f t="shared" si="2"/>
        <v>646.2854285714277</v>
      </c>
    </row>
    <row r="141" spans="1:3" x14ac:dyDescent="0.25">
      <c r="A141" s="9">
        <v>44701</v>
      </c>
      <c r="B141">
        <v>612.70499999999902</v>
      </c>
      <c r="C141">
        <f t="shared" si="2"/>
        <v>635.3448571428562</v>
      </c>
    </row>
    <row r="142" spans="1:3" x14ac:dyDescent="0.25">
      <c r="A142" s="9">
        <v>44702</v>
      </c>
      <c r="B142">
        <v>530.99499999999887</v>
      </c>
      <c r="C142">
        <f t="shared" si="2"/>
        <v>638.53214285714205</v>
      </c>
    </row>
    <row r="143" spans="1:3" x14ac:dyDescent="0.25">
      <c r="A143" s="9">
        <v>44703</v>
      </c>
      <c r="B143">
        <v>557.32499999999868</v>
      </c>
      <c r="C143">
        <f t="shared" si="2"/>
        <v>662.09128571428471</v>
      </c>
    </row>
    <row r="144" spans="1:3" x14ac:dyDescent="0.25">
      <c r="A144" s="9">
        <v>44704</v>
      </c>
      <c r="B144">
        <v>929.30199999999934</v>
      </c>
      <c r="C144">
        <f t="shared" si="2"/>
        <v>657.93414285714209</v>
      </c>
    </row>
    <row r="145" spans="1:3" x14ac:dyDescent="0.25">
      <c r="A145" s="9">
        <v>44705</v>
      </c>
      <c r="B145">
        <v>720.26099999999917</v>
      </c>
      <c r="C145">
        <f t="shared" si="2"/>
        <v>655.3677142857133</v>
      </c>
    </row>
    <row r="146" spans="1:3" x14ac:dyDescent="0.25">
      <c r="A146" s="9">
        <v>44706</v>
      </c>
      <c r="B146">
        <v>756.72199999999941</v>
      </c>
      <c r="C146">
        <f t="shared" si="2"/>
        <v>675.4078571428563</v>
      </c>
    </row>
    <row r="147" spans="1:3" x14ac:dyDescent="0.25">
      <c r="A147" s="9">
        <v>44707</v>
      </c>
      <c r="B147">
        <v>978.07599999999866</v>
      </c>
      <c r="C147">
        <f t="shared" si="2"/>
        <v>726.48371428571329</v>
      </c>
    </row>
    <row r="148" spans="1:3" x14ac:dyDescent="0.25">
      <c r="A148" s="9">
        <v>44708</v>
      </c>
      <c r="B148">
        <v>648.76299999999947</v>
      </c>
      <c r="C148">
        <f t="shared" si="2"/>
        <v>731.63485714285605</v>
      </c>
    </row>
    <row r="149" spans="1:3" x14ac:dyDescent="0.25">
      <c r="A149" s="9">
        <v>44709</v>
      </c>
      <c r="B149">
        <v>524.13099999999918</v>
      </c>
      <c r="C149">
        <f t="shared" si="2"/>
        <v>730.65428571428492</v>
      </c>
    </row>
    <row r="150" spans="1:3" x14ac:dyDescent="0.25">
      <c r="A150" s="9">
        <v>44710</v>
      </c>
      <c r="B150">
        <v>459.06899999999933</v>
      </c>
      <c r="C150">
        <f t="shared" si="2"/>
        <v>716.61771428571353</v>
      </c>
    </row>
    <row r="151" spans="1:3" x14ac:dyDescent="0.25">
      <c r="A151" s="9">
        <v>44711</v>
      </c>
      <c r="B151">
        <v>767.27399999994987</v>
      </c>
      <c r="C151">
        <f t="shared" si="2"/>
        <v>693.47085714284935</v>
      </c>
    </row>
    <row r="152" spans="1:3" x14ac:dyDescent="0.25">
      <c r="A152" s="9">
        <v>44712</v>
      </c>
      <c r="B152">
        <v>504.40000000000003</v>
      </c>
      <c r="C152">
        <f t="shared" si="2"/>
        <v>662.63357142856353</v>
      </c>
    </row>
    <row r="153" spans="1:3" x14ac:dyDescent="0.25">
      <c r="A153" s="9">
        <v>44713</v>
      </c>
      <c r="B153">
        <v>719.43599999999867</v>
      </c>
      <c r="C153">
        <f t="shared" si="2"/>
        <v>657.30699999999229</v>
      </c>
    </row>
    <row r="154" spans="1:3" x14ac:dyDescent="0.25">
      <c r="A154" s="9">
        <v>44714</v>
      </c>
      <c r="B154">
        <v>1075.9569999999983</v>
      </c>
      <c r="C154">
        <f t="shared" si="2"/>
        <v>671.28999999999212</v>
      </c>
    </row>
    <row r="155" spans="1:3" x14ac:dyDescent="0.25">
      <c r="A155" s="9">
        <v>44715</v>
      </c>
      <c r="B155">
        <v>713.67799999999954</v>
      </c>
      <c r="C155">
        <f t="shared" si="2"/>
        <v>680.56357142856359</v>
      </c>
    </row>
    <row r="156" spans="1:3" x14ac:dyDescent="0.25">
      <c r="A156" s="9">
        <v>44716</v>
      </c>
      <c r="B156">
        <v>471.7109999999991</v>
      </c>
      <c r="C156">
        <f t="shared" si="2"/>
        <v>673.0749999999922</v>
      </c>
    </row>
    <row r="157" spans="1:3" x14ac:dyDescent="0.25">
      <c r="A157" s="9">
        <v>44717</v>
      </c>
      <c r="B157">
        <v>898.94700000000489</v>
      </c>
      <c r="C157">
        <f t="shared" si="2"/>
        <v>735.91471428570719</v>
      </c>
    </row>
    <row r="158" spans="1:3" x14ac:dyDescent="0.25">
      <c r="A158" s="9">
        <v>44718</v>
      </c>
      <c r="B158">
        <v>626.3939999999991</v>
      </c>
      <c r="C158">
        <f t="shared" si="2"/>
        <v>715.78899999999987</v>
      </c>
    </row>
    <row r="159" spans="1:3" x14ac:dyDescent="0.25">
      <c r="A159" s="9">
        <v>44719</v>
      </c>
      <c r="B159">
        <v>760.31999999999869</v>
      </c>
      <c r="C159">
        <f t="shared" si="2"/>
        <v>752.34899999999982</v>
      </c>
    </row>
    <row r="160" spans="1:3" x14ac:dyDescent="0.25">
      <c r="A160" s="9">
        <v>44720</v>
      </c>
      <c r="B160">
        <v>922.28899999999908</v>
      </c>
      <c r="C160">
        <f t="shared" si="2"/>
        <v>781.32799999999975</v>
      </c>
    </row>
    <row r="161" spans="1:3" x14ac:dyDescent="0.25">
      <c r="A161" s="9">
        <v>44721</v>
      </c>
      <c r="B161">
        <v>870.45499999999868</v>
      </c>
      <c r="C161">
        <f t="shared" si="2"/>
        <v>751.97057142857136</v>
      </c>
    </row>
    <row r="162" spans="1:3" x14ac:dyDescent="0.25">
      <c r="A162" s="9">
        <v>44722</v>
      </c>
      <c r="B162">
        <v>854.2219999999985</v>
      </c>
      <c r="C162">
        <f t="shared" si="2"/>
        <v>772.0482857142855</v>
      </c>
    </row>
    <row r="163" spans="1:3" x14ac:dyDescent="0.25">
      <c r="A163" s="9">
        <v>44723</v>
      </c>
      <c r="B163">
        <v>662.93399999999519</v>
      </c>
      <c r="C163">
        <f t="shared" si="2"/>
        <v>799.36585714285627</v>
      </c>
    </row>
    <row r="164" spans="1:3" x14ac:dyDescent="0.25">
      <c r="A164" s="9">
        <v>44724</v>
      </c>
      <c r="B164">
        <v>528.31799999999942</v>
      </c>
      <c r="C164">
        <f t="shared" si="2"/>
        <v>746.41885714285547</v>
      </c>
    </row>
    <row r="165" spans="1:3" x14ac:dyDescent="0.25">
      <c r="A165" s="9">
        <v>44725</v>
      </c>
      <c r="B165">
        <v>1014.7459999999977</v>
      </c>
      <c r="C165">
        <f t="shared" si="2"/>
        <v>801.89771428571237</v>
      </c>
    </row>
    <row r="166" spans="1:3" x14ac:dyDescent="0.25">
      <c r="A166" s="9">
        <v>44726</v>
      </c>
      <c r="B166">
        <v>531.81399999999906</v>
      </c>
      <c r="C166">
        <f t="shared" si="2"/>
        <v>769.2539999999982</v>
      </c>
    </row>
    <row r="167" spans="1:3" x14ac:dyDescent="0.25">
      <c r="A167" s="9">
        <v>44727</v>
      </c>
      <c r="B167">
        <v>623.87899999999911</v>
      </c>
      <c r="C167">
        <f t="shared" si="2"/>
        <v>726.6239999999982</v>
      </c>
    </row>
    <row r="168" spans="1:3" x14ac:dyDescent="0.25">
      <c r="A168" s="9">
        <v>44728</v>
      </c>
      <c r="B168">
        <v>822.44399999999871</v>
      </c>
      <c r="C168">
        <f t="shared" si="2"/>
        <v>719.76528571428389</v>
      </c>
    </row>
    <row r="169" spans="1:3" x14ac:dyDescent="0.25">
      <c r="A169" s="9">
        <v>44729</v>
      </c>
      <c r="B169">
        <v>704.57999999999936</v>
      </c>
      <c r="C169">
        <f t="shared" si="2"/>
        <v>698.38785714285552</v>
      </c>
    </row>
    <row r="170" spans="1:3" x14ac:dyDescent="0.25">
      <c r="A170" s="9">
        <v>44730</v>
      </c>
      <c r="B170">
        <v>758.72699999999895</v>
      </c>
      <c r="C170">
        <f t="shared" si="2"/>
        <v>712.0725714285702</v>
      </c>
    </row>
    <row r="171" spans="1:3" x14ac:dyDescent="0.25">
      <c r="A171" s="9">
        <v>44731</v>
      </c>
      <c r="B171">
        <v>450.03499999999968</v>
      </c>
      <c r="C171">
        <f t="shared" si="2"/>
        <v>700.88928571428471</v>
      </c>
    </row>
    <row r="172" spans="1:3" x14ac:dyDescent="0.25">
      <c r="A172" s="9">
        <v>44732</v>
      </c>
      <c r="B172">
        <v>830.08899999999949</v>
      </c>
      <c r="C172">
        <f t="shared" si="2"/>
        <v>674.50971428571359</v>
      </c>
    </row>
    <row r="173" spans="1:3" x14ac:dyDescent="0.25">
      <c r="A173" s="9">
        <v>44733</v>
      </c>
      <c r="B173">
        <v>694.35099999999898</v>
      </c>
      <c r="C173">
        <f t="shared" si="2"/>
        <v>697.72928571428486</v>
      </c>
    </row>
    <row r="174" spans="1:3" x14ac:dyDescent="0.25">
      <c r="A174" s="9">
        <v>44734</v>
      </c>
      <c r="B174">
        <v>517.22699999999929</v>
      </c>
      <c r="C174">
        <f t="shared" si="2"/>
        <v>682.49328571428487</v>
      </c>
    </row>
    <row r="175" spans="1:3" x14ac:dyDescent="0.25">
      <c r="A175" s="9">
        <v>44735</v>
      </c>
      <c r="B175">
        <v>1056.4069999999992</v>
      </c>
      <c r="C175">
        <f t="shared" si="2"/>
        <v>715.91657142857082</v>
      </c>
    </row>
    <row r="176" spans="1:3" x14ac:dyDescent="0.25">
      <c r="A176" s="9">
        <v>44736</v>
      </c>
      <c r="B176">
        <v>677.54899999999941</v>
      </c>
      <c r="C176">
        <f t="shared" si="2"/>
        <v>712.05499999999927</v>
      </c>
    </row>
    <row r="177" spans="1:3" x14ac:dyDescent="0.25">
      <c r="A177" s="9">
        <v>44737</v>
      </c>
      <c r="B177">
        <v>862.55900000000315</v>
      </c>
      <c r="C177">
        <f t="shared" si="2"/>
        <v>726.88814285714273</v>
      </c>
    </row>
    <row r="178" spans="1:3" x14ac:dyDescent="0.25">
      <c r="A178" s="9">
        <v>44738</v>
      </c>
      <c r="B178">
        <v>535.84299999999894</v>
      </c>
      <c r="C178">
        <f t="shared" si="2"/>
        <v>739.14642857142837</v>
      </c>
    </row>
    <row r="179" spans="1:3" x14ac:dyDescent="0.25">
      <c r="A179" s="9">
        <v>44739</v>
      </c>
      <c r="B179">
        <v>897.48799999999869</v>
      </c>
      <c r="C179">
        <f t="shared" si="2"/>
        <v>748.77485714285672</v>
      </c>
    </row>
    <row r="180" spans="1:3" x14ac:dyDescent="0.25">
      <c r="A180" s="9">
        <v>44740</v>
      </c>
      <c r="B180">
        <v>1003.9199999999983</v>
      </c>
      <c r="C180">
        <f t="shared" si="2"/>
        <v>792.99899999999957</v>
      </c>
    </row>
    <row r="181" spans="1:3" x14ac:dyDescent="0.25">
      <c r="A181" s="9">
        <v>44741</v>
      </c>
      <c r="B181">
        <v>1007.6239999999985</v>
      </c>
      <c r="C181">
        <f t="shared" si="2"/>
        <v>863.05571428571386</v>
      </c>
    </row>
    <row r="182" spans="1:3" x14ac:dyDescent="0.25">
      <c r="A182" s="9">
        <v>44742</v>
      </c>
      <c r="B182">
        <v>800.80299999999897</v>
      </c>
      <c r="C182">
        <f t="shared" si="2"/>
        <v>826.54085714285668</v>
      </c>
    </row>
    <row r="183" spans="1:3" x14ac:dyDescent="0.25">
      <c r="A183" s="9">
        <v>44743</v>
      </c>
      <c r="B183">
        <v>907.96399999999869</v>
      </c>
      <c r="C183">
        <f t="shared" si="2"/>
        <v>859.45728571428504</v>
      </c>
    </row>
    <row r="184" spans="1:3" x14ac:dyDescent="0.25">
      <c r="A184" s="9">
        <v>44744</v>
      </c>
      <c r="B184">
        <v>384.65499999999946</v>
      </c>
      <c r="C184">
        <f t="shared" si="2"/>
        <v>791.18528571428453</v>
      </c>
    </row>
    <row r="185" spans="1:3" x14ac:dyDescent="0.25">
      <c r="A185" s="9">
        <v>44745</v>
      </c>
      <c r="B185">
        <v>469.71599999999933</v>
      </c>
      <c r="C185">
        <f t="shared" si="2"/>
        <v>781.73857142857037</v>
      </c>
    </row>
    <row r="186" spans="1:3" x14ac:dyDescent="0.25">
      <c r="A186" s="9">
        <v>44746</v>
      </c>
      <c r="B186">
        <v>949.89199999999914</v>
      </c>
      <c r="C186">
        <f t="shared" si="2"/>
        <v>789.22485714285608</v>
      </c>
    </row>
    <row r="187" spans="1:3" x14ac:dyDescent="0.25">
      <c r="A187" s="9">
        <v>44747</v>
      </c>
      <c r="B187">
        <v>586.39599999999984</v>
      </c>
      <c r="C187">
        <f t="shared" si="2"/>
        <v>729.57857142857051</v>
      </c>
    </row>
    <row r="188" spans="1:3" x14ac:dyDescent="0.25">
      <c r="A188" s="9">
        <v>44748</v>
      </c>
      <c r="B188">
        <v>731.92599999999845</v>
      </c>
      <c r="C188">
        <f t="shared" si="2"/>
        <v>690.19314285714188</v>
      </c>
    </row>
    <row r="189" spans="1:3" x14ac:dyDescent="0.25">
      <c r="A189" s="9">
        <v>44749</v>
      </c>
      <c r="B189">
        <v>1037.647999999999</v>
      </c>
      <c r="C189">
        <f t="shared" si="2"/>
        <v>724.02814285714192</v>
      </c>
    </row>
    <row r="190" spans="1:3" x14ac:dyDescent="0.25">
      <c r="A190" s="9">
        <v>44750</v>
      </c>
      <c r="B190">
        <v>804.95299999999884</v>
      </c>
      <c r="C190">
        <f t="shared" si="2"/>
        <v>709.31228571428494</v>
      </c>
    </row>
    <row r="191" spans="1:3" x14ac:dyDescent="0.25">
      <c r="A191" s="9">
        <v>44751</v>
      </c>
      <c r="B191">
        <v>492.8229999999993</v>
      </c>
      <c r="C191">
        <f t="shared" si="2"/>
        <v>724.76485714285627</v>
      </c>
    </row>
    <row r="192" spans="1:3" x14ac:dyDescent="0.25">
      <c r="A192" s="9">
        <v>44752</v>
      </c>
      <c r="B192">
        <v>476.90099999999916</v>
      </c>
      <c r="C192">
        <f t="shared" si="2"/>
        <v>725.79128571428475</v>
      </c>
    </row>
    <row r="193" spans="1:3" x14ac:dyDescent="0.25">
      <c r="A193" s="9">
        <v>44753</v>
      </c>
      <c r="B193">
        <v>843.25100000000009</v>
      </c>
      <c r="C193">
        <f t="shared" si="2"/>
        <v>710.55685714285642</v>
      </c>
    </row>
    <row r="194" spans="1:3" x14ac:dyDescent="0.25">
      <c r="A194" s="9">
        <v>44754</v>
      </c>
      <c r="B194">
        <v>917.41899999999896</v>
      </c>
      <c r="C194">
        <f t="shared" si="2"/>
        <v>757.84585714285629</v>
      </c>
    </row>
    <row r="195" spans="1:3" x14ac:dyDescent="0.25">
      <c r="A195" s="9">
        <v>44755</v>
      </c>
      <c r="B195">
        <v>706.38699999999915</v>
      </c>
      <c r="C195">
        <f t="shared" si="2"/>
        <v>754.19742857142774</v>
      </c>
    </row>
    <row r="196" spans="1:3" x14ac:dyDescent="0.25">
      <c r="A196" s="9">
        <v>44756</v>
      </c>
      <c r="B196">
        <v>851.32299999999987</v>
      </c>
      <c r="C196">
        <f t="shared" si="2"/>
        <v>727.57957142857072</v>
      </c>
    </row>
    <row r="197" spans="1:3" x14ac:dyDescent="0.25">
      <c r="A197" s="9">
        <v>44757</v>
      </c>
      <c r="B197">
        <v>611.41199999999969</v>
      </c>
      <c r="C197">
        <f t="shared" si="2"/>
        <v>699.93085714285655</v>
      </c>
    </row>
    <row r="198" spans="1:3" x14ac:dyDescent="0.25">
      <c r="A198" s="9">
        <v>44758</v>
      </c>
      <c r="B198">
        <v>578.69899999999905</v>
      </c>
      <c r="C198">
        <f t="shared" si="2"/>
        <v>712.19885714285647</v>
      </c>
    </row>
    <row r="199" spans="1:3" x14ac:dyDescent="0.25">
      <c r="A199" s="9">
        <v>44759</v>
      </c>
      <c r="B199">
        <v>806.92499999999882</v>
      </c>
      <c r="C199">
        <f t="shared" si="2"/>
        <v>759.34514285714226</v>
      </c>
    </row>
    <row r="200" spans="1:3" x14ac:dyDescent="0.25">
      <c r="A200" s="9">
        <v>44760</v>
      </c>
      <c r="B200">
        <v>741.53899999999885</v>
      </c>
      <c r="C200">
        <f t="shared" si="2"/>
        <v>744.81485714285634</v>
      </c>
    </row>
    <row r="201" spans="1:3" x14ac:dyDescent="0.25">
      <c r="A201" s="9">
        <v>44761</v>
      </c>
      <c r="B201">
        <v>785.48399999999845</v>
      </c>
      <c r="C201">
        <f t="shared" ref="C201:C264" si="3">AVERAGE(B195:B201)</f>
        <v>725.9669999999993</v>
      </c>
    </row>
    <row r="202" spans="1:3" x14ac:dyDescent="0.25">
      <c r="A202" s="9">
        <v>44762</v>
      </c>
      <c r="B202">
        <v>507.38699999999989</v>
      </c>
      <c r="C202">
        <f t="shared" si="3"/>
        <v>697.53842857142786</v>
      </c>
    </row>
    <row r="203" spans="1:3" x14ac:dyDescent="0.25">
      <c r="A203" s="9">
        <v>44763</v>
      </c>
      <c r="B203">
        <v>728.60299999999881</v>
      </c>
      <c r="C203">
        <f t="shared" si="3"/>
        <v>680.00699999999904</v>
      </c>
    </row>
    <row r="204" spans="1:3" x14ac:dyDescent="0.25">
      <c r="A204" s="9">
        <v>44764</v>
      </c>
      <c r="B204">
        <v>940.33599999999808</v>
      </c>
      <c r="C204">
        <f t="shared" si="3"/>
        <v>726.99614285714176</v>
      </c>
    </row>
    <row r="205" spans="1:3" x14ac:dyDescent="0.25">
      <c r="A205" s="9">
        <v>44765</v>
      </c>
      <c r="B205">
        <v>391.14799999999946</v>
      </c>
      <c r="C205">
        <f t="shared" si="3"/>
        <v>700.20314285714176</v>
      </c>
    </row>
    <row r="206" spans="1:3" x14ac:dyDescent="0.25">
      <c r="A206" s="9">
        <v>44766</v>
      </c>
      <c r="B206">
        <v>404.47699999999969</v>
      </c>
      <c r="C206">
        <f t="shared" si="3"/>
        <v>642.71057142857057</v>
      </c>
    </row>
    <row r="207" spans="1:3" x14ac:dyDescent="0.25">
      <c r="A207" s="9">
        <v>44767</v>
      </c>
      <c r="B207">
        <v>915.90199999999879</v>
      </c>
      <c r="C207">
        <f t="shared" si="3"/>
        <v>667.61957142857045</v>
      </c>
    </row>
    <row r="208" spans="1:3" x14ac:dyDescent="0.25">
      <c r="A208" s="9">
        <v>44768</v>
      </c>
      <c r="B208">
        <v>820.4659999999983</v>
      </c>
      <c r="C208">
        <f t="shared" si="3"/>
        <v>672.61699999999905</v>
      </c>
    </row>
    <row r="209" spans="1:3" x14ac:dyDescent="0.25">
      <c r="A209" s="9">
        <v>44769</v>
      </c>
      <c r="B209">
        <v>569.71699999999919</v>
      </c>
      <c r="C209">
        <f t="shared" si="3"/>
        <v>681.52128571428455</v>
      </c>
    </row>
    <row r="210" spans="1:3" x14ac:dyDescent="0.25">
      <c r="A210" s="9">
        <v>44770</v>
      </c>
      <c r="B210">
        <v>805.0399999999994</v>
      </c>
      <c r="C210">
        <f t="shared" si="3"/>
        <v>692.44085714285609</v>
      </c>
    </row>
    <row r="211" spans="1:3" x14ac:dyDescent="0.25">
      <c r="A211" s="9">
        <v>44771</v>
      </c>
      <c r="B211">
        <v>869.34299999999882</v>
      </c>
      <c r="C211">
        <f t="shared" si="3"/>
        <v>682.29899999999907</v>
      </c>
    </row>
    <row r="212" spans="1:3" x14ac:dyDescent="0.25">
      <c r="A212" s="9">
        <v>44772</v>
      </c>
      <c r="B212">
        <v>650.26199999999869</v>
      </c>
      <c r="C212">
        <f t="shared" si="3"/>
        <v>719.31528571428476</v>
      </c>
    </row>
    <row r="213" spans="1:3" x14ac:dyDescent="0.25">
      <c r="A213" s="9">
        <v>44773</v>
      </c>
      <c r="B213">
        <v>812.85399999999879</v>
      </c>
      <c r="C213">
        <f t="shared" si="3"/>
        <v>777.65485714285592</v>
      </c>
    </row>
    <row r="214" spans="1:3" x14ac:dyDescent="0.25">
      <c r="A214" s="9">
        <v>44774</v>
      </c>
      <c r="B214">
        <v>594.25399999999945</v>
      </c>
      <c r="C214">
        <f t="shared" si="3"/>
        <v>731.70514285714182</v>
      </c>
    </row>
    <row r="215" spans="1:3" x14ac:dyDescent="0.25">
      <c r="A215" s="9">
        <v>44775</v>
      </c>
      <c r="B215">
        <v>1300.5749999999939</v>
      </c>
      <c r="C215">
        <f t="shared" si="3"/>
        <v>800.29214285714136</v>
      </c>
    </row>
    <row r="216" spans="1:3" x14ac:dyDescent="0.25">
      <c r="A216" s="9">
        <v>44776</v>
      </c>
      <c r="B216">
        <v>537.17799999999909</v>
      </c>
      <c r="C216">
        <f t="shared" si="3"/>
        <v>795.64371428571246</v>
      </c>
    </row>
    <row r="217" spans="1:3" x14ac:dyDescent="0.25">
      <c r="A217" s="9">
        <v>44777</v>
      </c>
      <c r="B217">
        <v>1020.838999999944</v>
      </c>
      <c r="C217">
        <f t="shared" si="3"/>
        <v>826.47214285713324</v>
      </c>
    </row>
    <row r="218" spans="1:3" x14ac:dyDescent="0.25">
      <c r="A218" s="9">
        <v>44778</v>
      </c>
      <c r="B218">
        <v>673.42099999999937</v>
      </c>
      <c r="C218">
        <f t="shared" si="3"/>
        <v>798.48328571427624</v>
      </c>
    </row>
    <row r="219" spans="1:3" x14ac:dyDescent="0.25">
      <c r="A219" s="9">
        <v>44779</v>
      </c>
      <c r="B219">
        <v>348.03699999999958</v>
      </c>
      <c r="C219">
        <f t="shared" si="3"/>
        <v>755.30828571427628</v>
      </c>
    </row>
    <row r="220" spans="1:3" x14ac:dyDescent="0.25">
      <c r="A220" s="9">
        <v>44780</v>
      </c>
      <c r="B220">
        <v>901.98699999999917</v>
      </c>
      <c r="C220">
        <f t="shared" si="3"/>
        <v>768.04157142856207</v>
      </c>
    </row>
    <row r="221" spans="1:3" x14ac:dyDescent="0.25">
      <c r="A221" s="9">
        <v>44781</v>
      </c>
      <c r="B221">
        <v>717.44199999999944</v>
      </c>
      <c r="C221">
        <f t="shared" si="3"/>
        <v>785.63985714284775</v>
      </c>
    </row>
    <row r="222" spans="1:3" x14ac:dyDescent="0.25">
      <c r="A222" s="9">
        <v>44782</v>
      </c>
      <c r="B222">
        <v>748.49399999999912</v>
      </c>
      <c r="C222">
        <f t="shared" si="3"/>
        <v>706.77114285713412</v>
      </c>
    </row>
    <row r="223" spans="1:3" x14ac:dyDescent="0.25">
      <c r="A223" s="9">
        <v>44783</v>
      </c>
      <c r="B223">
        <v>953.95099999999957</v>
      </c>
      <c r="C223">
        <f t="shared" si="3"/>
        <v>766.31014285713434</v>
      </c>
    </row>
    <row r="224" spans="1:3" x14ac:dyDescent="0.25">
      <c r="A224" s="9">
        <v>44784</v>
      </c>
      <c r="B224">
        <v>552.62599999999941</v>
      </c>
      <c r="C224">
        <f t="shared" si="3"/>
        <v>699.4225714285709</v>
      </c>
    </row>
    <row r="225" spans="1:3" x14ac:dyDescent="0.25">
      <c r="A225" s="9">
        <v>44785</v>
      </c>
      <c r="B225">
        <v>723.60999999999956</v>
      </c>
      <c r="C225">
        <f t="shared" si="3"/>
        <v>706.59242857142806</v>
      </c>
    </row>
    <row r="226" spans="1:3" x14ac:dyDescent="0.25">
      <c r="A226" s="9">
        <v>44786</v>
      </c>
      <c r="B226">
        <v>405.67599999999908</v>
      </c>
      <c r="C226">
        <f t="shared" si="3"/>
        <v>714.82657142857079</v>
      </c>
    </row>
    <row r="227" spans="1:3" x14ac:dyDescent="0.25">
      <c r="A227" s="9">
        <v>44787</v>
      </c>
      <c r="B227">
        <v>885.29699999999923</v>
      </c>
      <c r="C227">
        <f t="shared" si="3"/>
        <v>712.44228571428516</v>
      </c>
    </row>
    <row r="228" spans="1:3" x14ac:dyDescent="0.25">
      <c r="A228" s="9">
        <v>44788</v>
      </c>
      <c r="B228">
        <v>672.35899999999947</v>
      </c>
      <c r="C228">
        <f t="shared" si="3"/>
        <v>706.00185714285647</v>
      </c>
    </row>
    <row r="229" spans="1:3" x14ac:dyDescent="0.25">
      <c r="A229" s="9">
        <v>44789</v>
      </c>
      <c r="B229">
        <v>1099.1619999999991</v>
      </c>
      <c r="C229">
        <f t="shared" si="3"/>
        <v>756.09728571428514</v>
      </c>
    </row>
    <row r="230" spans="1:3" x14ac:dyDescent="0.25">
      <c r="A230" s="9">
        <v>44790</v>
      </c>
      <c r="B230">
        <v>885.07499999999879</v>
      </c>
      <c r="C230">
        <f t="shared" si="3"/>
        <v>746.25785714285644</v>
      </c>
    </row>
    <row r="231" spans="1:3" x14ac:dyDescent="0.25">
      <c r="A231" s="9">
        <v>44791</v>
      </c>
      <c r="B231">
        <v>836.30999999999813</v>
      </c>
      <c r="C231">
        <f t="shared" si="3"/>
        <v>786.784142857142</v>
      </c>
    </row>
    <row r="232" spans="1:3" x14ac:dyDescent="0.25">
      <c r="A232" s="9">
        <v>44792</v>
      </c>
      <c r="B232">
        <v>999.36899999999844</v>
      </c>
      <c r="C232">
        <f t="shared" si="3"/>
        <v>826.17828571428458</v>
      </c>
    </row>
    <row r="233" spans="1:3" x14ac:dyDescent="0.25">
      <c r="A233" s="9">
        <v>44793</v>
      </c>
      <c r="B233">
        <v>479.38799999999941</v>
      </c>
      <c r="C233">
        <f t="shared" si="3"/>
        <v>836.70857142857028</v>
      </c>
    </row>
    <row r="234" spans="1:3" x14ac:dyDescent="0.25">
      <c r="A234" s="9">
        <v>44794</v>
      </c>
      <c r="B234">
        <v>911.37599999999964</v>
      </c>
      <c r="C234">
        <f t="shared" si="3"/>
        <v>840.43414285714175</v>
      </c>
    </row>
    <row r="235" spans="1:3" x14ac:dyDescent="0.25">
      <c r="A235" s="9">
        <v>44795</v>
      </c>
      <c r="B235">
        <v>607.40599999999904</v>
      </c>
      <c r="C235">
        <f t="shared" si="3"/>
        <v>831.15514285714175</v>
      </c>
    </row>
    <row r="236" spans="1:3" x14ac:dyDescent="0.25">
      <c r="A236" s="9">
        <v>44796</v>
      </c>
      <c r="B236">
        <v>1136.4979999999985</v>
      </c>
      <c r="C236">
        <f t="shared" si="3"/>
        <v>836.48885714285609</v>
      </c>
    </row>
    <row r="237" spans="1:3" x14ac:dyDescent="0.25">
      <c r="A237" s="9">
        <v>44797</v>
      </c>
      <c r="B237">
        <v>668.5699999999988</v>
      </c>
      <c r="C237">
        <f t="shared" si="3"/>
        <v>805.55957142857028</v>
      </c>
    </row>
    <row r="238" spans="1:3" x14ac:dyDescent="0.25">
      <c r="A238" s="9">
        <v>44798</v>
      </c>
      <c r="B238">
        <v>852.62199999999962</v>
      </c>
      <c r="C238">
        <f t="shared" si="3"/>
        <v>807.88985714285616</v>
      </c>
    </row>
    <row r="239" spans="1:3" x14ac:dyDescent="0.25">
      <c r="A239" s="9">
        <v>44799</v>
      </c>
      <c r="B239">
        <v>734.59799999999893</v>
      </c>
      <c r="C239">
        <f t="shared" si="3"/>
        <v>770.06542857142779</v>
      </c>
    </row>
    <row r="240" spans="1:3" x14ac:dyDescent="0.25">
      <c r="A240" s="9">
        <v>44800</v>
      </c>
      <c r="B240">
        <v>1046.6249999999961</v>
      </c>
      <c r="C240">
        <f t="shared" si="3"/>
        <v>851.09928571428441</v>
      </c>
    </row>
    <row r="241" spans="1:3" x14ac:dyDescent="0.25">
      <c r="A241" s="9">
        <v>44801</v>
      </c>
      <c r="B241">
        <v>466.89399999999949</v>
      </c>
      <c r="C241">
        <f t="shared" si="3"/>
        <v>787.60185714285581</v>
      </c>
    </row>
    <row r="242" spans="1:3" x14ac:dyDescent="0.25">
      <c r="A242" s="9">
        <v>44802</v>
      </c>
      <c r="B242">
        <v>756.10399999999845</v>
      </c>
      <c r="C242">
        <f t="shared" si="3"/>
        <v>808.8444285714271</v>
      </c>
    </row>
    <row r="243" spans="1:3" x14ac:dyDescent="0.25">
      <c r="A243" s="9">
        <v>44803</v>
      </c>
      <c r="B243">
        <v>1032.7559999999978</v>
      </c>
      <c r="C243">
        <f t="shared" si="3"/>
        <v>794.02414285714133</v>
      </c>
    </row>
    <row r="244" spans="1:3" x14ac:dyDescent="0.25">
      <c r="A244" s="9">
        <v>44804</v>
      </c>
      <c r="B244">
        <v>866.14399999999887</v>
      </c>
      <c r="C244">
        <f t="shared" si="3"/>
        <v>822.24899999999855</v>
      </c>
    </row>
    <row r="245" spans="1:3" x14ac:dyDescent="0.25">
      <c r="A245" s="9">
        <v>44805</v>
      </c>
      <c r="B245">
        <v>1050.6389999999997</v>
      </c>
      <c r="C245">
        <f t="shared" si="3"/>
        <v>850.53714285714136</v>
      </c>
    </row>
    <row r="246" spans="1:3" x14ac:dyDescent="0.25">
      <c r="A246" s="9">
        <v>44806</v>
      </c>
      <c r="B246">
        <v>892.04199999999275</v>
      </c>
      <c r="C246">
        <f t="shared" si="3"/>
        <v>873.0291428571403</v>
      </c>
    </row>
    <row r="247" spans="1:3" x14ac:dyDescent="0.25">
      <c r="A247" s="9">
        <v>44807</v>
      </c>
      <c r="B247">
        <v>570.26099999999951</v>
      </c>
      <c r="C247">
        <f t="shared" si="3"/>
        <v>804.97714285714108</v>
      </c>
    </row>
    <row r="248" spans="1:3" x14ac:dyDescent="0.25">
      <c r="A248" s="9">
        <v>44808</v>
      </c>
      <c r="B248">
        <v>262.50499999999977</v>
      </c>
      <c r="C248">
        <f t="shared" si="3"/>
        <v>775.77871428571245</v>
      </c>
    </row>
    <row r="249" spans="1:3" x14ac:dyDescent="0.25">
      <c r="A249" s="9">
        <v>44809</v>
      </c>
      <c r="B249">
        <v>1119.9969999999985</v>
      </c>
      <c r="C249">
        <f t="shared" si="3"/>
        <v>827.76342857142663</v>
      </c>
    </row>
    <row r="250" spans="1:3" x14ac:dyDescent="0.25">
      <c r="A250" s="9">
        <v>44810</v>
      </c>
      <c r="B250">
        <v>653.37099999999884</v>
      </c>
      <c r="C250">
        <f t="shared" si="3"/>
        <v>773.56557142856968</v>
      </c>
    </row>
    <row r="251" spans="1:3" x14ac:dyDescent="0.25">
      <c r="A251" s="9">
        <v>44811</v>
      </c>
      <c r="B251">
        <v>704.7499999999992</v>
      </c>
      <c r="C251">
        <f t="shared" si="3"/>
        <v>750.50928571428392</v>
      </c>
    </row>
    <row r="252" spans="1:3" x14ac:dyDescent="0.25">
      <c r="A252" s="9">
        <v>44812</v>
      </c>
      <c r="B252">
        <v>1092.1269999999977</v>
      </c>
      <c r="C252">
        <f t="shared" si="3"/>
        <v>756.43614285714091</v>
      </c>
    </row>
    <row r="253" spans="1:3" x14ac:dyDescent="0.25">
      <c r="A253" s="9">
        <v>44813</v>
      </c>
      <c r="B253">
        <v>722.92299999999886</v>
      </c>
      <c r="C253">
        <f t="shared" si="3"/>
        <v>732.27628571428454</v>
      </c>
    </row>
    <row r="254" spans="1:3" x14ac:dyDescent="0.25">
      <c r="A254" s="9">
        <v>44814</v>
      </c>
      <c r="B254">
        <v>1248.5879999999991</v>
      </c>
      <c r="C254">
        <f t="shared" si="3"/>
        <v>829.18014285714162</v>
      </c>
    </row>
    <row r="255" spans="1:3" x14ac:dyDescent="0.25">
      <c r="A255" s="9">
        <v>44815</v>
      </c>
      <c r="B255">
        <v>1020.3979999999995</v>
      </c>
      <c r="C255">
        <f t="shared" si="3"/>
        <v>937.45057142857002</v>
      </c>
    </row>
    <row r="256" spans="1:3" x14ac:dyDescent="0.25">
      <c r="A256" s="9">
        <v>44816</v>
      </c>
      <c r="B256">
        <v>1351.0749999999987</v>
      </c>
      <c r="C256">
        <f t="shared" si="3"/>
        <v>970.46171428571313</v>
      </c>
    </row>
    <row r="257" spans="1:3" x14ac:dyDescent="0.25">
      <c r="A257" s="9">
        <v>44817</v>
      </c>
      <c r="B257">
        <v>845.69699999999807</v>
      </c>
      <c r="C257">
        <f t="shared" si="3"/>
        <v>997.93685714285584</v>
      </c>
    </row>
    <row r="258" spans="1:3" x14ac:dyDescent="0.25">
      <c r="A258" s="9">
        <v>44818</v>
      </c>
      <c r="B258">
        <v>1060.1249999999991</v>
      </c>
      <c r="C258">
        <f t="shared" si="3"/>
        <v>1048.704714285713</v>
      </c>
    </row>
    <row r="259" spans="1:3" x14ac:dyDescent="0.25">
      <c r="A259" s="9">
        <v>44819</v>
      </c>
      <c r="B259">
        <v>631.91499999999917</v>
      </c>
      <c r="C259">
        <f t="shared" si="3"/>
        <v>982.9601428571417</v>
      </c>
    </row>
    <row r="260" spans="1:3" x14ac:dyDescent="0.25">
      <c r="A260" s="9">
        <v>44820</v>
      </c>
      <c r="B260">
        <v>369.44599999999963</v>
      </c>
      <c r="C260">
        <f t="shared" si="3"/>
        <v>932.46342857142758</v>
      </c>
    </row>
    <row r="261" spans="1:3" x14ac:dyDescent="0.25">
      <c r="A261" s="9">
        <v>44821</v>
      </c>
      <c r="B261">
        <v>482.97899999999942</v>
      </c>
      <c r="C261">
        <f t="shared" si="3"/>
        <v>823.09071428571337</v>
      </c>
    </row>
    <row r="262" spans="1:3" x14ac:dyDescent="0.25">
      <c r="A262" s="9">
        <v>44822</v>
      </c>
      <c r="B262">
        <v>414.13199999999995</v>
      </c>
      <c r="C262">
        <f t="shared" si="3"/>
        <v>736.48128571428481</v>
      </c>
    </row>
    <row r="263" spans="1:3" x14ac:dyDescent="0.25">
      <c r="A263" s="9">
        <v>44823</v>
      </c>
      <c r="B263">
        <v>763.17499999999916</v>
      </c>
      <c r="C263">
        <f t="shared" si="3"/>
        <v>652.49557142857066</v>
      </c>
    </row>
    <row r="264" spans="1:3" x14ac:dyDescent="0.25">
      <c r="A264" s="9">
        <v>44824</v>
      </c>
      <c r="B264">
        <v>689.09799999999905</v>
      </c>
      <c r="C264">
        <f t="shared" si="3"/>
        <v>630.12428571428507</v>
      </c>
    </row>
    <row r="265" spans="1:3" x14ac:dyDescent="0.25">
      <c r="A265" s="9">
        <v>44825</v>
      </c>
      <c r="B265">
        <v>491.77199999999965</v>
      </c>
      <c r="C265">
        <f t="shared" ref="C265:C328" si="4">AVERAGE(B259:B265)</f>
        <v>548.93099999999936</v>
      </c>
    </row>
    <row r="266" spans="1:3" x14ac:dyDescent="0.25">
      <c r="A266" s="9">
        <v>44826</v>
      </c>
      <c r="B266">
        <v>689.86799999999994</v>
      </c>
      <c r="C266">
        <f t="shared" si="4"/>
        <v>557.20999999999947</v>
      </c>
    </row>
    <row r="267" spans="1:3" x14ac:dyDescent="0.25">
      <c r="A267" s="9">
        <v>44827</v>
      </c>
      <c r="B267">
        <v>655.62899999999922</v>
      </c>
      <c r="C267">
        <f t="shared" si="4"/>
        <v>598.09328571428523</v>
      </c>
    </row>
    <row r="268" spans="1:3" x14ac:dyDescent="0.25">
      <c r="A268" s="9">
        <v>44828</v>
      </c>
      <c r="B268">
        <v>314.8449999999994</v>
      </c>
      <c r="C268">
        <f t="shared" si="4"/>
        <v>574.07414285714242</v>
      </c>
    </row>
    <row r="269" spans="1:3" x14ac:dyDescent="0.25">
      <c r="A269" s="9">
        <v>44829</v>
      </c>
      <c r="B269">
        <v>1276.4009999999917</v>
      </c>
      <c r="C269">
        <f t="shared" si="4"/>
        <v>697.25542857142682</v>
      </c>
    </row>
    <row r="270" spans="1:3" x14ac:dyDescent="0.25">
      <c r="A270" s="9">
        <v>44830</v>
      </c>
      <c r="B270">
        <v>649.30799999999874</v>
      </c>
      <c r="C270">
        <f t="shared" si="4"/>
        <v>680.98871428571249</v>
      </c>
    </row>
    <row r="271" spans="1:3" x14ac:dyDescent="0.25">
      <c r="A271" s="9">
        <v>44831</v>
      </c>
      <c r="B271">
        <v>871.2039999999995</v>
      </c>
      <c r="C271">
        <f t="shared" si="4"/>
        <v>707.00385714285551</v>
      </c>
    </row>
    <row r="272" spans="1:3" x14ac:dyDescent="0.25">
      <c r="A272" s="9">
        <v>44832</v>
      </c>
      <c r="B272">
        <v>599.52299999999923</v>
      </c>
      <c r="C272">
        <f t="shared" si="4"/>
        <v>722.39685714285531</v>
      </c>
    </row>
    <row r="273" spans="1:3" x14ac:dyDescent="0.25">
      <c r="A273" s="9">
        <v>44833</v>
      </c>
      <c r="B273">
        <v>822.04799999999864</v>
      </c>
      <c r="C273">
        <f t="shared" si="4"/>
        <v>741.27971428571232</v>
      </c>
    </row>
    <row r="274" spans="1:3" x14ac:dyDescent="0.25">
      <c r="A274" s="9">
        <v>44834</v>
      </c>
      <c r="B274">
        <v>626.99399999999889</v>
      </c>
      <c r="C274">
        <f t="shared" si="4"/>
        <v>737.18899999999792</v>
      </c>
    </row>
    <row r="275" spans="1:3" x14ac:dyDescent="0.25">
      <c r="A275" s="9">
        <v>44835</v>
      </c>
      <c r="B275">
        <v>593.17499999999836</v>
      </c>
      <c r="C275">
        <f t="shared" si="4"/>
        <v>776.95042857142641</v>
      </c>
    </row>
    <row r="276" spans="1:3" x14ac:dyDescent="0.25">
      <c r="A276" s="9">
        <v>44836</v>
      </c>
      <c r="B276">
        <v>1211.2209999999993</v>
      </c>
      <c r="C276">
        <f t="shared" si="4"/>
        <v>767.63899999999899</v>
      </c>
    </row>
    <row r="277" spans="1:3" x14ac:dyDescent="0.25">
      <c r="A277" s="9">
        <v>44837</v>
      </c>
      <c r="B277">
        <v>594.14199999999937</v>
      </c>
      <c r="C277">
        <f t="shared" si="4"/>
        <v>759.75814285714193</v>
      </c>
    </row>
    <row r="278" spans="1:3" x14ac:dyDescent="0.25">
      <c r="A278" s="9">
        <v>44838</v>
      </c>
      <c r="B278">
        <v>844.77999999999929</v>
      </c>
      <c r="C278">
        <f t="shared" si="4"/>
        <v>755.98328571428465</v>
      </c>
    </row>
    <row r="279" spans="1:3" x14ac:dyDescent="0.25">
      <c r="A279" s="9">
        <v>44839</v>
      </c>
      <c r="B279">
        <v>488.71299999999957</v>
      </c>
      <c r="C279">
        <f t="shared" si="4"/>
        <v>740.15328571428483</v>
      </c>
    </row>
    <row r="280" spans="1:3" x14ac:dyDescent="0.25">
      <c r="A280" s="9">
        <v>44840</v>
      </c>
      <c r="B280">
        <v>780.99299999999914</v>
      </c>
      <c r="C280">
        <f t="shared" si="4"/>
        <v>734.28828571428494</v>
      </c>
    </row>
    <row r="281" spans="1:3" x14ac:dyDescent="0.25">
      <c r="A281" s="9">
        <v>44841</v>
      </c>
      <c r="B281">
        <v>1091.8979999999983</v>
      </c>
      <c r="C281">
        <f t="shared" si="4"/>
        <v>800.70314285714187</v>
      </c>
    </row>
    <row r="282" spans="1:3" x14ac:dyDescent="0.25">
      <c r="A282" s="9">
        <v>44842</v>
      </c>
      <c r="B282">
        <v>699.52699999999822</v>
      </c>
      <c r="C282">
        <f t="shared" si="4"/>
        <v>815.89628571428489</v>
      </c>
    </row>
    <row r="283" spans="1:3" x14ac:dyDescent="0.25">
      <c r="A283" s="9">
        <v>44843</v>
      </c>
      <c r="B283">
        <v>419.86799999999943</v>
      </c>
      <c r="C283">
        <f t="shared" si="4"/>
        <v>702.84585714285629</v>
      </c>
    </row>
    <row r="284" spans="1:3" x14ac:dyDescent="0.25">
      <c r="A284" s="9">
        <v>44844</v>
      </c>
      <c r="B284">
        <v>617.54199999999946</v>
      </c>
      <c r="C284">
        <f t="shared" si="4"/>
        <v>706.18871428571333</v>
      </c>
    </row>
    <row r="285" spans="1:3" x14ac:dyDescent="0.25">
      <c r="A285" s="9">
        <v>44845</v>
      </c>
      <c r="B285">
        <v>1028.1029999999985</v>
      </c>
      <c r="C285">
        <f t="shared" si="4"/>
        <v>732.37771428571318</v>
      </c>
    </row>
    <row r="286" spans="1:3" x14ac:dyDescent="0.25">
      <c r="A286" s="9">
        <v>44846</v>
      </c>
      <c r="B286">
        <v>835.32299999999952</v>
      </c>
      <c r="C286">
        <f t="shared" si="4"/>
        <v>781.89342857142753</v>
      </c>
    </row>
    <row r="287" spans="1:3" x14ac:dyDescent="0.25">
      <c r="A287" s="9">
        <v>44847</v>
      </c>
      <c r="B287">
        <v>872.02799999999843</v>
      </c>
      <c r="C287">
        <f t="shared" si="4"/>
        <v>794.89842857142742</v>
      </c>
    </row>
    <row r="288" spans="1:3" x14ac:dyDescent="0.25">
      <c r="A288" s="9">
        <v>44848</v>
      </c>
      <c r="B288">
        <v>1145.0959999999982</v>
      </c>
      <c r="C288">
        <f t="shared" si="4"/>
        <v>802.49814285714172</v>
      </c>
    </row>
    <row r="289" spans="1:3" x14ac:dyDescent="0.25">
      <c r="A289" s="9">
        <v>44849</v>
      </c>
      <c r="B289">
        <v>187.77199999999979</v>
      </c>
      <c r="C289">
        <f t="shared" si="4"/>
        <v>729.3902857142848</v>
      </c>
    </row>
    <row r="290" spans="1:3" x14ac:dyDescent="0.25">
      <c r="A290" s="9">
        <v>44850</v>
      </c>
      <c r="B290">
        <v>506.51099999999923</v>
      </c>
      <c r="C290">
        <f t="shared" si="4"/>
        <v>741.7678571428562</v>
      </c>
    </row>
    <row r="291" spans="1:3" x14ac:dyDescent="0.25">
      <c r="A291" s="9">
        <v>44851</v>
      </c>
      <c r="B291">
        <v>334.55399999999958</v>
      </c>
      <c r="C291">
        <f t="shared" si="4"/>
        <v>701.3409999999991</v>
      </c>
    </row>
    <row r="292" spans="1:3" x14ac:dyDescent="0.25">
      <c r="A292" s="9">
        <v>44852</v>
      </c>
      <c r="B292">
        <v>345.13599999999997</v>
      </c>
      <c r="C292">
        <f t="shared" si="4"/>
        <v>603.77428571428493</v>
      </c>
    </row>
    <row r="293" spans="1:3" x14ac:dyDescent="0.25">
      <c r="A293" s="9">
        <v>44853</v>
      </c>
      <c r="B293">
        <v>630.86799999999937</v>
      </c>
      <c r="C293">
        <f t="shared" si="4"/>
        <v>574.56642857142776</v>
      </c>
    </row>
    <row r="294" spans="1:3" x14ac:dyDescent="0.25">
      <c r="A294" s="9">
        <v>44854</v>
      </c>
      <c r="B294">
        <v>593.22699999999952</v>
      </c>
      <c r="C294">
        <f t="shared" si="4"/>
        <v>534.73771428571365</v>
      </c>
    </row>
    <row r="295" spans="1:3" x14ac:dyDescent="0.25">
      <c r="A295" s="9">
        <v>44855</v>
      </c>
      <c r="B295">
        <v>442.47999999999928</v>
      </c>
      <c r="C295">
        <f t="shared" si="4"/>
        <v>434.36399999999952</v>
      </c>
    </row>
    <row r="296" spans="1:3" x14ac:dyDescent="0.25">
      <c r="A296" s="9">
        <v>44856</v>
      </c>
      <c r="B296">
        <v>716.10999999999922</v>
      </c>
      <c r="C296">
        <f t="shared" si="4"/>
        <v>509.84085714285658</v>
      </c>
    </row>
    <row r="297" spans="1:3" x14ac:dyDescent="0.25">
      <c r="A297" s="9">
        <v>44857</v>
      </c>
      <c r="B297">
        <v>593.00799999999924</v>
      </c>
      <c r="C297">
        <f t="shared" si="4"/>
        <v>522.19757142857088</v>
      </c>
    </row>
    <row r="298" spans="1:3" x14ac:dyDescent="0.25">
      <c r="A298" s="9">
        <v>44858</v>
      </c>
      <c r="B298">
        <v>846.1809999999989</v>
      </c>
      <c r="C298">
        <f t="shared" si="4"/>
        <v>595.28714285714227</v>
      </c>
    </row>
    <row r="299" spans="1:3" x14ac:dyDescent="0.25">
      <c r="A299" s="9">
        <v>44859</v>
      </c>
      <c r="B299">
        <v>685.47399999999857</v>
      </c>
      <c r="C299">
        <f t="shared" si="4"/>
        <v>643.90685714285632</v>
      </c>
    </row>
    <row r="300" spans="1:3" x14ac:dyDescent="0.25">
      <c r="A300" s="9">
        <v>44860</v>
      </c>
      <c r="B300">
        <v>643.10899999999924</v>
      </c>
      <c r="C300">
        <f t="shared" si="4"/>
        <v>645.65557142857051</v>
      </c>
    </row>
    <row r="301" spans="1:3" x14ac:dyDescent="0.25">
      <c r="A301" s="9">
        <v>44861</v>
      </c>
      <c r="B301">
        <v>582.53599999999938</v>
      </c>
      <c r="C301">
        <f t="shared" si="4"/>
        <v>644.12828571428486</v>
      </c>
    </row>
    <row r="302" spans="1:3" x14ac:dyDescent="0.25">
      <c r="A302" s="9">
        <v>44862</v>
      </c>
      <c r="B302">
        <v>879.88199999999847</v>
      </c>
      <c r="C302">
        <f t="shared" si="4"/>
        <v>706.61428571428473</v>
      </c>
    </row>
    <row r="303" spans="1:3" x14ac:dyDescent="0.25">
      <c r="A303" s="9">
        <v>44863</v>
      </c>
      <c r="B303">
        <v>376.25499999999982</v>
      </c>
      <c r="C303">
        <f t="shared" si="4"/>
        <v>658.06357142857064</v>
      </c>
    </row>
    <row r="304" spans="1:3" x14ac:dyDescent="0.25">
      <c r="A304" s="9">
        <v>44864</v>
      </c>
      <c r="B304">
        <v>1048.9960000000003</v>
      </c>
      <c r="C304">
        <f t="shared" si="4"/>
        <v>723.20471428571352</v>
      </c>
    </row>
    <row r="305" spans="1:3" x14ac:dyDescent="0.25">
      <c r="A305" s="9">
        <v>44865</v>
      </c>
      <c r="B305">
        <v>614.22799999999904</v>
      </c>
      <c r="C305">
        <f t="shared" si="4"/>
        <v>690.06857142857075</v>
      </c>
    </row>
    <row r="306" spans="1:3" x14ac:dyDescent="0.25">
      <c r="A306" s="9">
        <v>44866</v>
      </c>
      <c r="B306">
        <v>905.19399999999928</v>
      </c>
      <c r="C306">
        <f t="shared" si="4"/>
        <v>721.45714285714234</v>
      </c>
    </row>
    <row r="307" spans="1:3" x14ac:dyDescent="0.25">
      <c r="A307" s="9">
        <v>44867</v>
      </c>
      <c r="B307">
        <v>588.11299999999869</v>
      </c>
      <c r="C307">
        <f t="shared" si="4"/>
        <v>713.60057142857079</v>
      </c>
    </row>
    <row r="308" spans="1:3" x14ac:dyDescent="0.25">
      <c r="A308" s="9">
        <v>44868</v>
      </c>
      <c r="B308">
        <v>789.88099999999952</v>
      </c>
      <c r="C308">
        <f t="shared" si="4"/>
        <v>743.22128571428505</v>
      </c>
    </row>
    <row r="309" spans="1:3" x14ac:dyDescent="0.25">
      <c r="A309" s="9">
        <v>44869</v>
      </c>
      <c r="B309">
        <v>464.39699999999954</v>
      </c>
      <c r="C309">
        <f t="shared" si="4"/>
        <v>683.86628571428525</v>
      </c>
    </row>
    <row r="310" spans="1:3" x14ac:dyDescent="0.25">
      <c r="A310" s="9">
        <v>44870</v>
      </c>
      <c r="B310">
        <v>1600.1889999999951</v>
      </c>
      <c r="C310">
        <f t="shared" si="4"/>
        <v>858.7139999999988</v>
      </c>
    </row>
    <row r="311" spans="1:3" x14ac:dyDescent="0.25">
      <c r="A311" s="9">
        <v>44871</v>
      </c>
      <c r="B311">
        <v>630.05999999999892</v>
      </c>
      <c r="C311">
        <f t="shared" si="4"/>
        <v>798.86599999999851</v>
      </c>
    </row>
    <row r="312" spans="1:3" x14ac:dyDescent="0.25">
      <c r="A312" s="9">
        <v>44872</v>
      </c>
      <c r="B312">
        <v>678.43999999999994</v>
      </c>
      <c r="C312">
        <f t="shared" si="4"/>
        <v>808.03914285714143</v>
      </c>
    </row>
    <row r="313" spans="1:3" x14ac:dyDescent="0.25">
      <c r="A313" s="9">
        <v>44873</v>
      </c>
      <c r="B313">
        <v>491.66799999999955</v>
      </c>
      <c r="C313">
        <f t="shared" si="4"/>
        <v>748.9639999999988</v>
      </c>
    </row>
    <row r="314" spans="1:3" x14ac:dyDescent="0.25">
      <c r="A314" s="9">
        <v>44874</v>
      </c>
      <c r="B314">
        <v>713.6179999999996</v>
      </c>
      <c r="C314">
        <f t="shared" si="4"/>
        <v>766.89328571428462</v>
      </c>
    </row>
    <row r="315" spans="1:3" x14ac:dyDescent="0.25">
      <c r="A315" s="9">
        <v>44875</v>
      </c>
      <c r="B315">
        <v>623.99399999999991</v>
      </c>
      <c r="C315">
        <f t="shared" si="4"/>
        <v>743.19514285714183</v>
      </c>
    </row>
    <row r="316" spans="1:3" x14ac:dyDescent="0.25">
      <c r="A316" s="9">
        <v>44876</v>
      </c>
      <c r="B316">
        <v>712.40199999999902</v>
      </c>
      <c r="C316">
        <f t="shared" si="4"/>
        <v>778.62442857142742</v>
      </c>
    </row>
    <row r="317" spans="1:3" x14ac:dyDescent="0.25">
      <c r="A317" s="9">
        <v>44877</v>
      </c>
      <c r="B317">
        <v>494.80899999999963</v>
      </c>
      <c r="C317">
        <f t="shared" si="4"/>
        <v>620.71299999999951</v>
      </c>
    </row>
    <row r="318" spans="1:3" x14ac:dyDescent="0.25">
      <c r="A318" s="9">
        <v>44878</v>
      </c>
      <c r="B318">
        <v>839.18799999999953</v>
      </c>
      <c r="C318">
        <f t="shared" si="4"/>
        <v>650.58842857142827</v>
      </c>
    </row>
    <row r="319" spans="1:3" x14ac:dyDescent="0.25">
      <c r="A319" s="9">
        <v>44879</v>
      </c>
      <c r="B319">
        <v>571.98799999999892</v>
      </c>
      <c r="C319">
        <f t="shared" si="4"/>
        <v>635.3809999999994</v>
      </c>
    </row>
    <row r="320" spans="1:3" x14ac:dyDescent="0.25">
      <c r="A320" s="9">
        <v>44880</v>
      </c>
      <c r="B320">
        <v>434.77999999999935</v>
      </c>
      <c r="C320">
        <f t="shared" si="4"/>
        <v>627.25414285714237</v>
      </c>
    </row>
    <row r="321" spans="1:3" x14ac:dyDescent="0.25">
      <c r="A321" s="9">
        <v>44881</v>
      </c>
      <c r="B321">
        <v>765.50899999999922</v>
      </c>
      <c r="C321">
        <f t="shared" si="4"/>
        <v>634.66714285714227</v>
      </c>
    </row>
    <row r="322" spans="1:3" x14ac:dyDescent="0.25">
      <c r="A322" s="9">
        <v>44882</v>
      </c>
      <c r="B322">
        <v>509.78199999999958</v>
      </c>
      <c r="C322">
        <f t="shared" si="4"/>
        <v>618.35114285714212</v>
      </c>
    </row>
    <row r="323" spans="1:3" x14ac:dyDescent="0.25">
      <c r="A323" s="9">
        <v>44883</v>
      </c>
      <c r="B323">
        <v>707.50899999999945</v>
      </c>
      <c r="C323">
        <f t="shared" si="4"/>
        <v>617.65214285714228</v>
      </c>
    </row>
    <row r="324" spans="1:3" x14ac:dyDescent="0.25">
      <c r="A324" s="9">
        <v>44884</v>
      </c>
      <c r="B324">
        <v>502.22199999999941</v>
      </c>
      <c r="C324">
        <f t="shared" si="4"/>
        <v>618.71114285714225</v>
      </c>
    </row>
    <row r="325" spans="1:3" x14ac:dyDescent="0.25">
      <c r="A325" s="9">
        <v>44885</v>
      </c>
      <c r="B325">
        <v>523.79</v>
      </c>
      <c r="C325">
        <f t="shared" si="4"/>
        <v>573.65428571428515</v>
      </c>
    </row>
    <row r="326" spans="1:3" x14ac:dyDescent="0.25">
      <c r="A326" s="9">
        <v>44886</v>
      </c>
      <c r="B326">
        <v>767.80599999999913</v>
      </c>
      <c r="C326">
        <f t="shared" si="4"/>
        <v>601.62828571428508</v>
      </c>
    </row>
    <row r="327" spans="1:3" x14ac:dyDescent="0.25">
      <c r="A327" s="9">
        <v>44887</v>
      </c>
      <c r="B327">
        <v>491.24599999999941</v>
      </c>
      <c r="C327">
        <f t="shared" si="4"/>
        <v>609.69485714285656</v>
      </c>
    </row>
    <row r="328" spans="1:3" x14ac:dyDescent="0.25">
      <c r="A328" s="9">
        <v>44888</v>
      </c>
      <c r="B328">
        <v>521.63699999999915</v>
      </c>
      <c r="C328">
        <f t="shared" si="4"/>
        <v>574.85599999999943</v>
      </c>
    </row>
    <row r="329" spans="1:3" x14ac:dyDescent="0.25">
      <c r="A329" s="9">
        <v>44889</v>
      </c>
      <c r="B329">
        <v>787.52999999999952</v>
      </c>
      <c r="C329">
        <f t="shared" ref="C329:C392" si="5">AVERAGE(B323:B329)</f>
        <v>614.53428571428515</v>
      </c>
    </row>
    <row r="330" spans="1:3" x14ac:dyDescent="0.25">
      <c r="A330" s="9">
        <v>44890</v>
      </c>
      <c r="B330">
        <v>473.03399999999971</v>
      </c>
      <c r="C330">
        <f t="shared" si="5"/>
        <v>581.03785714285652</v>
      </c>
    </row>
    <row r="331" spans="1:3" x14ac:dyDescent="0.25">
      <c r="A331" s="9">
        <v>44891</v>
      </c>
      <c r="B331">
        <v>589.47299999999973</v>
      </c>
      <c r="C331">
        <f t="shared" si="5"/>
        <v>593.50228571428522</v>
      </c>
    </row>
    <row r="332" spans="1:3" x14ac:dyDescent="0.25">
      <c r="A332" s="9">
        <v>44892</v>
      </c>
      <c r="B332">
        <v>880.58199999999874</v>
      </c>
      <c r="C332">
        <f t="shared" si="5"/>
        <v>644.47257142857075</v>
      </c>
    </row>
    <row r="333" spans="1:3" x14ac:dyDescent="0.25">
      <c r="A333" s="9">
        <v>44893</v>
      </c>
      <c r="B333">
        <v>515.38699999999949</v>
      </c>
      <c r="C333">
        <f t="shared" si="5"/>
        <v>608.41271428571361</v>
      </c>
    </row>
    <row r="334" spans="1:3" x14ac:dyDescent="0.25">
      <c r="A334" s="9">
        <v>44894</v>
      </c>
      <c r="B334">
        <v>633.17699999999957</v>
      </c>
      <c r="C334">
        <f t="shared" si="5"/>
        <v>628.68857142857087</v>
      </c>
    </row>
    <row r="335" spans="1:3" x14ac:dyDescent="0.25">
      <c r="A335" s="9">
        <v>44895</v>
      </c>
      <c r="B335">
        <v>554.92399999999941</v>
      </c>
      <c r="C335">
        <f t="shared" si="5"/>
        <v>633.44385714285659</v>
      </c>
    </row>
    <row r="336" spans="1:3" x14ac:dyDescent="0.25">
      <c r="A336" s="9">
        <v>44896</v>
      </c>
      <c r="B336">
        <v>523.39100000000008</v>
      </c>
      <c r="C336">
        <f t="shared" si="5"/>
        <v>595.70971428571386</v>
      </c>
    </row>
    <row r="337" spans="1:3" x14ac:dyDescent="0.25">
      <c r="A337" s="9">
        <v>44897</v>
      </c>
      <c r="B337">
        <v>767.28399999999874</v>
      </c>
      <c r="C337">
        <f t="shared" si="5"/>
        <v>637.74542857142785</v>
      </c>
    </row>
    <row r="338" spans="1:3" x14ac:dyDescent="0.25">
      <c r="A338" s="9">
        <v>44898</v>
      </c>
      <c r="B338">
        <v>842.32599999999843</v>
      </c>
      <c r="C338">
        <f t="shared" si="5"/>
        <v>673.86728571428489</v>
      </c>
    </row>
    <row r="339" spans="1:3" x14ac:dyDescent="0.25">
      <c r="A339" s="9">
        <v>44899</v>
      </c>
      <c r="B339">
        <v>564.87899999999934</v>
      </c>
      <c r="C339">
        <f t="shared" si="5"/>
        <v>628.76685714285645</v>
      </c>
    </row>
    <row r="340" spans="1:3" x14ac:dyDescent="0.25">
      <c r="A340" s="9">
        <v>44900</v>
      </c>
      <c r="B340">
        <v>568.98299999999938</v>
      </c>
      <c r="C340">
        <f t="shared" si="5"/>
        <v>636.42342857142796</v>
      </c>
    </row>
    <row r="341" spans="1:3" x14ac:dyDescent="0.25">
      <c r="A341" s="9">
        <v>44901</v>
      </c>
      <c r="B341">
        <v>456.00799999999953</v>
      </c>
      <c r="C341">
        <f t="shared" si="5"/>
        <v>611.11357142857071</v>
      </c>
    </row>
    <row r="342" spans="1:3" x14ac:dyDescent="0.25">
      <c r="A342" s="9">
        <v>44902</v>
      </c>
      <c r="B342">
        <v>881.99999999999898</v>
      </c>
      <c r="C342">
        <f t="shared" si="5"/>
        <v>657.83871428571354</v>
      </c>
    </row>
    <row r="343" spans="1:3" x14ac:dyDescent="0.25">
      <c r="A343" s="9">
        <v>44903</v>
      </c>
      <c r="B343">
        <v>495.96199999999931</v>
      </c>
      <c r="C343">
        <f t="shared" si="5"/>
        <v>653.92028571428477</v>
      </c>
    </row>
    <row r="344" spans="1:3" x14ac:dyDescent="0.25">
      <c r="A344" s="9">
        <v>44904</v>
      </c>
      <c r="B344">
        <v>599.85999999999956</v>
      </c>
      <c r="C344">
        <f t="shared" si="5"/>
        <v>630.0025714285706</v>
      </c>
    </row>
    <row r="345" spans="1:3" x14ac:dyDescent="0.25">
      <c r="A345" s="9">
        <v>44905</v>
      </c>
      <c r="B345">
        <v>949.59699999999964</v>
      </c>
      <c r="C345">
        <f t="shared" si="5"/>
        <v>645.32699999999943</v>
      </c>
    </row>
    <row r="346" spans="1:3" x14ac:dyDescent="0.25">
      <c r="A346" s="9">
        <v>44906</v>
      </c>
      <c r="B346">
        <v>435.73899999999941</v>
      </c>
      <c r="C346">
        <f t="shared" si="5"/>
        <v>626.878428571428</v>
      </c>
    </row>
    <row r="347" spans="1:3" x14ac:dyDescent="0.25">
      <c r="A347" s="9">
        <v>44907</v>
      </c>
      <c r="B347">
        <v>532.55699999999945</v>
      </c>
      <c r="C347">
        <f t="shared" si="5"/>
        <v>621.67471428571378</v>
      </c>
    </row>
    <row r="348" spans="1:3" x14ac:dyDescent="0.25">
      <c r="A348" s="9">
        <v>44908</v>
      </c>
      <c r="B348">
        <v>814.63099999999974</v>
      </c>
      <c r="C348">
        <f t="shared" si="5"/>
        <v>672.90657142857083</v>
      </c>
    </row>
    <row r="349" spans="1:3" x14ac:dyDescent="0.25">
      <c r="A349" s="9">
        <v>44909</v>
      </c>
      <c r="B349">
        <v>651.71299999999962</v>
      </c>
      <c r="C349">
        <f t="shared" si="5"/>
        <v>640.00842857142811</v>
      </c>
    </row>
    <row r="350" spans="1:3" x14ac:dyDescent="0.25">
      <c r="A350" s="9">
        <v>44910</v>
      </c>
      <c r="B350">
        <v>748.42099999999971</v>
      </c>
      <c r="C350">
        <f t="shared" si="5"/>
        <v>676.07399999999961</v>
      </c>
    </row>
    <row r="351" spans="1:3" x14ac:dyDescent="0.25">
      <c r="A351" s="9">
        <v>44911</v>
      </c>
      <c r="B351">
        <v>451.29200000000054</v>
      </c>
      <c r="C351">
        <f t="shared" si="5"/>
        <v>654.84999999999968</v>
      </c>
    </row>
    <row r="352" spans="1:3" x14ac:dyDescent="0.25">
      <c r="A352" s="9">
        <v>44912</v>
      </c>
      <c r="B352">
        <v>347.16499999999985</v>
      </c>
      <c r="C352">
        <f t="shared" si="5"/>
        <v>568.78828571428551</v>
      </c>
    </row>
    <row r="353" spans="1:3" x14ac:dyDescent="0.25">
      <c r="A353" s="9">
        <v>44913</v>
      </c>
      <c r="B353">
        <v>285.31999999999965</v>
      </c>
      <c r="C353">
        <f t="shared" si="5"/>
        <v>547.29985714285692</v>
      </c>
    </row>
    <row r="354" spans="1:3" x14ac:dyDescent="0.25">
      <c r="A354" s="9">
        <v>44914</v>
      </c>
      <c r="B354">
        <v>685.6099999999999</v>
      </c>
      <c r="C354">
        <f t="shared" si="5"/>
        <v>569.16457142857132</v>
      </c>
    </row>
    <row r="355" spans="1:3" x14ac:dyDescent="0.25">
      <c r="A355" s="9">
        <v>44915</v>
      </c>
      <c r="B355">
        <v>485.61999999999944</v>
      </c>
      <c r="C355">
        <f t="shared" si="5"/>
        <v>522.1629999999999</v>
      </c>
    </row>
    <row r="356" spans="1:3" x14ac:dyDescent="0.25">
      <c r="A356" s="9">
        <v>44916</v>
      </c>
      <c r="B356">
        <v>471.22499999999957</v>
      </c>
      <c r="C356">
        <f t="shared" si="5"/>
        <v>496.37899999999985</v>
      </c>
    </row>
    <row r="357" spans="1:3" x14ac:dyDescent="0.25">
      <c r="A357" s="9">
        <v>44917</v>
      </c>
      <c r="B357">
        <v>694.10500000000081</v>
      </c>
      <c r="C357">
        <f t="shared" si="5"/>
        <v>488.61957142857142</v>
      </c>
    </row>
    <row r="358" spans="1:3" x14ac:dyDescent="0.25">
      <c r="A358" s="9">
        <v>44918</v>
      </c>
      <c r="B358">
        <v>425.29799999999904</v>
      </c>
      <c r="C358">
        <f t="shared" si="5"/>
        <v>484.90614285714258</v>
      </c>
    </row>
    <row r="359" spans="1:3" x14ac:dyDescent="0.25">
      <c r="A359" s="9">
        <v>44919</v>
      </c>
      <c r="B359">
        <v>732.32799999999975</v>
      </c>
      <c r="C359">
        <f t="shared" si="5"/>
        <v>539.92942857142839</v>
      </c>
    </row>
    <row r="360" spans="1:3" x14ac:dyDescent="0.25">
      <c r="A360" s="9">
        <v>44920</v>
      </c>
      <c r="B360">
        <v>459.94499999999994</v>
      </c>
      <c r="C360">
        <f t="shared" si="5"/>
        <v>564.87585714285694</v>
      </c>
    </row>
    <row r="361" spans="1:3" x14ac:dyDescent="0.25">
      <c r="A361" s="9">
        <v>44921</v>
      </c>
      <c r="B361">
        <v>332.98199999999974</v>
      </c>
      <c r="C361">
        <f t="shared" si="5"/>
        <v>514.5004285714283</v>
      </c>
    </row>
    <row r="362" spans="1:3" x14ac:dyDescent="0.25">
      <c r="A362" s="9">
        <v>44922</v>
      </c>
      <c r="B362">
        <v>960.08000000000015</v>
      </c>
      <c r="C362">
        <f t="shared" si="5"/>
        <v>582.28042857142839</v>
      </c>
    </row>
    <row r="363" spans="1:3" x14ac:dyDescent="0.25">
      <c r="A363" s="9">
        <v>44923</v>
      </c>
      <c r="B363">
        <v>468.37800000000016</v>
      </c>
      <c r="C363">
        <f t="shared" si="5"/>
        <v>581.87371428571419</v>
      </c>
    </row>
    <row r="364" spans="1:3" x14ac:dyDescent="0.25">
      <c r="A364" s="9">
        <v>44924</v>
      </c>
      <c r="B364">
        <v>724.26699999999857</v>
      </c>
      <c r="C364">
        <f t="shared" si="5"/>
        <v>586.18257142857112</v>
      </c>
    </row>
    <row r="365" spans="1:3" x14ac:dyDescent="0.25">
      <c r="A365" s="9">
        <v>44925</v>
      </c>
      <c r="B365">
        <v>864.41699999999855</v>
      </c>
      <c r="C365">
        <f t="shared" si="5"/>
        <v>648.91385714285673</v>
      </c>
    </row>
    <row r="366" spans="1:3" x14ac:dyDescent="0.25">
      <c r="A366" s="9">
        <v>44926</v>
      </c>
      <c r="B366">
        <v>617.77599999999961</v>
      </c>
      <c r="C366">
        <f t="shared" si="5"/>
        <v>632.54928571428525</v>
      </c>
    </row>
    <row r="367" spans="1:3" x14ac:dyDescent="0.25">
      <c r="A367" s="9">
        <v>44927</v>
      </c>
      <c r="B367">
        <v>500.61000000000803</v>
      </c>
      <c r="C367">
        <f t="shared" si="5"/>
        <v>638.35857142857208</v>
      </c>
    </row>
    <row r="368" spans="1:3" x14ac:dyDescent="0.25">
      <c r="A368" s="9">
        <v>44928</v>
      </c>
      <c r="B368">
        <v>330.37699999999978</v>
      </c>
      <c r="C368">
        <f t="shared" si="5"/>
        <v>637.9864285714292</v>
      </c>
    </row>
    <row r="369" spans="1:3" x14ac:dyDescent="0.25">
      <c r="A369" s="9">
        <v>44929</v>
      </c>
      <c r="B369">
        <v>479.37299999999925</v>
      </c>
      <c r="C369">
        <f t="shared" si="5"/>
        <v>569.31400000000053</v>
      </c>
    </row>
    <row r="370" spans="1:3" x14ac:dyDescent="0.25">
      <c r="A370" s="9">
        <v>44930</v>
      </c>
      <c r="B370">
        <v>350.02499999999958</v>
      </c>
      <c r="C370">
        <f t="shared" si="5"/>
        <v>552.40642857142905</v>
      </c>
    </row>
    <row r="371" spans="1:3" x14ac:dyDescent="0.25">
      <c r="A371" s="9">
        <v>44931</v>
      </c>
      <c r="B371">
        <v>631.26099999999906</v>
      </c>
      <c r="C371">
        <f t="shared" si="5"/>
        <v>539.11985714285777</v>
      </c>
    </row>
    <row r="372" spans="1:3" x14ac:dyDescent="0.25">
      <c r="A372" s="9">
        <v>44932</v>
      </c>
      <c r="B372">
        <v>602.80299999999954</v>
      </c>
      <c r="C372">
        <f t="shared" si="5"/>
        <v>501.74642857142925</v>
      </c>
    </row>
    <row r="373" spans="1:3" x14ac:dyDescent="0.25">
      <c r="A373" s="9">
        <v>44933</v>
      </c>
      <c r="B373">
        <v>460.49999999999943</v>
      </c>
      <c r="C373">
        <f t="shared" si="5"/>
        <v>479.27842857142923</v>
      </c>
    </row>
    <row r="374" spans="1:3" x14ac:dyDescent="0.25">
      <c r="A374" s="9">
        <v>44934</v>
      </c>
      <c r="B374">
        <v>907.2449999999991</v>
      </c>
      <c r="C374">
        <f t="shared" si="5"/>
        <v>537.36914285714226</v>
      </c>
    </row>
    <row r="375" spans="1:3" x14ac:dyDescent="0.25">
      <c r="A375" s="9">
        <v>44935</v>
      </c>
      <c r="B375">
        <v>270.00499999999971</v>
      </c>
      <c r="C375">
        <f t="shared" si="5"/>
        <v>528.74457142857079</v>
      </c>
    </row>
    <row r="376" spans="1:3" x14ac:dyDescent="0.25">
      <c r="A376" s="9">
        <v>44936</v>
      </c>
      <c r="B376">
        <v>625.5939999999996</v>
      </c>
      <c r="C376">
        <f t="shared" si="5"/>
        <v>549.63328571428508</v>
      </c>
    </row>
    <row r="377" spans="1:3" x14ac:dyDescent="0.25">
      <c r="A377" s="9">
        <v>44937</v>
      </c>
      <c r="B377">
        <v>748.34599999999909</v>
      </c>
      <c r="C377">
        <f t="shared" si="5"/>
        <v>606.5362857142851</v>
      </c>
    </row>
    <row r="378" spans="1:3" x14ac:dyDescent="0.25">
      <c r="A378" s="9">
        <v>44938</v>
      </c>
      <c r="B378">
        <v>600.72599999999943</v>
      </c>
      <c r="C378">
        <f t="shared" si="5"/>
        <v>602.17414285714221</v>
      </c>
    </row>
    <row r="379" spans="1:3" x14ac:dyDescent="0.25">
      <c r="A379" s="9">
        <v>44939</v>
      </c>
      <c r="B379">
        <v>630.64899999999943</v>
      </c>
      <c r="C379">
        <f t="shared" si="5"/>
        <v>606.15214285714228</v>
      </c>
    </row>
    <row r="380" spans="1:3" x14ac:dyDescent="0.25">
      <c r="A380" s="9">
        <v>44940</v>
      </c>
      <c r="B380">
        <v>925.79100000000017</v>
      </c>
      <c r="C380">
        <f t="shared" si="5"/>
        <v>672.62228571428534</v>
      </c>
    </row>
    <row r="381" spans="1:3" x14ac:dyDescent="0.25">
      <c r="A381" s="9">
        <v>44941</v>
      </c>
      <c r="B381">
        <v>710.44799999999952</v>
      </c>
      <c r="C381">
        <f t="shared" si="5"/>
        <v>644.50842857142811</v>
      </c>
    </row>
    <row r="382" spans="1:3" x14ac:dyDescent="0.25">
      <c r="A382" s="9">
        <v>44942</v>
      </c>
      <c r="B382">
        <v>946.77099999999905</v>
      </c>
      <c r="C382">
        <f t="shared" si="5"/>
        <v>741.18928571428512</v>
      </c>
    </row>
    <row r="383" spans="1:3" x14ac:dyDescent="0.25">
      <c r="A383" s="9">
        <v>44943</v>
      </c>
      <c r="B383">
        <v>601.66199999999913</v>
      </c>
      <c r="C383">
        <f t="shared" si="5"/>
        <v>737.77042857142794</v>
      </c>
    </row>
    <row r="384" spans="1:3" x14ac:dyDescent="0.25">
      <c r="A384" s="9">
        <v>44944</v>
      </c>
      <c r="B384">
        <v>642.23899999999855</v>
      </c>
      <c r="C384">
        <f t="shared" si="5"/>
        <v>722.61228571428512</v>
      </c>
    </row>
    <row r="385" spans="1:3" x14ac:dyDescent="0.25">
      <c r="A385" s="9">
        <v>44945</v>
      </c>
      <c r="B385">
        <v>324.2099999999997</v>
      </c>
      <c r="C385">
        <f t="shared" si="5"/>
        <v>683.10999999999945</v>
      </c>
    </row>
    <row r="386" spans="1:3" x14ac:dyDescent="0.25">
      <c r="A386" s="9">
        <v>44946</v>
      </c>
      <c r="B386">
        <v>682.70499999999879</v>
      </c>
      <c r="C386">
        <f t="shared" si="5"/>
        <v>690.54657142857081</v>
      </c>
    </row>
    <row r="387" spans="1:3" x14ac:dyDescent="0.25">
      <c r="A387" s="9">
        <v>44947</v>
      </c>
      <c r="B387">
        <v>384.95799999999963</v>
      </c>
      <c r="C387">
        <f t="shared" si="5"/>
        <v>613.28471428571345</v>
      </c>
    </row>
    <row r="388" spans="1:3" x14ac:dyDescent="0.25">
      <c r="A388" s="9">
        <v>44948</v>
      </c>
      <c r="B388">
        <v>332.15800000000002</v>
      </c>
      <c r="C388">
        <f t="shared" si="5"/>
        <v>559.24328571428498</v>
      </c>
    </row>
    <row r="389" spans="1:3" x14ac:dyDescent="0.25">
      <c r="A389" s="9">
        <v>44949</v>
      </c>
      <c r="B389">
        <v>698.70799999999917</v>
      </c>
      <c r="C389">
        <f t="shared" si="5"/>
        <v>523.80571428571352</v>
      </c>
    </row>
    <row r="390" spans="1:3" x14ac:dyDescent="0.25">
      <c r="A390" s="9">
        <v>44950</v>
      </c>
      <c r="B390">
        <v>474.85799999999961</v>
      </c>
      <c r="C390">
        <f t="shared" si="5"/>
        <v>505.69085714285654</v>
      </c>
    </row>
    <row r="391" spans="1:3" x14ac:dyDescent="0.25">
      <c r="A391" s="9">
        <v>44951</v>
      </c>
      <c r="B391">
        <v>759.53999999999962</v>
      </c>
      <c r="C391">
        <f t="shared" si="5"/>
        <v>522.44814285714233</v>
      </c>
    </row>
    <row r="392" spans="1:3" x14ac:dyDescent="0.25">
      <c r="A392" s="9">
        <v>44952</v>
      </c>
      <c r="B392">
        <v>380.83199999999971</v>
      </c>
      <c r="C392">
        <f t="shared" si="5"/>
        <v>530.53699999999958</v>
      </c>
    </row>
    <row r="393" spans="1:3" x14ac:dyDescent="0.25">
      <c r="A393" s="9">
        <v>44953</v>
      </c>
      <c r="B393">
        <v>518.99599999999941</v>
      </c>
      <c r="C393">
        <f t="shared" ref="C393:C456" si="6">AVERAGE(B387:B393)</f>
        <v>507.14999999999964</v>
      </c>
    </row>
    <row r="394" spans="1:3" x14ac:dyDescent="0.25">
      <c r="A394" s="9">
        <v>44954</v>
      </c>
      <c r="B394">
        <v>431.32899999999944</v>
      </c>
      <c r="C394">
        <f t="shared" si="6"/>
        <v>513.77442857142819</v>
      </c>
    </row>
    <row r="395" spans="1:3" x14ac:dyDescent="0.25">
      <c r="A395" s="9">
        <v>44955</v>
      </c>
      <c r="B395">
        <v>767.95199999999954</v>
      </c>
      <c r="C395">
        <f t="shared" si="6"/>
        <v>576.03071428571377</v>
      </c>
    </row>
    <row r="396" spans="1:3" x14ac:dyDescent="0.25">
      <c r="A396" s="9">
        <v>44956</v>
      </c>
      <c r="B396">
        <v>183.00699999999975</v>
      </c>
      <c r="C396">
        <f t="shared" si="6"/>
        <v>502.35914285714233</v>
      </c>
    </row>
    <row r="397" spans="1:3" x14ac:dyDescent="0.25">
      <c r="A397" s="9">
        <v>44957</v>
      </c>
      <c r="B397">
        <v>711.72900000000061</v>
      </c>
      <c r="C397">
        <f t="shared" si="6"/>
        <v>536.19785714285683</v>
      </c>
    </row>
    <row r="398" spans="1:3" x14ac:dyDescent="0.25">
      <c r="A398" s="9">
        <v>44958</v>
      </c>
      <c r="B398">
        <v>419.30699999999979</v>
      </c>
      <c r="C398">
        <f t="shared" si="6"/>
        <v>487.5931428571426</v>
      </c>
    </row>
    <row r="399" spans="1:3" x14ac:dyDescent="0.25">
      <c r="A399" s="9">
        <v>44959</v>
      </c>
      <c r="B399">
        <v>885.13199999999915</v>
      </c>
      <c r="C399">
        <f t="shared" si="6"/>
        <v>559.63599999999974</v>
      </c>
    </row>
    <row r="400" spans="1:3" x14ac:dyDescent="0.25">
      <c r="A400" s="9">
        <v>44960</v>
      </c>
      <c r="B400">
        <v>464.54399999999953</v>
      </c>
      <c r="C400">
        <f t="shared" si="6"/>
        <v>551.85714285714255</v>
      </c>
    </row>
    <row r="401" spans="1:3" x14ac:dyDescent="0.25">
      <c r="A401" s="9">
        <v>44961</v>
      </c>
      <c r="B401">
        <v>397.18799999999976</v>
      </c>
      <c r="C401">
        <f t="shared" si="6"/>
        <v>546.97985714285687</v>
      </c>
    </row>
    <row r="402" spans="1:3" x14ac:dyDescent="0.25">
      <c r="A402" s="9">
        <v>44962</v>
      </c>
      <c r="B402">
        <v>642.08700000000124</v>
      </c>
      <c r="C402">
        <f t="shared" si="6"/>
        <v>528.99914285714283</v>
      </c>
    </row>
    <row r="403" spans="1:3" x14ac:dyDescent="0.25">
      <c r="A403" s="9">
        <v>44963</v>
      </c>
      <c r="B403">
        <v>523.1609999999996</v>
      </c>
      <c r="C403">
        <f t="shared" si="6"/>
        <v>577.59257142857143</v>
      </c>
    </row>
    <row r="404" spans="1:3" x14ac:dyDescent="0.25">
      <c r="A404" s="9">
        <v>44964</v>
      </c>
      <c r="B404">
        <v>225.17699999999985</v>
      </c>
      <c r="C404">
        <f t="shared" si="6"/>
        <v>508.08514285714267</v>
      </c>
    </row>
    <row r="405" spans="1:3" x14ac:dyDescent="0.25">
      <c r="A405" s="9">
        <v>44965</v>
      </c>
      <c r="B405">
        <v>811.24499999999944</v>
      </c>
      <c r="C405">
        <f t="shared" si="6"/>
        <v>564.07628571428552</v>
      </c>
    </row>
    <row r="406" spans="1:3" x14ac:dyDescent="0.25">
      <c r="A406" s="9">
        <v>44966</v>
      </c>
      <c r="B406">
        <v>591.55599999999981</v>
      </c>
      <c r="C406">
        <f t="shared" si="6"/>
        <v>522.13685714285691</v>
      </c>
    </row>
    <row r="407" spans="1:3" x14ac:dyDescent="0.25">
      <c r="A407" s="9">
        <v>44967</v>
      </c>
      <c r="B407">
        <v>440.9279999999992</v>
      </c>
      <c r="C407">
        <f t="shared" si="6"/>
        <v>518.76314285714273</v>
      </c>
    </row>
    <row r="408" spans="1:3" x14ac:dyDescent="0.25">
      <c r="A408" s="9">
        <v>44968</v>
      </c>
      <c r="B408">
        <v>432.70399999999961</v>
      </c>
      <c r="C408">
        <f t="shared" si="6"/>
        <v>523.83685714285696</v>
      </c>
    </row>
    <row r="409" spans="1:3" x14ac:dyDescent="0.25">
      <c r="A409" s="9">
        <v>44969</v>
      </c>
      <c r="B409">
        <v>1111.0659999999993</v>
      </c>
      <c r="C409">
        <f t="shared" si="6"/>
        <v>590.8338571428568</v>
      </c>
    </row>
    <row r="410" spans="1:3" x14ac:dyDescent="0.25">
      <c r="A410" s="9">
        <v>44970</v>
      </c>
      <c r="B410">
        <v>488.45599999999951</v>
      </c>
      <c r="C410">
        <f t="shared" si="6"/>
        <v>585.87599999999952</v>
      </c>
    </row>
    <row r="411" spans="1:3" x14ac:dyDescent="0.25">
      <c r="A411" s="9">
        <v>44971</v>
      </c>
      <c r="B411">
        <v>674.8799999999992</v>
      </c>
      <c r="C411">
        <f t="shared" si="6"/>
        <v>650.11928571428518</v>
      </c>
    </row>
    <row r="412" spans="1:3" x14ac:dyDescent="0.25">
      <c r="A412" s="9">
        <v>44972</v>
      </c>
      <c r="B412">
        <v>741.23699999999963</v>
      </c>
      <c r="C412">
        <f t="shared" si="6"/>
        <v>640.1181428571424</v>
      </c>
    </row>
    <row r="413" spans="1:3" x14ac:dyDescent="0.25">
      <c r="A413" s="9">
        <v>44973</v>
      </c>
      <c r="B413">
        <v>728.63799999999969</v>
      </c>
      <c r="C413">
        <f t="shared" si="6"/>
        <v>659.70128571428518</v>
      </c>
    </row>
    <row r="414" spans="1:3" x14ac:dyDescent="0.25">
      <c r="A414" s="9">
        <v>44974</v>
      </c>
      <c r="B414">
        <v>825.98599999999919</v>
      </c>
      <c r="C414">
        <f t="shared" si="6"/>
        <v>714.70957142857083</v>
      </c>
    </row>
    <row r="415" spans="1:3" x14ac:dyDescent="0.25">
      <c r="A415" s="9">
        <v>44975</v>
      </c>
      <c r="B415">
        <v>536.49699999999962</v>
      </c>
      <c r="C415">
        <f t="shared" si="6"/>
        <v>729.53714285714227</v>
      </c>
    </row>
    <row r="416" spans="1:3" x14ac:dyDescent="0.25">
      <c r="A416" s="9">
        <v>44976</v>
      </c>
      <c r="B416">
        <v>666.48199999999918</v>
      </c>
      <c r="C416">
        <f t="shared" si="6"/>
        <v>666.02514285714221</v>
      </c>
    </row>
    <row r="417" spans="1:3" x14ac:dyDescent="0.25">
      <c r="A417" s="9">
        <v>44977</v>
      </c>
      <c r="B417">
        <v>742.66000000000008</v>
      </c>
      <c r="C417">
        <f t="shared" si="6"/>
        <v>702.33999999999935</v>
      </c>
    </row>
    <row r="418" spans="1:3" x14ac:dyDescent="0.25">
      <c r="A418" s="9">
        <v>44978</v>
      </c>
      <c r="B418">
        <v>677.2549999999992</v>
      </c>
      <c r="C418">
        <f t="shared" si="6"/>
        <v>702.67928571428524</v>
      </c>
    </row>
    <row r="419" spans="1:3" x14ac:dyDescent="0.25">
      <c r="A419" s="9">
        <v>44979</v>
      </c>
      <c r="B419">
        <v>433.08900000000051</v>
      </c>
      <c r="C419">
        <f t="shared" si="6"/>
        <v>658.65814285714248</v>
      </c>
    </row>
    <row r="420" spans="1:3" x14ac:dyDescent="0.25">
      <c r="A420" s="9">
        <v>44980</v>
      </c>
      <c r="B420">
        <v>603.75299999999936</v>
      </c>
      <c r="C420">
        <f t="shared" si="6"/>
        <v>640.8174285714282</v>
      </c>
    </row>
    <row r="421" spans="1:3" x14ac:dyDescent="0.25">
      <c r="A421" s="9">
        <v>44981</v>
      </c>
      <c r="B421">
        <v>506.71899999999926</v>
      </c>
      <c r="C421">
        <f t="shared" si="6"/>
        <v>595.20785714285671</v>
      </c>
    </row>
    <row r="422" spans="1:3" x14ac:dyDescent="0.25">
      <c r="A422" s="9">
        <v>44982</v>
      </c>
      <c r="B422">
        <v>774.43899999999894</v>
      </c>
      <c r="C422">
        <f t="shared" si="6"/>
        <v>629.19957142857095</v>
      </c>
    </row>
    <row r="423" spans="1:3" x14ac:dyDescent="0.25">
      <c r="A423" s="9">
        <v>44983</v>
      </c>
      <c r="B423">
        <v>717.62199999999928</v>
      </c>
      <c r="C423">
        <f t="shared" si="6"/>
        <v>636.50528571428526</v>
      </c>
    </row>
    <row r="424" spans="1:3" x14ac:dyDescent="0.25">
      <c r="A424" s="9">
        <v>44984</v>
      </c>
      <c r="B424">
        <v>781.94599999999991</v>
      </c>
      <c r="C424">
        <f t="shared" si="6"/>
        <v>642.11757142857095</v>
      </c>
    </row>
    <row r="425" spans="1:3" x14ac:dyDescent="0.25">
      <c r="A425" s="9">
        <v>44985</v>
      </c>
      <c r="B425">
        <v>598.77300000000446</v>
      </c>
      <c r="C425">
        <f t="shared" si="6"/>
        <v>630.90585714285749</v>
      </c>
    </row>
    <row r="426" spans="1:3" x14ac:dyDescent="0.25">
      <c r="A426" s="9">
        <v>44986</v>
      </c>
      <c r="B426">
        <v>439.20399999999961</v>
      </c>
      <c r="C426">
        <f t="shared" si="6"/>
        <v>631.77942857142875</v>
      </c>
    </row>
    <row r="427" spans="1:3" x14ac:dyDescent="0.25">
      <c r="A427" s="9">
        <v>44987</v>
      </c>
      <c r="B427">
        <v>759.25999999999863</v>
      </c>
      <c r="C427">
        <f t="shared" si="6"/>
        <v>653.99471428571428</v>
      </c>
    </row>
    <row r="428" spans="1:3" x14ac:dyDescent="0.25">
      <c r="A428" s="9">
        <v>44988</v>
      </c>
      <c r="B428">
        <v>487.12299999999959</v>
      </c>
      <c r="C428">
        <f t="shared" si="6"/>
        <v>651.19528571428577</v>
      </c>
    </row>
    <row r="429" spans="1:3" x14ac:dyDescent="0.25">
      <c r="A429" s="9">
        <v>44989</v>
      </c>
      <c r="B429">
        <v>450.68399999999957</v>
      </c>
      <c r="C429">
        <f t="shared" si="6"/>
        <v>604.94457142857152</v>
      </c>
    </row>
    <row r="430" spans="1:3" x14ac:dyDescent="0.25">
      <c r="A430" s="9">
        <v>44990</v>
      </c>
      <c r="B430">
        <v>546.19799999999907</v>
      </c>
      <c r="C430">
        <f t="shared" si="6"/>
        <v>580.45542857142868</v>
      </c>
    </row>
    <row r="431" spans="1:3" x14ac:dyDescent="0.25">
      <c r="A431" s="9">
        <v>44991</v>
      </c>
      <c r="B431">
        <v>566.71100000000001</v>
      </c>
      <c r="C431">
        <f t="shared" si="6"/>
        <v>549.70757142857167</v>
      </c>
    </row>
    <row r="432" spans="1:3" x14ac:dyDescent="0.25">
      <c r="A432" s="9">
        <v>44992</v>
      </c>
      <c r="B432">
        <v>529.36699999999939</v>
      </c>
      <c r="C432">
        <f t="shared" si="6"/>
        <v>539.79242857142799</v>
      </c>
    </row>
    <row r="433" spans="1:3" x14ac:dyDescent="0.25">
      <c r="A433" s="9">
        <v>44993</v>
      </c>
      <c r="B433">
        <v>773.26399999999876</v>
      </c>
      <c r="C433">
        <f t="shared" si="6"/>
        <v>587.51528571428491</v>
      </c>
    </row>
    <row r="434" spans="1:3" x14ac:dyDescent="0.25">
      <c r="A434" s="9">
        <v>44994</v>
      </c>
      <c r="B434">
        <v>407.40099999999956</v>
      </c>
      <c r="C434">
        <f t="shared" si="6"/>
        <v>537.24971428571371</v>
      </c>
    </row>
    <row r="435" spans="1:3" x14ac:dyDescent="0.25">
      <c r="A435" s="9">
        <v>44995</v>
      </c>
      <c r="B435">
        <v>467.58099999999922</v>
      </c>
      <c r="C435">
        <f t="shared" si="6"/>
        <v>534.4579999999994</v>
      </c>
    </row>
    <row r="436" spans="1:3" x14ac:dyDescent="0.25">
      <c r="A436" s="9">
        <v>44996</v>
      </c>
      <c r="B436">
        <v>350.41699999999969</v>
      </c>
      <c r="C436">
        <f t="shared" si="6"/>
        <v>520.13414285714225</v>
      </c>
    </row>
    <row r="437" spans="1:3" x14ac:dyDescent="0.25">
      <c r="A437" s="9">
        <v>44997</v>
      </c>
      <c r="B437">
        <v>860.52699999999788</v>
      </c>
      <c r="C437">
        <f t="shared" si="6"/>
        <v>565.03828571428483</v>
      </c>
    </row>
    <row r="438" spans="1:3" x14ac:dyDescent="0.25">
      <c r="A438" s="9">
        <v>44998</v>
      </c>
      <c r="B438">
        <v>520.25199999999938</v>
      </c>
      <c r="C438">
        <f t="shared" si="6"/>
        <v>558.40128571428477</v>
      </c>
    </row>
    <row r="439" spans="1:3" x14ac:dyDescent="0.25">
      <c r="A439" s="9">
        <v>44999</v>
      </c>
      <c r="B439">
        <v>883.28800000000081</v>
      </c>
      <c r="C439">
        <f t="shared" si="6"/>
        <v>608.96142857142786</v>
      </c>
    </row>
    <row r="440" spans="1:3" x14ac:dyDescent="0.25">
      <c r="A440" s="9">
        <v>45000</v>
      </c>
      <c r="B440">
        <v>730.88200000000029</v>
      </c>
      <c r="C440">
        <f t="shared" si="6"/>
        <v>602.90685714285678</v>
      </c>
    </row>
    <row r="441" spans="1:3" x14ac:dyDescent="0.25">
      <c r="A441" s="9">
        <v>45001</v>
      </c>
      <c r="B441">
        <v>911.24899999999968</v>
      </c>
      <c r="C441">
        <f t="shared" si="6"/>
        <v>674.88514285714245</v>
      </c>
    </row>
    <row r="442" spans="1:3" x14ac:dyDescent="0.25">
      <c r="A442" s="9">
        <v>45002</v>
      </c>
      <c r="B442">
        <v>699.89199999999846</v>
      </c>
      <c r="C442">
        <f t="shared" si="6"/>
        <v>708.07242857142796</v>
      </c>
    </row>
    <row r="443" spans="1:3" x14ac:dyDescent="0.25">
      <c r="A443" s="9">
        <v>45003</v>
      </c>
      <c r="B443">
        <v>1103.9159999999995</v>
      </c>
      <c r="C443">
        <f t="shared" si="6"/>
        <v>815.71514285714227</v>
      </c>
    </row>
    <row r="444" spans="1:3" x14ac:dyDescent="0.25">
      <c r="A444" s="9">
        <v>45004</v>
      </c>
      <c r="B444">
        <v>672.58699999999931</v>
      </c>
      <c r="C444">
        <f t="shared" si="6"/>
        <v>788.86657142857109</v>
      </c>
    </row>
    <row r="445" spans="1:3" x14ac:dyDescent="0.25">
      <c r="A445" s="9">
        <v>45005</v>
      </c>
      <c r="B445">
        <v>1060.488000000001</v>
      </c>
      <c r="C445">
        <f t="shared" si="6"/>
        <v>866.04314285714281</v>
      </c>
    </row>
    <row r="446" spans="1:3" x14ac:dyDescent="0.25">
      <c r="A446" s="9">
        <v>45006</v>
      </c>
      <c r="B446">
        <v>676.46699999999908</v>
      </c>
      <c r="C446">
        <f t="shared" si="6"/>
        <v>836.49728571428534</v>
      </c>
    </row>
    <row r="447" spans="1:3" x14ac:dyDescent="0.25">
      <c r="A447" s="9">
        <v>45007</v>
      </c>
      <c r="B447">
        <v>578.78699999999992</v>
      </c>
      <c r="C447">
        <f t="shared" si="6"/>
        <v>814.76942857142819</v>
      </c>
    </row>
    <row r="448" spans="1:3" x14ac:dyDescent="0.25">
      <c r="A448" s="9">
        <v>45008</v>
      </c>
      <c r="B448">
        <v>733.66999999999803</v>
      </c>
      <c r="C448">
        <f t="shared" si="6"/>
        <v>789.40099999999927</v>
      </c>
    </row>
    <row r="449" spans="1:3" x14ac:dyDescent="0.25">
      <c r="A449" s="9">
        <v>45009</v>
      </c>
      <c r="B449">
        <v>533.27999999999952</v>
      </c>
      <c r="C449">
        <f t="shared" si="6"/>
        <v>765.59928571428532</v>
      </c>
    </row>
    <row r="450" spans="1:3" x14ac:dyDescent="0.25">
      <c r="A450" s="9">
        <v>45010</v>
      </c>
      <c r="B450">
        <v>382.27899999999988</v>
      </c>
      <c r="C450">
        <f t="shared" si="6"/>
        <v>662.50828571428519</v>
      </c>
    </row>
    <row r="451" spans="1:3" x14ac:dyDescent="0.25">
      <c r="A451" s="9">
        <v>45011</v>
      </c>
      <c r="B451">
        <v>475.77099999999956</v>
      </c>
      <c r="C451">
        <f t="shared" si="6"/>
        <v>634.39171428571376</v>
      </c>
    </row>
    <row r="452" spans="1:3" x14ac:dyDescent="0.25">
      <c r="A452" s="9">
        <v>45012</v>
      </c>
      <c r="B452">
        <v>741.53199999999936</v>
      </c>
      <c r="C452">
        <f t="shared" si="6"/>
        <v>588.82657142857079</v>
      </c>
    </row>
    <row r="453" spans="1:3" x14ac:dyDescent="0.25">
      <c r="A453" s="9">
        <v>45013</v>
      </c>
      <c r="B453">
        <v>675.14099999999985</v>
      </c>
      <c r="C453">
        <f t="shared" si="6"/>
        <v>588.63714285714229</v>
      </c>
    </row>
    <row r="454" spans="1:3" x14ac:dyDescent="0.25">
      <c r="A454" s="9">
        <v>45014</v>
      </c>
      <c r="B454">
        <v>772.97399999999948</v>
      </c>
      <c r="C454">
        <f t="shared" si="6"/>
        <v>616.37814285714217</v>
      </c>
    </row>
    <row r="455" spans="1:3" x14ac:dyDescent="0.25">
      <c r="A455" s="9">
        <v>45015</v>
      </c>
      <c r="B455">
        <v>528.56099999999833</v>
      </c>
      <c r="C455">
        <f t="shared" si="6"/>
        <v>587.0768571428564</v>
      </c>
    </row>
    <row r="456" spans="1:3" x14ac:dyDescent="0.25">
      <c r="A456" s="9">
        <v>45016</v>
      </c>
      <c r="B456">
        <v>321.57899999999989</v>
      </c>
      <c r="C456">
        <f t="shared" si="6"/>
        <v>556.83385714285657</v>
      </c>
    </row>
    <row r="457" spans="1:3" x14ac:dyDescent="0.25">
      <c r="A457" s="9">
        <v>45017</v>
      </c>
      <c r="B457">
        <v>424.45099999999951</v>
      </c>
      <c r="C457">
        <f t="shared" ref="C457:C520" si="7">AVERAGE(B451:B457)</f>
        <v>562.85842857142802</v>
      </c>
    </row>
    <row r="458" spans="1:3" x14ac:dyDescent="0.25">
      <c r="A458" s="9">
        <v>45018</v>
      </c>
      <c r="B458">
        <v>758.58699999999942</v>
      </c>
      <c r="C458">
        <f t="shared" si="7"/>
        <v>603.26071428571379</v>
      </c>
    </row>
    <row r="459" spans="1:3" x14ac:dyDescent="0.25">
      <c r="A459" s="9">
        <v>45019</v>
      </c>
      <c r="B459">
        <v>395.99699999999962</v>
      </c>
      <c r="C459">
        <f t="shared" si="7"/>
        <v>553.8985714285709</v>
      </c>
    </row>
    <row r="460" spans="1:3" x14ac:dyDescent="0.25">
      <c r="A460" s="9">
        <v>45020</v>
      </c>
      <c r="B460">
        <v>642.82599999999877</v>
      </c>
      <c r="C460">
        <f t="shared" si="7"/>
        <v>549.28214285714216</v>
      </c>
    </row>
    <row r="461" spans="1:3" x14ac:dyDescent="0.25">
      <c r="A461" s="9">
        <v>45021</v>
      </c>
      <c r="B461">
        <v>556.61099999999931</v>
      </c>
      <c r="C461">
        <f t="shared" si="7"/>
        <v>518.37314285714206</v>
      </c>
    </row>
    <row r="462" spans="1:3" x14ac:dyDescent="0.25">
      <c r="A462" s="9">
        <v>45022</v>
      </c>
      <c r="B462">
        <v>495.43099999999941</v>
      </c>
      <c r="C462">
        <f t="shared" si="7"/>
        <v>513.64028571428514</v>
      </c>
    </row>
    <row r="463" spans="1:3" x14ac:dyDescent="0.25">
      <c r="A463" s="9">
        <v>45023</v>
      </c>
      <c r="B463">
        <v>515.32599999999991</v>
      </c>
      <c r="C463">
        <f t="shared" si="7"/>
        <v>541.31842857142806</v>
      </c>
    </row>
    <row r="464" spans="1:3" x14ac:dyDescent="0.25">
      <c r="A464" s="9">
        <v>45024</v>
      </c>
      <c r="B464">
        <v>481.32</v>
      </c>
      <c r="C464">
        <f t="shared" si="7"/>
        <v>549.442571428571</v>
      </c>
    </row>
    <row r="465" spans="1:3" x14ac:dyDescent="0.25">
      <c r="A465" s="9">
        <v>45025</v>
      </c>
      <c r="B465">
        <v>837.65600000000063</v>
      </c>
      <c r="C465">
        <f t="shared" si="7"/>
        <v>560.73814285714263</v>
      </c>
    </row>
    <row r="466" spans="1:3" x14ac:dyDescent="0.25">
      <c r="A466" s="9">
        <v>45026</v>
      </c>
      <c r="B466">
        <v>668.87299999999971</v>
      </c>
      <c r="C466">
        <f t="shared" si="7"/>
        <v>599.72042857142822</v>
      </c>
    </row>
    <row r="467" spans="1:3" x14ac:dyDescent="0.25">
      <c r="A467" s="9">
        <v>45027</v>
      </c>
      <c r="B467">
        <v>818.12700000000018</v>
      </c>
      <c r="C467">
        <f t="shared" si="7"/>
        <v>624.76342857142845</v>
      </c>
    </row>
    <row r="468" spans="1:3" x14ac:dyDescent="0.25">
      <c r="A468" s="9">
        <v>45028</v>
      </c>
      <c r="B468">
        <v>540.70600000000081</v>
      </c>
      <c r="C468">
        <f t="shared" si="7"/>
        <v>622.49128571428594</v>
      </c>
    </row>
    <row r="469" spans="1:3" x14ac:dyDescent="0.25">
      <c r="A469" s="9">
        <v>45029</v>
      </c>
      <c r="B469">
        <v>375.5549999999995</v>
      </c>
      <c r="C469">
        <f t="shared" si="7"/>
        <v>605.36614285714302</v>
      </c>
    </row>
    <row r="470" spans="1:3" x14ac:dyDescent="0.25">
      <c r="A470" s="9">
        <v>45030</v>
      </c>
      <c r="B470">
        <v>754.84299999999951</v>
      </c>
      <c r="C470">
        <f t="shared" si="7"/>
        <v>639.58285714285728</v>
      </c>
    </row>
    <row r="471" spans="1:3" x14ac:dyDescent="0.25">
      <c r="A471" s="9">
        <v>45031</v>
      </c>
      <c r="B471">
        <v>580.40599999999949</v>
      </c>
      <c r="C471">
        <f t="shared" si="7"/>
        <v>653.73800000000006</v>
      </c>
    </row>
    <row r="472" spans="1:3" x14ac:dyDescent="0.25">
      <c r="A472" s="9">
        <v>45032</v>
      </c>
      <c r="B472">
        <v>382.80999999999977</v>
      </c>
      <c r="C472">
        <f t="shared" si="7"/>
        <v>588.75999999999988</v>
      </c>
    </row>
    <row r="473" spans="1:3" x14ac:dyDescent="0.25">
      <c r="A473" s="9">
        <v>45033</v>
      </c>
      <c r="B473">
        <v>510.59999999999962</v>
      </c>
      <c r="C473">
        <f t="shared" si="7"/>
        <v>566.14957142857122</v>
      </c>
    </row>
    <row r="474" spans="1:3" x14ac:dyDescent="0.25">
      <c r="A474" s="9">
        <v>45034</v>
      </c>
      <c r="B474">
        <v>887.87399999999946</v>
      </c>
      <c r="C474">
        <f t="shared" si="7"/>
        <v>576.11342857142824</v>
      </c>
    </row>
    <row r="475" spans="1:3" x14ac:dyDescent="0.25">
      <c r="A475" s="9">
        <v>45035</v>
      </c>
      <c r="B475">
        <v>577.03799999999899</v>
      </c>
      <c r="C475">
        <f t="shared" si="7"/>
        <v>581.30371428571368</v>
      </c>
    </row>
    <row r="476" spans="1:3" x14ac:dyDescent="0.25">
      <c r="A476" s="9">
        <v>45036</v>
      </c>
      <c r="B476">
        <v>703.50699999999836</v>
      </c>
      <c r="C476">
        <f t="shared" si="7"/>
        <v>628.15399999999931</v>
      </c>
    </row>
    <row r="477" spans="1:3" x14ac:dyDescent="0.25">
      <c r="A477" s="9">
        <v>45037</v>
      </c>
      <c r="B477">
        <v>742.9800000000007</v>
      </c>
      <c r="C477">
        <f t="shared" si="7"/>
        <v>626.45928571428522</v>
      </c>
    </row>
    <row r="478" spans="1:3" x14ac:dyDescent="0.25">
      <c r="A478" s="9">
        <v>45038</v>
      </c>
      <c r="B478">
        <v>326.57499999999897</v>
      </c>
      <c r="C478">
        <f t="shared" si="7"/>
        <v>590.19771428571369</v>
      </c>
    </row>
    <row r="479" spans="1:3" x14ac:dyDescent="0.25">
      <c r="A479" s="9">
        <v>45039</v>
      </c>
      <c r="B479">
        <v>452.22999999999934</v>
      </c>
      <c r="C479">
        <f t="shared" si="7"/>
        <v>600.11485714285652</v>
      </c>
    </row>
    <row r="480" spans="1:3" x14ac:dyDescent="0.25">
      <c r="A480" s="9">
        <v>45040</v>
      </c>
      <c r="B480">
        <v>589.63199999999961</v>
      </c>
      <c r="C480">
        <f t="shared" si="7"/>
        <v>611.40514285714221</v>
      </c>
    </row>
    <row r="481" spans="1:3" x14ac:dyDescent="0.25">
      <c r="A481" s="9">
        <v>45041</v>
      </c>
      <c r="B481">
        <v>622.20999999999935</v>
      </c>
      <c r="C481">
        <f t="shared" si="7"/>
        <v>573.4531428571421</v>
      </c>
    </row>
    <row r="482" spans="1:3" x14ac:dyDescent="0.25">
      <c r="A482" s="9">
        <v>45042</v>
      </c>
      <c r="B482">
        <v>865.92999999999904</v>
      </c>
      <c r="C482">
        <f t="shared" si="7"/>
        <v>614.72342857142792</v>
      </c>
    </row>
    <row r="483" spans="1:3" x14ac:dyDescent="0.25">
      <c r="A483" s="9">
        <v>45043</v>
      </c>
      <c r="B483">
        <v>407.1489999999996</v>
      </c>
      <c r="C483">
        <f t="shared" si="7"/>
        <v>572.38657142857085</v>
      </c>
    </row>
    <row r="484" spans="1:3" x14ac:dyDescent="0.25">
      <c r="A484" s="9">
        <v>45044</v>
      </c>
      <c r="B484">
        <v>672.23699999999963</v>
      </c>
      <c r="C484">
        <f t="shared" si="7"/>
        <v>562.28042857142793</v>
      </c>
    </row>
    <row r="485" spans="1:3" x14ac:dyDescent="0.25">
      <c r="A485" s="9">
        <v>45045</v>
      </c>
      <c r="B485">
        <v>454.36499999999955</v>
      </c>
      <c r="C485">
        <f t="shared" si="7"/>
        <v>580.53614285714229</v>
      </c>
    </row>
    <row r="486" spans="1:3" x14ac:dyDescent="0.25">
      <c r="A486" s="9">
        <v>45046</v>
      </c>
      <c r="B486">
        <v>873.97199999999737</v>
      </c>
      <c r="C486">
        <f t="shared" si="7"/>
        <v>640.78499999999906</v>
      </c>
    </row>
    <row r="487" spans="1:3" x14ac:dyDescent="0.25">
      <c r="A487" s="9">
        <v>45047</v>
      </c>
      <c r="B487">
        <v>417.71199999999942</v>
      </c>
      <c r="C487">
        <f t="shared" si="7"/>
        <v>616.22499999999923</v>
      </c>
    </row>
    <row r="488" spans="1:3" x14ac:dyDescent="0.25">
      <c r="A488" s="9">
        <v>45048</v>
      </c>
      <c r="B488">
        <v>850.87999999999897</v>
      </c>
      <c r="C488">
        <f t="shared" si="7"/>
        <v>648.89214285714195</v>
      </c>
    </row>
    <row r="489" spans="1:3" x14ac:dyDescent="0.25">
      <c r="A489" s="9">
        <v>45049</v>
      </c>
      <c r="B489">
        <v>513.61099999999931</v>
      </c>
      <c r="C489">
        <f t="shared" si="7"/>
        <v>598.56085714285632</v>
      </c>
    </row>
    <row r="490" spans="1:3" x14ac:dyDescent="0.25">
      <c r="A490" s="9">
        <v>45050</v>
      </c>
      <c r="B490">
        <v>716.86099999999874</v>
      </c>
      <c r="C490">
        <f t="shared" si="7"/>
        <v>642.80542857142757</v>
      </c>
    </row>
    <row r="491" spans="1:3" x14ac:dyDescent="0.25">
      <c r="A491" s="9">
        <v>45051</v>
      </c>
      <c r="B491">
        <v>576.43099999999936</v>
      </c>
      <c r="C491">
        <f t="shared" si="7"/>
        <v>629.1188571428562</v>
      </c>
    </row>
    <row r="492" spans="1:3" x14ac:dyDescent="0.25">
      <c r="A492" s="9">
        <v>45052</v>
      </c>
      <c r="B492">
        <v>305.85899999999987</v>
      </c>
      <c r="C492">
        <f t="shared" si="7"/>
        <v>607.90371428571325</v>
      </c>
    </row>
    <row r="493" spans="1:3" x14ac:dyDescent="0.25">
      <c r="A493" s="9">
        <v>45053</v>
      </c>
      <c r="B493">
        <v>537.56599999999992</v>
      </c>
      <c r="C493">
        <f t="shared" si="7"/>
        <v>559.84571428571371</v>
      </c>
    </row>
    <row r="494" spans="1:3" x14ac:dyDescent="0.25">
      <c r="A494" s="9">
        <v>45054</v>
      </c>
      <c r="B494">
        <v>883.06700000000001</v>
      </c>
      <c r="C494">
        <f t="shared" si="7"/>
        <v>626.32499999999948</v>
      </c>
    </row>
    <row r="495" spans="1:3" x14ac:dyDescent="0.25">
      <c r="A495" s="9">
        <v>45055</v>
      </c>
      <c r="B495">
        <v>537.47900000000277</v>
      </c>
      <c r="C495">
        <f t="shared" si="7"/>
        <v>581.55342857142853</v>
      </c>
    </row>
    <row r="496" spans="1:3" x14ac:dyDescent="0.25">
      <c r="A496" s="9">
        <v>45056</v>
      </c>
      <c r="B496">
        <v>548.38599999999894</v>
      </c>
      <c r="C496">
        <f t="shared" si="7"/>
        <v>586.52128571428568</v>
      </c>
    </row>
    <row r="497" spans="1:3" x14ac:dyDescent="0.25">
      <c r="A497" s="9">
        <v>45057</v>
      </c>
      <c r="B497">
        <v>768.90099999999995</v>
      </c>
      <c r="C497">
        <f t="shared" si="7"/>
        <v>593.9555714285716</v>
      </c>
    </row>
    <row r="498" spans="1:3" x14ac:dyDescent="0.25">
      <c r="A498" s="9">
        <v>45058</v>
      </c>
      <c r="B498">
        <v>980.62499999999898</v>
      </c>
      <c r="C498">
        <f t="shared" si="7"/>
        <v>651.69757142857145</v>
      </c>
    </row>
    <row r="499" spans="1:3" x14ac:dyDescent="0.25">
      <c r="A499" s="9">
        <v>45059</v>
      </c>
      <c r="B499">
        <v>453.58599999999984</v>
      </c>
      <c r="C499">
        <f t="shared" si="7"/>
        <v>672.80142857142869</v>
      </c>
    </row>
    <row r="500" spans="1:3" x14ac:dyDescent="0.25">
      <c r="A500" s="9">
        <v>45060</v>
      </c>
      <c r="B500">
        <v>579.95799999999929</v>
      </c>
      <c r="C500">
        <f t="shared" si="7"/>
        <v>678.85742857142861</v>
      </c>
    </row>
    <row r="501" spans="1:3" x14ac:dyDescent="0.25">
      <c r="A501" s="9">
        <v>45061</v>
      </c>
      <c r="B501">
        <v>794.51099999999997</v>
      </c>
      <c r="C501">
        <f t="shared" si="7"/>
        <v>666.20657142857146</v>
      </c>
    </row>
    <row r="502" spans="1:3" x14ac:dyDescent="0.25">
      <c r="A502" s="9">
        <v>45062</v>
      </c>
      <c r="B502">
        <v>469.86399999999992</v>
      </c>
      <c r="C502">
        <f t="shared" si="7"/>
        <v>656.54728571428518</v>
      </c>
    </row>
    <row r="503" spans="1:3" x14ac:dyDescent="0.25">
      <c r="A503" s="9">
        <v>45063</v>
      </c>
      <c r="B503">
        <v>528.62499999999977</v>
      </c>
      <c r="C503">
        <f t="shared" si="7"/>
        <v>653.72428571428543</v>
      </c>
    </row>
    <row r="504" spans="1:3" x14ac:dyDescent="0.25">
      <c r="A504" s="9">
        <v>45064</v>
      </c>
      <c r="B504">
        <v>461.04299999999921</v>
      </c>
      <c r="C504">
        <f t="shared" si="7"/>
        <v>609.74457142857113</v>
      </c>
    </row>
    <row r="505" spans="1:3" x14ac:dyDescent="0.25">
      <c r="A505" s="9">
        <v>45065</v>
      </c>
      <c r="B505">
        <v>614.01299999999947</v>
      </c>
      <c r="C505">
        <f t="shared" si="7"/>
        <v>557.37142857142828</v>
      </c>
    </row>
    <row r="506" spans="1:3" x14ac:dyDescent="0.25">
      <c r="A506" s="9">
        <v>45066</v>
      </c>
      <c r="B506">
        <v>1009.2130000000026</v>
      </c>
      <c r="C506">
        <f t="shared" si="7"/>
        <v>636.74671428571423</v>
      </c>
    </row>
    <row r="507" spans="1:3" x14ac:dyDescent="0.25">
      <c r="A507" s="9">
        <v>45067</v>
      </c>
      <c r="B507">
        <v>612.2419999999986</v>
      </c>
      <c r="C507">
        <f t="shared" si="7"/>
        <v>641.3587142857142</v>
      </c>
    </row>
    <row r="508" spans="1:3" x14ac:dyDescent="0.25">
      <c r="A508" s="9">
        <v>45068</v>
      </c>
      <c r="B508">
        <v>813.35800000000006</v>
      </c>
      <c r="C508">
        <f t="shared" si="7"/>
        <v>644.05114285714274</v>
      </c>
    </row>
    <row r="509" spans="1:3" x14ac:dyDescent="0.25">
      <c r="A509" s="9">
        <v>45069</v>
      </c>
      <c r="B509">
        <v>847.57899999999904</v>
      </c>
      <c r="C509">
        <f t="shared" si="7"/>
        <v>698.01042857142841</v>
      </c>
    </row>
    <row r="510" spans="1:3" x14ac:dyDescent="0.25">
      <c r="A510" s="9">
        <v>45070</v>
      </c>
      <c r="B510">
        <v>752.16699999999855</v>
      </c>
      <c r="C510">
        <f t="shared" si="7"/>
        <v>729.9449999999996</v>
      </c>
    </row>
    <row r="511" spans="1:3" x14ac:dyDescent="0.25">
      <c r="A511" s="9">
        <v>45071</v>
      </c>
      <c r="B511">
        <v>831.23099999999954</v>
      </c>
      <c r="C511">
        <f t="shared" si="7"/>
        <v>782.82899999999972</v>
      </c>
    </row>
    <row r="512" spans="1:3" x14ac:dyDescent="0.25">
      <c r="A512" s="9">
        <v>45072</v>
      </c>
      <c r="B512">
        <v>793.5109999999994</v>
      </c>
      <c r="C512">
        <f t="shared" si="7"/>
        <v>808.47157142857122</v>
      </c>
    </row>
    <row r="513" spans="1:3" x14ac:dyDescent="0.25">
      <c r="A513" s="9">
        <v>45073</v>
      </c>
      <c r="B513">
        <v>406.06499999999926</v>
      </c>
      <c r="C513">
        <f t="shared" si="7"/>
        <v>722.30757142857067</v>
      </c>
    </row>
    <row r="514" spans="1:3" x14ac:dyDescent="0.25">
      <c r="A514" s="9">
        <v>45074</v>
      </c>
      <c r="B514">
        <v>535.9</v>
      </c>
      <c r="C514">
        <f t="shared" si="7"/>
        <v>711.40157142857083</v>
      </c>
    </row>
    <row r="515" spans="1:3" x14ac:dyDescent="0.25">
      <c r="A515" s="9">
        <v>45075</v>
      </c>
      <c r="B515">
        <v>447.17299999999932</v>
      </c>
      <c r="C515">
        <f t="shared" si="7"/>
        <v>659.08942857142779</v>
      </c>
    </row>
    <row r="516" spans="1:3" x14ac:dyDescent="0.25">
      <c r="A516" s="9">
        <v>45076</v>
      </c>
      <c r="B516">
        <v>705.38400000000024</v>
      </c>
      <c r="C516">
        <f t="shared" si="7"/>
        <v>638.77585714285658</v>
      </c>
    </row>
    <row r="517" spans="1:3" x14ac:dyDescent="0.25">
      <c r="A517" s="9">
        <v>45077</v>
      </c>
      <c r="B517">
        <v>560.54299999999921</v>
      </c>
      <c r="C517">
        <f t="shared" si="7"/>
        <v>611.40099999999961</v>
      </c>
    </row>
    <row r="518" spans="1:3" x14ac:dyDescent="0.25">
      <c r="A518" s="9">
        <v>45078</v>
      </c>
      <c r="B518">
        <v>756.11999999999898</v>
      </c>
      <c r="C518">
        <f t="shared" si="7"/>
        <v>600.67085714285656</v>
      </c>
    </row>
    <row r="519" spans="1:3" x14ac:dyDescent="0.25">
      <c r="A519" s="9">
        <v>45079</v>
      </c>
      <c r="B519">
        <v>570.89500000000021</v>
      </c>
      <c r="C519">
        <f t="shared" si="7"/>
        <v>568.86857142857104</v>
      </c>
    </row>
    <row r="520" spans="1:3" x14ac:dyDescent="0.25">
      <c r="A520" s="9">
        <v>45080</v>
      </c>
      <c r="B520">
        <v>1135.3369999999989</v>
      </c>
      <c r="C520">
        <f t="shared" si="7"/>
        <v>673.05028571428522</v>
      </c>
    </row>
    <row r="521" spans="1:3" x14ac:dyDescent="0.25">
      <c r="A521" s="9">
        <v>45081</v>
      </c>
      <c r="B521">
        <v>733.32899999999859</v>
      </c>
      <c r="C521">
        <f t="shared" ref="C521:C584" si="8">AVERAGE(B515:B521)</f>
        <v>701.25442857142787</v>
      </c>
    </row>
    <row r="522" spans="1:3" x14ac:dyDescent="0.25">
      <c r="A522" s="9">
        <v>45082</v>
      </c>
      <c r="B522">
        <v>579.18099999999913</v>
      </c>
      <c r="C522">
        <f t="shared" si="8"/>
        <v>720.11271428571365</v>
      </c>
    </row>
    <row r="523" spans="1:3" x14ac:dyDescent="0.25">
      <c r="A523" s="9">
        <v>45083</v>
      </c>
      <c r="B523">
        <v>654.78899999999896</v>
      </c>
      <c r="C523">
        <f t="shared" si="8"/>
        <v>712.88485714285628</v>
      </c>
    </row>
    <row r="524" spans="1:3" x14ac:dyDescent="0.25">
      <c r="A524" s="9">
        <v>45084</v>
      </c>
      <c r="B524">
        <v>555.83799999999906</v>
      </c>
      <c r="C524">
        <f t="shared" si="8"/>
        <v>712.21271428571345</v>
      </c>
    </row>
    <row r="525" spans="1:3" x14ac:dyDescent="0.25">
      <c r="A525" s="9">
        <v>45085</v>
      </c>
      <c r="B525">
        <v>793.32599999999957</v>
      </c>
      <c r="C525">
        <f t="shared" si="8"/>
        <v>717.52785714285631</v>
      </c>
    </row>
    <row r="526" spans="1:3" x14ac:dyDescent="0.25">
      <c r="A526" s="9">
        <v>45086</v>
      </c>
      <c r="B526">
        <v>450.38299999999998</v>
      </c>
      <c r="C526">
        <f t="shared" si="8"/>
        <v>700.31185714285618</v>
      </c>
    </row>
    <row r="527" spans="1:3" x14ac:dyDescent="0.25">
      <c r="A527" s="9">
        <v>45087</v>
      </c>
      <c r="B527">
        <v>670.51600000000008</v>
      </c>
      <c r="C527">
        <f t="shared" si="8"/>
        <v>633.9088571428565</v>
      </c>
    </row>
    <row r="528" spans="1:3" x14ac:dyDescent="0.25">
      <c r="A528" s="9">
        <v>45088</v>
      </c>
      <c r="B528">
        <v>307.48999999999955</v>
      </c>
      <c r="C528">
        <f t="shared" si="8"/>
        <v>573.07471428571364</v>
      </c>
    </row>
    <row r="529" spans="1:3" x14ac:dyDescent="0.25">
      <c r="A529" s="9">
        <v>45089</v>
      </c>
      <c r="B529">
        <v>406.0969999999997</v>
      </c>
      <c r="C529">
        <f t="shared" si="8"/>
        <v>548.34842857142814</v>
      </c>
    </row>
    <row r="530" spans="1:3" x14ac:dyDescent="0.25">
      <c r="A530" s="9">
        <v>45090</v>
      </c>
      <c r="B530">
        <v>884.55699999999899</v>
      </c>
      <c r="C530">
        <f t="shared" si="8"/>
        <v>581.1724285714281</v>
      </c>
    </row>
    <row r="531" spans="1:3" x14ac:dyDescent="0.25">
      <c r="A531" s="9">
        <v>45091</v>
      </c>
      <c r="B531">
        <v>559.25099999999895</v>
      </c>
      <c r="C531">
        <f t="shared" si="8"/>
        <v>581.65999999999951</v>
      </c>
    </row>
    <row r="532" spans="1:3" x14ac:dyDescent="0.25">
      <c r="A532" s="9">
        <v>45092</v>
      </c>
      <c r="B532">
        <v>392.30799999999931</v>
      </c>
      <c r="C532">
        <f t="shared" si="8"/>
        <v>524.37171428571378</v>
      </c>
    </row>
    <row r="533" spans="1:3" x14ac:dyDescent="0.25">
      <c r="A533" s="9">
        <v>45093</v>
      </c>
      <c r="B533">
        <v>598.20299999999963</v>
      </c>
      <c r="C533">
        <f t="shared" si="8"/>
        <v>545.48885714285655</v>
      </c>
    </row>
    <row r="534" spans="1:3" x14ac:dyDescent="0.25">
      <c r="A534" s="9">
        <v>45094</v>
      </c>
      <c r="B534">
        <v>885.63000000000113</v>
      </c>
      <c r="C534">
        <f t="shared" si="8"/>
        <v>576.21942857142824</v>
      </c>
    </row>
    <row r="535" spans="1:3" x14ac:dyDescent="0.25">
      <c r="A535" s="9">
        <v>45095</v>
      </c>
      <c r="B535">
        <v>573.44299999999942</v>
      </c>
      <c r="C535">
        <f t="shared" si="8"/>
        <v>614.21271428571379</v>
      </c>
    </row>
    <row r="536" spans="1:3" x14ac:dyDescent="0.25">
      <c r="A536" s="9">
        <v>45096</v>
      </c>
      <c r="B536">
        <v>450.44599999999946</v>
      </c>
      <c r="C536">
        <f t="shared" si="8"/>
        <v>620.54828571428516</v>
      </c>
    </row>
    <row r="537" spans="1:3" x14ac:dyDescent="0.25">
      <c r="A537" s="9">
        <v>45097</v>
      </c>
      <c r="B537">
        <v>730.91299999999967</v>
      </c>
      <c r="C537">
        <f t="shared" si="8"/>
        <v>598.59914285714251</v>
      </c>
    </row>
    <row r="538" spans="1:3" x14ac:dyDescent="0.25">
      <c r="A538" s="9">
        <v>45098</v>
      </c>
      <c r="B538">
        <v>588.43099999999936</v>
      </c>
      <c r="C538">
        <f t="shared" si="8"/>
        <v>602.76771428571396</v>
      </c>
    </row>
    <row r="539" spans="1:3" x14ac:dyDescent="0.25">
      <c r="A539" s="9">
        <v>45099</v>
      </c>
      <c r="B539">
        <v>889.3329999999994</v>
      </c>
      <c r="C539">
        <f t="shared" si="8"/>
        <v>673.77128571428545</v>
      </c>
    </row>
    <row r="540" spans="1:3" x14ac:dyDescent="0.25">
      <c r="A540" s="9">
        <v>45100</v>
      </c>
      <c r="B540">
        <v>428.13599999999985</v>
      </c>
      <c r="C540">
        <f t="shared" si="8"/>
        <v>649.47599999999977</v>
      </c>
    </row>
    <row r="541" spans="1:3" x14ac:dyDescent="0.25">
      <c r="A541" s="9">
        <v>45101</v>
      </c>
      <c r="B541">
        <v>544.11499999999955</v>
      </c>
      <c r="C541">
        <f t="shared" si="8"/>
        <v>600.68814285714234</v>
      </c>
    </row>
    <row r="542" spans="1:3" x14ac:dyDescent="0.25">
      <c r="A542" s="9">
        <v>45102</v>
      </c>
      <c r="B542">
        <v>405.01999999999981</v>
      </c>
      <c r="C542">
        <f t="shared" si="8"/>
        <v>576.62771428571386</v>
      </c>
    </row>
    <row r="543" spans="1:3" x14ac:dyDescent="0.25">
      <c r="A543" s="9">
        <v>45103</v>
      </c>
      <c r="B543">
        <v>763.34799999999984</v>
      </c>
      <c r="C543">
        <f t="shared" si="8"/>
        <v>621.32799999999963</v>
      </c>
    </row>
    <row r="544" spans="1:3" x14ac:dyDescent="0.25">
      <c r="A544" s="9">
        <v>45104</v>
      </c>
      <c r="B544">
        <v>477.96199999999931</v>
      </c>
      <c r="C544">
        <f t="shared" si="8"/>
        <v>585.19214285714247</v>
      </c>
    </row>
    <row r="545" spans="1:3" x14ac:dyDescent="0.25">
      <c r="A545" s="9">
        <v>45105</v>
      </c>
      <c r="B545">
        <v>445.2309999999996</v>
      </c>
      <c r="C545">
        <f t="shared" si="8"/>
        <v>564.73499999999967</v>
      </c>
    </row>
    <row r="546" spans="1:3" x14ac:dyDescent="0.25">
      <c r="A546" s="9">
        <v>45106</v>
      </c>
      <c r="B546">
        <v>370.84999999999951</v>
      </c>
      <c r="C546">
        <f t="shared" si="8"/>
        <v>490.66599999999966</v>
      </c>
    </row>
    <row r="547" spans="1:3" x14ac:dyDescent="0.25">
      <c r="A547" s="9">
        <v>45107</v>
      </c>
      <c r="B547">
        <v>871.1219999999995</v>
      </c>
      <c r="C547">
        <f t="shared" si="8"/>
        <v>553.94971428571387</v>
      </c>
    </row>
    <row r="548" spans="1:3" x14ac:dyDescent="0.25">
      <c r="A548" s="9">
        <v>45108</v>
      </c>
      <c r="B548">
        <v>465.13800000000026</v>
      </c>
      <c r="C548">
        <f t="shared" si="8"/>
        <v>542.66728571428541</v>
      </c>
    </row>
    <row r="549" spans="1:3" x14ac:dyDescent="0.25">
      <c r="A549" s="9">
        <v>45109</v>
      </c>
      <c r="B549">
        <v>401.97399999999936</v>
      </c>
      <c r="C549">
        <f t="shared" si="8"/>
        <v>542.23214285714243</v>
      </c>
    </row>
    <row r="550" spans="1:3" x14ac:dyDescent="0.25">
      <c r="A550" s="9">
        <v>45110</v>
      </c>
      <c r="B550">
        <v>612.98999999999876</v>
      </c>
      <c r="C550">
        <f t="shared" si="8"/>
        <v>520.75242857142803</v>
      </c>
    </row>
    <row r="551" spans="1:3" x14ac:dyDescent="0.25">
      <c r="A551" s="9">
        <v>45111</v>
      </c>
      <c r="B551">
        <v>659.30499999999938</v>
      </c>
      <c r="C551">
        <f t="shared" si="8"/>
        <v>546.65857142857089</v>
      </c>
    </row>
    <row r="552" spans="1:3" x14ac:dyDescent="0.25">
      <c r="A552" s="9">
        <v>45112</v>
      </c>
      <c r="B552">
        <v>555.40000000000032</v>
      </c>
      <c r="C552">
        <f t="shared" si="8"/>
        <v>562.39699999999959</v>
      </c>
    </row>
    <row r="553" spans="1:3" x14ac:dyDescent="0.25">
      <c r="A553" s="9">
        <v>45113</v>
      </c>
      <c r="B553">
        <v>632.90799999999979</v>
      </c>
      <c r="C553">
        <f t="shared" si="8"/>
        <v>599.83385714285669</v>
      </c>
    </row>
    <row r="554" spans="1:3" x14ac:dyDescent="0.25">
      <c r="A554" s="9">
        <v>45114</v>
      </c>
      <c r="B554">
        <v>453.94999999999982</v>
      </c>
      <c r="C554">
        <f t="shared" si="8"/>
        <v>540.2378571428568</v>
      </c>
    </row>
    <row r="555" spans="1:3" x14ac:dyDescent="0.25">
      <c r="A555" s="9">
        <v>45115</v>
      </c>
      <c r="B555">
        <v>833.63799999999924</v>
      </c>
      <c r="C555">
        <f t="shared" si="8"/>
        <v>592.88071428571391</v>
      </c>
    </row>
    <row r="556" spans="1:3" x14ac:dyDescent="0.25">
      <c r="A556" s="9">
        <v>45116</v>
      </c>
      <c r="B556">
        <v>683.94099999999855</v>
      </c>
      <c r="C556">
        <f t="shared" si="8"/>
        <v>633.16171428571374</v>
      </c>
    </row>
    <row r="557" spans="1:3" x14ac:dyDescent="0.25">
      <c r="A557" s="9">
        <v>45117</v>
      </c>
      <c r="B557">
        <v>532.29999999999961</v>
      </c>
      <c r="C557">
        <f t="shared" si="8"/>
        <v>621.63457142857089</v>
      </c>
    </row>
    <row r="558" spans="1:3" x14ac:dyDescent="0.25">
      <c r="A558" s="9">
        <v>45118</v>
      </c>
      <c r="B558">
        <v>1029.4779999999994</v>
      </c>
      <c r="C558">
        <f t="shared" si="8"/>
        <v>674.51642857142804</v>
      </c>
    </row>
    <row r="559" spans="1:3" x14ac:dyDescent="0.25">
      <c r="A559" s="9">
        <v>45119</v>
      </c>
      <c r="B559">
        <v>61.423999999999943</v>
      </c>
      <c r="C559">
        <f t="shared" si="8"/>
        <v>603.94842857142805</v>
      </c>
    </row>
    <row r="560" spans="1:3" x14ac:dyDescent="0.25">
      <c r="A560" s="9">
        <v>45120</v>
      </c>
      <c r="B560">
        <v>727.23699999999974</v>
      </c>
      <c r="C560">
        <f t="shared" si="8"/>
        <v>617.42399999999964</v>
      </c>
    </row>
    <row r="561" spans="1:3" x14ac:dyDescent="0.25">
      <c r="A561" s="9">
        <v>45121</v>
      </c>
      <c r="B561">
        <v>732.28499999999917</v>
      </c>
      <c r="C561">
        <f t="shared" si="8"/>
        <v>657.18614285714227</v>
      </c>
    </row>
    <row r="562" spans="1:3" x14ac:dyDescent="0.25">
      <c r="A562" s="9">
        <v>45122</v>
      </c>
      <c r="B562">
        <v>725.98399999999947</v>
      </c>
      <c r="C562">
        <f t="shared" si="8"/>
        <v>641.80699999999945</v>
      </c>
    </row>
    <row r="563" spans="1:3" x14ac:dyDescent="0.25">
      <c r="A563" s="9">
        <v>45123</v>
      </c>
      <c r="B563">
        <v>529.49699999999928</v>
      </c>
      <c r="C563">
        <f t="shared" si="8"/>
        <v>619.74357142857093</v>
      </c>
    </row>
    <row r="564" spans="1:3" x14ac:dyDescent="0.25">
      <c r="A564" s="9">
        <v>45124</v>
      </c>
      <c r="B564">
        <v>658.1619999999989</v>
      </c>
      <c r="C564">
        <f t="shared" si="8"/>
        <v>637.72385714285645</v>
      </c>
    </row>
    <row r="565" spans="1:3" x14ac:dyDescent="0.25">
      <c r="A565" s="9">
        <v>45125</v>
      </c>
      <c r="B565">
        <v>1205.1410000000024</v>
      </c>
      <c r="C565">
        <f t="shared" si="8"/>
        <v>662.81857142857132</v>
      </c>
    </row>
    <row r="566" spans="1:3" x14ac:dyDescent="0.25">
      <c r="A566" s="9">
        <v>45126</v>
      </c>
      <c r="B566">
        <v>539.18099999999913</v>
      </c>
      <c r="C566">
        <f t="shared" si="8"/>
        <v>731.06957142857107</v>
      </c>
    </row>
    <row r="567" spans="1:3" x14ac:dyDescent="0.25">
      <c r="A567" s="9">
        <v>45127</v>
      </c>
      <c r="B567">
        <v>973.70799999999917</v>
      </c>
      <c r="C567">
        <f t="shared" si="8"/>
        <v>766.27971428571379</v>
      </c>
    </row>
    <row r="568" spans="1:3" x14ac:dyDescent="0.25">
      <c r="A568" s="9">
        <v>45128</v>
      </c>
      <c r="B568">
        <v>541.63299999999947</v>
      </c>
      <c r="C568">
        <f t="shared" si="8"/>
        <v>739.04371428571415</v>
      </c>
    </row>
    <row r="569" spans="1:3" x14ac:dyDescent="0.25">
      <c r="A569" s="9">
        <v>45129</v>
      </c>
      <c r="B569">
        <v>620.93499999999938</v>
      </c>
      <c r="C569">
        <f t="shared" si="8"/>
        <v>724.03671428571397</v>
      </c>
    </row>
    <row r="570" spans="1:3" x14ac:dyDescent="0.25">
      <c r="A570" s="9">
        <v>45130</v>
      </c>
      <c r="B570">
        <v>350.58499999999964</v>
      </c>
      <c r="C570">
        <f t="shared" si="8"/>
        <v>698.47785714285692</v>
      </c>
    </row>
    <row r="571" spans="1:3" x14ac:dyDescent="0.25">
      <c r="A571" s="9">
        <v>45131</v>
      </c>
      <c r="B571">
        <v>344.20399999999978</v>
      </c>
      <c r="C571">
        <f t="shared" si="8"/>
        <v>653.62671428571412</v>
      </c>
    </row>
    <row r="572" spans="1:3" x14ac:dyDescent="0.25">
      <c r="A572" s="9">
        <v>45132</v>
      </c>
      <c r="B572">
        <v>233.47599999999977</v>
      </c>
      <c r="C572">
        <f t="shared" si="8"/>
        <v>514.81742857142797</v>
      </c>
    </row>
    <row r="573" spans="1:3" x14ac:dyDescent="0.25">
      <c r="A573" s="9">
        <v>45133</v>
      </c>
      <c r="B573">
        <v>1102.750000000002</v>
      </c>
      <c r="C573">
        <f t="shared" si="8"/>
        <v>595.32728571428561</v>
      </c>
    </row>
    <row r="574" spans="1:3" x14ac:dyDescent="0.25">
      <c r="A574" s="9">
        <v>45134</v>
      </c>
      <c r="B574">
        <v>522.53699999999787</v>
      </c>
      <c r="C574">
        <f t="shared" si="8"/>
        <v>530.87428571428541</v>
      </c>
    </row>
    <row r="575" spans="1:3" x14ac:dyDescent="0.25">
      <c r="A575" s="9">
        <v>45135</v>
      </c>
      <c r="B575">
        <v>1042.259000000003</v>
      </c>
      <c r="C575">
        <f t="shared" si="8"/>
        <v>602.392285714286</v>
      </c>
    </row>
    <row r="576" spans="1:3" x14ac:dyDescent="0.25">
      <c r="A576" s="9">
        <v>45136</v>
      </c>
      <c r="B576">
        <v>1133.6539999999727</v>
      </c>
      <c r="C576">
        <f t="shared" si="8"/>
        <v>675.63785714285348</v>
      </c>
    </row>
    <row r="577" spans="1:3" x14ac:dyDescent="0.25">
      <c r="A577" s="9">
        <v>45137</v>
      </c>
      <c r="B577">
        <v>585.25899999999785</v>
      </c>
      <c r="C577">
        <f t="shared" si="8"/>
        <v>709.16271428571054</v>
      </c>
    </row>
    <row r="578" spans="1:3" x14ac:dyDescent="0.25">
      <c r="A578" s="9">
        <v>45138</v>
      </c>
      <c r="B578">
        <v>518.27</v>
      </c>
      <c r="C578">
        <f t="shared" si="8"/>
        <v>734.02928571428185</v>
      </c>
    </row>
    <row r="579" spans="1:3" x14ac:dyDescent="0.25">
      <c r="A579" s="9">
        <v>45139</v>
      </c>
      <c r="B579">
        <v>413.28899999999976</v>
      </c>
      <c r="C579">
        <f t="shared" si="8"/>
        <v>759.71685714285343</v>
      </c>
    </row>
    <row r="580" spans="1:3" x14ac:dyDescent="0.25">
      <c r="A580" s="9">
        <v>45140</v>
      </c>
      <c r="B580">
        <v>167.5329999999999</v>
      </c>
      <c r="C580">
        <f t="shared" si="8"/>
        <v>626.11442857142436</v>
      </c>
    </row>
    <row r="581" spans="1:3" x14ac:dyDescent="0.25">
      <c r="A581" s="9">
        <v>45141</v>
      </c>
      <c r="B581">
        <v>193.08799999999982</v>
      </c>
      <c r="C581">
        <f t="shared" si="8"/>
        <v>579.05028571428181</v>
      </c>
    </row>
    <row r="582" spans="1:3" x14ac:dyDescent="0.25">
      <c r="A582" s="9">
        <v>45142</v>
      </c>
      <c r="B582">
        <v>987.08699999999851</v>
      </c>
      <c r="C582">
        <f t="shared" si="8"/>
        <v>571.16857142856691</v>
      </c>
    </row>
    <row r="583" spans="1:3" x14ac:dyDescent="0.25">
      <c r="A583" s="9">
        <v>45143</v>
      </c>
      <c r="B583">
        <v>1275.5839999999992</v>
      </c>
      <c r="C583">
        <f t="shared" si="8"/>
        <v>591.444285714285</v>
      </c>
    </row>
    <row r="584" spans="1:3" x14ac:dyDescent="0.25">
      <c r="A584" s="9">
        <v>45144</v>
      </c>
      <c r="B584">
        <v>421.18299999999931</v>
      </c>
      <c r="C584">
        <f t="shared" si="8"/>
        <v>568.00485714285662</v>
      </c>
    </row>
    <row r="585" spans="1:3" x14ac:dyDescent="0.25">
      <c r="A585" s="9">
        <v>45145</v>
      </c>
      <c r="B585">
        <v>660.55399999999997</v>
      </c>
      <c r="C585">
        <f t="shared" ref="C585:C648" si="9">AVERAGE(B579:B585)</f>
        <v>588.33114285714237</v>
      </c>
    </row>
    <row r="586" spans="1:3" x14ac:dyDescent="0.25">
      <c r="A586" s="9">
        <v>45146</v>
      </c>
      <c r="B586">
        <v>842.4429999999993</v>
      </c>
      <c r="C586">
        <f t="shared" si="9"/>
        <v>649.63885714285664</v>
      </c>
    </row>
    <row r="587" spans="1:3" x14ac:dyDescent="0.25">
      <c r="A587" s="9">
        <v>45147</v>
      </c>
      <c r="B587">
        <v>400.62899999999962</v>
      </c>
      <c r="C587">
        <f t="shared" si="9"/>
        <v>682.93828571428514</v>
      </c>
    </row>
    <row r="588" spans="1:3" x14ac:dyDescent="0.25">
      <c r="A588" s="9">
        <v>45148</v>
      </c>
      <c r="B588">
        <v>684.88699999999938</v>
      </c>
      <c r="C588">
        <f t="shared" si="9"/>
        <v>753.19528571428509</v>
      </c>
    </row>
    <row r="589" spans="1:3" x14ac:dyDescent="0.25">
      <c r="A589" s="9">
        <v>45149</v>
      </c>
      <c r="B589">
        <v>579.48899999999946</v>
      </c>
      <c r="C589">
        <f t="shared" si="9"/>
        <v>694.96699999999953</v>
      </c>
    </row>
    <row r="590" spans="1:3" x14ac:dyDescent="0.25">
      <c r="A590" s="9">
        <v>45150</v>
      </c>
      <c r="B590">
        <v>1056.8949999999982</v>
      </c>
      <c r="C590">
        <f t="shared" si="9"/>
        <v>663.72571428571348</v>
      </c>
    </row>
    <row r="591" spans="1:3" x14ac:dyDescent="0.25">
      <c r="A591" s="9">
        <v>45151</v>
      </c>
      <c r="B591">
        <v>604.49299999999926</v>
      </c>
      <c r="C591">
        <f t="shared" si="9"/>
        <v>689.91285714285652</v>
      </c>
    </row>
    <row r="592" spans="1:3" x14ac:dyDescent="0.25">
      <c r="A592" s="9">
        <v>45152</v>
      </c>
      <c r="B592">
        <v>458.98999999999984</v>
      </c>
      <c r="C592">
        <f t="shared" si="9"/>
        <v>661.11799999999937</v>
      </c>
    </row>
    <row r="593" spans="1:3" x14ac:dyDescent="0.25">
      <c r="A593" s="9">
        <v>45153</v>
      </c>
      <c r="B593">
        <v>773.88399999999979</v>
      </c>
      <c r="C593">
        <f t="shared" si="9"/>
        <v>651.32385714285647</v>
      </c>
    </row>
    <row r="594" spans="1:3" x14ac:dyDescent="0.25">
      <c r="A594" s="9">
        <v>45154</v>
      </c>
      <c r="B594">
        <v>512.44499999999914</v>
      </c>
      <c r="C594">
        <f t="shared" si="9"/>
        <v>667.29757142857068</v>
      </c>
    </row>
    <row r="595" spans="1:3" x14ac:dyDescent="0.25">
      <c r="A595" s="9">
        <v>45155</v>
      </c>
      <c r="B595">
        <v>816.9479999999993</v>
      </c>
      <c r="C595">
        <f t="shared" si="9"/>
        <v>686.16342857142786</v>
      </c>
    </row>
    <row r="596" spans="1:3" x14ac:dyDescent="0.25">
      <c r="A596" s="9">
        <v>45156</v>
      </c>
      <c r="B596">
        <v>686.75899999999956</v>
      </c>
      <c r="C596">
        <f t="shared" si="9"/>
        <v>701.48771428571365</v>
      </c>
    </row>
    <row r="597" spans="1:3" x14ac:dyDescent="0.25">
      <c r="A597" s="9">
        <v>45157</v>
      </c>
      <c r="B597">
        <v>891.54000000000133</v>
      </c>
      <c r="C597">
        <f t="shared" si="9"/>
        <v>677.86557142857123</v>
      </c>
    </row>
    <row r="598" spans="1:3" x14ac:dyDescent="0.25">
      <c r="A598" s="9">
        <v>45158</v>
      </c>
      <c r="B598">
        <v>1342.8350000000005</v>
      </c>
      <c r="C598">
        <f t="shared" si="9"/>
        <v>783.34299999999996</v>
      </c>
    </row>
    <row r="599" spans="1:3" x14ac:dyDescent="0.25">
      <c r="A599" s="9">
        <v>45159</v>
      </c>
      <c r="B599">
        <v>534.8469999999993</v>
      </c>
      <c r="C599">
        <f t="shared" si="9"/>
        <v>794.17971428571423</v>
      </c>
    </row>
    <row r="600" spans="1:3" x14ac:dyDescent="0.25">
      <c r="A600" s="9">
        <v>45160</v>
      </c>
      <c r="B600">
        <v>367.267</v>
      </c>
      <c r="C600">
        <f t="shared" si="9"/>
        <v>736.09157142857134</v>
      </c>
    </row>
    <row r="601" spans="1:3" x14ac:dyDescent="0.25">
      <c r="A601" s="9">
        <v>45161</v>
      </c>
      <c r="B601">
        <v>693.96299999999974</v>
      </c>
      <c r="C601">
        <f t="shared" si="9"/>
        <v>762.02271428571419</v>
      </c>
    </row>
    <row r="602" spans="1:3" x14ac:dyDescent="0.25">
      <c r="A602" s="9">
        <v>45162</v>
      </c>
      <c r="B602">
        <v>548.8569999999994</v>
      </c>
      <c r="C602">
        <f t="shared" si="9"/>
        <v>723.72399999999993</v>
      </c>
    </row>
    <row r="603" spans="1:3" x14ac:dyDescent="0.25">
      <c r="A603" s="9">
        <v>45163</v>
      </c>
      <c r="B603">
        <v>507.2019999999996</v>
      </c>
      <c r="C603">
        <f t="shared" si="9"/>
        <v>698.07299999999998</v>
      </c>
    </row>
    <row r="604" spans="1:3" x14ac:dyDescent="0.25">
      <c r="A604" s="9">
        <v>45164</v>
      </c>
      <c r="B604">
        <v>725.63299999999981</v>
      </c>
      <c r="C604">
        <f t="shared" si="9"/>
        <v>674.37199999999973</v>
      </c>
    </row>
    <row r="605" spans="1:3" x14ac:dyDescent="0.25">
      <c r="A605" s="9">
        <v>45165</v>
      </c>
      <c r="B605">
        <v>1697.9879999999978</v>
      </c>
      <c r="C605">
        <f t="shared" si="9"/>
        <v>725.1081428571423</v>
      </c>
    </row>
    <row r="606" spans="1:3" x14ac:dyDescent="0.25">
      <c r="A606" s="9">
        <v>45166</v>
      </c>
      <c r="B606">
        <v>560.07199999999943</v>
      </c>
      <c r="C606">
        <f t="shared" si="9"/>
        <v>728.71171428571358</v>
      </c>
    </row>
    <row r="607" spans="1:3" x14ac:dyDescent="0.25">
      <c r="A607" s="9">
        <v>45167</v>
      </c>
      <c r="B607">
        <v>800.43199999999842</v>
      </c>
      <c r="C607">
        <f t="shared" si="9"/>
        <v>790.5924285714276</v>
      </c>
    </row>
    <row r="608" spans="1:3" x14ac:dyDescent="0.25">
      <c r="A608" s="9">
        <v>45168</v>
      </c>
      <c r="B608">
        <v>857.37900000000013</v>
      </c>
      <c r="C608">
        <f t="shared" si="9"/>
        <v>813.93757142857055</v>
      </c>
    </row>
    <row r="609" spans="1:3" x14ac:dyDescent="0.25">
      <c r="A609" s="9">
        <v>45169</v>
      </c>
      <c r="B609">
        <v>584.34299999999973</v>
      </c>
      <c r="C609">
        <f t="shared" si="9"/>
        <v>819.00699999999938</v>
      </c>
    </row>
    <row r="610" spans="1:3" x14ac:dyDescent="0.25">
      <c r="A610" s="9">
        <v>45170</v>
      </c>
      <c r="B610">
        <v>920.0309999999987</v>
      </c>
      <c r="C610">
        <f t="shared" si="9"/>
        <v>877.98257142857062</v>
      </c>
    </row>
    <row r="611" spans="1:3" x14ac:dyDescent="0.25">
      <c r="A611" s="9">
        <v>45171</v>
      </c>
      <c r="B611">
        <v>1406.2460000000008</v>
      </c>
      <c r="C611">
        <f t="shared" si="9"/>
        <v>975.2129999999994</v>
      </c>
    </row>
    <row r="612" spans="1:3" x14ac:dyDescent="0.25">
      <c r="A612" s="9">
        <v>45172</v>
      </c>
      <c r="B612">
        <v>631.4579999999994</v>
      </c>
      <c r="C612">
        <f t="shared" si="9"/>
        <v>822.85157142857099</v>
      </c>
    </row>
    <row r="613" spans="1:3" x14ac:dyDescent="0.25">
      <c r="A613" s="9">
        <v>45173</v>
      </c>
      <c r="B613">
        <v>737.99799999999937</v>
      </c>
      <c r="C613">
        <f t="shared" si="9"/>
        <v>848.269571428571</v>
      </c>
    </row>
    <row r="614" spans="1:3" x14ac:dyDescent="0.25">
      <c r="A614" s="9">
        <v>45174</v>
      </c>
      <c r="B614">
        <v>904.78899999999976</v>
      </c>
      <c r="C614">
        <f t="shared" si="9"/>
        <v>863.17771428571393</v>
      </c>
    </row>
    <row r="615" spans="1:3" x14ac:dyDescent="0.25">
      <c r="A615" s="9">
        <v>45175</v>
      </c>
      <c r="B615">
        <v>625.09199999999998</v>
      </c>
      <c r="C615">
        <f t="shared" si="9"/>
        <v>829.99385714285677</v>
      </c>
    </row>
    <row r="616" spans="1:3" x14ac:dyDescent="0.25">
      <c r="A616" s="9">
        <v>45176</v>
      </c>
      <c r="B616">
        <v>368.46699999999976</v>
      </c>
      <c r="C616">
        <f t="shared" si="9"/>
        <v>799.15442857142818</v>
      </c>
    </row>
    <row r="617" spans="1:3" x14ac:dyDescent="0.25">
      <c r="A617" s="9">
        <v>45177</v>
      </c>
      <c r="B617">
        <v>1008.3589999999984</v>
      </c>
      <c r="C617">
        <f t="shared" si="9"/>
        <v>811.77271428571385</v>
      </c>
    </row>
    <row r="618" spans="1:3" x14ac:dyDescent="0.25">
      <c r="A618" s="9">
        <v>45178</v>
      </c>
      <c r="B618">
        <v>1261.9659999999985</v>
      </c>
      <c r="C618">
        <f t="shared" si="9"/>
        <v>791.1612857142851</v>
      </c>
    </row>
    <row r="619" spans="1:3" x14ac:dyDescent="0.25">
      <c r="A619" s="9">
        <v>45179</v>
      </c>
      <c r="B619">
        <v>851.14299999999923</v>
      </c>
      <c r="C619">
        <f t="shared" si="9"/>
        <v>822.54485714285636</v>
      </c>
    </row>
    <row r="620" spans="1:3" x14ac:dyDescent="0.25">
      <c r="A620" s="9">
        <v>45180</v>
      </c>
      <c r="B620">
        <v>579.47499999999877</v>
      </c>
      <c r="C620">
        <f t="shared" si="9"/>
        <v>799.89871428571348</v>
      </c>
    </row>
    <row r="621" spans="1:3" x14ac:dyDescent="0.25">
      <c r="A621" s="9">
        <v>45181</v>
      </c>
      <c r="B621">
        <v>737.98199999999895</v>
      </c>
      <c r="C621">
        <f t="shared" si="9"/>
        <v>776.06914285714197</v>
      </c>
    </row>
    <row r="622" spans="1:3" x14ac:dyDescent="0.25">
      <c r="A622" s="9">
        <v>45182</v>
      </c>
      <c r="B622">
        <v>642.16499999999894</v>
      </c>
      <c r="C622">
        <f t="shared" si="9"/>
        <v>778.50814285714182</v>
      </c>
    </row>
    <row r="623" spans="1:3" x14ac:dyDescent="0.25">
      <c r="A623" s="9">
        <v>45183</v>
      </c>
      <c r="B623">
        <v>693.77799999999945</v>
      </c>
      <c r="C623">
        <f t="shared" si="9"/>
        <v>824.98114285714178</v>
      </c>
    </row>
    <row r="624" spans="1:3" x14ac:dyDescent="0.25">
      <c r="A624" s="9">
        <v>45184</v>
      </c>
      <c r="B624">
        <v>561.21799999999996</v>
      </c>
      <c r="C624">
        <f t="shared" si="9"/>
        <v>761.10385714285621</v>
      </c>
    </row>
    <row r="625" spans="1:3" x14ac:dyDescent="0.25">
      <c r="A625" s="9">
        <v>45185</v>
      </c>
      <c r="B625">
        <v>2576.2330000000111</v>
      </c>
      <c r="C625">
        <f t="shared" si="9"/>
        <v>948.85628571428663</v>
      </c>
    </row>
    <row r="626" spans="1:3" x14ac:dyDescent="0.25">
      <c r="A626" s="9">
        <v>45186</v>
      </c>
      <c r="B626">
        <v>275.40999999999929</v>
      </c>
      <c r="C626">
        <f t="shared" si="9"/>
        <v>866.60871428571511</v>
      </c>
    </row>
    <row r="627" spans="1:3" x14ac:dyDescent="0.25">
      <c r="A627" s="9">
        <v>45187</v>
      </c>
      <c r="B627">
        <v>738.50599999999861</v>
      </c>
      <c r="C627">
        <f t="shared" si="9"/>
        <v>889.32742857142944</v>
      </c>
    </row>
    <row r="628" spans="1:3" x14ac:dyDescent="0.25">
      <c r="A628" s="9">
        <v>45188</v>
      </c>
      <c r="B628">
        <v>465.70699999999937</v>
      </c>
      <c r="C628">
        <f t="shared" si="9"/>
        <v>850.43100000000084</v>
      </c>
    </row>
    <row r="629" spans="1:3" x14ac:dyDescent="0.25">
      <c r="A629" s="9">
        <v>45189</v>
      </c>
      <c r="B629">
        <v>1050.2199999999996</v>
      </c>
      <c r="C629">
        <f t="shared" si="9"/>
        <v>908.7245714285724</v>
      </c>
    </row>
    <row r="630" spans="1:3" x14ac:dyDescent="0.25">
      <c r="A630" s="9">
        <v>45190</v>
      </c>
      <c r="B630">
        <v>758.87000000000012</v>
      </c>
      <c r="C630">
        <f t="shared" si="9"/>
        <v>918.02342857142969</v>
      </c>
    </row>
    <row r="631" spans="1:3" x14ac:dyDescent="0.25">
      <c r="A631" s="9">
        <v>45191</v>
      </c>
      <c r="B631">
        <v>2192.8380000000084</v>
      </c>
      <c r="C631">
        <f t="shared" si="9"/>
        <v>1151.1120000000024</v>
      </c>
    </row>
    <row r="632" spans="1:3" x14ac:dyDescent="0.25">
      <c r="A632" s="9">
        <v>45192</v>
      </c>
      <c r="B632">
        <v>1745.9589999999946</v>
      </c>
      <c r="C632">
        <f t="shared" si="9"/>
        <v>1032.5014285714285</v>
      </c>
    </row>
    <row r="633" spans="1:3" x14ac:dyDescent="0.25">
      <c r="A633" s="9">
        <v>45193</v>
      </c>
      <c r="B633">
        <v>2067.2219999999966</v>
      </c>
      <c r="C633">
        <f t="shared" si="9"/>
        <v>1288.4745714285709</v>
      </c>
    </row>
    <row r="634" spans="1:3" x14ac:dyDescent="0.25">
      <c r="A634" s="9">
        <v>45194</v>
      </c>
      <c r="B634">
        <v>360.53299999999928</v>
      </c>
      <c r="C634">
        <f t="shared" si="9"/>
        <v>1234.4784285714284</v>
      </c>
    </row>
    <row r="635" spans="1:3" x14ac:dyDescent="0.25">
      <c r="A635" s="9">
        <v>45195</v>
      </c>
      <c r="B635">
        <v>640.31899999999825</v>
      </c>
      <c r="C635">
        <f t="shared" si="9"/>
        <v>1259.4229999999993</v>
      </c>
    </row>
    <row r="636" spans="1:3" x14ac:dyDescent="0.25">
      <c r="A636" s="9">
        <v>45196</v>
      </c>
      <c r="B636">
        <v>392.13799999999941</v>
      </c>
      <c r="C636">
        <f t="shared" si="9"/>
        <v>1165.4112857142852</v>
      </c>
    </row>
    <row r="637" spans="1:3" x14ac:dyDescent="0.25">
      <c r="A637" s="9">
        <v>45197</v>
      </c>
      <c r="B637">
        <v>677.95399999999893</v>
      </c>
      <c r="C637">
        <f t="shared" si="9"/>
        <v>1153.8518571428565</v>
      </c>
    </row>
    <row r="638" spans="1:3" x14ac:dyDescent="0.25">
      <c r="A638" s="9">
        <v>45198</v>
      </c>
      <c r="B638">
        <v>597.35099999999989</v>
      </c>
      <c r="C638">
        <f t="shared" si="9"/>
        <v>925.92514285714094</v>
      </c>
    </row>
    <row r="639" spans="1:3" x14ac:dyDescent="0.25">
      <c r="A639" s="9">
        <v>45199</v>
      </c>
      <c r="B639">
        <v>552.0639999999994</v>
      </c>
      <c r="C639">
        <f t="shared" si="9"/>
        <v>755.36871428571317</v>
      </c>
    </row>
    <row r="640" spans="1:3" x14ac:dyDescent="0.25">
      <c r="A640" s="9">
        <v>45200</v>
      </c>
      <c r="B640">
        <v>978.24099999999942</v>
      </c>
      <c r="C640">
        <f t="shared" si="9"/>
        <v>599.79999999999916</v>
      </c>
    </row>
    <row r="641" spans="1:3" x14ac:dyDescent="0.25">
      <c r="A641" s="9">
        <v>45201</v>
      </c>
      <c r="B641">
        <v>503.98299999999978</v>
      </c>
      <c r="C641">
        <f t="shared" si="9"/>
        <v>620.29285714285641</v>
      </c>
    </row>
    <row r="642" spans="1:3" x14ac:dyDescent="0.25">
      <c r="A642" s="9">
        <v>45202</v>
      </c>
      <c r="B642">
        <v>652.9399999999996</v>
      </c>
      <c r="C642">
        <f t="shared" si="9"/>
        <v>622.09585714285663</v>
      </c>
    </row>
    <row r="643" spans="1:3" x14ac:dyDescent="0.25">
      <c r="A643" s="9">
        <v>45203</v>
      </c>
      <c r="B643">
        <v>716.15899999999954</v>
      </c>
      <c r="C643">
        <f t="shared" si="9"/>
        <v>668.38457142857089</v>
      </c>
    </row>
    <row r="644" spans="1:3" x14ac:dyDescent="0.25">
      <c r="A644" s="9">
        <v>45204</v>
      </c>
      <c r="B644">
        <v>628.86000000000058</v>
      </c>
      <c r="C644">
        <f t="shared" si="9"/>
        <v>661.37114285714256</v>
      </c>
    </row>
    <row r="645" spans="1:3" x14ac:dyDescent="0.25">
      <c r="A645" s="9">
        <v>45205</v>
      </c>
      <c r="B645">
        <v>810.58900000000017</v>
      </c>
      <c r="C645">
        <f t="shared" si="9"/>
        <v>691.83371428571411</v>
      </c>
    </row>
    <row r="646" spans="1:3" x14ac:dyDescent="0.25">
      <c r="A646" s="9">
        <v>45206</v>
      </c>
      <c r="B646">
        <v>467.71399999999926</v>
      </c>
      <c r="C646">
        <f t="shared" si="9"/>
        <v>679.78371428571404</v>
      </c>
    </row>
    <row r="647" spans="1:3" x14ac:dyDescent="0.25">
      <c r="A647" s="9">
        <v>45207</v>
      </c>
      <c r="B647">
        <v>786.128999999999</v>
      </c>
      <c r="C647">
        <f t="shared" si="9"/>
        <v>652.33914285714252</v>
      </c>
    </row>
    <row r="648" spans="1:3" x14ac:dyDescent="0.25">
      <c r="A648" s="9">
        <v>45208</v>
      </c>
      <c r="B648">
        <v>962.91299999999922</v>
      </c>
      <c r="C648">
        <f t="shared" si="9"/>
        <v>717.90057142857108</v>
      </c>
    </row>
    <row r="649" spans="1:3" x14ac:dyDescent="0.25">
      <c r="A649" s="9">
        <v>45209</v>
      </c>
      <c r="B649">
        <v>364.22699999999958</v>
      </c>
      <c r="C649">
        <f t="shared" ref="C649:C712" si="10">AVERAGE(B643:B649)</f>
        <v>676.6558571428568</v>
      </c>
    </row>
    <row r="650" spans="1:3" x14ac:dyDescent="0.25">
      <c r="A650" s="9">
        <v>45210</v>
      </c>
      <c r="B650">
        <v>659.96899999999914</v>
      </c>
      <c r="C650">
        <f t="shared" si="10"/>
        <v>668.62871428571373</v>
      </c>
    </row>
    <row r="651" spans="1:3" x14ac:dyDescent="0.25">
      <c r="A651" s="9">
        <v>45211</v>
      </c>
      <c r="B651">
        <v>699.8529999999995</v>
      </c>
      <c r="C651">
        <f t="shared" si="10"/>
        <v>678.77057142857086</v>
      </c>
    </row>
    <row r="652" spans="1:3" x14ac:dyDescent="0.25">
      <c r="A652" s="9">
        <v>45212</v>
      </c>
      <c r="B652">
        <v>704.50699999999949</v>
      </c>
      <c r="C652">
        <f t="shared" si="10"/>
        <v>663.6159999999993</v>
      </c>
    </row>
    <row r="653" spans="1:3" x14ac:dyDescent="0.25">
      <c r="A653" s="9">
        <v>45213</v>
      </c>
      <c r="B653">
        <v>331.05899999999968</v>
      </c>
      <c r="C653">
        <f t="shared" si="10"/>
        <v>644.09385714285634</v>
      </c>
    </row>
    <row r="654" spans="1:3" x14ac:dyDescent="0.25">
      <c r="A654" s="9">
        <v>45214</v>
      </c>
      <c r="B654">
        <v>1637.1660000000022</v>
      </c>
      <c r="C654">
        <f t="shared" si="10"/>
        <v>765.67057142857118</v>
      </c>
    </row>
    <row r="655" spans="1:3" x14ac:dyDescent="0.25">
      <c r="A655" s="9">
        <v>45215</v>
      </c>
      <c r="B655">
        <v>727.79399999999862</v>
      </c>
      <c r="C655">
        <f t="shared" si="10"/>
        <v>732.08214285714268</v>
      </c>
    </row>
    <row r="656" spans="1:3" x14ac:dyDescent="0.25">
      <c r="A656" s="9">
        <v>45216</v>
      </c>
      <c r="B656">
        <v>552.3589999999997</v>
      </c>
      <c r="C656">
        <f t="shared" si="10"/>
        <v>758.95814285714266</v>
      </c>
    </row>
    <row r="657" spans="1:3" x14ac:dyDescent="0.25">
      <c r="A657" s="9">
        <v>45217</v>
      </c>
      <c r="B657">
        <v>462.87199999999916</v>
      </c>
      <c r="C657">
        <f t="shared" si="10"/>
        <v>730.80142857142835</v>
      </c>
    </row>
    <row r="658" spans="1:3" x14ac:dyDescent="0.25">
      <c r="A658" s="9">
        <v>45218</v>
      </c>
      <c r="B658">
        <v>672.9989999999998</v>
      </c>
      <c r="C658">
        <f t="shared" si="10"/>
        <v>726.96514285714261</v>
      </c>
    </row>
    <row r="659" spans="1:3" x14ac:dyDescent="0.25">
      <c r="A659" s="9">
        <v>45219</v>
      </c>
      <c r="B659">
        <v>816.22899999999925</v>
      </c>
      <c r="C659">
        <f t="shared" si="10"/>
        <v>742.92542857142848</v>
      </c>
    </row>
    <row r="660" spans="1:3" x14ac:dyDescent="0.25">
      <c r="A660" s="9">
        <v>45220</v>
      </c>
      <c r="B660">
        <v>679.9339999999994</v>
      </c>
      <c r="C660">
        <f t="shared" si="10"/>
        <v>792.76471428571404</v>
      </c>
    </row>
    <row r="661" spans="1:3" x14ac:dyDescent="0.25">
      <c r="A661" s="9">
        <v>45221</v>
      </c>
      <c r="B661">
        <v>591.57900000000041</v>
      </c>
      <c r="C661">
        <f t="shared" si="10"/>
        <v>643.39514285714245</v>
      </c>
    </row>
    <row r="662" spans="1:3" x14ac:dyDescent="0.25">
      <c r="A662" s="9">
        <v>45222</v>
      </c>
      <c r="B662">
        <v>584.0149999999993</v>
      </c>
      <c r="C662">
        <f t="shared" si="10"/>
        <v>622.85528571428529</v>
      </c>
    </row>
    <row r="663" spans="1:3" x14ac:dyDescent="0.25">
      <c r="A663" s="9">
        <v>45223</v>
      </c>
      <c r="B663">
        <v>747.73299999999927</v>
      </c>
      <c r="C663">
        <f t="shared" si="10"/>
        <v>650.76585714285659</v>
      </c>
    </row>
    <row r="664" spans="1:3" x14ac:dyDescent="0.25">
      <c r="A664" s="9">
        <v>45224</v>
      </c>
      <c r="B664">
        <v>920.07799999999918</v>
      </c>
      <c r="C664">
        <f t="shared" si="10"/>
        <v>716.08099999999956</v>
      </c>
    </row>
    <row r="665" spans="1:3" x14ac:dyDescent="0.25">
      <c r="A665" s="9">
        <v>45225</v>
      </c>
      <c r="B665">
        <v>493.14399999999955</v>
      </c>
      <c r="C665">
        <f t="shared" si="10"/>
        <v>690.38742857142813</v>
      </c>
    </row>
    <row r="666" spans="1:3" x14ac:dyDescent="0.25">
      <c r="A666" s="9">
        <v>45226</v>
      </c>
      <c r="B666">
        <v>687.69299999999998</v>
      </c>
      <c r="C666">
        <f t="shared" si="10"/>
        <v>672.02514285714255</v>
      </c>
    </row>
    <row r="667" spans="1:3" x14ac:dyDescent="0.25">
      <c r="A667" s="9">
        <v>45227</v>
      </c>
      <c r="B667">
        <v>583.8520000000002</v>
      </c>
      <c r="C667">
        <f t="shared" si="10"/>
        <v>658.29914285714244</v>
      </c>
    </row>
    <row r="668" spans="1:3" x14ac:dyDescent="0.25">
      <c r="A668" s="9">
        <v>45228</v>
      </c>
      <c r="B668">
        <v>1013.9089999999967</v>
      </c>
      <c r="C668">
        <f t="shared" si="10"/>
        <v>718.63199999999927</v>
      </c>
    </row>
    <row r="669" spans="1:3" x14ac:dyDescent="0.25">
      <c r="A669" s="9">
        <v>45229</v>
      </c>
      <c r="B669">
        <v>484.8219999999996</v>
      </c>
      <c r="C669">
        <f t="shared" si="10"/>
        <v>704.46157142857066</v>
      </c>
    </row>
    <row r="670" spans="1:3" x14ac:dyDescent="0.25">
      <c r="A670" s="9">
        <v>45230</v>
      </c>
      <c r="B670">
        <v>368.2079999999994</v>
      </c>
      <c r="C670">
        <f t="shared" si="10"/>
        <v>650.24371428571351</v>
      </c>
    </row>
    <row r="671" spans="1:3" x14ac:dyDescent="0.25">
      <c r="A671" s="9">
        <v>45231</v>
      </c>
      <c r="B671">
        <v>586.84699999999953</v>
      </c>
      <c r="C671">
        <f t="shared" si="10"/>
        <v>602.63928571428494</v>
      </c>
    </row>
    <row r="672" spans="1:3" x14ac:dyDescent="0.25">
      <c r="A672" s="9">
        <v>45232</v>
      </c>
      <c r="B672">
        <v>392.71299999999928</v>
      </c>
      <c r="C672">
        <f t="shared" si="10"/>
        <v>588.29199999999923</v>
      </c>
    </row>
    <row r="673" spans="1:3" x14ac:dyDescent="0.25">
      <c r="A673" s="9">
        <v>45233</v>
      </c>
      <c r="B673">
        <v>507.99999999999926</v>
      </c>
      <c r="C673">
        <f t="shared" si="10"/>
        <v>562.62157142857052</v>
      </c>
    </row>
    <row r="674" spans="1:3" x14ac:dyDescent="0.25">
      <c r="A674" s="9">
        <v>45234</v>
      </c>
      <c r="B674">
        <v>1953.1760000000172</v>
      </c>
      <c r="C674">
        <f t="shared" si="10"/>
        <v>758.23928571428735</v>
      </c>
    </row>
    <row r="675" spans="1:3" x14ac:dyDescent="0.25">
      <c r="A675" s="9">
        <v>45235</v>
      </c>
      <c r="B675">
        <v>398.26999999999958</v>
      </c>
      <c r="C675">
        <f t="shared" si="10"/>
        <v>670.29085714285907</v>
      </c>
    </row>
    <row r="676" spans="1:3" x14ac:dyDescent="0.25">
      <c r="A676" s="9">
        <v>45236</v>
      </c>
      <c r="B676">
        <v>609.50399999999956</v>
      </c>
      <c r="C676">
        <f t="shared" si="10"/>
        <v>688.10257142857347</v>
      </c>
    </row>
    <row r="677" spans="1:3" x14ac:dyDescent="0.25">
      <c r="A677" s="9">
        <v>45237</v>
      </c>
      <c r="B677">
        <v>803.13499999999954</v>
      </c>
      <c r="C677">
        <f t="shared" si="10"/>
        <v>750.23500000000206</v>
      </c>
    </row>
    <row r="678" spans="1:3" x14ac:dyDescent="0.25">
      <c r="A678" s="9">
        <v>45238</v>
      </c>
      <c r="B678">
        <v>349.37299999999993</v>
      </c>
      <c r="C678">
        <f t="shared" si="10"/>
        <v>716.3101428571448</v>
      </c>
    </row>
    <row r="679" spans="1:3" x14ac:dyDescent="0.25">
      <c r="A679" s="9">
        <v>45239</v>
      </c>
      <c r="B679">
        <v>732.81699999999944</v>
      </c>
      <c r="C679">
        <f t="shared" si="10"/>
        <v>764.89642857143042</v>
      </c>
    </row>
    <row r="680" spans="1:3" x14ac:dyDescent="0.25">
      <c r="A680" s="9">
        <v>45240</v>
      </c>
      <c r="B680">
        <v>511.9019999999993</v>
      </c>
      <c r="C680">
        <f t="shared" si="10"/>
        <v>765.45385714285908</v>
      </c>
    </row>
    <row r="681" spans="1:3" x14ac:dyDescent="0.25">
      <c r="A681" s="9">
        <v>45241</v>
      </c>
      <c r="B681">
        <v>643.71499999999946</v>
      </c>
      <c r="C681">
        <f t="shared" si="10"/>
        <v>578.38799999999958</v>
      </c>
    </row>
    <row r="682" spans="1:3" x14ac:dyDescent="0.25">
      <c r="A682" s="9">
        <v>45242</v>
      </c>
      <c r="B682">
        <v>980.77299999999923</v>
      </c>
      <c r="C682">
        <f t="shared" si="10"/>
        <v>661.60271428571377</v>
      </c>
    </row>
    <row r="683" spans="1:3" x14ac:dyDescent="0.25">
      <c r="A683" s="9">
        <v>45243</v>
      </c>
      <c r="B683">
        <v>464.75499999999943</v>
      </c>
      <c r="C683">
        <f t="shared" si="10"/>
        <v>640.92428571428513</v>
      </c>
    </row>
    <row r="684" spans="1:3" x14ac:dyDescent="0.25">
      <c r="A684" s="9">
        <v>45244</v>
      </c>
      <c r="B684">
        <v>848.5909999999991</v>
      </c>
      <c r="C684">
        <f t="shared" si="10"/>
        <v>647.41799999999944</v>
      </c>
    </row>
    <row r="685" spans="1:3" x14ac:dyDescent="0.25">
      <c r="A685" s="9">
        <v>45245</v>
      </c>
      <c r="B685">
        <v>408.18299999999988</v>
      </c>
      <c r="C685">
        <f t="shared" si="10"/>
        <v>655.81942857142803</v>
      </c>
    </row>
    <row r="686" spans="1:3" x14ac:dyDescent="0.25">
      <c r="A686" s="9">
        <v>45246</v>
      </c>
      <c r="B686">
        <v>589.94199999999876</v>
      </c>
      <c r="C686">
        <f t="shared" si="10"/>
        <v>635.40871428571359</v>
      </c>
    </row>
    <row r="687" spans="1:3" x14ac:dyDescent="0.25">
      <c r="A687" s="9">
        <v>45247</v>
      </c>
      <c r="B687">
        <v>829.19599999999923</v>
      </c>
      <c r="C687">
        <f t="shared" si="10"/>
        <v>680.73642857142784</v>
      </c>
    </row>
    <row r="688" spans="1:3" x14ac:dyDescent="0.25">
      <c r="A688" s="9">
        <v>45248</v>
      </c>
      <c r="B688">
        <v>440.25699999999944</v>
      </c>
      <c r="C688">
        <f t="shared" si="10"/>
        <v>651.67099999999937</v>
      </c>
    </row>
    <row r="689" spans="1:3" x14ac:dyDescent="0.25">
      <c r="A689" s="9">
        <v>45249</v>
      </c>
      <c r="B689">
        <v>1099.8510000000028</v>
      </c>
      <c r="C689">
        <f t="shared" si="10"/>
        <v>668.68214285714282</v>
      </c>
    </row>
    <row r="690" spans="1:3" x14ac:dyDescent="0.25">
      <c r="A690" s="9">
        <v>45250</v>
      </c>
      <c r="B690">
        <v>595.85799999999949</v>
      </c>
      <c r="C690">
        <f t="shared" si="10"/>
        <v>687.41114285714252</v>
      </c>
    </row>
    <row r="691" spans="1:3" x14ac:dyDescent="0.25">
      <c r="A691" s="9">
        <v>45251</v>
      </c>
      <c r="B691">
        <v>551.20799999999952</v>
      </c>
      <c r="C691">
        <f t="shared" si="10"/>
        <v>644.92785714285696</v>
      </c>
    </row>
    <row r="692" spans="1:3" x14ac:dyDescent="0.25">
      <c r="A692" s="9">
        <v>45252</v>
      </c>
      <c r="B692">
        <v>461.42099999999937</v>
      </c>
      <c r="C692">
        <f t="shared" si="10"/>
        <v>652.53328571428551</v>
      </c>
    </row>
    <row r="693" spans="1:3" x14ac:dyDescent="0.25">
      <c r="A693" s="9">
        <v>45253</v>
      </c>
      <c r="B693">
        <v>653.09499999999912</v>
      </c>
      <c r="C693">
        <f t="shared" si="10"/>
        <v>661.55514285714276</v>
      </c>
    </row>
    <row r="694" spans="1:3" x14ac:dyDescent="0.25">
      <c r="A694" s="9">
        <v>45254</v>
      </c>
      <c r="B694">
        <v>1138.2779999999987</v>
      </c>
      <c r="C694">
        <f t="shared" si="10"/>
        <v>705.70971428571397</v>
      </c>
    </row>
    <row r="695" spans="1:3" x14ac:dyDescent="0.25">
      <c r="A695" s="9">
        <v>45255</v>
      </c>
      <c r="B695">
        <v>553.89799999999912</v>
      </c>
      <c r="C695">
        <f t="shared" si="10"/>
        <v>721.94414285714254</v>
      </c>
    </row>
    <row r="696" spans="1:3" x14ac:dyDescent="0.25">
      <c r="A696" s="9">
        <v>45256</v>
      </c>
      <c r="B696">
        <v>426.79099999999994</v>
      </c>
      <c r="C696">
        <f t="shared" si="10"/>
        <v>625.7927142857136</v>
      </c>
    </row>
    <row r="697" spans="1:3" x14ac:dyDescent="0.25">
      <c r="A697" s="9">
        <v>45257</v>
      </c>
      <c r="B697">
        <v>250.17399999999978</v>
      </c>
      <c r="C697">
        <f t="shared" si="10"/>
        <v>576.40928571428515</v>
      </c>
    </row>
    <row r="698" spans="1:3" x14ac:dyDescent="0.25">
      <c r="A698" s="9">
        <v>45258</v>
      </c>
      <c r="B698">
        <v>354.59599999999955</v>
      </c>
      <c r="C698">
        <f t="shared" si="10"/>
        <v>548.32185714285663</v>
      </c>
    </row>
    <row r="699" spans="1:3" x14ac:dyDescent="0.25">
      <c r="A699" s="9">
        <v>45259</v>
      </c>
      <c r="B699">
        <v>374.43099999999964</v>
      </c>
      <c r="C699">
        <f t="shared" si="10"/>
        <v>535.8947142857138</v>
      </c>
    </row>
    <row r="700" spans="1:3" x14ac:dyDescent="0.25">
      <c r="A700" s="9">
        <v>45260</v>
      </c>
      <c r="B700">
        <v>472.97999999999973</v>
      </c>
      <c r="C700">
        <f t="shared" si="10"/>
        <v>510.16399999999948</v>
      </c>
    </row>
    <row r="701" spans="1:3" x14ac:dyDescent="0.25">
      <c r="A701" s="9">
        <v>45261</v>
      </c>
      <c r="B701">
        <v>526.66099999999938</v>
      </c>
      <c r="C701">
        <f t="shared" si="10"/>
        <v>422.79014285714248</v>
      </c>
    </row>
    <row r="702" spans="1:3" x14ac:dyDescent="0.25">
      <c r="A702" s="9">
        <v>45262</v>
      </c>
      <c r="B702">
        <v>599.54599999999891</v>
      </c>
      <c r="C702">
        <f t="shared" si="10"/>
        <v>429.31128571428525</v>
      </c>
    </row>
    <row r="703" spans="1:3" x14ac:dyDescent="0.25">
      <c r="A703" s="9">
        <v>45263</v>
      </c>
      <c r="B703">
        <v>561.62099999999964</v>
      </c>
      <c r="C703">
        <f t="shared" si="10"/>
        <v>448.57271428571386</v>
      </c>
    </row>
    <row r="704" spans="1:3" x14ac:dyDescent="0.25">
      <c r="A704" s="9">
        <v>45264</v>
      </c>
      <c r="B704">
        <v>541.57999999999981</v>
      </c>
      <c r="C704">
        <f t="shared" si="10"/>
        <v>490.20214285714241</v>
      </c>
    </row>
    <row r="705" spans="1:3" x14ac:dyDescent="0.25">
      <c r="A705" s="9">
        <v>45265</v>
      </c>
      <c r="B705">
        <v>861.88000000000034</v>
      </c>
      <c r="C705">
        <f t="shared" si="10"/>
        <v>562.67128571428543</v>
      </c>
    </row>
    <row r="706" spans="1:3" x14ac:dyDescent="0.25">
      <c r="A706" s="9">
        <v>45266</v>
      </c>
      <c r="B706">
        <v>597.40899999999897</v>
      </c>
      <c r="C706">
        <f t="shared" si="10"/>
        <v>594.52528571428525</v>
      </c>
    </row>
    <row r="707" spans="1:3" x14ac:dyDescent="0.25">
      <c r="A707" s="9">
        <v>45267</v>
      </c>
      <c r="B707">
        <v>872.68199999999877</v>
      </c>
      <c r="C707">
        <f t="shared" si="10"/>
        <v>651.62557142857077</v>
      </c>
    </row>
    <row r="708" spans="1:3" x14ac:dyDescent="0.25">
      <c r="A708" s="9">
        <v>45268</v>
      </c>
      <c r="B708">
        <v>349.32099999999986</v>
      </c>
      <c r="C708">
        <f t="shared" si="10"/>
        <v>626.29128571428521</v>
      </c>
    </row>
    <row r="709" spans="1:3" x14ac:dyDescent="0.25">
      <c r="A709" s="9">
        <v>45269</v>
      </c>
      <c r="B709">
        <v>420.86199999999945</v>
      </c>
      <c r="C709">
        <f t="shared" si="10"/>
        <v>600.76499999999953</v>
      </c>
    </row>
    <row r="710" spans="1:3" x14ac:dyDescent="0.25">
      <c r="A710" s="9">
        <v>45270</v>
      </c>
      <c r="B710">
        <v>414.28999999999945</v>
      </c>
      <c r="C710">
        <f t="shared" si="10"/>
        <v>579.71771428571378</v>
      </c>
    </row>
    <row r="711" spans="1:3" x14ac:dyDescent="0.25">
      <c r="A711" s="9">
        <v>45271</v>
      </c>
      <c r="B711">
        <v>644.5139999999991</v>
      </c>
      <c r="C711">
        <f t="shared" si="10"/>
        <v>594.4225714285709</v>
      </c>
    </row>
    <row r="712" spans="1:3" x14ac:dyDescent="0.25">
      <c r="A712" s="9">
        <v>45272</v>
      </c>
      <c r="B712">
        <v>683.49899999999923</v>
      </c>
      <c r="C712">
        <f t="shared" si="10"/>
        <v>568.93957142857073</v>
      </c>
    </row>
    <row r="713" spans="1:3" x14ac:dyDescent="0.25">
      <c r="A713" s="9">
        <v>45273</v>
      </c>
      <c r="B713">
        <v>620.99200000000076</v>
      </c>
      <c r="C713">
        <f t="shared" ref="C713:C776" si="11">AVERAGE(B707:B713)</f>
        <v>572.30857142857099</v>
      </c>
    </row>
    <row r="714" spans="1:3" x14ac:dyDescent="0.25">
      <c r="A714" s="9">
        <v>45274</v>
      </c>
      <c r="B714">
        <v>641.48299999999858</v>
      </c>
      <c r="C714">
        <f t="shared" si="11"/>
        <v>539.28014285714232</v>
      </c>
    </row>
    <row r="715" spans="1:3" x14ac:dyDescent="0.25">
      <c r="A715" s="9">
        <v>45275</v>
      </c>
      <c r="B715">
        <v>468.4519999999992</v>
      </c>
      <c r="C715">
        <f t="shared" si="11"/>
        <v>556.2988571428566</v>
      </c>
    </row>
    <row r="716" spans="1:3" x14ac:dyDescent="0.25">
      <c r="A716" s="9">
        <v>45276</v>
      </c>
      <c r="B716">
        <v>417.26099999999963</v>
      </c>
      <c r="C716">
        <f t="shared" si="11"/>
        <v>555.78442857142795</v>
      </c>
    </row>
    <row r="717" spans="1:3" x14ac:dyDescent="0.25">
      <c r="A717" s="9">
        <v>45277</v>
      </c>
      <c r="B717">
        <v>705.03099999999915</v>
      </c>
      <c r="C717">
        <f t="shared" si="11"/>
        <v>597.31885714285647</v>
      </c>
    </row>
    <row r="718" spans="1:3" x14ac:dyDescent="0.25">
      <c r="A718" s="9">
        <v>45278</v>
      </c>
      <c r="B718">
        <v>462.95599999999945</v>
      </c>
      <c r="C718">
        <f t="shared" si="11"/>
        <v>571.38199999999938</v>
      </c>
    </row>
    <row r="719" spans="1:3" x14ac:dyDescent="0.25">
      <c r="A719" s="9">
        <v>45279</v>
      </c>
      <c r="B719">
        <v>414.29099999999931</v>
      </c>
      <c r="C719">
        <f t="shared" si="11"/>
        <v>532.92371428571369</v>
      </c>
    </row>
    <row r="720" spans="1:3" x14ac:dyDescent="0.25">
      <c r="A720" s="9">
        <v>45280</v>
      </c>
      <c r="B720">
        <v>798.97299999999973</v>
      </c>
      <c r="C720">
        <f t="shared" si="11"/>
        <v>558.3495714285707</v>
      </c>
    </row>
    <row r="721" spans="1:3" x14ac:dyDescent="0.25">
      <c r="A721" s="9">
        <v>45281</v>
      </c>
      <c r="B721">
        <v>441.91899999999953</v>
      </c>
      <c r="C721">
        <f t="shared" si="11"/>
        <v>529.84042857142799</v>
      </c>
    </row>
    <row r="722" spans="1:3" x14ac:dyDescent="0.25">
      <c r="A722" s="9">
        <v>45282</v>
      </c>
      <c r="B722">
        <v>774.16499999999951</v>
      </c>
      <c r="C722">
        <f t="shared" si="11"/>
        <v>573.51371428571372</v>
      </c>
    </row>
    <row r="723" spans="1:3" x14ac:dyDescent="0.25">
      <c r="A723" s="9">
        <v>45283</v>
      </c>
      <c r="B723">
        <v>474.95700000000016</v>
      </c>
      <c r="C723">
        <f t="shared" si="11"/>
        <v>581.75599999999952</v>
      </c>
    </row>
    <row r="724" spans="1:3" x14ac:dyDescent="0.25">
      <c r="A724" s="9">
        <v>45284</v>
      </c>
      <c r="B724">
        <v>1003.3399999999988</v>
      </c>
      <c r="C724">
        <f t="shared" si="11"/>
        <v>624.37157142857097</v>
      </c>
    </row>
    <row r="725" spans="1:3" x14ac:dyDescent="0.25">
      <c r="A725" s="9">
        <v>45285</v>
      </c>
      <c r="B725">
        <v>507.50299999999987</v>
      </c>
      <c r="C725">
        <f t="shared" si="11"/>
        <v>630.7354285714282</v>
      </c>
    </row>
    <row r="726" spans="1:3" x14ac:dyDescent="0.25">
      <c r="A726" s="9">
        <v>45286</v>
      </c>
      <c r="B726">
        <v>674.62999999999954</v>
      </c>
      <c r="C726">
        <f t="shared" si="11"/>
        <v>667.92671428571396</v>
      </c>
    </row>
    <row r="727" spans="1:3" x14ac:dyDescent="0.25">
      <c r="A727" s="9">
        <v>45287</v>
      </c>
      <c r="B727">
        <v>280.17599999999987</v>
      </c>
      <c r="C727">
        <f t="shared" si="11"/>
        <v>593.81285714285673</v>
      </c>
    </row>
    <row r="728" spans="1:3" x14ac:dyDescent="0.25">
      <c r="A728" s="9">
        <v>45288</v>
      </c>
      <c r="B728">
        <v>263.68799999999976</v>
      </c>
      <c r="C728">
        <f t="shared" si="11"/>
        <v>568.35128571428538</v>
      </c>
    </row>
    <row r="729" spans="1:3" x14ac:dyDescent="0.25">
      <c r="A729" s="9">
        <v>45289</v>
      </c>
      <c r="B729">
        <v>477.27799999999911</v>
      </c>
      <c r="C729">
        <f t="shared" si="11"/>
        <v>525.93885714285682</v>
      </c>
    </row>
    <row r="730" spans="1:3" x14ac:dyDescent="0.25">
      <c r="A730" s="9">
        <v>45290</v>
      </c>
      <c r="B730">
        <v>1149.5810000000711</v>
      </c>
      <c r="C730">
        <f t="shared" si="11"/>
        <v>622.31371428572402</v>
      </c>
    </row>
    <row r="731" spans="1:3" x14ac:dyDescent="0.25">
      <c r="A731" s="9">
        <v>45291</v>
      </c>
      <c r="B731">
        <v>1374.0609999999929</v>
      </c>
      <c r="C731">
        <f t="shared" si="11"/>
        <v>675.27385714286595</v>
      </c>
    </row>
    <row r="732" spans="1:3" x14ac:dyDescent="0.25">
      <c r="A732" s="9">
        <v>45292</v>
      </c>
      <c r="B732">
        <v>256.51699999999954</v>
      </c>
      <c r="C732">
        <f t="shared" si="11"/>
        <v>639.41871428572324</v>
      </c>
    </row>
    <row r="733" spans="1:3" x14ac:dyDescent="0.25">
      <c r="A733" s="9">
        <v>45293</v>
      </c>
      <c r="B733">
        <v>413.91799999999967</v>
      </c>
      <c r="C733">
        <f t="shared" si="11"/>
        <v>602.17414285715165</v>
      </c>
    </row>
    <row r="734" spans="1:3" x14ac:dyDescent="0.25">
      <c r="A734" s="9">
        <v>45294</v>
      </c>
      <c r="B734">
        <v>551.62599999999929</v>
      </c>
      <c r="C734">
        <f t="shared" si="11"/>
        <v>640.95271428572312</v>
      </c>
    </row>
    <row r="735" spans="1:3" x14ac:dyDescent="0.25">
      <c r="A735" s="9">
        <v>45295</v>
      </c>
      <c r="B735">
        <v>778.34100000000171</v>
      </c>
      <c r="C735">
        <f t="shared" si="11"/>
        <v>714.47457142858059</v>
      </c>
    </row>
    <row r="736" spans="1:3" x14ac:dyDescent="0.25">
      <c r="A736" s="9">
        <v>45296</v>
      </c>
      <c r="B736">
        <v>294.38899999999956</v>
      </c>
      <c r="C736">
        <f t="shared" si="11"/>
        <v>688.34757142858041</v>
      </c>
    </row>
    <row r="737" spans="1:3" x14ac:dyDescent="0.25">
      <c r="A737" s="9">
        <v>45297</v>
      </c>
      <c r="B737">
        <v>414.84399999999971</v>
      </c>
      <c r="C737">
        <f t="shared" si="11"/>
        <v>583.38514285714177</v>
      </c>
    </row>
    <row r="738" spans="1:3" x14ac:dyDescent="0.25">
      <c r="A738" s="9">
        <v>45298</v>
      </c>
      <c r="B738">
        <v>492.61699999999979</v>
      </c>
      <c r="C738">
        <f t="shared" si="11"/>
        <v>457.46457142857128</v>
      </c>
    </row>
    <row r="739" spans="1:3" x14ac:dyDescent="0.25">
      <c r="A739" s="9">
        <v>45299</v>
      </c>
      <c r="B739">
        <v>836.54799999999966</v>
      </c>
      <c r="C739">
        <f t="shared" si="11"/>
        <v>540.32614285714283</v>
      </c>
    </row>
    <row r="740" spans="1:3" x14ac:dyDescent="0.25">
      <c r="A740" s="9">
        <v>45300</v>
      </c>
      <c r="B740">
        <v>471.99999999999932</v>
      </c>
      <c r="C740">
        <f t="shared" si="11"/>
        <v>548.62357142857127</v>
      </c>
    </row>
    <row r="741" spans="1:3" x14ac:dyDescent="0.25">
      <c r="A741" s="9">
        <v>45301</v>
      </c>
      <c r="B741">
        <v>660.27299999999912</v>
      </c>
      <c r="C741">
        <f t="shared" si="11"/>
        <v>564.14457142857123</v>
      </c>
    </row>
    <row r="742" spans="1:3" x14ac:dyDescent="0.25">
      <c r="A742" s="9">
        <v>45302</v>
      </c>
      <c r="B742">
        <v>663.41200000000003</v>
      </c>
      <c r="C742">
        <f t="shared" si="11"/>
        <v>547.72614285714258</v>
      </c>
    </row>
    <row r="743" spans="1:3" x14ac:dyDescent="0.25">
      <c r="A743" s="9">
        <v>45303</v>
      </c>
      <c r="B743">
        <v>554.79999999999939</v>
      </c>
      <c r="C743">
        <f t="shared" si="11"/>
        <v>584.92771428571382</v>
      </c>
    </row>
    <row r="744" spans="1:3" x14ac:dyDescent="0.25">
      <c r="A744" s="9">
        <v>45304</v>
      </c>
      <c r="B744">
        <v>442.95599999999934</v>
      </c>
      <c r="C744">
        <f t="shared" si="11"/>
        <v>588.94371428571378</v>
      </c>
    </row>
    <row r="745" spans="1:3" x14ac:dyDescent="0.25">
      <c r="A745" s="9">
        <v>45305</v>
      </c>
      <c r="B745">
        <v>736.21899999999948</v>
      </c>
      <c r="C745">
        <f t="shared" si="11"/>
        <v>623.74399999999946</v>
      </c>
    </row>
    <row r="746" spans="1:3" x14ac:dyDescent="0.25">
      <c r="A746" s="9">
        <v>45306</v>
      </c>
      <c r="B746">
        <v>759.022999999999</v>
      </c>
      <c r="C746">
        <f t="shared" si="11"/>
        <v>612.6689999999993</v>
      </c>
    </row>
    <row r="747" spans="1:3" x14ac:dyDescent="0.25">
      <c r="A747" s="9">
        <v>45307</v>
      </c>
      <c r="B747">
        <v>669.65099999999836</v>
      </c>
      <c r="C747">
        <f t="shared" si="11"/>
        <v>640.90485714285637</v>
      </c>
    </row>
    <row r="748" spans="1:3" x14ac:dyDescent="0.25">
      <c r="A748" s="9">
        <v>45308</v>
      </c>
      <c r="B748">
        <v>863.64699999999937</v>
      </c>
      <c r="C748">
        <f t="shared" si="11"/>
        <v>669.95828571428501</v>
      </c>
    </row>
    <row r="749" spans="1:3" x14ac:dyDescent="0.25">
      <c r="A749" s="9">
        <v>45309</v>
      </c>
      <c r="B749">
        <v>384.14499999999964</v>
      </c>
      <c r="C749">
        <f t="shared" si="11"/>
        <v>630.06299999999919</v>
      </c>
    </row>
    <row r="750" spans="1:3" x14ac:dyDescent="0.25">
      <c r="A750" s="9">
        <v>45310</v>
      </c>
      <c r="B750">
        <v>803.79000000000008</v>
      </c>
      <c r="C750">
        <f t="shared" si="11"/>
        <v>665.63299999999924</v>
      </c>
    </row>
    <row r="751" spans="1:3" x14ac:dyDescent="0.25">
      <c r="A751" s="9">
        <v>45311</v>
      </c>
      <c r="B751">
        <v>441.92599999999982</v>
      </c>
      <c r="C751">
        <f t="shared" si="11"/>
        <v>665.4858571428565</v>
      </c>
    </row>
    <row r="752" spans="1:3" x14ac:dyDescent="0.25">
      <c r="A752" s="9">
        <v>45312</v>
      </c>
      <c r="B752">
        <v>1204.457000000036</v>
      </c>
      <c r="C752">
        <f t="shared" si="11"/>
        <v>732.37700000000461</v>
      </c>
    </row>
    <row r="753" spans="1:3" x14ac:dyDescent="0.25">
      <c r="A753" s="9">
        <v>45313</v>
      </c>
      <c r="B753">
        <v>555.5549999999987</v>
      </c>
      <c r="C753">
        <f t="shared" si="11"/>
        <v>703.31014285714741</v>
      </c>
    </row>
    <row r="754" spans="1:3" x14ac:dyDescent="0.25">
      <c r="A754" s="9">
        <v>45314</v>
      </c>
      <c r="B754">
        <v>633.42699999999934</v>
      </c>
      <c r="C754">
        <f t="shared" si="11"/>
        <v>698.13528571429038</v>
      </c>
    </row>
    <row r="755" spans="1:3" x14ac:dyDescent="0.25">
      <c r="A755" s="9">
        <v>45315</v>
      </c>
      <c r="B755">
        <v>371.99299999999943</v>
      </c>
      <c r="C755">
        <f t="shared" si="11"/>
        <v>627.89900000000466</v>
      </c>
    </row>
    <row r="756" spans="1:3" x14ac:dyDescent="0.25">
      <c r="A756" s="9">
        <v>45316</v>
      </c>
      <c r="B756">
        <v>593.48999999999921</v>
      </c>
      <c r="C756">
        <f t="shared" si="11"/>
        <v>657.80542857143325</v>
      </c>
    </row>
    <row r="757" spans="1:3" x14ac:dyDescent="0.25">
      <c r="A757" s="9">
        <v>45317</v>
      </c>
      <c r="B757">
        <v>533.94499999999948</v>
      </c>
      <c r="C757">
        <f t="shared" si="11"/>
        <v>619.25614285714744</v>
      </c>
    </row>
    <row r="758" spans="1:3" x14ac:dyDescent="0.25">
      <c r="A758" s="9">
        <v>45318</v>
      </c>
      <c r="B758">
        <v>438.20099999999979</v>
      </c>
      <c r="C758">
        <f t="shared" si="11"/>
        <v>618.72400000000459</v>
      </c>
    </row>
    <row r="759" spans="1:3" x14ac:dyDescent="0.25">
      <c r="A759" s="9">
        <v>45319</v>
      </c>
      <c r="B759">
        <v>481.89999999999947</v>
      </c>
      <c r="C759">
        <f t="shared" si="11"/>
        <v>515.50157142857086</v>
      </c>
    </row>
    <row r="760" spans="1:3" x14ac:dyDescent="0.25">
      <c r="A760" s="9">
        <v>45320</v>
      </c>
      <c r="B760">
        <v>714.63400000000036</v>
      </c>
      <c r="C760">
        <f t="shared" si="11"/>
        <v>538.22714285714255</v>
      </c>
    </row>
    <row r="761" spans="1:3" x14ac:dyDescent="0.25">
      <c r="A761" s="9">
        <v>45321</v>
      </c>
      <c r="B761">
        <v>415.80599999999953</v>
      </c>
      <c r="C761">
        <f t="shared" si="11"/>
        <v>507.13842857142816</v>
      </c>
    </row>
    <row r="762" spans="1:3" x14ac:dyDescent="0.25">
      <c r="A762" s="9">
        <v>45322</v>
      </c>
      <c r="B762">
        <v>1023.0030000000012</v>
      </c>
      <c r="C762">
        <f t="shared" si="11"/>
        <v>600.13985714285707</v>
      </c>
    </row>
    <row r="763" spans="1:3" x14ac:dyDescent="0.25">
      <c r="A763" s="9">
        <v>45323</v>
      </c>
      <c r="B763">
        <v>608.19799999999918</v>
      </c>
      <c r="C763">
        <f t="shared" si="11"/>
        <v>602.24099999999987</v>
      </c>
    </row>
    <row r="764" spans="1:3" x14ac:dyDescent="0.25">
      <c r="A764" s="9">
        <v>45324</v>
      </c>
      <c r="B764">
        <v>543.0339999999992</v>
      </c>
      <c r="C764">
        <f t="shared" si="11"/>
        <v>603.53942857142829</v>
      </c>
    </row>
    <row r="765" spans="1:3" x14ac:dyDescent="0.25">
      <c r="A765" s="9">
        <v>45325</v>
      </c>
      <c r="B765">
        <v>603.83199999999999</v>
      </c>
      <c r="C765">
        <f t="shared" si="11"/>
        <v>627.20099999999991</v>
      </c>
    </row>
    <row r="766" spans="1:3" x14ac:dyDescent="0.25">
      <c r="A766" s="9">
        <v>45326</v>
      </c>
      <c r="B766">
        <v>353.3509999999996</v>
      </c>
      <c r="C766">
        <f t="shared" si="11"/>
        <v>608.83685714285707</v>
      </c>
    </row>
    <row r="767" spans="1:3" x14ac:dyDescent="0.25">
      <c r="A767" s="9">
        <v>45327</v>
      </c>
      <c r="B767">
        <v>678.01499999999999</v>
      </c>
      <c r="C767">
        <f t="shared" si="11"/>
        <v>603.60557142857124</v>
      </c>
    </row>
    <row r="768" spans="1:3" x14ac:dyDescent="0.25">
      <c r="A768" s="9">
        <v>45328</v>
      </c>
      <c r="B768">
        <v>609.35599999999943</v>
      </c>
      <c r="C768">
        <f t="shared" si="11"/>
        <v>631.25557142857122</v>
      </c>
    </row>
    <row r="769" spans="1:3" x14ac:dyDescent="0.25">
      <c r="A769" s="9">
        <v>45329</v>
      </c>
      <c r="B769">
        <v>498.36699999999968</v>
      </c>
      <c r="C769">
        <f t="shared" si="11"/>
        <v>556.30757142857101</v>
      </c>
    </row>
    <row r="770" spans="1:3" x14ac:dyDescent="0.25">
      <c r="A770" s="9">
        <v>45330</v>
      </c>
      <c r="B770">
        <v>716.1229999999988</v>
      </c>
      <c r="C770">
        <f t="shared" si="11"/>
        <v>571.7254285714281</v>
      </c>
    </row>
    <row r="771" spans="1:3" x14ac:dyDescent="0.25">
      <c r="A771" s="9">
        <v>45331</v>
      </c>
      <c r="B771">
        <v>589.07799999999941</v>
      </c>
      <c r="C771">
        <f t="shared" si="11"/>
        <v>578.30314285714235</v>
      </c>
    </row>
    <row r="772" spans="1:3" x14ac:dyDescent="0.25">
      <c r="A772" s="9">
        <v>45332</v>
      </c>
      <c r="B772">
        <v>484.97299999999927</v>
      </c>
      <c r="C772">
        <f t="shared" si="11"/>
        <v>561.32328571428513</v>
      </c>
    </row>
    <row r="773" spans="1:3" x14ac:dyDescent="0.25">
      <c r="A773" s="9">
        <v>45333</v>
      </c>
      <c r="B773">
        <v>578.36399999999992</v>
      </c>
      <c r="C773">
        <f t="shared" si="11"/>
        <v>593.46799999999951</v>
      </c>
    </row>
    <row r="774" spans="1:3" x14ac:dyDescent="0.25">
      <c r="A774" s="9">
        <v>45334</v>
      </c>
      <c r="B774">
        <v>598.05599999999936</v>
      </c>
      <c r="C774">
        <f t="shared" si="11"/>
        <v>582.04528571428511</v>
      </c>
    </row>
    <row r="775" spans="1:3" x14ac:dyDescent="0.25">
      <c r="A775" s="9">
        <v>45335</v>
      </c>
      <c r="B775">
        <v>769.98299999999949</v>
      </c>
      <c r="C775">
        <f t="shared" si="11"/>
        <v>604.99199999999939</v>
      </c>
    </row>
    <row r="776" spans="1:3" x14ac:dyDescent="0.25">
      <c r="A776" s="9">
        <v>45336</v>
      </c>
      <c r="B776">
        <v>797.85799999999836</v>
      </c>
      <c r="C776">
        <f t="shared" si="11"/>
        <v>647.77642857142769</v>
      </c>
    </row>
    <row r="777" spans="1:3" x14ac:dyDescent="0.25">
      <c r="A777" s="9">
        <v>45337</v>
      </c>
      <c r="B777">
        <v>633.12</v>
      </c>
      <c r="C777">
        <f t="shared" ref="C777:C840" si="12">AVERAGE(B771:B777)</f>
        <v>635.9188571428565</v>
      </c>
    </row>
    <row r="778" spans="1:3" x14ac:dyDescent="0.25">
      <c r="A778" s="9">
        <v>45338</v>
      </c>
      <c r="B778">
        <v>435.498999999999</v>
      </c>
      <c r="C778">
        <f t="shared" si="12"/>
        <v>613.97899999999936</v>
      </c>
    </row>
    <row r="779" spans="1:3" x14ac:dyDescent="0.25">
      <c r="A779" s="9">
        <v>45339</v>
      </c>
      <c r="B779">
        <v>366.47999999999979</v>
      </c>
      <c r="C779">
        <f t="shared" si="12"/>
        <v>597.05142857142789</v>
      </c>
    </row>
    <row r="780" spans="1:3" x14ac:dyDescent="0.25">
      <c r="A780" s="9">
        <v>45340</v>
      </c>
      <c r="B780">
        <v>484.87699999999984</v>
      </c>
      <c r="C780">
        <f t="shared" si="12"/>
        <v>583.69614285714226</v>
      </c>
    </row>
    <row r="781" spans="1:3" x14ac:dyDescent="0.25">
      <c r="A781" s="9">
        <v>45341</v>
      </c>
      <c r="B781">
        <v>673.64499999999953</v>
      </c>
      <c r="C781">
        <f t="shared" si="12"/>
        <v>594.49457142857079</v>
      </c>
    </row>
    <row r="782" spans="1:3" x14ac:dyDescent="0.25">
      <c r="A782" s="9">
        <v>45342</v>
      </c>
      <c r="B782">
        <v>785.15100000000052</v>
      </c>
      <c r="C782">
        <f t="shared" si="12"/>
        <v>596.66142857142802</v>
      </c>
    </row>
    <row r="783" spans="1:3" x14ac:dyDescent="0.25">
      <c r="A783" s="9">
        <v>45343</v>
      </c>
      <c r="B783">
        <v>734.11799999999891</v>
      </c>
      <c r="C783">
        <f t="shared" si="12"/>
        <v>587.55571428571398</v>
      </c>
    </row>
    <row r="784" spans="1:3" x14ac:dyDescent="0.25">
      <c r="A784" s="9">
        <v>45344</v>
      </c>
      <c r="B784">
        <v>687.5379999999991</v>
      </c>
      <c r="C784">
        <f t="shared" si="12"/>
        <v>595.32971428571386</v>
      </c>
    </row>
    <row r="785" spans="1:3" x14ac:dyDescent="0.25">
      <c r="A785" s="9">
        <v>45345</v>
      </c>
      <c r="B785">
        <v>520.60399999999925</v>
      </c>
      <c r="C785">
        <f t="shared" si="12"/>
        <v>607.48757142857096</v>
      </c>
    </row>
    <row r="786" spans="1:3" x14ac:dyDescent="0.25">
      <c r="A786" s="9">
        <v>45346</v>
      </c>
      <c r="B786">
        <v>467.85099999999966</v>
      </c>
      <c r="C786">
        <f t="shared" si="12"/>
        <v>621.9691428571424</v>
      </c>
    </row>
    <row r="787" spans="1:3" x14ac:dyDescent="0.25">
      <c r="A787" s="9">
        <v>45347</v>
      </c>
      <c r="B787">
        <v>314.11199999999963</v>
      </c>
      <c r="C787">
        <f t="shared" si="12"/>
        <v>597.57414285714242</v>
      </c>
    </row>
    <row r="788" spans="1:3" x14ac:dyDescent="0.25">
      <c r="A788" s="9">
        <v>45348</v>
      </c>
      <c r="B788">
        <v>633.49699999999939</v>
      </c>
      <c r="C788">
        <f t="shared" si="12"/>
        <v>591.83871428571376</v>
      </c>
    </row>
    <row r="789" spans="1:3" x14ac:dyDescent="0.25">
      <c r="A789" s="9">
        <v>45349</v>
      </c>
      <c r="B789">
        <v>501.34999999999917</v>
      </c>
      <c r="C789">
        <f t="shared" si="12"/>
        <v>551.29571428571364</v>
      </c>
    </row>
    <row r="790" spans="1:3" x14ac:dyDescent="0.25">
      <c r="A790" s="9">
        <v>45350</v>
      </c>
      <c r="B790">
        <v>634.09199999999919</v>
      </c>
      <c r="C790">
        <f t="shared" si="12"/>
        <v>537.00628571428501</v>
      </c>
    </row>
    <row r="791" spans="1:3" x14ac:dyDescent="0.25">
      <c r="A791" s="9">
        <v>45351</v>
      </c>
      <c r="B791">
        <v>590.23900000000015</v>
      </c>
      <c r="C791">
        <f t="shared" si="12"/>
        <v>523.10642857142807</v>
      </c>
    </row>
    <row r="792" spans="1:3" x14ac:dyDescent="0.25">
      <c r="A792" s="9">
        <v>45352</v>
      </c>
      <c r="B792">
        <v>461.55599999999941</v>
      </c>
      <c r="C792">
        <f t="shared" si="12"/>
        <v>514.67099999999959</v>
      </c>
    </row>
    <row r="793" spans="1:3" x14ac:dyDescent="0.25">
      <c r="A793" s="9">
        <v>45353</v>
      </c>
      <c r="B793">
        <v>267.14899999999983</v>
      </c>
      <c r="C793">
        <f t="shared" si="12"/>
        <v>485.99928571428529</v>
      </c>
    </row>
    <row r="794" spans="1:3" x14ac:dyDescent="0.25">
      <c r="A794" s="9">
        <v>45354</v>
      </c>
      <c r="B794">
        <v>596.13899999999899</v>
      </c>
      <c r="C794">
        <f t="shared" si="12"/>
        <v>526.28885714285661</v>
      </c>
    </row>
    <row r="795" spans="1:3" x14ac:dyDescent="0.25">
      <c r="A795" s="9">
        <v>45355</v>
      </c>
      <c r="B795">
        <v>460.03899999999965</v>
      </c>
      <c r="C795">
        <f t="shared" si="12"/>
        <v>501.50914285714236</v>
      </c>
    </row>
    <row r="796" spans="1:3" x14ac:dyDescent="0.25">
      <c r="A796" s="9">
        <v>45356</v>
      </c>
      <c r="B796">
        <v>494.13299999999902</v>
      </c>
      <c r="C796">
        <f t="shared" si="12"/>
        <v>500.4781428571423</v>
      </c>
    </row>
    <row r="797" spans="1:3" x14ac:dyDescent="0.25">
      <c r="A797" s="9">
        <v>45357</v>
      </c>
      <c r="B797">
        <v>451.03699999999907</v>
      </c>
      <c r="C797">
        <f t="shared" si="12"/>
        <v>474.32742857142796</v>
      </c>
    </row>
    <row r="798" spans="1:3" x14ac:dyDescent="0.25">
      <c r="A798" s="9">
        <v>45358</v>
      </c>
      <c r="B798">
        <v>666.495</v>
      </c>
      <c r="C798">
        <f t="shared" si="12"/>
        <v>485.22114285714224</v>
      </c>
    </row>
    <row r="799" spans="1:3" x14ac:dyDescent="0.25">
      <c r="A799" s="9">
        <v>45359</v>
      </c>
      <c r="B799">
        <v>504.68999999999932</v>
      </c>
      <c r="C799">
        <f t="shared" si="12"/>
        <v>491.38314285714216</v>
      </c>
    </row>
    <row r="800" spans="1:3" x14ac:dyDescent="0.25">
      <c r="A800" s="9">
        <v>45360</v>
      </c>
      <c r="B800">
        <v>406.18699999999961</v>
      </c>
      <c r="C800">
        <f t="shared" si="12"/>
        <v>511.24571428571363</v>
      </c>
    </row>
    <row r="801" spans="1:3" x14ac:dyDescent="0.25">
      <c r="A801" s="9">
        <v>45361</v>
      </c>
      <c r="B801">
        <v>430.64399999999966</v>
      </c>
      <c r="C801">
        <f t="shared" si="12"/>
        <v>487.60357142857089</v>
      </c>
    </row>
    <row r="802" spans="1:3" x14ac:dyDescent="0.25">
      <c r="A802" s="9">
        <v>45362</v>
      </c>
      <c r="B802">
        <v>575.27599999999961</v>
      </c>
      <c r="C802">
        <f t="shared" si="12"/>
        <v>504.06599999999941</v>
      </c>
    </row>
    <row r="803" spans="1:3" x14ac:dyDescent="0.25">
      <c r="A803" s="9">
        <v>45363</v>
      </c>
      <c r="B803">
        <v>686.26799999999923</v>
      </c>
      <c r="C803">
        <f t="shared" si="12"/>
        <v>531.51385714285664</v>
      </c>
    </row>
    <row r="804" spans="1:3" x14ac:dyDescent="0.25">
      <c r="A804" s="9">
        <v>45364</v>
      </c>
      <c r="B804">
        <v>812.00799999999936</v>
      </c>
      <c r="C804">
        <f t="shared" si="12"/>
        <v>583.08114285714248</v>
      </c>
    </row>
    <row r="805" spans="1:3" x14ac:dyDescent="0.25">
      <c r="A805" s="9">
        <v>45365</v>
      </c>
      <c r="B805">
        <v>546.54099999999971</v>
      </c>
      <c r="C805">
        <f t="shared" si="12"/>
        <v>565.94485714285668</v>
      </c>
    </row>
    <row r="806" spans="1:3" x14ac:dyDescent="0.25">
      <c r="A806" s="9">
        <v>45366</v>
      </c>
      <c r="B806">
        <v>619.14799999999889</v>
      </c>
      <c r="C806">
        <f t="shared" si="12"/>
        <v>582.29599999999948</v>
      </c>
    </row>
    <row r="807" spans="1:3" x14ac:dyDescent="0.25">
      <c r="A807" s="9">
        <v>45367</v>
      </c>
      <c r="B807">
        <v>726.64199999999948</v>
      </c>
      <c r="C807">
        <f t="shared" si="12"/>
        <v>628.0752857142852</v>
      </c>
    </row>
    <row r="808" spans="1:3" x14ac:dyDescent="0.25">
      <c r="A808" s="9">
        <v>45368</v>
      </c>
      <c r="B808">
        <v>448.65499999999923</v>
      </c>
      <c r="C808">
        <f t="shared" si="12"/>
        <v>630.64828571428495</v>
      </c>
    </row>
    <row r="809" spans="1:3" x14ac:dyDescent="0.25">
      <c r="A809" s="9">
        <v>45369</v>
      </c>
      <c r="B809">
        <v>788.7409999999993</v>
      </c>
      <c r="C809">
        <f t="shared" si="12"/>
        <v>661.14328571428507</v>
      </c>
    </row>
    <row r="810" spans="1:3" x14ac:dyDescent="0.25">
      <c r="A810" s="9">
        <v>45370</v>
      </c>
      <c r="B810">
        <v>1706.8139999998034</v>
      </c>
      <c r="C810">
        <f t="shared" si="12"/>
        <v>806.93557142854274</v>
      </c>
    </row>
    <row r="811" spans="1:3" x14ac:dyDescent="0.25">
      <c r="A811" s="9">
        <v>45371</v>
      </c>
      <c r="B811">
        <v>958.78499999999894</v>
      </c>
      <c r="C811">
        <f t="shared" si="12"/>
        <v>827.9037142856854</v>
      </c>
    </row>
    <row r="812" spans="1:3" x14ac:dyDescent="0.25">
      <c r="A812" s="9">
        <v>45372</v>
      </c>
      <c r="B812">
        <v>1744.8419999997577</v>
      </c>
      <c r="C812">
        <f t="shared" si="12"/>
        <v>999.08957142850807</v>
      </c>
    </row>
    <row r="813" spans="1:3" x14ac:dyDescent="0.25">
      <c r="A813" s="9">
        <v>45373</v>
      </c>
      <c r="B813">
        <v>321.9329999999992</v>
      </c>
      <c r="C813">
        <f t="shared" si="12"/>
        <v>956.63028571422251</v>
      </c>
    </row>
    <row r="814" spans="1:3" x14ac:dyDescent="0.25">
      <c r="A814" s="9">
        <v>45374</v>
      </c>
      <c r="B814">
        <v>393.48899999999935</v>
      </c>
      <c r="C814">
        <f t="shared" si="12"/>
        <v>909.03699999993671</v>
      </c>
    </row>
    <row r="815" spans="1:3" x14ac:dyDescent="0.25">
      <c r="A815" s="9">
        <v>45375</v>
      </c>
      <c r="B815">
        <v>379.84299999999968</v>
      </c>
      <c r="C815">
        <f t="shared" si="12"/>
        <v>899.20671428565117</v>
      </c>
    </row>
    <row r="816" spans="1:3" x14ac:dyDescent="0.25">
      <c r="A816" s="9">
        <v>45376</v>
      </c>
      <c r="B816">
        <v>640.5559999999989</v>
      </c>
      <c r="C816">
        <f t="shared" si="12"/>
        <v>878.03742857136535</v>
      </c>
    </row>
    <row r="817" spans="1:3" x14ac:dyDescent="0.25">
      <c r="A817" s="9">
        <v>45377</v>
      </c>
      <c r="B817">
        <v>483.95899999999983</v>
      </c>
      <c r="C817">
        <f t="shared" si="12"/>
        <v>703.343857142822</v>
      </c>
    </row>
    <row r="818" spans="1:3" x14ac:dyDescent="0.25">
      <c r="A818" s="9">
        <v>45378</v>
      </c>
      <c r="B818">
        <v>617.20899999999972</v>
      </c>
      <c r="C818">
        <f t="shared" si="12"/>
        <v>654.54728571425062</v>
      </c>
    </row>
    <row r="819" spans="1:3" x14ac:dyDescent="0.25">
      <c r="A819" s="9">
        <v>45379</v>
      </c>
      <c r="B819">
        <v>523.1709999999988</v>
      </c>
      <c r="C819">
        <f t="shared" si="12"/>
        <v>480.02285714285654</v>
      </c>
    </row>
    <row r="820" spans="1:3" x14ac:dyDescent="0.25">
      <c r="A820" s="9">
        <v>45380</v>
      </c>
      <c r="B820">
        <v>806.86299999999926</v>
      </c>
      <c r="C820">
        <f t="shared" si="12"/>
        <v>549.29857142857077</v>
      </c>
    </row>
    <row r="821" spans="1:3" x14ac:dyDescent="0.25">
      <c r="A821" s="9">
        <v>45381</v>
      </c>
      <c r="B821">
        <v>277.88099999999986</v>
      </c>
      <c r="C821">
        <f t="shared" si="12"/>
        <v>532.78314285714237</v>
      </c>
    </row>
    <row r="822" spans="1:3" x14ac:dyDescent="0.25">
      <c r="A822" s="9">
        <v>45382</v>
      </c>
      <c r="B822">
        <v>550.57999999999868</v>
      </c>
      <c r="C822">
        <f t="shared" si="12"/>
        <v>557.1741428571421</v>
      </c>
    </row>
    <row r="823" spans="1:3" x14ac:dyDescent="0.25">
      <c r="A823" s="9">
        <v>45383</v>
      </c>
      <c r="B823">
        <v>480.17000000000013</v>
      </c>
      <c r="C823">
        <f t="shared" si="12"/>
        <v>534.26185714285668</v>
      </c>
    </row>
    <row r="824" spans="1:3" x14ac:dyDescent="0.25">
      <c r="A824" s="9">
        <v>45384</v>
      </c>
      <c r="B824">
        <v>794.35299999999938</v>
      </c>
      <c r="C824">
        <f t="shared" si="12"/>
        <v>578.60385714285644</v>
      </c>
    </row>
    <row r="825" spans="1:3" x14ac:dyDescent="0.25">
      <c r="A825" s="9">
        <v>45385</v>
      </c>
      <c r="B825">
        <v>823.31599999999901</v>
      </c>
      <c r="C825">
        <f t="shared" si="12"/>
        <v>608.0477142857136</v>
      </c>
    </row>
    <row r="826" spans="1:3" x14ac:dyDescent="0.25">
      <c r="A826" s="9">
        <v>45386</v>
      </c>
      <c r="B826">
        <v>465.69799999999947</v>
      </c>
      <c r="C826">
        <f t="shared" si="12"/>
        <v>599.83728571428503</v>
      </c>
    </row>
    <row r="827" spans="1:3" x14ac:dyDescent="0.25">
      <c r="A827" s="9">
        <v>45387</v>
      </c>
      <c r="B827">
        <v>734.92999999999915</v>
      </c>
      <c r="C827">
        <f t="shared" si="12"/>
        <v>589.56114285714216</v>
      </c>
    </row>
    <row r="828" spans="1:3" x14ac:dyDescent="0.25">
      <c r="A828" s="9">
        <v>45388</v>
      </c>
      <c r="B828">
        <v>1487.2920000000061</v>
      </c>
      <c r="C828">
        <f t="shared" si="12"/>
        <v>762.33414285714309</v>
      </c>
    </row>
    <row r="829" spans="1:3" x14ac:dyDescent="0.25">
      <c r="A829" s="9">
        <v>45389</v>
      </c>
      <c r="B829">
        <v>496.2019999999996</v>
      </c>
      <c r="C829">
        <f t="shared" si="12"/>
        <v>754.56585714285745</v>
      </c>
    </row>
    <row r="830" spans="1:3" x14ac:dyDescent="0.25">
      <c r="A830" s="9">
        <v>45390</v>
      </c>
      <c r="B830">
        <v>635.84499999999935</v>
      </c>
      <c r="C830">
        <f t="shared" si="12"/>
        <v>776.8051428571431</v>
      </c>
    </row>
    <row r="831" spans="1:3" x14ac:dyDescent="0.25">
      <c r="A831" s="9">
        <v>45391</v>
      </c>
      <c r="B831">
        <v>627.91099999999949</v>
      </c>
      <c r="C831">
        <f t="shared" si="12"/>
        <v>753.02771428571464</v>
      </c>
    </row>
    <row r="832" spans="1:3" x14ac:dyDescent="0.25">
      <c r="A832" s="9">
        <v>45392</v>
      </c>
      <c r="B832">
        <v>928.46299999999849</v>
      </c>
      <c r="C832">
        <f t="shared" si="12"/>
        <v>768.0487142857146</v>
      </c>
    </row>
    <row r="833" spans="1:3" x14ac:dyDescent="0.25">
      <c r="A833" s="9">
        <v>45393</v>
      </c>
      <c r="B833">
        <v>631.83200000000011</v>
      </c>
      <c r="C833">
        <f t="shared" si="12"/>
        <v>791.7821428571433</v>
      </c>
    </row>
    <row r="834" spans="1:3" x14ac:dyDescent="0.25">
      <c r="A834" s="9">
        <v>45394</v>
      </c>
      <c r="B834">
        <v>480.87699999999961</v>
      </c>
      <c r="C834">
        <f t="shared" si="12"/>
        <v>755.48885714285757</v>
      </c>
    </row>
    <row r="835" spans="1:3" x14ac:dyDescent="0.25">
      <c r="A835" s="9">
        <v>45395</v>
      </c>
      <c r="B835">
        <v>814.72799999999847</v>
      </c>
      <c r="C835">
        <f t="shared" si="12"/>
        <v>659.40828571428494</v>
      </c>
    </row>
    <row r="836" spans="1:3" x14ac:dyDescent="0.25">
      <c r="A836" s="9">
        <v>45396</v>
      </c>
      <c r="B836">
        <v>1237.8590000000088</v>
      </c>
      <c r="C836">
        <f t="shared" si="12"/>
        <v>765.35928571428633</v>
      </c>
    </row>
    <row r="837" spans="1:3" x14ac:dyDescent="0.25">
      <c r="A837" s="9">
        <v>45397</v>
      </c>
      <c r="B837">
        <v>468.38599999999997</v>
      </c>
      <c r="C837">
        <f t="shared" si="12"/>
        <v>741.43657142857205</v>
      </c>
    </row>
    <row r="838" spans="1:3" x14ac:dyDescent="0.25">
      <c r="A838" s="9">
        <v>45398</v>
      </c>
      <c r="B838">
        <v>685.38999999999874</v>
      </c>
      <c r="C838">
        <f t="shared" si="12"/>
        <v>749.64785714285779</v>
      </c>
    </row>
    <row r="839" spans="1:3" x14ac:dyDescent="0.25">
      <c r="A839" s="9">
        <v>45399</v>
      </c>
      <c r="B839">
        <v>518.67199999999968</v>
      </c>
      <c r="C839">
        <f t="shared" si="12"/>
        <v>691.1062857142864</v>
      </c>
    </row>
    <row r="840" spans="1:3" x14ac:dyDescent="0.25">
      <c r="A840" s="9">
        <v>45400</v>
      </c>
      <c r="B840">
        <v>892.69199999999955</v>
      </c>
      <c r="C840">
        <f t="shared" si="12"/>
        <v>728.37200000000064</v>
      </c>
    </row>
    <row r="841" spans="1:3" x14ac:dyDescent="0.25">
      <c r="A841" s="9">
        <v>45401</v>
      </c>
      <c r="B841">
        <v>729.39899999999886</v>
      </c>
      <c r="C841">
        <f t="shared" ref="C841:C904" si="13">AVERAGE(B835:B841)</f>
        <v>763.87514285714326</v>
      </c>
    </row>
    <row r="842" spans="1:3" x14ac:dyDescent="0.25">
      <c r="A842" s="9">
        <v>45402</v>
      </c>
      <c r="B842">
        <v>465.4989999999994</v>
      </c>
      <c r="C842">
        <f t="shared" si="13"/>
        <v>713.98528571428653</v>
      </c>
    </row>
    <row r="843" spans="1:3" x14ac:dyDescent="0.25">
      <c r="A843" s="9">
        <v>45403</v>
      </c>
      <c r="B843">
        <v>252.46599999999989</v>
      </c>
      <c r="C843">
        <f t="shared" si="13"/>
        <v>573.21485714285666</v>
      </c>
    </row>
    <row r="844" spans="1:3" x14ac:dyDescent="0.25">
      <c r="A844" s="9">
        <v>45404</v>
      </c>
      <c r="B844">
        <v>578.87899999999922</v>
      </c>
      <c r="C844">
        <f t="shared" si="13"/>
        <v>588.99957142857079</v>
      </c>
    </row>
    <row r="845" spans="1:3" x14ac:dyDescent="0.25">
      <c r="A845" s="9">
        <v>45405</v>
      </c>
      <c r="B845">
        <v>355.92599999999914</v>
      </c>
      <c r="C845">
        <f t="shared" si="13"/>
        <v>541.93328571428503</v>
      </c>
    </row>
    <row r="846" spans="1:3" x14ac:dyDescent="0.25">
      <c r="A846" s="9">
        <v>45406</v>
      </c>
      <c r="B846">
        <v>578.79199999999969</v>
      </c>
      <c r="C846">
        <f t="shared" si="13"/>
        <v>550.52185714285656</v>
      </c>
    </row>
    <row r="847" spans="1:3" x14ac:dyDescent="0.25">
      <c r="A847" s="9">
        <v>45407</v>
      </c>
      <c r="B847">
        <v>643.4409999999998</v>
      </c>
      <c r="C847">
        <f t="shared" si="13"/>
        <v>514.91457142857087</v>
      </c>
    </row>
    <row r="848" spans="1:3" x14ac:dyDescent="0.25">
      <c r="A848" s="9">
        <v>45408</v>
      </c>
      <c r="B848">
        <v>634.63899999999978</v>
      </c>
      <c r="C848">
        <f t="shared" si="13"/>
        <v>501.37742857142808</v>
      </c>
    </row>
    <row r="849" spans="1:3" x14ac:dyDescent="0.25">
      <c r="A849" s="9">
        <v>45409</v>
      </c>
      <c r="B849">
        <v>884.34899999999527</v>
      </c>
      <c r="C849">
        <f t="shared" si="13"/>
        <v>561.21314285714186</v>
      </c>
    </row>
    <row r="850" spans="1:3" x14ac:dyDescent="0.25">
      <c r="A850" s="9">
        <v>45410</v>
      </c>
      <c r="B850">
        <v>421.15899999999925</v>
      </c>
      <c r="C850">
        <f t="shared" si="13"/>
        <v>585.31214285714179</v>
      </c>
    </row>
    <row r="851" spans="1:3" x14ac:dyDescent="0.25">
      <c r="A851" s="9">
        <v>45411</v>
      </c>
      <c r="B851">
        <v>539.7129999999994</v>
      </c>
      <c r="C851">
        <f t="shared" si="13"/>
        <v>579.71699999999885</v>
      </c>
    </row>
    <row r="852" spans="1:3" x14ac:dyDescent="0.25">
      <c r="A852" s="9">
        <v>45412</v>
      </c>
      <c r="B852">
        <v>639.84099999999955</v>
      </c>
      <c r="C852">
        <f t="shared" si="13"/>
        <v>620.27628571428465</v>
      </c>
    </row>
    <row r="853" spans="1:3" x14ac:dyDescent="0.25">
      <c r="A853" s="9">
        <v>45413</v>
      </c>
      <c r="B853">
        <v>486.34699999999907</v>
      </c>
      <c r="C853">
        <f t="shared" si="13"/>
        <v>607.06985714285588</v>
      </c>
    </row>
    <row r="854" spans="1:3" x14ac:dyDescent="0.25">
      <c r="A854" s="9">
        <v>45414</v>
      </c>
      <c r="B854">
        <v>569.55999999999892</v>
      </c>
      <c r="C854">
        <f t="shared" si="13"/>
        <v>596.51542857142726</v>
      </c>
    </row>
    <row r="855" spans="1:3" x14ac:dyDescent="0.25">
      <c r="A855" s="9">
        <v>45415</v>
      </c>
      <c r="B855">
        <v>792.52299999999866</v>
      </c>
      <c r="C855">
        <f t="shared" si="13"/>
        <v>619.0702857142843</v>
      </c>
    </row>
    <row r="856" spans="1:3" x14ac:dyDescent="0.25">
      <c r="A856" s="9">
        <v>45416</v>
      </c>
      <c r="B856">
        <v>387.42899999999912</v>
      </c>
      <c r="C856">
        <f t="shared" si="13"/>
        <v>548.08171428571347</v>
      </c>
    </row>
    <row r="857" spans="1:3" x14ac:dyDescent="0.25">
      <c r="A857" s="9">
        <v>45417</v>
      </c>
      <c r="B857">
        <v>565.19499999999937</v>
      </c>
      <c r="C857">
        <f t="shared" si="13"/>
        <v>568.65828571428494</v>
      </c>
    </row>
    <row r="858" spans="1:3" x14ac:dyDescent="0.25">
      <c r="A858" s="9">
        <v>45418</v>
      </c>
      <c r="B858">
        <v>1062.6249999999989</v>
      </c>
      <c r="C858">
        <f t="shared" si="13"/>
        <v>643.3599999999991</v>
      </c>
    </row>
    <row r="859" spans="1:3" x14ac:dyDescent="0.25">
      <c r="A859" s="9">
        <v>45419</v>
      </c>
      <c r="B859">
        <v>760.70999999999901</v>
      </c>
      <c r="C859">
        <f t="shared" si="13"/>
        <v>660.62699999999893</v>
      </c>
    </row>
    <row r="860" spans="1:3" x14ac:dyDescent="0.25">
      <c r="A860" s="9">
        <v>45420</v>
      </c>
      <c r="B860">
        <v>1021.1909999999997</v>
      </c>
      <c r="C860">
        <f t="shared" si="13"/>
        <v>737.03328571428483</v>
      </c>
    </row>
    <row r="861" spans="1:3" x14ac:dyDescent="0.25">
      <c r="A861" s="9">
        <v>45421</v>
      </c>
      <c r="B861">
        <v>700.38399999999899</v>
      </c>
      <c r="C861">
        <f t="shared" si="13"/>
        <v>755.72242857142771</v>
      </c>
    </row>
    <row r="862" spans="1:3" x14ac:dyDescent="0.25">
      <c r="A862" s="9">
        <v>45422</v>
      </c>
      <c r="B862">
        <v>545.6519999999997</v>
      </c>
      <c r="C862">
        <f t="shared" si="13"/>
        <v>720.45514285714216</v>
      </c>
    </row>
    <row r="863" spans="1:3" x14ac:dyDescent="0.25">
      <c r="A863" s="9">
        <v>45423</v>
      </c>
      <c r="B863">
        <v>396.84699999999935</v>
      </c>
      <c r="C863">
        <f t="shared" si="13"/>
        <v>721.80057142857083</v>
      </c>
    </row>
    <row r="864" spans="1:3" x14ac:dyDescent="0.25">
      <c r="A864" s="9">
        <v>45424</v>
      </c>
      <c r="B864">
        <v>714.59499999999957</v>
      </c>
      <c r="C864">
        <f t="shared" si="13"/>
        <v>743.14342857142788</v>
      </c>
    </row>
    <row r="865" spans="1:3" x14ac:dyDescent="0.25">
      <c r="A865" s="9">
        <v>45425</v>
      </c>
      <c r="B865">
        <v>557.20399999999938</v>
      </c>
      <c r="C865">
        <f t="shared" si="13"/>
        <v>670.94042857142801</v>
      </c>
    </row>
    <row r="866" spans="1:3" x14ac:dyDescent="0.25">
      <c r="A866" s="9">
        <v>45426</v>
      </c>
      <c r="B866">
        <v>766.58999999999958</v>
      </c>
      <c r="C866">
        <f t="shared" si="13"/>
        <v>671.78042857142805</v>
      </c>
    </row>
    <row r="867" spans="1:3" x14ac:dyDescent="0.25">
      <c r="A867" s="9">
        <v>45427</v>
      </c>
      <c r="B867">
        <v>600.12599999999884</v>
      </c>
      <c r="C867">
        <f t="shared" si="13"/>
        <v>611.62828571428508</v>
      </c>
    </row>
    <row r="868" spans="1:3" x14ac:dyDescent="0.25">
      <c r="A868" s="9">
        <v>45428</v>
      </c>
      <c r="B868">
        <v>569.83800000000031</v>
      </c>
      <c r="C868">
        <f t="shared" si="13"/>
        <v>592.97885714285678</v>
      </c>
    </row>
    <row r="869" spans="1:3" x14ac:dyDescent="0.25">
      <c r="A869" s="9">
        <v>45429</v>
      </c>
      <c r="B869">
        <v>608.81499999999619</v>
      </c>
      <c r="C869">
        <f t="shared" si="13"/>
        <v>602.00214285714185</v>
      </c>
    </row>
    <row r="870" spans="1:3" x14ac:dyDescent="0.25">
      <c r="A870" s="9">
        <v>45430</v>
      </c>
      <c r="B870">
        <v>303.97199999999975</v>
      </c>
      <c r="C870">
        <f t="shared" si="13"/>
        <v>588.73428571428485</v>
      </c>
    </row>
    <row r="871" spans="1:3" x14ac:dyDescent="0.25">
      <c r="A871" s="9">
        <v>45431</v>
      </c>
      <c r="B871">
        <v>655.65599999999881</v>
      </c>
      <c r="C871">
        <f t="shared" si="13"/>
        <v>580.31442857142758</v>
      </c>
    </row>
    <row r="872" spans="1:3" x14ac:dyDescent="0.25">
      <c r="A872" s="9">
        <v>45432</v>
      </c>
      <c r="B872">
        <v>521.00899999999956</v>
      </c>
      <c r="C872">
        <f t="shared" si="13"/>
        <v>575.14371428571337</v>
      </c>
    </row>
    <row r="873" spans="1:3" x14ac:dyDescent="0.25">
      <c r="A873" s="9">
        <v>45433</v>
      </c>
      <c r="B873">
        <v>749.38099999999815</v>
      </c>
      <c r="C873">
        <f t="shared" si="13"/>
        <v>572.68528571428453</v>
      </c>
    </row>
    <row r="874" spans="1:3" x14ac:dyDescent="0.25">
      <c r="A874" s="9">
        <v>45434</v>
      </c>
      <c r="B874">
        <v>529.98299999999949</v>
      </c>
      <c r="C874">
        <f t="shared" si="13"/>
        <v>562.66485714285602</v>
      </c>
    </row>
    <row r="875" spans="1:3" x14ac:dyDescent="0.25">
      <c r="A875" s="9">
        <v>45435</v>
      </c>
      <c r="B875">
        <v>493.21799999999962</v>
      </c>
      <c r="C875">
        <f t="shared" si="13"/>
        <v>551.71914285714161</v>
      </c>
    </row>
    <row r="876" spans="1:3" x14ac:dyDescent="0.25">
      <c r="A876" s="9">
        <v>45436</v>
      </c>
      <c r="B876">
        <v>821.22799999999916</v>
      </c>
      <c r="C876">
        <f t="shared" si="13"/>
        <v>582.06385714285636</v>
      </c>
    </row>
    <row r="877" spans="1:3" x14ac:dyDescent="0.25">
      <c r="A877" s="9">
        <v>45437</v>
      </c>
      <c r="B877">
        <v>406.38799999999964</v>
      </c>
      <c r="C877">
        <f t="shared" si="13"/>
        <v>596.69471428571353</v>
      </c>
    </row>
    <row r="878" spans="1:3" x14ac:dyDescent="0.25">
      <c r="A878" s="9">
        <v>45438</v>
      </c>
      <c r="B878">
        <v>650.48799999999926</v>
      </c>
      <c r="C878">
        <f t="shared" si="13"/>
        <v>595.95642857142775</v>
      </c>
    </row>
    <row r="879" spans="1:3" x14ac:dyDescent="0.25">
      <c r="A879" s="9">
        <v>45439</v>
      </c>
      <c r="B879">
        <v>969.9449999999996</v>
      </c>
      <c r="C879">
        <f t="shared" si="13"/>
        <v>660.09014285714215</v>
      </c>
    </row>
    <row r="880" spans="1:3" x14ac:dyDescent="0.25">
      <c r="A880" s="9">
        <v>45440</v>
      </c>
      <c r="B880">
        <v>648.86599999999885</v>
      </c>
      <c r="C880">
        <f t="shared" si="13"/>
        <v>645.73085714285651</v>
      </c>
    </row>
    <row r="881" spans="1:3" x14ac:dyDescent="0.25">
      <c r="A881" s="9">
        <v>45441</v>
      </c>
      <c r="B881">
        <v>726.22099999999921</v>
      </c>
      <c r="C881">
        <f t="shared" si="13"/>
        <v>673.7648571428565</v>
      </c>
    </row>
    <row r="882" spans="1:3" x14ac:dyDescent="0.25">
      <c r="A882" s="9">
        <v>45442</v>
      </c>
      <c r="B882">
        <v>189.94099999999949</v>
      </c>
      <c r="C882">
        <f t="shared" si="13"/>
        <v>630.43957142857084</v>
      </c>
    </row>
    <row r="883" spans="1:3" x14ac:dyDescent="0.25">
      <c r="A883" s="9">
        <v>45443</v>
      </c>
      <c r="B883">
        <v>157.13299999999992</v>
      </c>
      <c r="C883">
        <f t="shared" si="13"/>
        <v>535.56885714285647</v>
      </c>
    </row>
    <row r="884" spans="1:3" x14ac:dyDescent="0.25">
      <c r="A884" s="9">
        <v>45444</v>
      </c>
      <c r="B884">
        <v>278.93899999999968</v>
      </c>
      <c r="C884">
        <f t="shared" si="13"/>
        <v>517.36185714285659</v>
      </c>
    </row>
    <row r="885" spans="1:3" x14ac:dyDescent="0.25">
      <c r="A885" s="9">
        <v>45445</v>
      </c>
      <c r="B885">
        <v>392.00899999999945</v>
      </c>
      <c r="C885">
        <f t="shared" si="13"/>
        <v>480.43628571428513</v>
      </c>
    </row>
    <row r="886" spans="1:3" x14ac:dyDescent="0.25">
      <c r="A886" s="9">
        <v>45446</v>
      </c>
      <c r="B886">
        <v>362.03399999999954</v>
      </c>
      <c r="C886">
        <f t="shared" si="13"/>
        <v>393.59185714285661</v>
      </c>
    </row>
    <row r="887" spans="1:3" x14ac:dyDescent="0.25">
      <c r="A887" s="9">
        <v>45447</v>
      </c>
      <c r="B887">
        <v>329.22799999999967</v>
      </c>
      <c r="C887">
        <f t="shared" si="13"/>
        <v>347.9292857142853</v>
      </c>
    </row>
    <row r="888" spans="1:3" x14ac:dyDescent="0.25">
      <c r="A888" s="9">
        <v>45448</v>
      </c>
      <c r="B888">
        <v>335.11099999999971</v>
      </c>
      <c r="C888">
        <f t="shared" si="13"/>
        <v>292.05642857142817</v>
      </c>
    </row>
    <row r="889" spans="1:3" x14ac:dyDescent="0.25">
      <c r="A889" s="9">
        <v>45449</v>
      </c>
      <c r="B889">
        <v>352.35299999999984</v>
      </c>
      <c r="C889">
        <f t="shared" si="13"/>
        <v>315.2581428571425</v>
      </c>
    </row>
    <row r="890" spans="1:3" x14ac:dyDescent="0.25">
      <c r="A890" s="9">
        <v>45450</v>
      </c>
      <c r="B890">
        <v>444.60999999999927</v>
      </c>
      <c r="C890">
        <f t="shared" si="13"/>
        <v>356.32628571428529</v>
      </c>
    </row>
    <row r="891" spans="1:3" x14ac:dyDescent="0.25">
      <c r="A891" s="9">
        <v>45451</v>
      </c>
      <c r="B891">
        <v>414.0729999999993</v>
      </c>
      <c r="C891">
        <f t="shared" si="13"/>
        <v>375.63114285714244</v>
      </c>
    </row>
    <row r="892" spans="1:3" x14ac:dyDescent="0.25">
      <c r="A892" s="9">
        <v>45452</v>
      </c>
      <c r="B892">
        <v>259.05499999999984</v>
      </c>
      <c r="C892">
        <f t="shared" si="13"/>
        <v>356.63771428571391</v>
      </c>
    </row>
    <row r="893" spans="1:3" x14ac:dyDescent="0.25">
      <c r="A893" s="9">
        <v>45453</v>
      </c>
      <c r="B893">
        <v>393.18299999999925</v>
      </c>
      <c r="C893">
        <f t="shared" si="13"/>
        <v>361.08757142857093</v>
      </c>
    </row>
    <row r="894" spans="1:3" x14ac:dyDescent="0.25">
      <c r="A894" s="9">
        <v>45454</v>
      </c>
      <c r="B894">
        <v>422.3929999999994</v>
      </c>
      <c r="C894">
        <f t="shared" si="13"/>
        <v>374.39685714285667</v>
      </c>
    </row>
    <row r="895" spans="1:3" x14ac:dyDescent="0.25">
      <c r="A895" s="9">
        <v>45455</v>
      </c>
      <c r="B895">
        <v>416.23999999999961</v>
      </c>
      <c r="C895">
        <f t="shared" si="13"/>
        <v>385.98671428571379</v>
      </c>
    </row>
    <row r="896" spans="1:3" x14ac:dyDescent="0.25">
      <c r="A896" s="9">
        <v>45456</v>
      </c>
      <c r="B896">
        <v>550.43799999999965</v>
      </c>
      <c r="C896">
        <f t="shared" si="13"/>
        <v>414.28457142857093</v>
      </c>
    </row>
    <row r="897" spans="1:3" x14ac:dyDescent="0.25">
      <c r="A897" s="9">
        <v>45457</v>
      </c>
      <c r="B897">
        <v>511.84399999999954</v>
      </c>
      <c r="C897">
        <f t="shared" si="13"/>
        <v>423.88942857142808</v>
      </c>
    </row>
    <row r="898" spans="1:3" x14ac:dyDescent="0.25">
      <c r="A898" s="9">
        <v>45458</v>
      </c>
      <c r="B898">
        <v>349.13699999999994</v>
      </c>
      <c r="C898">
        <f t="shared" si="13"/>
        <v>414.61285714285674</v>
      </c>
    </row>
    <row r="899" spans="1:3" x14ac:dyDescent="0.25">
      <c r="A899" s="9">
        <v>45459</v>
      </c>
      <c r="B899">
        <v>466.78599999999972</v>
      </c>
      <c r="C899">
        <f t="shared" si="13"/>
        <v>444.28871428571381</v>
      </c>
    </row>
    <row r="900" spans="1:3" x14ac:dyDescent="0.25">
      <c r="A900" s="9">
        <v>45460</v>
      </c>
      <c r="B900">
        <v>447.0349999999994</v>
      </c>
      <c r="C900">
        <f t="shared" si="13"/>
        <v>451.98185714285671</v>
      </c>
    </row>
    <row r="901" spans="1:3" x14ac:dyDescent="0.25">
      <c r="A901" s="9">
        <v>45461</v>
      </c>
      <c r="B901">
        <v>464.56899999999968</v>
      </c>
      <c r="C901">
        <f t="shared" si="13"/>
        <v>458.00699999999961</v>
      </c>
    </row>
    <row r="902" spans="1:3" x14ac:dyDescent="0.25">
      <c r="A902" s="9">
        <v>45462</v>
      </c>
      <c r="B902">
        <v>585.76999999999873</v>
      </c>
      <c r="C902">
        <f t="shared" si="13"/>
        <v>482.22557142857096</v>
      </c>
    </row>
    <row r="903" spans="1:3" x14ac:dyDescent="0.25">
      <c r="A903" s="9">
        <v>45463</v>
      </c>
      <c r="B903">
        <v>530.16099999999733</v>
      </c>
      <c r="C903">
        <f t="shared" si="13"/>
        <v>479.32885714285629</v>
      </c>
    </row>
    <row r="904" spans="1:3" x14ac:dyDescent="0.25">
      <c r="A904" s="9">
        <v>45464</v>
      </c>
      <c r="B904">
        <v>506.71499999999963</v>
      </c>
      <c r="C904">
        <f t="shared" si="13"/>
        <v>478.59614285714213</v>
      </c>
    </row>
    <row r="905" spans="1:3" x14ac:dyDescent="0.25">
      <c r="A905" s="9">
        <v>45465</v>
      </c>
      <c r="B905">
        <v>594.35599999999965</v>
      </c>
      <c r="C905">
        <f t="shared" ref="C905:C968" si="14">AVERAGE(B899:B905)</f>
        <v>513.6274285714278</v>
      </c>
    </row>
    <row r="906" spans="1:3" x14ac:dyDescent="0.25">
      <c r="A906" s="9">
        <v>45466</v>
      </c>
      <c r="B906">
        <v>529.9389999999994</v>
      </c>
      <c r="C906">
        <f t="shared" si="14"/>
        <v>522.64928571428493</v>
      </c>
    </row>
    <row r="907" spans="1:3" x14ac:dyDescent="0.25">
      <c r="A907" s="9">
        <v>45467</v>
      </c>
      <c r="B907">
        <v>453.15599999999961</v>
      </c>
      <c r="C907">
        <f t="shared" si="14"/>
        <v>523.52371428571337</v>
      </c>
    </row>
    <row r="908" spans="1:3" x14ac:dyDescent="0.25">
      <c r="A908" s="9">
        <v>45468</v>
      </c>
      <c r="B908">
        <v>689.18299999999908</v>
      </c>
      <c r="C908">
        <f t="shared" si="14"/>
        <v>555.61142857142761</v>
      </c>
    </row>
    <row r="909" spans="1:3" x14ac:dyDescent="0.25">
      <c r="A909" s="9">
        <v>45469</v>
      </c>
      <c r="B909">
        <v>383.52899999999897</v>
      </c>
      <c r="C909">
        <f t="shared" si="14"/>
        <v>526.71985714285631</v>
      </c>
    </row>
    <row r="910" spans="1:3" x14ac:dyDescent="0.25">
      <c r="A910" s="9">
        <v>45470</v>
      </c>
      <c r="B910">
        <v>525.55699999999945</v>
      </c>
      <c r="C910">
        <f t="shared" si="14"/>
        <v>526.06214285714225</v>
      </c>
    </row>
    <row r="911" spans="1:3" x14ac:dyDescent="0.25">
      <c r="A911" s="9">
        <v>45471</v>
      </c>
      <c r="B911">
        <v>642.05499999999938</v>
      </c>
      <c r="C911">
        <f t="shared" si="14"/>
        <v>545.39642857142792</v>
      </c>
    </row>
    <row r="912" spans="1:3" x14ac:dyDescent="0.25">
      <c r="A912" s="9">
        <v>45472</v>
      </c>
      <c r="B912">
        <v>352.26699999999983</v>
      </c>
      <c r="C912">
        <f t="shared" si="14"/>
        <v>510.81228571428511</v>
      </c>
    </row>
    <row r="913" spans="1:3" x14ac:dyDescent="0.25">
      <c r="A913" s="9">
        <v>45473</v>
      </c>
      <c r="B913">
        <v>422.95999999999952</v>
      </c>
      <c r="C913">
        <f t="shared" si="14"/>
        <v>495.52957142857082</v>
      </c>
    </row>
    <row r="914" spans="1:3" x14ac:dyDescent="0.25">
      <c r="A914" s="9">
        <v>45474</v>
      </c>
      <c r="B914">
        <v>706.5009999999985</v>
      </c>
      <c r="C914">
        <f t="shared" si="14"/>
        <v>531.72171428571357</v>
      </c>
    </row>
    <row r="915" spans="1:3" x14ac:dyDescent="0.25">
      <c r="A915" s="9">
        <v>45475</v>
      </c>
      <c r="B915">
        <v>764.28099999999938</v>
      </c>
      <c r="C915">
        <f t="shared" si="14"/>
        <v>542.44999999999925</v>
      </c>
    </row>
    <row r="916" spans="1:3" x14ac:dyDescent="0.25">
      <c r="A916" s="9">
        <v>45476</v>
      </c>
      <c r="B916">
        <v>559.77999999999963</v>
      </c>
      <c r="C916">
        <f t="shared" si="14"/>
        <v>567.62871428571373</v>
      </c>
    </row>
    <row r="917" spans="1:3" x14ac:dyDescent="0.25">
      <c r="A917" s="9">
        <v>45477</v>
      </c>
      <c r="B917">
        <v>560.71399999999937</v>
      </c>
      <c r="C917">
        <f t="shared" si="14"/>
        <v>572.6511428571423</v>
      </c>
    </row>
    <row r="918" spans="1:3" x14ac:dyDescent="0.25">
      <c r="A918" s="9">
        <v>45478</v>
      </c>
      <c r="B918">
        <v>326.61199999999974</v>
      </c>
      <c r="C918">
        <f t="shared" si="14"/>
        <v>527.58785714285659</v>
      </c>
    </row>
    <row r="919" spans="1:3" x14ac:dyDescent="0.25">
      <c r="A919" s="9">
        <v>45479</v>
      </c>
      <c r="B919">
        <v>311.3119999999999</v>
      </c>
      <c r="C919">
        <f t="shared" si="14"/>
        <v>521.73714285714232</v>
      </c>
    </row>
    <row r="920" spans="1:3" x14ac:dyDescent="0.25">
      <c r="A920" s="9">
        <v>45480</v>
      </c>
      <c r="B920">
        <v>457.57899999999978</v>
      </c>
      <c r="C920">
        <f t="shared" si="14"/>
        <v>526.68271428571381</v>
      </c>
    </row>
    <row r="921" spans="1:3" x14ac:dyDescent="0.25">
      <c r="A921" s="9">
        <v>45481</v>
      </c>
      <c r="B921">
        <v>914.2510000000068</v>
      </c>
      <c r="C921">
        <f t="shared" si="14"/>
        <v>556.36128571428628</v>
      </c>
    </row>
    <row r="922" spans="1:3" x14ac:dyDescent="0.25">
      <c r="A922" s="9">
        <v>45482</v>
      </c>
      <c r="B922">
        <v>670.16199999999833</v>
      </c>
      <c r="C922">
        <f t="shared" si="14"/>
        <v>542.91571428571478</v>
      </c>
    </row>
    <row r="923" spans="1:3" x14ac:dyDescent="0.25">
      <c r="A923" s="9">
        <v>45483</v>
      </c>
      <c r="B923">
        <v>671.33199999999931</v>
      </c>
      <c r="C923">
        <f t="shared" si="14"/>
        <v>558.85171428571471</v>
      </c>
    </row>
    <row r="924" spans="1:3" x14ac:dyDescent="0.25">
      <c r="A924" s="9">
        <v>45484</v>
      </c>
      <c r="B924">
        <v>502.29299999999949</v>
      </c>
      <c r="C924">
        <f t="shared" si="14"/>
        <v>550.50585714285774</v>
      </c>
    </row>
    <row r="925" spans="1:3" x14ac:dyDescent="0.25">
      <c r="A925" s="9">
        <v>45485</v>
      </c>
      <c r="B925">
        <v>729.34900000000164</v>
      </c>
      <c r="C925">
        <f t="shared" si="14"/>
        <v>608.03971428571515</v>
      </c>
    </row>
    <row r="926" spans="1:3" x14ac:dyDescent="0.25">
      <c r="A926" s="9">
        <v>45486</v>
      </c>
      <c r="B926">
        <v>521.82100000000003</v>
      </c>
      <c r="C926">
        <f t="shared" si="14"/>
        <v>638.1124285714294</v>
      </c>
    </row>
    <row r="927" spans="1:3" x14ac:dyDescent="0.25">
      <c r="A927" s="9">
        <v>45487</v>
      </c>
      <c r="B927">
        <v>754.3859999999994</v>
      </c>
      <c r="C927">
        <f t="shared" si="14"/>
        <v>680.51342857142924</v>
      </c>
    </row>
    <row r="928" spans="1:3" x14ac:dyDescent="0.25">
      <c r="A928" s="9">
        <v>45488</v>
      </c>
      <c r="B928">
        <v>680.37399999999991</v>
      </c>
      <c r="C928">
        <f t="shared" si="14"/>
        <v>647.10242857142828</v>
      </c>
    </row>
    <row r="929" spans="1:3" x14ac:dyDescent="0.25">
      <c r="A929" s="9">
        <v>45489</v>
      </c>
      <c r="B929">
        <v>544.10299999999961</v>
      </c>
      <c r="C929">
        <f t="shared" si="14"/>
        <v>629.09399999999994</v>
      </c>
    </row>
    <row r="930" spans="1:3" x14ac:dyDescent="0.25">
      <c r="A930" s="9">
        <v>45490</v>
      </c>
      <c r="B930">
        <v>559.60699999999929</v>
      </c>
      <c r="C930">
        <f t="shared" si="14"/>
        <v>613.13328571428553</v>
      </c>
    </row>
    <row r="931" spans="1:3" x14ac:dyDescent="0.25">
      <c r="A931" s="9">
        <v>45491</v>
      </c>
      <c r="B931">
        <v>692.31999999999948</v>
      </c>
      <c r="C931">
        <f t="shared" si="14"/>
        <v>640.27999999999986</v>
      </c>
    </row>
    <row r="932" spans="1:3" x14ac:dyDescent="0.25">
      <c r="A932" s="9">
        <v>45492</v>
      </c>
      <c r="B932">
        <v>788.39800000000241</v>
      </c>
      <c r="C932">
        <f t="shared" si="14"/>
        <v>648.71557142857148</v>
      </c>
    </row>
    <row r="933" spans="1:3" x14ac:dyDescent="0.25">
      <c r="A933" s="9">
        <v>45493</v>
      </c>
      <c r="B933">
        <v>910.75500000000022</v>
      </c>
      <c r="C933">
        <f t="shared" si="14"/>
        <v>704.2775714285716</v>
      </c>
    </row>
    <row r="934" spans="1:3" x14ac:dyDescent="0.25">
      <c r="A934" s="9">
        <v>45494</v>
      </c>
      <c r="B934">
        <v>343.55799999999942</v>
      </c>
      <c r="C934">
        <f t="shared" si="14"/>
        <v>645.58785714285716</v>
      </c>
    </row>
    <row r="935" spans="1:3" x14ac:dyDescent="0.25">
      <c r="A935" s="9">
        <v>45495</v>
      </c>
      <c r="B935">
        <v>641.224999999999</v>
      </c>
      <c r="C935">
        <f t="shared" si="14"/>
        <v>639.99514285714281</v>
      </c>
    </row>
    <row r="936" spans="1:3" x14ac:dyDescent="0.25">
      <c r="A936" s="9">
        <v>45496</v>
      </c>
      <c r="B936">
        <v>270.25400000000002</v>
      </c>
      <c r="C936">
        <f t="shared" si="14"/>
        <v>600.87385714285722</v>
      </c>
    </row>
    <row r="937" spans="1:3" x14ac:dyDescent="0.25">
      <c r="A937" s="9">
        <v>45497</v>
      </c>
      <c r="B937">
        <v>568.61299999999926</v>
      </c>
      <c r="C937">
        <f t="shared" si="14"/>
        <v>602.1604285714285</v>
      </c>
    </row>
    <row r="938" spans="1:3" x14ac:dyDescent="0.25">
      <c r="A938" s="9">
        <v>45498</v>
      </c>
      <c r="B938">
        <v>905.86699999999973</v>
      </c>
      <c r="C938">
        <f t="shared" si="14"/>
        <v>632.66714285714284</v>
      </c>
    </row>
    <row r="939" spans="1:3" x14ac:dyDescent="0.25">
      <c r="A939" s="9">
        <v>45499</v>
      </c>
      <c r="B939">
        <v>831.99999999999886</v>
      </c>
      <c r="C939">
        <f t="shared" si="14"/>
        <v>638.8959999999995</v>
      </c>
    </row>
    <row r="940" spans="1:3" x14ac:dyDescent="0.25">
      <c r="A940" s="9">
        <v>45500</v>
      </c>
      <c r="B940">
        <v>171.86899999999983</v>
      </c>
      <c r="C940">
        <f t="shared" si="14"/>
        <v>533.34085714285652</v>
      </c>
    </row>
    <row r="941" spans="1:3" x14ac:dyDescent="0.25">
      <c r="A941" s="9">
        <v>45501</v>
      </c>
      <c r="B941">
        <v>438.87999999999931</v>
      </c>
      <c r="C941">
        <f t="shared" si="14"/>
        <v>546.95828571428513</v>
      </c>
    </row>
    <row r="942" spans="1:3" x14ac:dyDescent="0.25">
      <c r="A942" s="9">
        <v>45502</v>
      </c>
      <c r="B942">
        <v>627.38599999999985</v>
      </c>
      <c r="C942">
        <f t="shared" si="14"/>
        <v>544.98128571428526</v>
      </c>
    </row>
    <row r="943" spans="1:3" x14ac:dyDescent="0.25">
      <c r="A943" s="9">
        <v>45503</v>
      </c>
      <c r="B943">
        <v>443.10599999999994</v>
      </c>
      <c r="C943">
        <f t="shared" si="14"/>
        <v>569.67442857142805</v>
      </c>
    </row>
    <row r="944" spans="1:3" x14ac:dyDescent="0.25">
      <c r="A944" s="9">
        <v>45504</v>
      </c>
      <c r="B944">
        <v>572.43599999999788</v>
      </c>
      <c r="C944">
        <f t="shared" si="14"/>
        <v>570.22057142857079</v>
      </c>
    </row>
    <row r="945" spans="1:3" x14ac:dyDescent="0.25">
      <c r="A945" s="9">
        <v>45505</v>
      </c>
      <c r="B945">
        <v>788.09500000000719</v>
      </c>
      <c r="C945">
        <f t="shared" si="14"/>
        <v>553.39600000000041</v>
      </c>
    </row>
    <row r="946" spans="1:3" x14ac:dyDescent="0.25">
      <c r="A946" s="9">
        <v>45506</v>
      </c>
      <c r="B946">
        <v>266.96199999999959</v>
      </c>
      <c r="C946">
        <f t="shared" si="14"/>
        <v>472.67628571428622</v>
      </c>
    </row>
    <row r="947" spans="1:3" x14ac:dyDescent="0.25">
      <c r="A947" s="9">
        <v>45507</v>
      </c>
      <c r="B947">
        <v>885.00400000000036</v>
      </c>
      <c r="C947">
        <f t="shared" si="14"/>
        <v>574.55271428571484</v>
      </c>
    </row>
    <row r="948" spans="1:3" x14ac:dyDescent="0.25">
      <c r="A948" s="9">
        <v>45508</v>
      </c>
      <c r="B948">
        <v>758.20199999999932</v>
      </c>
      <c r="C948">
        <f t="shared" si="14"/>
        <v>620.17014285714345</v>
      </c>
    </row>
    <row r="949" spans="1:3" x14ac:dyDescent="0.25">
      <c r="A949" s="9">
        <v>45509</v>
      </c>
      <c r="B949">
        <v>830.6509999999987</v>
      </c>
      <c r="C949">
        <f t="shared" si="14"/>
        <v>649.20800000000042</v>
      </c>
    </row>
    <row r="950" spans="1:3" x14ac:dyDescent="0.25">
      <c r="A950" s="9">
        <v>45510</v>
      </c>
      <c r="B950">
        <v>570.30199999999923</v>
      </c>
      <c r="C950">
        <f t="shared" si="14"/>
        <v>667.37885714285744</v>
      </c>
    </row>
    <row r="951" spans="1:3" x14ac:dyDescent="0.25">
      <c r="A951" s="9">
        <v>45511</v>
      </c>
      <c r="B951">
        <v>969.6060000000017</v>
      </c>
      <c r="C951">
        <f t="shared" si="14"/>
        <v>724.1174285714294</v>
      </c>
    </row>
    <row r="952" spans="1:3" x14ac:dyDescent="0.25">
      <c r="A952" s="9">
        <v>45512</v>
      </c>
      <c r="B952">
        <v>956.39299999999946</v>
      </c>
      <c r="C952">
        <f t="shared" si="14"/>
        <v>748.15999999999974</v>
      </c>
    </row>
    <row r="953" spans="1:3" x14ac:dyDescent="0.25">
      <c r="A953" s="9">
        <v>45513</v>
      </c>
      <c r="B953">
        <v>959.90699999999947</v>
      </c>
      <c r="C953">
        <f t="shared" si="14"/>
        <v>847.15214285714251</v>
      </c>
    </row>
    <row r="954" spans="1:3" x14ac:dyDescent="0.25">
      <c r="A954" s="9">
        <v>45514</v>
      </c>
      <c r="B954">
        <v>691.43199999999956</v>
      </c>
      <c r="C954">
        <f t="shared" si="14"/>
        <v>819.49899999999968</v>
      </c>
    </row>
    <row r="955" spans="1:3" x14ac:dyDescent="0.25">
      <c r="A955" s="9">
        <v>45515</v>
      </c>
      <c r="B955">
        <v>821.2849999999994</v>
      </c>
      <c r="C955">
        <f t="shared" si="14"/>
        <v>828.51085714285671</v>
      </c>
    </row>
    <row r="956" spans="1:3" x14ac:dyDescent="0.25">
      <c r="A956" s="9">
        <v>45516</v>
      </c>
      <c r="B956">
        <v>631.24599999999953</v>
      </c>
      <c r="C956">
        <f t="shared" si="14"/>
        <v>800.0244285714283</v>
      </c>
    </row>
    <row r="957" spans="1:3" x14ac:dyDescent="0.25">
      <c r="A957" s="9">
        <v>45517</v>
      </c>
      <c r="B957">
        <v>726.40999999999872</v>
      </c>
      <c r="C957">
        <f t="shared" si="14"/>
        <v>822.32557142857115</v>
      </c>
    </row>
    <row r="958" spans="1:3" x14ac:dyDescent="0.25">
      <c r="A958" s="9">
        <v>45518</v>
      </c>
      <c r="B958">
        <v>804.85599999999954</v>
      </c>
      <c r="C958">
        <f t="shared" si="14"/>
        <v>798.78985714285659</v>
      </c>
    </row>
    <row r="959" spans="1:3" x14ac:dyDescent="0.25">
      <c r="A959" s="9">
        <v>45519</v>
      </c>
      <c r="B959">
        <v>544.4189999999993</v>
      </c>
      <c r="C959">
        <f t="shared" si="14"/>
        <v>739.936428571428</v>
      </c>
    </row>
    <row r="960" spans="1:3" x14ac:dyDescent="0.25">
      <c r="A960" s="9">
        <v>45520</v>
      </c>
      <c r="B960">
        <v>543.78999999999951</v>
      </c>
      <c r="C960">
        <f t="shared" si="14"/>
        <v>680.49114285714211</v>
      </c>
    </row>
    <row r="961" spans="1:3" x14ac:dyDescent="0.25">
      <c r="A961" s="9">
        <v>45521</v>
      </c>
      <c r="B961">
        <v>720.66199999998901</v>
      </c>
      <c r="C961">
        <f t="shared" si="14"/>
        <v>684.66685714285518</v>
      </c>
    </row>
    <row r="962" spans="1:3" x14ac:dyDescent="0.25">
      <c r="A962" s="9">
        <v>45522</v>
      </c>
      <c r="B962">
        <v>303.64699999999988</v>
      </c>
      <c r="C962">
        <f t="shared" si="14"/>
        <v>610.71857142856936</v>
      </c>
    </row>
    <row r="963" spans="1:3" x14ac:dyDescent="0.25">
      <c r="A963" s="9">
        <v>45523</v>
      </c>
      <c r="B963">
        <v>828.968999999998</v>
      </c>
      <c r="C963">
        <f t="shared" si="14"/>
        <v>638.96471428571203</v>
      </c>
    </row>
    <row r="964" spans="1:3" x14ac:dyDescent="0.25">
      <c r="A964" s="9">
        <v>45524</v>
      </c>
      <c r="B964">
        <v>846.63399999999206</v>
      </c>
      <c r="C964">
        <f t="shared" si="14"/>
        <v>656.13957142856816</v>
      </c>
    </row>
    <row r="965" spans="1:3" x14ac:dyDescent="0.25">
      <c r="A965" s="9">
        <v>45525</v>
      </c>
      <c r="B965">
        <v>739.36099999999806</v>
      </c>
      <c r="C965">
        <f t="shared" si="14"/>
        <v>646.7831428571393</v>
      </c>
    </row>
    <row r="966" spans="1:3" x14ac:dyDescent="0.25">
      <c r="A966" s="9">
        <v>45526</v>
      </c>
      <c r="B966">
        <v>532.51799999999957</v>
      </c>
      <c r="C966">
        <f t="shared" si="14"/>
        <v>645.08299999999667</v>
      </c>
    </row>
    <row r="967" spans="1:3" x14ac:dyDescent="0.25">
      <c r="A967" s="9">
        <v>45527</v>
      </c>
      <c r="B967">
        <v>587.199999999998</v>
      </c>
      <c r="C967">
        <f t="shared" si="14"/>
        <v>651.28442857142488</v>
      </c>
    </row>
    <row r="968" spans="1:3" x14ac:dyDescent="0.25">
      <c r="A968" s="9">
        <v>45528</v>
      </c>
      <c r="B968">
        <v>968.33199999999329</v>
      </c>
      <c r="C968">
        <f t="shared" si="14"/>
        <v>686.66585714285418</v>
      </c>
    </row>
    <row r="969" spans="1:3" x14ac:dyDescent="0.25">
      <c r="A969" s="9">
        <v>45529</v>
      </c>
      <c r="B969">
        <v>364.42599999999976</v>
      </c>
      <c r="C969">
        <f t="shared" ref="C969:C1032" si="15">AVERAGE(B963:B969)</f>
        <v>695.34857142856833</v>
      </c>
    </row>
    <row r="970" spans="1:3" x14ac:dyDescent="0.25">
      <c r="A970" s="9">
        <v>45530</v>
      </c>
      <c r="B970">
        <v>558.38499999999988</v>
      </c>
      <c r="C970">
        <f t="shared" si="15"/>
        <v>656.69371428571151</v>
      </c>
    </row>
    <row r="971" spans="1:3" x14ac:dyDescent="0.25">
      <c r="A971" s="9">
        <v>45531</v>
      </c>
      <c r="B971">
        <v>750.21399999999846</v>
      </c>
      <c r="C971">
        <f t="shared" si="15"/>
        <v>642.91942857142669</v>
      </c>
    </row>
    <row r="972" spans="1:3" x14ac:dyDescent="0.25">
      <c r="A972" s="9">
        <v>45532</v>
      </c>
      <c r="B972">
        <v>567.82600000000059</v>
      </c>
      <c r="C972">
        <f t="shared" si="15"/>
        <v>618.41442857142715</v>
      </c>
    </row>
    <row r="973" spans="1:3" x14ac:dyDescent="0.25">
      <c r="A973" s="9">
        <v>45533</v>
      </c>
      <c r="B973">
        <v>496.24999999999903</v>
      </c>
      <c r="C973">
        <f t="shared" si="15"/>
        <v>613.23328571428408</v>
      </c>
    </row>
    <row r="974" spans="1:3" x14ac:dyDescent="0.25">
      <c r="A974" s="9">
        <v>45534</v>
      </c>
      <c r="B974">
        <v>627.69499999999766</v>
      </c>
      <c r="C974">
        <f t="shared" si="15"/>
        <v>619.01828571428416</v>
      </c>
    </row>
    <row r="975" spans="1:3" x14ac:dyDescent="0.25">
      <c r="A975" s="9">
        <v>45535</v>
      </c>
      <c r="B975">
        <v>1164.7789999999943</v>
      </c>
      <c r="C975">
        <f t="shared" si="15"/>
        <v>647.08214285714143</v>
      </c>
    </row>
    <row r="976" spans="1:3" x14ac:dyDescent="0.25">
      <c r="A976" s="9">
        <v>45536</v>
      </c>
      <c r="B976">
        <v>385.40199999999959</v>
      </c>
      <c r="C976">
        <f t="shared" si="15"/>
        <v>650.07871428571264</v>
      </c>
    </row>
    <row r="977" spans="1:3" x14ac:dyDescent="0.25">
      <c r="A977" s="9">
        <v>45537</v>
      </c>
      <c r="B977">
        <v>1393.3360000000071</v>
      </c>
      <c r="C977">
        <f t="shared" si="15"/>
        <v>769.35742857142816</v>
      </c>
    </row>
    <row r="978" spans="1:3" x14ac:dyDescent="0.25">
      <c r="A978" s="9">
        <v>45538</v>
      </c>
      <c r="B978">
        <v>415.13799999999992</v>
      </c>
      <c r="C978">
        <f t="shared" si="15"/>
        <v>721.48942857142833</v>
      </c>
    </row>
    <row r="979" spans="1:3" x14ac:dyDescent="0.25">
      <c r="A979" s="9">
        <v>45539</v>
      </c>
      <c r="B979">
        <v>231.75999999999954</v>
      </c>
      <c r="C979">
        <f t="shared" si="15"/>
        <v>673.47999999999956</v>
      </c>
    </row>
    <row r="980" spans="1:3" x14ac:dyDescent="0.25">
      <c r="A980" s="9">
        <v>45540</v>
      </c>
      <c r="B980">
        <v>688.80099999999265</v>
      </c>
      <c r="C980">
        <f t="shared" si="15"/>
        <v>700.98728571428444</v>
      </c>
    </row>
    <row r="981" spans="1:3" x14ac:dyDescent="0.25">
      <c r="A981" s="9">
        <v>45541</v>
      </c>
      <c r="B981">
        <v>645.44099999999912</v>
      </c>
      <c r="C981">
        <f t="shared" si="15"/>
        <v>703.52242857142744</v>
      </c>
    </row>
    <row r="982" spans="1:3" x14ac:dyDescent="0.25">
      <c r="A982" s="9">
        <v>45542</v>
      </c>
      <c r="B982">
        <v>929.57599999999422</v>
      </c>
      <c r="C982">
        <f t="shared" si="15"/>
        <v>669.92199999999889</v>
      </c>
    </row>
    <row r="983" spans="1:3" x14ac:dyDescent="0.25">
      <c r="A983" s="9">
        <v>45543</v>
      </c>
      <c r="B983">
        <v>1084.8779999999999</v>
      </c>
      <c r="C983">
        <f t="shared" si="15"/>
        <v>769.84714285714176</v>
      </c>
    </row>
    <row r="984" spans="1:3" x14ac:dyDescent="0.25">
      <c r="A984" s="9">
        <v>45544</v>
      </c>
      <c r="B984">
        <v>835.51199999999892</v>
      </c>
      <c r="C984">
        <f t="shared" si="15"/>
        <v>690.15799999999774</v>
      </c>
    </row>
    <row r="985" spans="1:3" x14ac:dyDescent="0.25">
      <c r="A985" s="9">
        <v>45545</v>
      </c>
      <c r="B985">
        <v>940.26999999999884</v>
      </c>
      <c r="C985">
        <f t="shared" si="15"/>
        <v>765.17685714285471</v>
      </c>
    </row>
    <row r="986" spans="1:3" x14ac:dyDescent="0.25">
      <c r="A986" s="9">
        <v>45546</v>
      </c>
      <c r="B986">
        <v>1296.0799999999963</v>
      </c>
      <c r="C986">
        <f t="shared" si="15"/>
        <v>917.22257142856859</v>
      </c>
    </row>
    <row r="987" spans="1:3" x14ac:dyDescent="0.25">
      <c r="A987" s="9">
        <v>45547</v>
      </c>
      <c r="B987">
        <v>644.88899999999944</v>
      </c>
      <c r="C987">
        <f t="shared" si="15"/>
        <v>910.94942857142655</v>
      </c>
    </row>
    <row r="988" spans="1:3" x14ac:dyDescent="0.25">
      <c r="A988" s="9">
        <v>45548</v>
      </c>
      <c r="B988">
        <v>401.54300000000001</v>
      </c>
      <c r="C988">
        <f t="shared" si="15"/>
        <v>876.10685714285523</v>
      </c>
    </row>
    <row r="989" spans="1:3" x14ac:dyDescent="0.25">
      <c r="A989" s="9">
        <v>45549</v>
      </c>
      <c r="B989">
        <v>400.61499999999972</v>
      </c>
      <c r="C989">
        <f t="shared" si="15"/>
        <v>800.54099999999903</v>
      </c>
    </row>
    <row r="990" spans="1:3" x14ac:dyDescent="0.25">
      <c r="A990" s="9">
        <v>45550</v>
      </c>
      <c r="B990">
        <v>1828.3930000000046</v>
      </c>
      <c r="C990">
        <f t="shared" si="15"/>
        <v>906.75742857142825</v>
      </c>
    </row>
    <row r="991" spans="1:3" x14ac:dyDescent="0.25">
      <c r="A991" s="9">
        <v>45551</v>
      </c>
      <c r="B991">
        <v>628.97100000000148</v>
      </c>
      <c r="C991">
        <f t="shared" si="15"/>
        <v>877.25157142857154</v>
      </c>
    </row>
    <row r="992" spans="1:3" x14ac:dyDescent="0.25">
      <c r="A992" s="9">
        <v>45552</v>
      </c>
      <c r="B992">
        <v>830.49699999999132</v>
      </c>
      <c r="C992">
        <f t="shared" si="15"/>
        <v>861.5697142857133</v>
      </c>
    </row>
    <row r="993" spans="1:3" x14ac:dyDescent="0.25">
      <c r="A993" s="9">
        <v>45553</v>
      </c>
      <c r="B993">
        <v>435.61399999999952</v>
      </c>
      <c r="C993">
        <f t="shared" si="15"/>
        <v>738.6459999999995</v>
      </c>
    </row>
    <row r="994" spans="1:3" x14ac:dyDescent="0.25">
      <c r="A994" s="9">
        <v>45554</v>
      </c>
      <c r="B994">
        <v>649.70199999999852</v>
      </c>
      <c r="C994">
        <f t="shared" si="15"/>
        <v>739.33357142857062</v>
      </c>
    </row>
    <row r="995" spans="1:3" x14ac:dyDescent="0.25">
      <c r="A995" s="9">
        <v>45555</v>
      </c>
      <c r="B995">
        <v>668.90499999999815</v>
      </c>
      <c r="C995">
        <f t="shared" si="15"/>
        <v>777.5281428571418</v>
      </c>
    </row>
    <row r="996" spans="1:3" x14ac:dyDescent="0.25">
      <c r="A996" s="9">
        <v>45556</v>
      </c>
      <c r="B996">
        <v>1154.1180000000129</v>
      </c>
      <c r="C996">
        <f t="shared" si="15"/>
        <v>885.17142857142949</v>
      </c>
    </row>
    <row r="997" spans="1:3" x14ac:dyDescent="0.25">
      <c r="A997" s="9">
        <v>45557</v>
      </c>
      <c r="B997">
        <v>297.029</v>
      </c>
      <c r="C997">
        <f t="shared" si="15"/>
        <v>666.40514285714323</v>
      </c>
    </row>
    <row r="998" spans="1:3" x14ac:dyDescent="0.25">
      <c r="A998" s="9">
        <v>45558</v>
      </c>
      <c r="B998">
        <v>601.40399999999988</v>
      </c>
      <c r="C998">
        <f t="shared" si="15"/>
        <v>662.46699999999998</v>
      </c>
    </row>
    <row r="999" spans="1:3" x14ac:dyDescent="0.25">
      <c r="A999" s="9">
        <v>45559</v>
      </c>
      <c r="B999">
        <v>517.7090000000012</v>
      </c>
      <c r="C999">
        <f t="shared" si="15"/>
        <v>617.78300000000149</v>
      </c>
    </row>
    <row r="1000" spans="1:3" x14ac:dyDescent="0.25">
      <c r="A1000" s="9">
        <v>45560</v>
      </c>
      <c r="B1000">
        <v>545.1649999999994</v>
      </c>
      <c r="C1000">
        <f t="shared" si="15"/>
        <v>633.43314285714428</v>
      </c>
    </row>
    <row r="1001" spans="1:3" x14ac:dyDescent="0.25">
      <c r="A1001" s="9">
        <v>45561</v>
      </c>
      <c r="B1001">
        <v>501.19999999999987</v>
      </c>
      <c r="C1001">
        <f t="shared" si="15"/>
        <v>612.21857142857311</v>
      </c>
    </row>
    <row r="1002" spans="1:3" x14ac:dyDescent="0.25">
      <c r="A1002" s="9">
        <v>45562</v>
      </c>
      <c r="B1002">
        <v>360.80899999999974</v>
      </c>
      <c r="C1002">
        <f t="shared" si="15"/>
        <v>568.20485714285894</v>
      </c>
    </row>
    <row r="1003" spans="1:3" x14ac:dyDescent="0.25">
      <c r="A1003" s="9">
        <v>45563</v>
      </c>
      <c r="B1003">
        <v>2997.2630000000004</v>
      </c>
      <c r="C1003">
        <f t="shared" si="15"/>
        <v>831.5112857142858</v>
      </c>
    </row>
    <row r="1004" spans="1:3" x14ac:dyDescent="0.25">
      <c r="A1004" s="9">
        <v>45564</v>
      </c>
      <c r="B1004">
        <v>409.59599999999955</v>
      </c>
      <c r="C1004">
        <f t="shared" si="15"/>
        <v>847.59228571428582</v>
      </c>
    </row>
    <row r="1005" spans="1:3" x14ac:dyDescent="0.25">
      <c r="A1005" s="9">
        <v>45565</v>
      </c>
      <c r="B1005">
        <v>502.62699999999876</v>
      </c>
      <c r="C1005">
        <f t="shared" si="15"/>
        <v>833.48128571428549</v>
      </c>
    </row>
    <row r="1006" spans="1:3" x14ac:dyDescent="0.25">
      <c r="A1006" s="9">
        <v>45566</v>
      </c>
      <c r="B1006">
        <v>361.39599999999558</v>
      </c>
      <c r="C1006">
        <f t="shared" si="15"/>
        <v>811.15085714285613</v>
      </c>
    </row>
    <row r="1007" spans="1:3" x14ac:dyDescent="0.25">
      <c r="A1007" s="9">
        <v>45567</v>
      </c>
      <c r="B1007">
        <v>559.09799999999984</v>
      </c>
      <c r="C1007">
        <f t="shared" si="15"/>
        <v>813.14128571428478</v>
      </c>
    </row>
    <row r="1008" spans="1:3" x14ac:dyDescent="0.25">
      <c r="A1008" s="9">
        <v>45568</v>
      </c>
      <c r="B1008">
        <v>804.44599999999684</v>
      </c>
      <c r="C1008">
        <f t="shared" si="15"/>
        <v>856.46214285714154</v>
      </c>
    </row>
    <row r="1009" spans="1:3" x14ac:dyDescent="0.25">
      <c r="A1009" s="9">
        <v>45569</v>
      </c>
      <c r="B1009">
        <v>450.14499999999924</v>
      </c>
      <c r="C1009">
        <f t="shared" si="15"/>
        <v>869.22442857142721</v>
      </c>
    </row>
    <row r="1010" spans="1:3" x14ac:dyDescent="0.25">
      <c r="A1010" s="9">
        <v>45570</v>
      </c>
      <c r="B1010">
        <v>1012.0889999999957</v>
      </c>
      <c r="C1010">
        <f t="shared" si="15"/>
        <v>585.6281428571408</v>
      </c>
    </row>
    <row r="1011" spans="1:3" x14ac:dyDescent="0.25">
      <c r="A1011" s="9">
        <v>45571</v>
      </c>
      <c r="B1011">
        <v>376.54499999999973</v>
      </c>
      <c r="C1011">
        <f t="shared" si="15"/>
        <v>580.90657142856935</v>
      </c>
    </row>
    <row r="1012" spans="1:3" x14ac:dyDescent="0.25">
      <c r="A1012" s="9">
        <v>45572</v>
      </c>
      <c r="B1012">
        <v>643.56399999999996</v>
      </c>
      <c r="C1012">
        <f t="shared" si="15"/>
        <v>601.04042857142667</v>
      </c>
    </row>
    <row r="1013" spans="1:3" x14ac:dyDescent="0.25">
      <c r="A1013" s="9">
        <v>45573</v>
      </c>
      <c r="B1013">
        <v>561.42099999999937</v>
      </c>
      <c r="C1013">
        <f t="shared" si="15"/>
        <v>629.61542857142717</v>
      </c>
    </row>
    <row r="1014" spans="1:3" x14ac:dyDescent="0.25">
      <c r="A1014" s="9">
        <v>45574</v>
      </c>
      <c r="B1014">
        <v>804.30099999999857</v>
      </c>
      <c r="C1014">
        <f t="shared" si="15"/>
        <v>664.64442857142706</v>
      </c>
    </row>
    <row r="1015" spans="1:3" x14ac:dyDescent="0.25">
      <c r="A1015" s="9">
        <v>45575</v>
      </c>
      <c r="B1015">
        <v>508.43299999999914</v>
      </c>
      <c r="C1015">
        <f t="shared" si="15"/>
        <v>622.35685714285592</v>
      </c>
    </row>
    <row r="1016" spans="1:3" x14ac:dyDescent="0.25">
      <c r="A1016" s="9">
        <v>45576</v>
      </c>
      <c r="B1016">
        <v>490.45099999999985</v>
      </c>
      <c r="C1016">
        <f t="shared" si="15"/>
        <v>628.11485714285595</v>
      </c>
    </row>
    <row r="1017" spans="1:3" x14ac:dyDescent="0.25">
      <c r="A1017" s="9">
        <v>45577</v>
      </c>
      <c r="B1017">
        <v>518.90199999999948</v>
      </c>
      <c r="C1017">
        <f t="shared" si="15"/>
        <v>557.65957142857087</v>
      </c>
    </row>
    <row r="1018" spans="1:3" x14ac:dyDescent="0.25">
      <c r="A1018" s="9">
        <v>45578</v>
      </c>
      <c r="B1018">
        <v>789.30000000000314</v>
      </c>
      <c r="C1018">
        <f t="shared" si="15"/>
        <v>616.62457142857136</v>
      </c>
    </row>
    <row r="1019" spans="1:3" x14ac:dyDescent="0.25">
      <c r="A1019" s="9">
        <v>45579</v>
      </c>
      <c r="B1019">
        <v>382.8279999999977</v>
      </c>
      <c r="C1019">
        <f t="shared" si="15"/>
        <v>579.37657142857108</v>
      </c>
    </row>
    <row r="1020" spans="1:3" x14ac:dyDescent="0.25">
      <c r="A1020" s="9">
        <v>45580</v>
      </c>
      <c r="B1020">
        <v>542.68699999999944</v>
      </c>
      <c r="C1020">
        <f t="shared" si="15"/>
        <v>576.70028571428531</v>
      </c>
    </row>
    <row r="1021" spans="1:3" x14ac:dyDescent="0.25">
      <c r="A1021" s="9">
        <v>45581</v>
      </c>
      <c r="B1021">
        <v>819.63200000000165</v>
      </c>
      <c r="C1021">
        <f t="shared" si="15"/>
        <v>578.89042857142863</v>
      </c>
    </row>
    <row r="1022" spans="1:3" x14ac:dyDescent="0.25">
      <c r="A1022" s="9">
        <v>45582</v>
      </c>
      <c r="B1022">
        <v>506.00299999999902</v>
      </c>
      <c r="C1022">
        <f t="shared" si="15"/>
        <v>578.54328571428573</v>
      </c>
    </row>
    <row r="1023" spans="1:3" x14ac:dyDescent="0.25">
      <c r="A1023" s="9">
        <v>45583</v>
      </c>
      <c r="B1023">
        <v>814.13399999999956</v>
      </c>
      <c r="C1023">
        <f t="shared" si="15"/>
        <v>624.78371428571415</v>
      </c>
    </row>
    <row r="1024" spans="1:3" x14ac:dyDescent="0.25">
      <c r="A1024" s="9">
        <v>45584</v>
      </c>
      <c r="B1024">
        <v>1061.8700000000179</v>
      </c>
      <c r="C1024">
        <f t="shared" si="15"/>
        <v>702.35057142857397</v>
      </c>
    </row>
    <row r="1025" spans="1:3" x14ac:dyDescent="0.25">
      <c r="A1025" s="9">
        <v>45585</v>
      </c>
      <c r="B1025">
        <v>484.61399999999912</v>
      </c>
      <c r="C1025">
        <f t="shared" si="15"/>
        <v>658.82400000000212</v>
      </c>
    </row>
    <row r="1026" spans="1:3" x14ac:dyDescent="0.25">
      <c r="A1026" s="9">
        <v>45586</v>
      </c>
      <c r="B1026">
        <v>710.05099999999914</v>
      </c>
      <c r="C1026">
        <f t="shared" si="15"/>
        <v>705.57014285714524</v>
      </c>
    </row>
    <row r="1027" spans="1:3" x14ac:dyDescent="0.25">
      <c r="A1027" s="9">
        <v>45587</v>
      </c>
      <c r="B1027">
        <v>733.29799999999864</v>
      </c>
      <c r="C1027">
        <f t="shared" si="15"/>
        <v>732.80028571428795</v>
      </c>
    </row>
    <row r="1028" spans="1:3" x14ac:dyDescent="0.25">
      <c r="A1028" s="9">
        <v>45588</v>
      </c>
      <c r="B1028">
        <v>618.82900000000154</v>
      </c>
      <c r="C1028">
        <f t="shared" si="15"/>
        <v>704.11414285714488</v>
      </c>
    </row>
    <row r="1029" spans="1:3" x14ac:dyDescent="0.25">
      <c r="A1029" s="9">
        <v>45589</v>
      </c>
      <c r="B1029">
        <v>655.36699999999996</v>
      </c>
      <c r="C1029">
        <f t="shared" si="15"/>
        <v>725.45185714285947</v>
      </c>
    </row>
    <row r="1030" spans="1:3" x14ac:dyDescent="0.25">
      <c r="A1030" s="9">
        <v>45590</v>
      </c>
      <c r="B1030">
        <v>463.29199999999992</v>
      </c>
      <c r="C1030">
        <f t="shared" si="15"/>
        <v>675.33157142857374</v>
      </c>
    </row>
    <row r="1031" spans="1:3" x14ac:dyDescent="0.25">
      <c r="A1031" s="9">
        <v>45591</v>
      </c>
      <c r="B1031">
        <v>1190.1440000000066</v>
      </c>
      <c r="C1031">
        <f t="shared" si="15"/>
        <v>693.65642857142927</v>
      </c>
    </row>
    <row r="1032" spans="1:3" x14ac:dyDescent="0.25">
      <c r="A1032" s="9">
        <v>45592</v>
      </c>
      <c r="B1032">
        <v>633.13800000000117</v>
      </c>
      <c r="C1032">
        <f t="shared" si="15"/>
        <v>714.87414285714374</v>
      </c>
    </row>
    <row r="1033" spans="1:3" x14ac:dyDescent="0.25">
      <c r="A1033" s="9">
        <v>45593</v>
      </c>
      <c r="B1033">
        <v>606.3379999999994</v>
      </c>
      <c r="C1033">
        <f t="shared" ref="C1033:C1040" si="16">AVERAGE(B1027:B1033)</f>
        <v>700.05800000000102</v>
      </c>
    </row>
    <row r="1034" spans="1:3" x14ac:dyDescent="0.25">
      <c r="A1034" s="9">
        <v>45594</v>
      </c>
      <c r="B1034">
        <v>814.35999999999615</v>
      </c>
      <c r="C1034">
        <f t="shared" si="16"/>
        <v>711.63828571428633</v>
      </c>
    </row>
    <row r="1035" spans="1:3" x14ac:dyDescent="0.25">
      <c r="A1035" s="9">
        <v>45595</v>
      </c>
      <c r="B1035">
        <v>678.01900000000023</v>
      </c>
      <c r="C1035">
        <f t="shared" si="16"/>
        <v>720.09400000000039</v>
      </c>
    </row>
    <row r="1036" spans="1:3" x14ac:dyDescent="0.25">
      <c r="A1036" s="9">
        <v>45596</v>
      </c>
      <c r="B1036">
        <v>627.18499999999915</v>
      </c>
      <c r="C1036">
        <f t="shared" si="16"/>
        <v>716.06800000000032</v>
      </c>
    </row>
    <row r="1037" spans="1:3" x14ac:dyDescent="0.25">
      <c r="A1037" s="9">
        <v>45597</v>
      </c>
      <c r="B1037">
        <v>416.19099999999969</v>
      </c>
      <c r="C1037">
        <f t="shared" si="16"/>
        <v>709.33928571428612</v>
      </c>
    </row>
    <row r="1038" spans="1:3" x14ac:dyDescent="0.25">
      <c r="A1038" s="9">
        <v>45598</v>
      </c>
      <c r="B1038">
        <v>1680.0800000000343</v>
      </c>
      <c r="C1038">
        <f t="shared" si="16"/>
        <v>779.33014285714705</v>
      </c>
    </row>
    <row r="1039" spans="1:3" x14ac:dyDescent="0.25">
      <c r="A1039" s="9">
        <v>45599</v>
      </c>
      <c r="B1039">
        <v>375.21799999999968</v>
      </c>
      <c r="C1039">
        <f t="shared" si="16"/>
        <v>742.48442857143266</v>
      </c>
    </row>
    <row r="1040" spans="1:3" x14ac:dyDescent="0.25">
      <c r="A1040" s="9">
        <v>45600</v>
      </c>
      <c r="B1040">
        <v>538.19699999999875</v>
      </c>
      <c r="C1040">
        <f t="shared" si="16"/>
        <v>732.75000000000387</v>
      </c>
    </row>
    <row r="1041" spans="1:1" x14ac:dyDescent="0.25">
      <c r="A1041" s="9">
        <v>45601</v>
      </c>
    </row>
    <row r="1042" spans="1:1" x14ac:dyDescent="0.25">
      <c r="A1042" s="9">
        <v>45602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60F0-50F9-4C91-8C49-4238DBF47A05}">
  <dimension ref="A1:K1039"/>
  <sheetViews>
    <sheetView workbookViewId="0">
      <selection activeCell="B13" sqref="B13"/>
    </sheetView>
  </sheetViews>
  <sheetFormatPr defaultRowHeight="15" x14ac:dyDescent="0.25"/>
  <cols>
    <col min="1" max="1" width="38.7109375" bestFit="1" customWidth="1"/>
    <col min="2" max="2" width="23.140625" bestFit="1" customWidth="1"/>
    <col min="3" max="3" width="13.85546875" bestFit="1" customWidth="1"/>
    <col min="4" max="4" width="11.85546875" bestFit="1" customWidth="1"/>
    <col min="5" max="5" width="6.5703125" bestFit="1" customWidth="1"/>
    <col min="6" max="6" width="23.85546875" bestFit="1" customWidth="1"/>
    <col min="7" max="7" width="23.85546875" customWidth="1"/>
    <col min="8" max="8" width="23.85546875" bestFit="1" customWidth="1"/>
    <col min="9" max="9" width="10.140625" bestFit="1" customWidth="1"/>
    <col min="10" max="10" width="5.7109375" bestFit="1" customWidth="1"/>
    <col min="11" max="11" width="2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2096</v>
      </c>
      <c r="H1" t="s">
        <v>6</v>
      </c>
      <c r="I1" t="s">
        <v>7</v>
      </c>
      <c r="J1" t="s">
        <v>8</v>
      </c>
      <c r="K1" t="s">
        <v>6527</v>
      </c>
    </row>
    <row r="2" spans="1:11" x14ac:dyDescent="0.25">
      <c r="A2" t="s">
        <v>9</v>
      </c>
      <c r="B2" t="s">
        <v>10</v>
      </c>
      <c r="C2">
        <v>8.3000000000000007</v>
      </c>
      <c r="D2" t="s">
        <v>11</v>
      </c>
      <c r="F2" t="s">
        <v>12</v>
      </c>
      <c r="G2" s="1">
        <f>DATEVALUE(LEFT(F2,10))</f>
        <v>44562</v>
      </c>
      <c r="H2" t="s">
        <v>13</v>
      </c>
      <c r="I2" t="s">
        <v>14</v>
      </c>
      <c r="J2">
        <v>54</v>
      </c>
      <c r="K2" s="10">
        <v>60.28571428571427</v>
      </c>
    </row>
    <row r="3" spans="1:11" x14ac:dyDescent="0.25">
      <c r="A3" t="s">
        <v>9</v>
      </c>
      <c r="B3" t="s">
        <v>10</v>
      </c>
      <c r="C3">
        <v>8.3000000000000007</v>
      </c>
      <c r="D3" t="s">
        <v>11</v>
      </c>
      <c r="F3" t="s">
        <v>15</v>
      </c>
      <c r="G3" s="1">
        <f t="shared" ref="G3:G66" si="0">DATEVALUE(LEFT(F3,10))</f>
        <v>44563</v>
      </c>
      <c r="H3" t="s">
        <v>16</v>
      </c>
      <c r="I3" t="s">
        <v>14</v>
      </c>
      <c r="J3">
        <v>63</v>
      </c>
      <c r="K3" s="10">
        <v>60.285714285714299</v>
      </c>
    </row>
    <row r="4" spans="1:11" x14ac:dyDescent="0.25">
      <c r="A4" t="s">
        <v>9</v>
      </c>
      <c r="B4" t="s">
        <v>10</v>
      </c>
      <c r="C4">
        <v>8.3000000000000007</v>
      </c>
      <c r="D4" t="s">
        <v>11</v>
      </c>
      <c r="F4" t="s">
        <v>17</v>
      </c>
      <c r="G4" s="1">
        <f t="shared" si="0"/>
        <v>44564</v>
      </c>
      <c r="H4" t="s">
        <v>18</v>
      </c>
      <c r="I4" t="s">
        <v>14</v>
      </c>
      <c r="J4">
        <v>67</v>
      </c>
      <c r="K4" s="10">
        <v>60.28571428571427</v>
      </c>
    </row>
    <row r="5" spans="1:11" x14ac:dyDescent="0.25">
      <c r="A5" t="s">
        <v>9</v>
      </c>
      <c r="B5" t="s">
        <v>10</v>
      </c>
      <c r="C5">
        <v>8.3000000000000007</v>
      </c>
      <c r="D5" t="s">
        <v>11</v>
      </c>
      <c r="F5" t="s">
        <v>19</v>
      </c>
      <c r="G5" s="1">
        <f t="shared" si="0"/>
        <v>44565</v>
      </c>
      <c r="H5" t="s">
        <v>20</v>
      </c>
      <c r="I5" t="s">
        <v>14</v>
      </c>
      <c r="J5">
        <v>63</v>
      </c>
      <c r="K5" s="10">
        <v>60.28571428571427</v>
      </c>
    </row>
    <row r="6" spans="1:11" x14ac:dyDescent="0.25">
      <c r="A6" t="s">
        <v>9</v>
      </c>
      <c r="B6" t="s">
        <v>10</v>
      </c>
      <c r="C6">
        <v>8.3000000000000007</v>
      </c>
      <c r="D6" t="s">
        <v>11</v>
      </c>
      <c r="F6" t="s">
        <v>21</v>
      </c>
      <c r="G6" s="1">
        <f t="shared" si="0"/>
        <v>44566</v>
      </c>
      <c r="H6" t="s">
        <v>22</v>
      </c>
      <c r="I6" t="s">
        <v>14</v>
      </c>
      <c r="J6">
        <v>61.999999999999901</v>
      </c>
      <c r="K6" s="10">
        <v>60.28571428571427</v>
      </c>
    </row>
    <row r="7" spans="1:11" x14ac:dyDescent="0.25">
      <c r="A7" t="s">
        <v>9</v>
      </c>
      <c r="B7" t="s">
        <v>10</v>
      </c>
      <c r="C7">
        <v>8.3000000000000007</v>
      </c>
      <c r="D7" t="s">
        <v>11</v>
      </c>
      <c r="F7" t="s">
        <v>23</v>
      </c>
      <c r="G7" s="1">
        <f t="shared" si="0"/>
        <v>44567</v>
      </c>
      <c r="H7" t="s">
        <v>24</v>
      </c>
      <c r="I7" t="s">
        <v>14</v>
      </c>
      <c r="J7">
        <v>59</v>
      </c>
      <c r="K7" s="10">
        <v>60.28571428571427</v>
      </c>
    </row>
    <row r="8" spans="1:11" x14ac:dyDescent="0.25">
      <c r="A8" t="s">
        <v>9</v>
      </c>
      <c r="B8" t="s">
        <v>10</v>
      </c>
      <c r="C8">
        <v>8.3000000000000007</v>
      </c>
      <c r="D8" t="s">
        <v>11</v>
      </c>
      <c r="F8" t="s">
        <v>25</v>
      </c>
      <c r="G8" s="1">
        <f t="shared" si="0"/>
        <v>44568</v>
      </c>
      <c r="H8" t="s">
        <v>26</v>
      </c>
      <c r="I8" t="s">
        <v>14</v>
      </c>
      <c r="J8">
        <v>54</v>
      </c>
      <c r="K8" s="10">
        <f>AVERAGE(J2:J8)</f>
        <v>60.28571428571427</v>
      </c>
    </row>
    <row r="9" spans="1:11" x14ac:dyDescent="0.25">
      <c r="A9" t="s">
        <v>9</v>
      </c>
      <c r="B9" t="s">
        <v>10</v>
      </c>
      <c r="C9">
        <v>8.3000000000000007</v>
      </c>
      <c r="D9" t="s">
        <v>11</v>
      </c>
      <c r="F9" t="s">
        <v>27</v>
      </c>
      <c r="G9" s="1">
        <f t="shared" si="0"/>
        <v>44569</v>
      </c>
      <c r="H9" t="s">
        <v>28</v>
      </c>
      <c r="I9" t="s">
        <v>14</v>
      </c>
      <c r="J9">
        <v>51</v>
      </c>
      <c r="K9" s="10">
        <f t="shared" ref="K9:K72" si="1">AVERAGE(J3:J9)</f>
        <v>59.85714285714284</v>
      </c>
    </row>
    <row r="10" spans="1:11" x14ac:dyDescent="0.25">
      <c r="A10" t="s">
        <v>9</v>
      </c>
      <c r="B10" t="s">
        <v>10</v>
      </c>
      <c r="C10">
        <v>8.3000000000000007</v>
      </c>
      <c r="D10" t="s">
        <v>11</v>
      </c>
      <c r="F10" t="s">
        <v>29</v>
      </c>
      <c r="G10" s="1">
        <f t="shared" si="0"/>
        <v>44570</v>
      </c>
      <c r="H10" t="s">
        <v>30</v>
      </c>
      <c r="I10" t="s">
        <v>14</v>
      </c>
      <c r="J10">
        <v>46</v>
      </c>
      <c r="K10" s="10">
        <f t="shared" si="1"/>
        <v>57.428571428571409</v>
      </c>
    </row>
    <row r="11" spans="1:11" x14ac:dyDescent="0.25">
      <c r="A11" t="s">
        <v>9</v>
      </c>
      <c r="B11" t="s">
        <v>10</v>
      </c>
      <c r="C11">
        <v>8.3000000000000007</v>
      </c>
      <c r="D11" t="s">
        <v>11</v>
      </c>
      <c r="F11" t="s">
        <v>31</v>
      </c>
      <c r="G11" s="1">
        <f t="shared" si="0"/>
        <v>44571</v>
      </c>
      <c r="H11" t="s">
        <v>32</v>
      </c>
      <c r="I11" t="s">
        <v>14</v>
      </c>
      <c r="J11">
        <v>51</v>
      </c>
      <c r="K11" s="10">
        <f t="shared" si="1"/>
        <v>55.142857142857125</v>
      </c>
    </row>
    <row r="12" spans="1:11" x14ac:dyDescent="0.25">
      <c r="A12" t="s">
        <v>9</v>
      </c>
      <c r="B12" t="s">
        <v>10</v>
      </c>
      <c r="C12">
        <v>8.3000000000000007</v>
      </c>
      <c r="D12" t="s">
        <v>11</v>
      </c>
      <c r="F12" t="s">
        <v>33</v>
      </c>
      <c r="G12" s="1">
        <f t="shared" si="0"/>
        <v>44572</v>
      </c>
      <c r="H12" t="s">
        <v>34</v>
      </c>
      <c r="I12" t="s">
        <v>14</v>
      </c>
      <c r="J12">
        <v>68</v>
      </c>
      <c r="K12" s="10">
        <f t="shared" si="1"/>
        <v>55.85714285714284</v>
      </c>
    </row>
    <row r="13" spans="1:11" x14ac:dyDescent="0.25">
      <c r="A13" t="s">
        <v>9</v>
      </c>
      <c r="B13" t="s">
        <v>10</v>
      </c>
      <c r="C13">
        <v>8.3000000000000007</v>
      </c>
      <c r="D13" t="s">
        <v>11</v>
      </c>
      <c r="F13" t="s">
        <v>35</v>
      </c>
      <c r="G13" s="1">
        <f t="shared" si="0"/>
        <v>44573</v>
      </c>
      <c r="H13" t="s">
        <v>36</v>
      </c>
      <c r="I13" t="s">
        <v>14</v>
      </c>
      <c r="J13">
        <v>58</v>
      </c>
      <c r="K13" s="10">
        <f t="shared" si="1"/>
        <v>55.285714285714285</v>
      </c>
    </row>
    <row r="14" spans="1:11" x14ac:dyDescent="0.25">
      <c r="A14" t="s">
        <v>9</v>
      </c>
      <c r="B14" t="s">
        <v>10</v>
      </c>
      <c r="C14">
        <v>8.3000000000000007</v>
      </c>
      <c r="D14" t="s">
        <v>11</v>
      </c>
      <c r="F14" t="s">
        <v>37</v>
      </c>
      <c r="G14" s="1">
        <f t="shared" si="0"/>
        <v>44574</v>
      </c>
      <c r="H14" t="s">
        <v>38</v>
      </c>
      <c r="I14" t="s">
        <v>14</v>
      </c>
      <c r="J14">
        <v>65</v>
      </c>
      <c r="K14" s="10">
        <f t="shared" si="1"/>
        <v>56.142857142857146</v>
      </c>
    </row>
    <row r="15" spans="1:11" x14ac:dyDescent="0.25">
      <c r="A15" t="s">
        <v>9</v>
      </c>
      <c r="B15" t="s">
        <v>10</v>
      </c>
      <c r="C15">
        <v>8.3000000000000007</v>
      </c>
      <c r="D15" t="s">
        <v>11</v>
      </c>
      <c r="F15" t="s">
        <v>39</v>
      </c>
      <c r="G15" s="1">
        <f t="shared" si="0"/>
        <v>44575</v>
      </c>
      <c r="H15" t="s">
        <v>40</v>
      </c>
      <c r="I15" t="s">
        <v>14</v>
      </c>
      <c r="J15">
        <v>59</v>
      </c>
      <c r="K15" s="10">
        <f t="shared" si="1"/>
        <v>56.857142857142854</v>
      </c>
    </row>
    <row r="16" spans="1:11" x14ac:dyDescent="0.25">
      <c r="A16" t="s">
        <v>9</v>
      </c>
      <c r="B16" t="s">
        <v>10</v>
      </c>
      <c r="C16">
        <v>8.3000000000000007</v>
      </c>
      <c r="D16" t="s">
        <v>11</v>
      </c>
      <c r="F16" t="s">
        <v>41</v>
      </c>
      <c r="G16" s="1">
        <f t="shared" si="0"/>
        <v>44576</v>
      </c>
      <c r="H16" t="s">
        <v>42</v>
      </c>
      <c r="I16" t="s">
        <v>14</v>
      </c>
      <c r="J16">
        <v>53</v>
      </c>
      <c r="K16" s="10">
        <f t="shared" si="1"/>
        <v>57.142857142857146</v>
      </c>
    </row>
    <row r="17" spans="1:11" x14ac:dyDescent="0.25">
      <c r="A17" t="s">
        <v>9</v>
      </c>
      <c r="B17" t="s">
        <v>10</v>
      </c>
      <c r="C17">
        <v>8.3000000000000007</v>
      </c>
      <c r="D17" t="s">
        <v>11</v>
      </c>
      <c r="F17" t="s">
        <v>43</v>
      </c>
      <c r="G17" s="1">
        <f t="shared" si="0"/>
        <v>44577</v>
      </c>
      <c r="H17" t="s">
        <v>44</v>
      </c>
      <c r="I17" t="s">
        <v>14</v>
      </c>
      <c r="J17">
        <v>58</v>
      </c>
      <c r="K17" s="10">
        <f t="shared" si="1"/>
        <v>58.857142857142854</v>
      </c>
    </row>
    <row r="18" spans="1:11" x14ac:dyDescent="0.25">
      <c r="A18" t="s">
        <v>9</v>
      </c>
      <c r="B18" t="s">
        <v>10</v>
      </c>
      <c r="C18">
        <v>8.3000000000000007</v>
      </c>
      <c r="D18" t="s">
        <v>11</v>
      </c>
      <c r="F18" t="s">
        <v>45</v>
      </c>
      <c r="G18" s="1">
        <f t="shared" si="0"/>
        <v>44578</v>
      </c>
      <c r="H18" t="s">
        <v>46</v>
      </c>
      <c r="I18" t="s">
        <v>14</v>
      </c>
      <c r="J18">
        <v>51</v>
      </c>
      <c r="K18" s="10">
        <f t="shared" si="1"/>
        <v>58.857142857142854</v>
      </c>
    </row>
    <row r="19" spans="1:11" x14ac:dyDescent="0.25">
      <c r="A19" t="s">
        <v>9</v>
      </c>
      <c r="B19" t="s">
        <v>10</v>
      </c>
      <c r="C19">
        <v>8.3000000000000007</v>
      </c>
      <c r="D19" t="s">
        <v>11</v>
      </c>
      <c r="F19" t="s">
        <v>47</v>
      </c>
      <c r="G19" s="1">
        <f t="shared" si="0"/>
        <v>44579</v>
      </c>
      <c r="H19" t="s">
        <v>48</v>
      </c>
      <c r="I19" t="s">
        <v>14</v>
      </c>
      <c r="J19">
        <v>60</v>
      </c>
      <c r="K19" s="10">
        <f t="shared" si="1"/>
        <v>57.714285714285715</v>
      </c>
    </row>
    <row r="20" spans="1:11" x14ac:dyDescent="0.25">
      <c r="A20" t="s">
        <v>9</v>
      </c>
      <c r="B20" t="s">
        <v>10</v>
      </c>
      <c r="C20">
        <v>8.3000000000000007</v>
      </c>
      <c r="D20" t="s">
        <v>11</v>
      </c>
      <c r="F20" t="s">
        <v>49</v>
      </c>
      <c r="G20" s="1">
        <f t="shared" si="0"/>
        <v>44580</v>
      </c>
      <c r="H20" t="s">
        <v>50</v>
      </c>
      <c r="I20" t="s">
        <v>14</v>
      </c>
      <c r="J20">
        <v>60</v>
      </c>
      <c r="K20" s="10">
        <f t="shared" si="1"/>
        <v>58</v>
      </c>
    </row>
    <row r="21" spans="1:11" x14ac:dyDescent="0.25">
      <c r="A21" t="s">
        <v>9</v>
      </c>
      <c r="B21" t="s">
        <v>10</v>
      </c>
      <c r="C21">
        <v>8.3000000000000007</v>
      </c>
      <c r="D21" t="s">
        <v>11</v>
      </c>
      <c r="F21" t="s">
        <v>51</v>
      </c>
      <c r="G21" s="1">
        <f t="shared" si="0"/>
        <v>44581</v>
      </c>
      <c r="H21" t="s">
        <v>52</v>
      </c>
      <c r="I21" t="s">
        <v>14</v>
      </c>
      <c r="J21">
        <v>64</v>
      </c>
      <c r="K21" s="10">
        <f t="shared" si="1"/>
        <v>57.857142857142854</v>
      </c>
    </row>
    <row r="22" spans="1:11" x14ac:dyDescent="0.25">
      <c r="A22" t="s">
        <v>9</v>
      </c>
      <c r="B22" t="s">
        <v>10</v>
      </c>
      <c r="C22">
        <v>8.3000000000000007</v>
      </c>
      <c r="D22" t="s">
        <v>11</v>
      </c>
      <c r="F22" t="s">
        <v>53</v>
      </c>
      <c r="G22" s="1">
        <f t="shared" si="0"/>
        <v>44582</v>
      </c>
      <c r="H22" t="s">
        <v>54</v>
      </c>
      <c r="I22" t="s">
        <v>14</v>
      </c>
      <c r="J22">
        <v>53</v>
      </c>
      <c r="K22" s="10">
        <f t="shared" si="1"/>
        <v>57</v>
      </c>
    </row>
    <row r="23" spans="1:11" x14ac:dyDescent="0.25">
      <c r="A23" t="s">
        <v>9</v>
      </c>
      <c r="B23" t="s">
        <v>10</v>
      </c>
      <c r="C23">
        <v>8.3000000000000007</v>
      </c>
      <c r="D23" t="s">
        <v>11</v>
      </c>
      <c r="F23" t="s">
        <v>55</v>
      </c>
      <c r="G23" s="1">
        <f t="shared" si="0"/>
        <v>44583</v>
      </c>
      <c r="H23" t="s">
        <v>56</v>
      </c>
      <c r="I23" t="s">
        <v>14</v>
      </c>
      <c r="J23">
        <v>52</v>
      </c>
      <c r="K23" s="10">
        <f t="shared" si="1"/>
        <v>56.857142857142854</v>
      </c>
    </row>
    <row r="24" spans="1:11" x14ac:dyDescent="0.25">
      <c r="A24" t="s">
        <v>9</v>
      </c>
      <c r="B24" t="s">
        <v>10</v>
      </c>
      <c r="C24">
        <v>8.3000000000000007</v>
      </c>
      <c r="D24" t="s">
        <v>11</v>
      </c>
      <c r="F24" t="s">
        <v>57</v>
      </c>
      <c r="G24" s="1">
        <f t="shared" si="0"/>
        <v>44584</v>
      </c>
      <c r="H24" t="s">
        <v>58</v>
      </c>
      <c r="I24" t="s">
        <v>14</v>
      </c>
      <c r="J24">
        <v>53</v>
      </c>
      <c r="K24" s="10">
        <f t="shared" si="1"/>
        <v>56.142857142857146</v>
      </c>
    </row>
    <row r="25" spans="1:11" x14ac:dyDescent="0.25">
      <c r="A25" t="s">
        <v>9</v>
      </c>
      <c r="B25" t="s">
        <v>10</v>
      </c>
      <c r="C25">
        <v>8.3000000000000007</v>
      </c>
      <c r="D25" t="s">
        <v>11</v>
      </c>
      <c r="F25" t="s">
        <v>59</v>
      </c>
      <c r="G25" s="1">
        <f t="shared" si="0"/>
        <v>44585</v>
      </c>
      <c r="H25" t="s">
        <v>60</v>
      </c>
      <c r="I25" t="s">
        <v>14</v>
      </c>
      <c r="J25">
        <v>66</v>
      </c>
      <c r="K25" s="10">
        <f t="shared" si="1"/>
        <v>58.285714285714285</v>
      </c>
    </row>
    <row r="26" spans="1:11" x14ac:dyDescent="0.25">
      <c r="A26" t="s">
        <v>9</v>
      </c>
      <c r="B26" t="s">
        <v>10</v>
      </c>
      <c r="C26">
        <v>8.3000000000000007</v>
      </c>
      <c r="D26" t="s">
        <v>11</v>
      </c>
      <c r="F26" t="s">
        <v>61</v>
      </c>
      <c r="G26" s="1">
        <f t="shared" si="0"/>
        <v>44586</v>
      </c>
      <c r="H26" t="s">
        <v>62</v>
      </c>
      <c r="I26" t="s">
        <v>14</v>
      </c>
      <c r="J26">
        <v>61</v>
      </c>
      <c r="K26" s="10">
        <f t="shared" si="1"/>
        <v>58.428571428571431</v>
      </c>
    </row>
    <row r="27" spans="1:11" x14ac:dyDescent="0.25">
      <c r="A27" t="s">
        <v>9</v>
      </c>
      <c r="B27" t="s">
        <v>10</v>
      </c>
      <c r="C27">
        <v>8.3000000000000007</v>
      </c>
      <c r="D27" t="s">
        <v>11</v>
      </c>
      <c r="F27" t="s">
        <v>63</v>
      </c>
      <c r="G27" s="1">
        <f t="shared" si="0"/>
        <v>44587</v>
      </c>
      <c r="H27" t="s">
        <v>64</v>
      </c>
      <c r="I27" t="s">
        <v>14</v>
      </c>
      <c r="J27">
        <v>60</v>
      </c>
      <c r="K27" s="10">
        <f t="shared" si="1"/>
        <v>58.428571428571431</v>
      </c>
    </row>
    <row r="28" spans="1:11" x14ac:dyDescent="0.25">
      <c r="A28" t="s">
        <v>9</v>
      </c>
      <c r="B28" t="s">
        <v>10</v>
      </c>
      <c r="C28">
        <v>8.3000000000000007</v>
      </c>
      <c r="D28" t="s">
        <v>11</v>
      </c>
      <c r="F28" t="s">
        <v>65</v>
      </c>
      <c r="G28" s="1">
        <f t="shared" si="0"/>
        <v>44588</v>
      </c>
      <c r="H28" t="s">
        <v>66</v>
      </c>
      <c r="I28" t="s">
        <v>14</v>
      </c>
      <c r="J28">
        <v>63</v>
      </c>
      <c r="K28" s="10">
        <f t="shared" si="1"/>
        <v>58.285714285714285</v>
      </c>
    </row>
    <row r="29" spans="1:11" x14ac:dyDescent="0.25">
      <c r="A29" t="s">
        <v>9</v>
      </c>
      <c r="B29" t="s">
        <v>10</v>
      </c>
      <c r="C29">
        <v>8.4</v>
      </c>
      <c r="D29" t="s">
        <v>11</v>
      </c>
      <c r="F29" t="s">
        <v>67</v>
      </c>
      <c r="G29" s="1">
        <f t="shared" si="0"/>
        <v>44589</v>
      </c>
      <c r="H29" t="s">
        <v>68</v>
      </c>
      <c r="I29" t="s">
        <v>14</v>
      </c>
      <c r="J29">
        <v>55</v>
      </c>
      <c r="K29" s="10">
        <f t="shared" si="1"/>
        <v>58.571428571428569</v>
      </c>
    </row>
    <row r="30" spans="1:11" x14ac:dyDescent="0.25">
      <c r="A30" t="s">
        <v>9</v>
      </c>
      <c r="B30" t="s">
        <v>10</v>
      </c>
      <c r="C30">
        <v>8.4</v>
      </c>
      <c r="D30" t="s">
        <v>11</v>
      </c>
      <c r="F30" t="s">
        <v>69</v>
      </c>
      <c r="G30" s="1">
        <f t="shared" si="0"/>
        <v>44590</v>
      </c>
      <c r="H30" t="s">
        <v>70</v>
      </c>
      <c r="I30" t="s">
        <v>14</v>
      </c>
      <c r="J30">
        <v>52</v>
      </c>
      <c r="K30" s="10">
        <f t="shared" si="1"/>
        <v>58.571428571428569</v>
      </c>
    </row>
    <row r="31" spans="1:11" x14ac:dyDescent="0.25">
      <c r="A31" t="s">
        <v>9</v>
      </c>
      <c r="B31" t="s">
        <v>10</v>
      </c>
      <c r="C31">
        <v>8.4</v>
      </c>
      <c r="D31" t="s">
        <v>11</v>
      </c>
      <c r="F31" t="s">
        <v>71</v>
      </c>
      <c r="G31" s="1">
        <f t="shared" si="0"/>
        <v>44591</v>
      </c>
      <c r="H31" t="s">
        <v>72</v>
      </c>
      <c r="I31" t="s">
        <v>14</v>
      </c>
      <c r="J31">
        <v>57</v>
      </c>
      <c r="K31" s="10">
        <f t="shared" si="1"/>
        <v>59.142857142857146</v>
      </c>
    </row>
    <row r="32" spans="1:11" x14ac:dyDescent="0.25">
      <c r="A32" t="s">
        <v>9</v>
      </c>
      <c r="B32" t="s">
        <v>10</v>
      </c>
      <c r="C32">
        <v>8.4</v>
      </c>
      <c r="D32" t="s">
        <v>11</v>
      </c>
      <c r="F32" t="s">
        <v>73</v>
      </c>
      <c r="G32" s="1">
        <f t="shared" si="0"/>
        <v>44592</v>
      </c>
      <c r="H32" t="s">
        <v>74</v>
      </c>
      <c r="I32" t="s">
        <v>14</v>
      </c>
      <c r="J32">
        <v>54</v>
      </c>
      <c r="K32" s="10">
        <f t="shared" si="1"/>
        <v>57.428571428571431</v>
      </c>
    </row>
    <row r="33" spans="1:11" x14ac:dyDescent="0.25">
      <c r="A33" t="s">
        <v>9</v>
      </c>
      <c r="B33" t="s">
        <v>10</v>
      </c>
      <c r="C33">
        <v>8.4</v>
      </c>
      <c r="D33" t="s">
        <v>11</v>
      </c>
      <c r="F33" t="s">
        <v>75</v>
      </c>
      <c r="G33" s="1">
        <f t="shared" si="0"/>
        <v>44593</v>
      </c>
      <c r="H33" t="s">
        <v>76</v>
      </c>
      <c r="I33" t="s">
        <v>14</v>
      </c>
      <c r="J33">
        <v>60</v>
      </c>
      <c r="K33" s="10">
        <f t="shared" si="1"/>
        <v>57.285714285714285</v>
      </c>
    </row>
    <row r="34" spans="1:11" x14ac:dyDescent="0.25">
      <c r="A34" t="s">
        <v>9</v>
      </c>
      <c r="B34" t="s">
        <v>10</v>
      </c>
      <c r="C34">
        <v>8.4</v>
      </c>
      <c r="D34" t="s">
        <v>11</v>
      </c>
      <c r="F34" t="s">
        <v>77</v>
      </c>
      <c r="G34" s="1">
        <f t="shared" si="0"/>
        <v>44594</v>
      </c>
      <c r="H34" t="s">
        <v>78</v>
      </c>
      <c r="I34" t="s">
        <v>14</v>
      </c>
      <c r="J34">
        <v>53</v>
      </c>
      <c r="K34" s="10">
        <f t="shared" si="1"/>
        <v>56.285714285714285</v>
      </c>
    </row>
    <row r="35" spans="1:11" x14ac:dyDescent="0.25">
      <c r="A35" t="s">
        <v>9</v>
      </c>
      <c r="B35" t="s">
        <v>10</v>
      </c>
      <c r="C35">
        <v>8.4</v>
      </c>
      <c r="D35" t="s">
        <v>11</v>
      </c>
      <c r="F35" t="s">
        <v>79</v>
      </c>
      <c r="G35" s="1">
        <f t="shared" si="0"/>
        <v>44595</v>
      </c>
      <c r="H35" t="s">
        <v>80</v>
      </c>
      <c r="I35" t="s">
        <v>14</v>
      </c>
      <c r="J35">
        <v>59</v>
      </c>
      <c r="K35" s="10">
        <f t="shared" si="1"/>
        <v>55.714285714285715</v>
      </c>
    </row>
    <row r="36" spans="1:11" x14ac:dyDescent="0.25">
      <c r="A36" t="s">
        <v>9</v>
      </c>
      <c r="B36" t="s">
        <v>10</v>
      </c>
      <c r="C36">
        <v>8.4</v>
      </c>
      <c r="D36" t="s">
        <v>11</v>
      </c>
      <c r="F36" t="s">
        <v>81</v>
      </c>
      <c r="G36" s="1">
        <f t="shared" si="0"/>
        <v>44596</v>
      </c>
      <c r="H36" t="s">
        <v>82</v>
      </c>
      <c r="I36" t="s">
        <v>14</v>
      </c>
      <c r="J36">
        <v>61.999999999999901</v>
      </c>
      <c r="K36" s="10">
        <f t="shared" si="1"/>
        <v>56.714285714285701</v>
      </c>
    </row>
    <row r="37" spans="1:11" x14ac:dyDescent="0.25">
      <c r="A37" t="s">
        <v>9</v>
      </c>
      <c r="B37" t="s">
        <v>10</v>
      </c>
      <c r="C37">
        <v>8.4</v>
      </c>
      <c r="D37" t="s">
        <v>11</v>
      </c>
      <c r="F37" t="s">
        <v>83</v>
      </c>
      <c r="G37" s="1">
        <f t="shared" si="0"/>
        <v>44597</v>
      </c>
      <c r="H37" t="s">
        <v>84</v>
      </c>
      <c r="I37" t="s">
        <v>14</v>
      </c>
      <c r="J37">
        <v>52</v>
      </c>
      <c r="K37" s="10">
        <f t="shared" si="1"/>
        <v>56.714285714285701</v>
      </c>
    </row>
    <row r="38" spans="1:11" x14ac:dyDescent="0.25">
      <c r="A38" t="s">
        <v>9</v>
      </c>
      <c r="B38" t="s">
        <v>10</v>
      </c>
      <c r="C38">
        <v>8.4</v>
      </c>
      <c r="D38" t="s">
        <v>11</v>
      </c>
      <c r="F38" t="s">
        <v>85</v>
      </c>
      <c r="G38" s="1">
        <f t="shared" si="0"/>
        <v>44598</v>
      </c>
      <c r="H38" t="s">
        <v>86</v>
      </c>
      <c r="I38" t="s">
        <v>14</v>
      </c>
      <c r="J38">
        <v>54</v>
      </c>
      <c r="K38" s="10">
        <f t="shared" si="1"/>
        <v>56.28571428571427</v>
      </c>
    </row>
    <row r="39" spans="1:11" x14ac:dyDescent="0.25">
      <c r="A39" t="s">
        <v>9</v>
      </c>
      <c r="B39" t="s">
        <v>10</v>
      </c>
      <c r="C39">
        <v>8.4</v>
      </c>
      <c r="D39" t="s">
        <v>11</v>
      </c>
      <c r="F39" t="s">
        <v>87</v>
      </c>
      <c r="G39" s="1">
        <f t="shared" si="0"/>
        <v>44599</v>
      </c>
      <c r="H39" t="s">
        <v>88</v>
      </c>
      <c r="I39" t="s">
        <v>14</v>
      </c>
      <c r="J39">
        <v>60</v>
      </c>
      <c r="K39" s="10">
        <f t="shared" si="1"/>
        <v>57.142857142857125</v>
      </c>
    </row>
    <row r="40" spans="1:11" x14ac:dyDescent="0.25">
      <c r="A40" t="s">
        <v>9</v>
      </c>
      <c r="B40" t="s">
        <v>10</v>
      </c>
      <c r="C40">
        <v>8.4</v>
      </c>
      <c r="D40" t="s">
        <v>11</v>
      </c>
      <c r="F40" t="s">
        <v>89</v>
      </c>
      <c r="G40" s="1">
        <f t="shared" si="0"/>
        <v>44600</v>
      </c>
      <c r="H40" t="s">
        <v>90</v>
      </c>
      <c r="I40" t="s">
        <v>14</v>
      </c>
      <c r="J40">
        <v>59</v>
      </c>
      <c r="K40" s="10">
        <f t="shared" si="1"/>
        <v>56.999999999999986</v>
      </c>
    </row>
    <row r="41" spans="1:11" x14ac:dyDescent="0.25">
      <c r="A41" t="s">
        <v>9</v>
      </c>
      <c r="B41" t="s">
        <v>10</v>
      </c>
      <c r="C41">
        <v>8.4</v>
      </c>
      <c r="D41" t="s">
        <v>11</v>
      </c>
      <c r="F41" t="s">
        <v>91</v>
      </c>
      <c r="G41" s="1">
        <f t="shared" si="0"/>
        <v>44601</v>
      </c>
      <c r="H41" t="s">
        <v>92</v>
      </c>
      <c r="I41" t="s">
        <v>14</v>
      </c>
      <c r="J41">
        <v>57</v>
      </c>
      <c r="K41" s="10">
        <f t="shared" si="1"/>
        <v>57.571428571428555</v>
      </c>
    </row>
    <row r="42" spans="1:11" x14ac:dyDescent="0.25">
      <c r="A42" t="s">
        <v>9</v>
      </c>
      <c r="B42" t="s">
        <v>10</v>
      </c>
      <c r="C42">
        <v>8.4</v>
      </c>
      <c r="D42" t="s">
        <v>11</v>
      </c>
      <c r="F42" t="s">
        <v>93</v>
      </c>
      <c r="G42" s="1">
        <f t="shared" si="0"/>
        <v>44602</v>
      </c>
      <c r="H42" t="s">
        <v>94</v>
      </c>
      <c r="I42" t="s">
        <v>14</v>
      </c>
      <c r="J42">
        <v>63</v>
      </c>
      <c r="K42" s="10">
        <f t="shared" si="1"/>
        <v>58.142857142857125</v>
      </c>
    </row>
    <row r="43" spans="1:11" x14ac:dyDescent="0.25">
      <c r="A43" t="s">
        <v>9</v>
      </c>
      <c r="B43" t="s">
        <v>10</v>
      </c>
      <c r="C43">
        <v>8.4</v>
      </c>
      <c r="D43" t="s">
        <v>11</v>
      </c>
      <c r="F43" t="s">
        <v>95</v>
      </c>
      <c r="G43" s="1">
        <f t="shared" si="0"/>
        <v>44603</v>
      </c>
      <c r="H43" t="s">
        <v>96</v>
      </c>
      <c r="I43" t="s">
        <v>14</v>
      </c>
      <c r="J43">
        <v>53</v>
      </c>
      <c r="K43" s="10">
        <f t="shared" si="1"/>
        <v>56.857142857142854</v>
      </c>
    </row>
    <row r="44" spans="1:11" x14ac:dyDescent="0.25">
      <c r="A44" t="s">
        <v>9</v>
      </c>
      <c r="B44" t="s">
        <v>10</v>
      </c>
      <c r="C44">
        <v>8.4</v>
      </c>
      <c r="D44" t="s">
        <v>11</v>
      </c>
      <c r="F44" t="s">
        <v>97</v>
      </c>
      <c r="G44" s="1">
        <f t="shared" si="0"/>
        <v>44604</v>
      </c>
      <c r="H44" t="s">
        <v>98</v>
      </c>
      <c r="I44" t="s">
        <v>14</v>
      </c>
      <c r="J44">
        <v>55</v>
      </c>
      <c r="K44" s="10">
        <f t="shared" si="1"/>
        <v>57.285714285714285</v>
      </c>
    </row>
    <row r="45" spans="1:11" x14ac:dyDescent="0.25">
      <c r="A45" t="s">
        <v>9</v>
      </c>
      <c r="B45" t="s">
        <v>10</v>
      </c>
      <c r="C45">
        <v>8.4</v>
      </c>
      <c r="D45" t="s">
        <v>11</v>
      </c>
      <c r="F45" t="s">
        <v>99</v>
      </c>
      <c r="G45" s="1">
        <f t="shared" si="0"/>
        <v>44605</v>
      </c>
      <c r="H45" t="s">
        <v>100</v>
      </c>
      <c r="I45" t="s">
        <v>14</v>
      </c>
      <c r="J45">
        <v>52</v>
      </c>
      <c r="K45" s="10">
        <f t="shared" si="1"/>
        <v>57</v>
      </c>
    </row>
    <row r="46" spans="1:11" x14ac:dyDescent="0.25">
      <c r="A46" t="s">
        <v>9</v>
      </c>
      <c r="B46" t="s">
        <v>10</v>
      </c>
      <c r="C46">
        <v>8.4</v>
      </c>
      <c r="D46" t="s">
        <v>11</v>
      </c>
      <c r="F46" t="s">
        <v>101</v>
      </c>
      <c r="G46" s="1">
        <f t="shared" si="0"/>
        <v>44606</v>
      </c>
      <c r="H46" t="s">
        <v>102</v>
      </c>
      <c r="I46" t="s">
        <v>14</v>
      </c>
      <c r="J46">
        <v>63</v>
      </c>
      <c r="K46" s="10">
        <f t="shared" si="1"/>
        <v>57.428571428571431</v>
      </c>
    </row>
    <row r="47" spans="1:11" x14ac:dyDescent="0.25">
      <c r="A47" t="s">
        <v>9</v>
      </c>
      <c r="B47" t="s">
        <v>10</v>
      </c>
      <c r="C47">
        <v>8.4</v>
      </c>
      <c r="D47" t="s">
        <v>11</v>
      </c>
      <c r="F47" t="s">
        <v>103</v>
      </c>
      <c r="G47" s="1">
        <f t="shared" si="0"/>
        <v>44607</v>
      </c>
      <c r="H47" t="s">
        <v>104</v>
      </c>
      <c r="I47" t="s">
        <v>14</v>
      </c>
      <c r="J47">
        <v>56</v>
      </c>
      <c r="K47" s="10">
        <f t="shared" si="1"/>
        <v>57</v>
      </c>
    </row>
    <row r="48" spans="1:11" x14ac:dyDescent="0.25">
      <c r="A48" t="s">
        <v>9</v>
      </c>
      <c r="B48" t="s">
        <v>10</v>
      </c>
      <c r="C48">
        <v>8.4</v>
      </c>
      <c r="D48" t="s">
        <v>11</v>
      </c>
      <c r="F48" t="s">
        <v>105</v>
      </c>
      <c r="G48" s="1">
        <f t="shared" si="0"/>
        <v>44608</v>
      </c>
      <c r="H48" t="s">
        <v>106</v>
      </c>
      <c r="I48" t="s">
        <v>14</v>
      </c>
      <c r="J48">
        <v>60</v>
      </c>
      <c r="K48" s="10">
        <f t="shared" si="1"/>
        <v>57.428571428571431</v>
      </c>
    </row>
    <row r="49" spans="1:11" x14ac:dyDescent="0.25">
      <c r="A49" t="s">
        <v>9</v>
      </c>
      <c r="B49" t="s">
        <v>10</v>
      </c>
      <c r="C49">
        <v>8.4</v>
      </c>
      <c r="D49" t="s">
        <v>11</v>
      </c>
      <c r="F49" t="s">
        <v>107</v>
      </c>
      <c r="G49" s="1">
        <f t="shared" si="0"/>
        <v>44609</v>
      </c>
      <c r="H49" t="s">
        <v>108</v>
      </c>
      <c r="I49" t="s">
        <v>14</v>
      </c>
      <c r="J49">
        <v>64</v>
      </c>
      <c r="K49" s="10">
        <f t="shared" si="1"/>
        <v>57.571428571428569</v>
      </c>
    </row>
    <row r="50" spans="1:11" x14ac:dyDescent="0.25">
      <c r="A50" t="s">
        <v>9</v>
      </c>
      <c r="B50" t="s">
        <v>10</v>
      </c>
      <c r="C50">
        <v>8.4</v>
      </c>
      <c r="D50" t="s">
        <v>11</v>
      </c>
      <c r="F50" t="s">
        <v>109</v>
      </c>
      <c r="G50" s="1">
        <f t="shared" si="0"/>
        <v>44610</v>
      </c>
      <c r="H50" t="s">
        <v>110</v>
      </c>
      <c r="I50" t="s">
        <v>14</v>
      </c>
      <c r="J50">
        <v>60</v>
      </c>
      <c r="K50" s="10">
        <f t="shared" si="1"/>
        <v>58.571428571428569</v>
      </c>
    </row>
    <row r="51" spans="1:11" x14ac:dyDescent="0.25">
      <c r="A51" t="s">
        <v>9</v>
      </c>
      <c r="B51" t="s">
        <v>10</v>
      </c>
      <c r="C51">
        <v>8.4</v>
      </c>
      <c r="D51" t="s">
        <v>11</v>
      </c>
      <c r="F51" t="s">
        <v>111</v>
      </c>
      <c r="G51" s="1">
        <f t="shared" si="0"/>
        <v>44611</v>
      </c>
      <c r="H51" t="s">
        <v>112</v>
      </c>
      <c r="I51" t="s">
        <v>14</v>
      </c>
      <c r="J51">
        <v>59</v>
      </c>
      <c r="K51" s="10">
        <f t="shared" si="1"/>
        <v>59.142857142857146</v>
      </c>
    </row>
    <row r="52" spans="1:11" x14ac:dyDescent="0.25">
      <c r="A52" t="s">
        <v>9</v>
      </c>
      <c r="B52" t="s">
        <v>10</v>
      </c>
      <c r="C52">
        <v>8.4</v>
      </c>
      <c r="D52" t="s">
        <v>11</v>
      </c>
      <c r="F52" t="s">
        <v>113</v>
      </c>
      <c r="G52" s="1">
        <f t="shared" si="0"/>
        <v>44612</v>
      </c>
      <c r="H52" t="s">
        <v>114</v>
      </c>
      <c r="I52" t="s">
        <v>14</v>
      </c>
      <c r="J52">
        <v>56</v>
      </c>
      <c r="K52" s="10">
        <f t="shared" si="1"/>
        <v>59.714285714285715</v>
      </c>
    </row>
    <row r="53" spans="1:11" x14ac:dyDescent="0.25">
      <c r="A53" t="s">
        <v>9</v>
      </c>
      <c r="B53" t="s">
        <v>10</v>
      </c>
      <c r="C53">
        <v>8.4</v>
      </c>
      <c r="D53" t="s">
        <v>11</v>
      </c>
      <c r="F53" t="s">
        <v>115</v>
      </c>
      <c r="G53" s="1">
        <f t="shared" si="0"/>
        <v>44613</v>
      </c>
      <c r="H53" t="s">
        <v>116</v>
      </c>
      <c r="I53" t="s">
        <v>14</v>
      </c>
      <c r="J53">
        <v>52</v>
      </c>
      <c r="K53" s="10">
        <f t="shared" si="1"/>
        <v>58.142857142857146</v>
      </c>
    </row>
    <row r="54" spans="1:11" x14ac:dyDescent="0.25">
      <c r="A54" t="s">
        <v>9</v>
      </c>
      <c r="B54" t="s">
        <v>10</v>
      </c>
      <c r="C54">
        <v>8.4</v>
      </c>
      <c r="D54" t="s">
        <v>11</v>
      </c>
      <c r="F54" t="s">
        <v>117</v>
      </c>
      <c r="G54" s="1">
        <f t="shared" si="0"/>
        <v>44614</v>
      </c>
      <c r="H54" t="s">
        <v>118</v>
      </c>
      <c r="I54" t="s">
        <v>14</v>
      </c>
      <c r="J54">
        <v>58</v>
      </c>
      <c r="K54" s="10">
        <f t="shared" si="1"/>
        <v>58.428571428571431</v>
      </c>
    </row>
    <row r="55" spans="1:11" x14ac:dyDescent="0.25">
      <c r="A55" t="s">
        <v>9</v>
      </c>
      <c r="B55" t="s">
        <v>10</v>
      </c>
      <c r="C55">
        <v>8.4</v>
      </c>
      <c r="D55" t="s">
        <v>11</v>
      </c>
      <c r="F55" t="s">
        <v>119</v>
      </c>
      <c r="G55" s="1">
        <f t="shared" si="0"/>
        <v>44615</v>
      </c>
      <c r="H55" t="s">
        <v>120</v>
      </c>
      <c r="I55" t="s">
        <v>14</v>
      </c>
      <c r="J55">
        <v>56</v>
      </c>
      <c r="K55" s="10">
        <f t="shared" si="1"/>
        <v>57.857142857142854</v>
      </c>
    </row>
    <row r="56" spans="1:11" x14ac:dyDescent="0.25">
      <c r="A56" t="s">
        <v>9</v>
      </c>
      <c r="B56" t="s">
        <v>10</v>
      </c>
      <c r="C56">
        <v>8.4</v>
      </c>
      <c r="D56" t="s">
        <v>11</v>
      </c>
      <c r="F56" t="s">
        <v>121</v>
      </c>
      <c r="G56" s="1">
        <f t="shared" si="0"/>
        <v>44616</v>
      </c>
      <c r="H56" t="s">
        <v>122</v>
      </c>
      <c r="I56" t="s">
        <v>14</v>
      </c>
      <c r="J56">
        <v>59</v>
      </c>
      <c r="K56" s="10">
        <f t="shared" si="1"/>
        <v>57.142857142857146</v>
      </c>
    </row>
    <row r="57" spans="1:11" x14ac:dyDescent="0.25">
      <c r="A57" t="s">
        <v>9</v>
      </c>
      <c r="B57" t="s">
        <v>10</v>
      </c>
      <c r="C57">
        <v>8.4</v>
      </c>
      <c r="D57" t="s">
        <v>11</v>
      </c>
      <c r="F57" t="s">
        <v>123</v>
      </c>
      <c r="G57" s="1">
        <f t="shared" si="0"/>
        <v>44617</v>
      </c>
      <c r="H57" t="s">
        <v>124</v>
      </c>
      <c r="I57" t="s">
        <v>14</v>
      </c>
      <c r="J57">
        <v>57</v>
      </c>
      <c r="K57" s="10">
        <f t="shared" si="1"/>
        <v>56.714285714285715</v>
      </c>
    </row>
    <row r="58" spans="1:11" x14ac:dyDescent="0.25">
      <c r="A58" t="s">
        <v>9</v>
      </c>
      <c r="B58" t="s">
        <v>10</v>
      </c>
      <c r="C58">
        <v>8.4</v>
      </c>
      <c r="D58" t="s">
        <v>11</v>
      </c>
      <c r="F58" t="s">
        <v>125</v>
      </c>
      <c r="G58" s="1">
        <f t="shared" si="0"/>
        <v>44618</v>
      </c>
      <c r="H58" t="s">
        <v>126</v>
      </c>
      <c r="I58" t="s">
        <v>14</v>
      </c>
      <c r="J58">
        <v>54</v>
      </c>
      <c r="K58" s="10">
        <f t="shared" si="1"/>
        <v>56</v>
      </c>
    </row>
    <row r="59" spans="1:11" x14ac:dyDescent="0.25">
      <c r="A59" t="s">
        <v>9</v>
      </c>
      <c r="B59" t="s">
        <v>10</v>
      </c>
      <c r="C59">
        <v>8.4</v>
      </c>
      <c r="D59" t="s">
        <v>11</v>
      </c>
      <c r="F59" t="s">
        <v>127</v>
      </c>
      <c r="G59" s="1">
        <f t="shared" si="0"/>
        <v>44619</v>
      </c>
      <c r="H59" t="s">
        <v>128</v>
      </c>
      <c r="I59" t="s">
        <v>14</v>
      </c>
      <c r="J59">
        <v>50</v>
      </c>
      <c r="K59" s="10">
        <f t="shared" si="1"/>
        <v>55.142857142857146</v>
      </c>
    </row>
    <row r="60" spans="1:11" x14ac:dyDescent="0.25">
      <c r="A60" t="s">
        <v>9</v>
      </c>
      <c r="B60" t="s">
        <v>10</v>
      </c>
      <c r="C60">
        <v>8.4</v>
      </c>
      <c r="D60" t="s">
        <v>11</v>
      </c>
      <c r="F60" t="s">
        <v>129</v>
      </c>
      <c r="G60" s="1">
        <f t="shared" si="0"/>
        <v>44620</v>
      </c>
      <c r="H60" t="s">
        <v>130</v>
      </c>
      <c r="I60" t="s">
        <v>14</v>
      </c>
      <c r="J60">
        <v>68</v>
      </c>
      <c r="K60" s="10">
        <f t="shared" si="1"/>
        <v>57.428571428571431</v>
      </c>
    </row>
    <row r="61" spans="1:11" x14ac:dyDescent="0.25">
      <c r="A61" t="s">
        <v>9</v>
      </c>
      <c r="B61" t="s">
        <v>10</v>
      </c>
      <c r="C61">
        <v>8.4</v>
      </c>
      <c r="D61" t="s">
        <v>11</v>
      </c>
      <c r="F61" t="s">
        <v>131</v>
      </c>
      <c r="G61" s="1">
        <f t="shared" si="0"/>
        <v>44621</v>
      </c>
      <c r="H61" t="s">
        <v>132</v>
      </c>
      <c r="I61" t="s">
        <v>14</v>
      </c>
      <c r="J61">
        <v>67</v>
      </c>
      <c r="K61" s="10">
        <f t="shared" si="1"/>
        <v>58.714285714285715</v>
      </c>
    </row>
    <row r="62" spans="1:11" x14ac:dyDescent="0.25">
      <c r="A62" t="s">
        <v>9</v>
      </c>
      <c r="B62" t="s">
        <v>10</v>
      </c>
      <c r="C62" t="s">
        <v>133</v>
      </c>
      <c r="D62" t="s">
        <v>11</v>
      </c>
      <c r="F62" t="s">
        <v>134</v>
      </c>
      <c r="G62" s="1">
        <f t="shared" si="0"/>
        <v>44622</v>
      </c>
      <c r="H62" t="s">
        <v>135</v>
      </c>
      <c r="I62" t="s">
        <v>14</v>
      </c>
      <c r="J62">
        <v>64</v>
      </c>
      <c r="K62" s="10">
        <f t="shared" si="1"/>
        <v>59.857142857142854</v>
      </c>
    </row>
    <row r="63" spans="1:11" x14ac:dyDescent="0.25">
      <c r="A63" t="s">
        <v>9</v>
      </c>
      <c r="B63" t="s">
        <v>10</v>
      </c>
      <c r="C63" t="s">
        <v>133</v>
      </c>
      <c r="D63" t="s">
        <v>11</v>
      </c>
      <c r="F63" t="s">
        <v>136</v>
      </c>
      <c r="G63" s="1">
        <f t="shared" si="0"/>
        <v>44623</v>
      </c>
      <c r="H63" t="s">
        <v>137</v>
      </c>
      <c r="I63" t="s">
        <v>14</v>
      </c>
      <c r="J63">
        <v>61.999999999999901</v>
      </c>
      <c r="K63" s="10">
        <f t="shared" si="1"/>
        <v>60.28571428571427</v>
      </c>
    </row>
    <row r="64" spans="1:11" x14ac:dyDescent="0.25">
      <c r="A64" t="s">
        <v>9</v>
      </c>
      <c r="B64" t="s">
        <v>10</v>
      </c>
      <c r="C64" t="s">
        <v>133</v>
      </c>
      <c r="D64" t="s">
        <v>11</v>
      </c>
      <c r="F64" t="s">
        <v>138</v>
      </c>
      <c r="G64" s="1">
        <f t="shared" si="0"/>
        <v>44624</v>
      </c>
      <c r="H64" t="s">
        <v>139</v>
      </c>
      <c r="I64" t="s">
        <v>14</v>
      </c>
      <c r="J64">
        <v>68</v>
      </c>
      <c r="K64" s="10">
        <f t="shared" si="1"/>
        <v>61.85714285714284</v>
      </c>
    </row>
    <row r="65" spans="1:11" x14ac:dyDescent="0.25">
      <c r="A65" t="s">
        <v>9</v>
      </c>
      <c r="B65" t="s">
        <v>10</v>
      </c>
      <c r="C65" t="s">
        <v>133</v>
      </c>
      <c r="D65" t="s">
        <v>11</v>
      </c>
      <c r="F65" t="s">
        <v>140</v>
      </c>
      <c r="G65" s="1">
        <f t="shared" si="0"/>
        <v>44625</v>
      </c>
      <c r="H65" t="s">
        <v>141</v>
      </c>
      <c r="I65" t="s">
        <v>14</v>
      </c>
      <c r="J65">
        <v>58</v>
      </c>
      <c r="K65" s="10">
        <f t="shared" si="1"/>
        <v>62.428571428571409</v>
      </c>
    </row>
    <row r="66" spans="1:11" x14ac:dyDescent="0.25">
      <c r="A66" t="s">
        <v>9</v>
      </c>
      <c r="B66" t="s">
        <v>10</v>
      </c>
      <c r="C66" t="s">
        <v>133</v>
      </c>
      <c r="D66" t="s">
        <v>11</v>
      </c>
      <c r="F66" t="s">
        <v>142</v>
      </c>
      <c r="G66" s="1">
        <f t="shared" si="0"/>
        <v>44626</v>
      </c>
      <c r="H66" t="s">
        <v>143</v>
      </c>
      <c r="I66" t="s">
        <v>14</v>
      </c>
      <c r="J66">
        <v>59</v>
      </c>
      <c r="K66" s="10">
        <f t="shared" si="1"/>
        <v>63.714285714285701</v>
      </c>
    </row>
    <row r="67" spans="1:11" x14ac:dyDescent="0.25">
      <c r="A67" t="s">
        <v>9</v>
      </c>
      <c r="B67" t="s">
        <v>10</v>
      </c>
      <c r="C67" t="s">
        <v>133</v>
      </c>
      <c r="D67" t="s">
        <v>11</v>
      </c>
      <c r="F67" t="s">
        <v>144</v>
      </c>
      <c r="G67" s="1">
        <f t="shared" ref="G67:G130" si="2">DATEVALUE(LEFT(F67,10))</f>
        <v>44627</v>
      </c>
      <c r="H67" t="s">
        <v>145</v>
      </c>
      <c r="I67" t="s">
        <v>14</v>
      </c>
      <c r="J67">
        <v>64</v>
      </c>
      <c r="K67" s="10">
        <f t="shared" si="1"/>
        <v>63.142857142857125</v>
      </c>
    </row>
    <row r="68" spans="1:11" x14ac:dyDescent="0.25">
      <c r="A68" t="s">
        <v>9</v>
      </c>
      <c r="B68" t="s">
        <v>10</v>
      </c>
      <c r="C68" t="s">
        <v>133</v>
      </c>
      <c r="D68" t="s">
        <v>11</v>
      </c>
      <c r="F68" t="s">
        <v>146</v>
      </c>
      <c r="G68" s="1">
        <f t="shared" si="2"/>
        <v>44628</v>
      </c>
      <c r="H68" t="s">
        <v>147</v>
      </c>
      <c r="I68" t="s">
        <v>14</v>
      </c>
      <c r="J68">
        <v>55</v>
      </c>
      <c r="K68" s="10">
        <f t="shared" si="1"/>
        <v>61.428571428571409</v>
      </c>
    </row>
    <row r="69" spans="1:11" x14ac:dyDescent="0.25">
      <c r="A69" t="s">
        <v>9</v>
      </c>
      <c r="B69" t="s">
        <v>10</v>
      </c>
      <c r="C69" t="s">
        <v>133</v>
      </c>
      <c r="D69" t="s">
        <v>11</v>
      </c>
      <c r="F69" t="s">
        <v>148</v>
      </c>
      <c r="G69" s="1">
        <f t="shared" si="2"/>
        <v>44629</v>
      </c>
      <c r="H69" t="s">
        <v>149</v>
      </c>
      <c r="I69" t="s">
        <v>14</v>
      </c>
      <c r="J69">
        <v>61.999999999999901</v>
      </c>
      <c r="K69" s="10">
        <f t="shared" si="1"/>
        <v>61.14285714285711</v>
      </c>
    </row>
    <row r="70" spans="1:11" x14ac:dyDescent="0.25">
      <c r="A70" t="s">
        <v>9</v>
      </c>
      <c r="B70" t="s">
        <v>10</v>
      </c>
      <c r="C70" t="s">
        <v>133</v>
      </c>
      <c r="D70" t="s">
        <v>11</v>
      </c>
      <c r="F70" t="s">
        <v>150</v>
      </c>
      <c r="G70" s="1">
        <f t="shared" si="2"/>
        <v>44630</v>
      </c>
      <c r="H70" t="s">
        <v>151</v>
      </c>
      <c r="I70" t="s">
        <v>14</v>
      </c>
      <c r="J70">
        <v>58</v>
      </c>
      <c r="K70" s="10">
        <f t="shared" si="1"/>
        <v>60.571428571428555</v>
      </c>
    </row>
    <row r="71" spans="1:11" x14ac:dyDescent="0.25">
      <c r="A71" t="s">
        <v>9</v>
      </c>
      <c r="B71" t="s">
        <v>10</v>
      </c>
      <c r="C71" t="s">
        <v>133</v>
      </c>
      <c r="D71" t="s">
        <v>11</v>
      </c>
      <c r="F71" t="s">
        <v>152</v>
      </c>
      <c r="G71" s="1">
        <f t="shared" si="2"/>
        <v>44631</v>
      </c>
      <c r="H71" t="s">
        <v>153</v>
      </c>
      <c r="I71" t="s">
        <v>14</v>
      </c>
      <c r="J71">
        <v>53</v>
      </c>
      <c r="K71" s="10">
        <f t="shared" si="1"/>
        <v>58.428571428571409</v>
      </c>
    </row>
    <row r="72" spans="1:11" x14ac:dyDescent="0.25">
      <c r="A72" t="s">
        <v>9</v>
      </c>
      <c r="B72" t="s">
        <v>10</v>
      </c>
      <c r="C72" t="s">
        <v>133</v>
      </c>
      <c r="D72" t="s">
        <v>11</v>
      </c>
      <c r="F72" t="s">
        <v>154</v>
      </c>
      <c r="G72" s="1">
        <f t="shared" si="2"/>
        <v>44632</v>
      </c>
      <c r="H72" t="s">
        <v>155</v>
      </c>
      <c r="I72" t="s">
        <v>14</v>
      </c>
      <c r="J72">
        <v>50</v>
      </c>
      <c r="K72" s="10">
        <f t="shared" si="1"/>
        <v>57.28571428571427</v>
      </c>
    </row>
    <row r="73" spans="1:11" x14ac:dyDescent="0.25">
      <c r="A73" t="s">
        <v>9</v>
      </c>
      <c r="B73" t="s">
        <v>10</v>
      </c>
      <c r="C73" t="s">
        <v>133</v>
      </c>
      <c r="D73" t="s">
        <v>11</v>
      </c>
      <c r="F73" t="s">
        <v>156</v>
      </c>
      <c r="G73" s="1">
        <f t="shared" si="2"/>
        <v>44633</v>
      </c>
      <c r="H73" t="s">
        <v>157</v>
      </c>
      <c r="I73" t="s">
        <v>14</v>
      </c>
      <c r="J73">
        <v>51</v>
      </c>
      <c r="K73" s="10">
        <f t="shared" ref="K73:K136" si="3">AVERAGE(J67:J73)</f>
        <v>56.142857142857125</v>
      </c>
    </row>
    <row r="74" spans="1:11" x14ac:dyDescent="0.25">
      <c r="A74" t="s">
        <v>9</v>
      </c>
      <c r="B74" t="s">
        <v>10</v>
      </c>
      <c r="C74" t="s">
        <v>133</v>
      </c>
      <c r="D74" t="s">
        <v>11</v>
      </c>
      <c r="F74" t="s">
        <v>158</v>
      </c>
      <c r="G74" s="1">
        <f t="shared" si="2"/>
        <v>44634</v>
      </c>
      <c r="H74" t="s">
        <v>159</v>
      </c>
      <c r="I74" t="s">
        <v>14</v>
      </c>
      <c r="J74">
        <v>63</v>
      </c>
      <c r="K74" s="10">
        <f t="shared" si="3"/>
        <v>55.999999999999986</v>
      </c>
    </row>
    <row r="75" spans="1:11" x14ac:dyDescent="0.25">
      <c r="A75" t="s">
        <v>9</v>
      </c>
      <c r="B75" t="s">
        <v>10</v>
      </c>
      <c r="C75" t="s">
        <v>133</v>
      </c>
      <c r="D75" t="s">
        <v>11</v>
      </c>
      <c r="F75" t="s">
        <v>160</v>
      </c>
      <c r="G75" s="1">
        <f t="shared" si="2"/>
        <v>44635</v>
      </c>
      <c r="H75" t="s">
        <v>161</v>
      </c>
      <c r="I75" t="s">
        <v>14</v>
      </c>
      <c r="J75">
        <v>61</v>
      </c>
      <c r="K75" s="10">
        <f t="shared" si="3"/>
        <v>56.85714285714284</v>
      </c>
    </row>
    <row r="76" spans="1:11" x14ac:dyDescent="0.25">
      <c r="A76" t="s">
        <v>9</v>
      </c>
      <c r="B76" t="s">
        <v>10</v>
      </c>
      <c r="C76" t="s">
        <v>133</v>
      </c>
      <c r="D76" t="s">
        <v>11</v>
      </c>
      <c r="F76" t="s">
        <v>162</v>
      </c>
      <c r="G76" s="1">
        <f t="shared" si="2"/>
        <v>44636</v>
      </c>
      <c r="H76" t="s">
        <v>163</v>
      </c>
      <c r="I76" t="s">
        <v>14</v>
      </c>
      <c r="J76">
        <v>60</v>
      </c>
      <c r="K76" s="10">
        <f t="shared" si="3"/>
        <v>56.571428571428569</v>
      </c>
    </row>
    <row r="77" spans="1:11" x14ac:dyDescent="0.25">
      <c r="A77" t="s">
        <v>9</v>
      </c>
      <c r="B77" t="s">
        <v>10</v>
      </c>
      <c r="C77" t="s">
        <v>133</v>
      </c>
      <c r="D77" t="s">
        <v>11</v>
      </c>
      <c r="F77" t="s">
        <v>164</v>
      </c>
      <c r="G77" s="1">
        <f t="shared" si="2"/>
        <v>44637</v>
      </c>
      <c r="H77" t="s">
        <v>165</v>
      </c>
      <c r="I77" t="s">
        <v>14</v>
      </c>
      <c r="J77">
        <v>55</v>
      </c>
      <c r="K77" s="10">
        <f t="shared" si="3"/>
        <v>56.142857142857146</v>
      </c>
    </row>
    <row r="78" spans="1:11" x14ac:dyDescent="0.25">
      <c r="A78" t="s">
        <v>9</v>
      </c>
      <c r="B78" t="s">
        <v>10</v>
      </c>
      <c r="C78" t="s">
        <v>133</v>
      </c>
      <c r="D78" t="s">
        <v>11</v>
      </c>
      <c r="F78" t="s">
        <v>166</v>
      </c>
      <c r="G78" s="1">
        <f t="shared" si="2"/>
        <v>44638</v>
      </c>
      <c r="H78" t="s">
        <v>167</v>
      </c>
      <c r="I78" t="s">
        <v>14</v>
      </c>
      <c r="J78">
        <v>55</v>
      </c>
      <c r="K78" s="10">
        <f t="shared" si="3"/>
        <v>56.428571428571431</v>
      </c>
    </row>
    <row r="79" spans="1:11" x14ac:dyDescent="0.25">
      <c r="A79" t="s">
        <v>9</v>
      </c>
      <c r="B79" t="s">
        <v>10</v>
      </c>
      <c r="C79" t="s">
        <v>133</v>
      </c>
      <c r="D79" t="s">
        <v>11</v>
      </c>
      <c r="F79" t="s">
        <v>168</v>
      </c>
      <c r="G79" s="1">
        <f t="shared" si="2"/>
        <v>44639</v>
      </c>
      <c r="H79" t="s">
        <v>169</v>
      </c>
      <c r="I79" t="s">
        <v>14</v>
      </c>
      <c r="J79">
        <v>53</v>
      </c>
      <c r="K79" s="10">
        <f t="shared" si="3"/>
        <v>56.857142857142854</v>
      </c>
    </row>
    <row r="80" spans="1:11" x14ac:dyDescent="0.25">
      <c r="A80" t="s">
        <v>9</v>
      </c>
      <c r="B80" t="s">
        <v>10</v>
      </c>
      <c r="C80" t="s">
        <v>133</v>
      </c>
      <c r="D80" t="s">
        <v>11</v>
      </c>
      <c r="F80" t="s">
        <v>170</v>
      </c>
      <c r="G80" s="1">
        <f t="shared" si="2"/>
        <v>44640</v>
      </c>
      <c r="H80" t="s">
        <v>171</v>
      </c>
      <c r="I80" t="s">
        <v>14</v>
      </c>
      <c r="J80">
        <v>57</v>
      </c>
      <c r="K80" s="10">
        <f t="shared" si="3"/>
        <v>57.714285714285715</v>
      </c>
    </row>
    <row r="81" spans="1:11" x14ac:dyDescent="0.25">
      <c r="A81" t="s">
        <v>9</v>
      </c>
      <c r="B81" t="s">
        <v>10</v>
      </c>
      <c r="C81" t="s">
        <v>133</v>
      </c>
      <c r="D81" t="s">
        <v>11</v>
      </c>
      <c r="F81" t="s">
        <v>172</v>
      </c>
      <c r="G81" s="1">
        <f t="shared" si="2"/>
        <v>44641</v>
      </c>
      <c r="H81" t="s">
        <v>173</v>
      </c>
      <c r="I81" t="s">
        <v>14</v>
      </c>
      <c r="J81">
        <v>63</v>
      </c>
      <c r="K81" s="10">
        <f t="shared" si="3"/>
        <v>57.714285714285715</v>
      </c>
    </row>
    <row r="82" spans="1:11" x14ac:dyDescent="0.25">
      <c r="A82" t="s">
        <v>9</v>
      </c>
      <c r="B82" t="s">
        <v>10</v>
      </c>
      <c r="C82" t="s">
        <v>133</v>
      </c>
      <c r="D82" t="s">
        <v>11</v>
      </c>
      <c r="F82" t="s">
        <v>174</v>
      </c>
      <c r="G82" s="1">
        <f t="shared" si="2"/>
        <v>44642</v>
      </c>
      <c r="H82" t="s">
        <v>175</v>
      </c>
      <c r="I82" t="s">
        <v>14</v>
      </c>
      <c r="J82">
        <v>63</v>
      </c>
      <c r="K82" s="10">
        <f t="shared" si="3"/>
        <v>58</v>
      </c>
    </row>
    <row r="83" spans="1:11" x14ac:dyDescent="0.25">
      <c r="A83" t="s">
        <v>9</v>
      </c>
      <c r="B83" t="s">
        <v>10</v>
      </c>
      <c r="C83" t="s">
        <v>133</v>
      </c>
      <c r="D83" t="s">
        <v>11</v>
      </c>
      <c r="F83" t="s">
        <v>176</v>
      </c>
      <c r="G83" s="1">
        <f t="shared" si="2"/>
        <v>44643</v>
      </c>
      <c r="H83" t="s">
        <v>177</v>
      </c>
      <c r="I83" t="s">
        <v>14</v>
      </c>
      <c r="J83">
        <v>68</v>
      </c>
      <c r="K83" s="10">
        <f t="shared" si="3"/>
        <v>59.142857142857146</v>
      </c>
    </row>
    <row r="84" spans="1:11" x14ac:dyDescent="0.25">
      <c r="A84" t="s">
        <v>9</v>
      </c>
      <c r="B84" t="s">
        <v>10</v>
      </c>
      <c r="C84" t="s">
        <v>133</v>
      </c>
      <c r="D84" t="s">
        <v>11</v>
      </c>
      <c r="F84" t="s">
        <v>178</v>
      </c>
      <c r="G84" s="1">
        <f t="shared" si="2"/>
        <v>44644</v>
      </c>
      <c r="H84" t="s">
        <v>179</v>
      </c>
      <c r="I84" t="s">
        <v>14</v>
      </c>
      <c r="J84">
        <v>59</v>
      </c>
      <c r="K84" s="10">
        <f t="shared" si="3"/>
        <v>59.714285714285715</v>
      </c>
    </row>
    <row r="85" spans="1:11" x14ac:dyDescent="0.25">
      <c r="A85" t="s">
        <v>9</v>
      </c>
      <c r="B85" t="s">
        <v>10</v>
      </c>
      <c r="C85" t="s">
        <v>133</v>
      </c>
      <c r="D85" t="s">
        <v>11</v>
      </c>
      <c r="F85" t="s">
        <v>180</v>
      </c>
      <c r="G85" s="1">
        <f t="shared" si="2"/>
        <v>44645</v>
      </c>
      <c r="H85" t="s">
        <v>181</v>
      </c>
      <c r="I85" t="s">
        <v>14</v>
      </c>
      <c r="J85">
        <v>54</v>
      </c>
      <c r="K85" s="10">
        <f t="shared" si="3"/>
        <v>59.571428571428569</v>
      </c>
    </row>
    <row r="86" spans="1:11" x14ac:dyDescent="0.25">
      <c r="A86" t="s">
        <v>9</v>
      </c>
      <c r="B86" t="s">
        <v>10</v>
      </c>
      <c r="C86" t="s">
        <v>133</v>
      </c>
      <c r="D86" t="s">
        <v>11</v>
      </c>
      <c r="F86" t="s">
        <v>182</v>
      </c>
      <c r="G86" s="1">
        <f t="shared" si="2"/>
        <v>44646</v>
      </c>
      <c r="H86" t="s">
        <v>183</v>
      </c>
      <c r="I86" t="s">
        <v>14</v>
      </c>
      <c r="J86">
        <v>58</v>
      </c>
      <c r="K86" s="10">
        <f t="shared" si="3"/>
        <v>60.285714285714285</v>
      </c>
    </row>
    <row r="87" spans="1:11" x14ac:dyDescent="0.25">
      <c r="A87" t="s">
        <v>9</v>
      </c>
      <c r="B87" t="s">
        <v>10</v>
      </c>
      <c r="C87" t="s">
        <v>133</v>
      </c>
      <c r="D87" t="s">
        <v>11</v>
      </c>
      <c r="F87" t="s">
        <v>184</v>
      </c>
      <c r="G87" s="1">
        <f t="shared" si="2"/>
        <v>44647</v>
      </c>
      <c r="H87" t="s">
        <v>185</v>
      </c>
      <c r="I87" t="s">
        <v>14</v>
      </c>
      <c r="J87">
        <v>63</v>
      </c>
      <c r="K87" s="10">
        <f t="shared" si="3"/>
        <v>61.142857142857146</v>
      </c>
    </row>
    <row r="88" spans="1:11" x14ac:dyDescent="0.25">
      <c r="A88" t="s">
        <v>9</v>
      </c>
      <c r="B88" t="s">
        <v>10</v>
      </c>
      <c r="C88" t="s">
        <v>133</v>
      </c>
      <c r="D88" t="s">
        <v>11</v>
      </c>
      <c r="F88" t="s">
        <v>186</v>
      </c>
      <c r="G88" s="1">
        <f t="shared" si="2"/>
        <v>44648</v>
      </c>
      <c r="H88" t="s">
        <v>187</v>
      </c>
      <c r="I88" t="s">
        <v>14</v>
      </c>
      <c r="J88">
        <v>59</v>
      </c>
      <c r="K88" s="10">
        <f t="shared" si="3"/>
        <v>60.571428571428569</v>
      </c>
    </row>
    <row r="89" spans="1:11" x14ac:dyDescent="0.25">
      <c r="A89" t="s">
        <v>9</v>
      </c>
      <c r="B89" t="s">
        <v>10</v>
      </c>
      <c r="C89" t="s">
        <v>133</v>
      </c>
      <c r="D89" t="s">
        <v>11</v>
      </c>
      <c r="F89" t="s">
        <v>188</v>
      </c>
      <c r="G89" s="1">
        <f t="shared" si="2"/>
        <v>44649</v>
      </c>
      <c r="H89" t="s">
        <v>189</v>
      </c>
      <c r="I89" t="s">
        <v>14</v>
      </c>
      <c r="J89">
        <v>59</v>
      </c>
      <c r="K89" s="10">
        <f t="shared" si="3"/>
        <v>60</v>
      </c>
    </row>
    <row r="90" spans="1:11" x14ac:dyDescent="0.25">
      <c r="A90" t="s">
        <v>9</v>
      </c>
      <c r="B90" t="s">
        <v>10</v>
      </c>
      <c r="C90" t="s">
        <v>133</v>
      </c>
      <c r="D90" t="s">
        <v>11</v>
      </c>
      <c r="F90" t="s">
        <v>190</v>
      </c>
      <c r="G90" s="1">
        <f t="shared" si="2"/>
        <v>44650</v>
      </c>
      <c r="H90" t="s">
        <v>191</v>
      </c>
      <c r="I90" t="s">
        <v>14</v>
      </c>
      <c r="J90">
        <v>67</v>
      </c>
      <c r="K90" s="10">
        <f t="shared" si="3"/>
        <v>59.857142857142854</v>
      </c>
    </row>
    <row r="91" spans="1:11" x14ac:dyDescent="0.25">
      <c r="A91" t="s">
        <v>9</v>
      </c>
      <c r="B91" t="s">
        <v>10</v>
      </c>
      <c r="C91" t="s">
        <v>133</v>
      </c>
      <c r="D91" t="s">
        <v>11</v>
      </c>
      <c r="F91" t="s">
        <v>192</v>
      </c>
      <c r="G91" s="1">
        <f t="shared" si="2"/>
        <v>44651</v>
      </c>
      <c r="H91" t="s">
        <v>193</v>
      </c>
      <c r="I91" t="s">
        <v>14</v>
      </c>
      <c r="J91">
        <v>59</v>
      </c>
      <c r="K91" s="10">
        <f t="shared" si="3"/>
        <v>59.857142857142854</v>
      </c>
    </row>
    <row r="92" spans="1:11" x14ac:dyDescent="0.25">
      <c r="A92" t="s">
        <v>9</v>
      </c>
      <c r="B92" t="s">
        <v>10</v>
      </c>
      <c r="C92" t="s">
        <v>133</v>
      </c>
      <c r="D92" t="s">
        <v>11</v>
      </c>
      <c r="F92" t="s">
        <v>194</v>
      </c>
      <c r="G92" s="1">
        <f t="shared" si="2"/>
        <v>44652</v>
      </c>
      <c r="H92" t="s">
        <v>195</v>
      </c>
      <c r="I92" t="s">
        <v>14</v>
      </c>
      <c r="J92">
        <v>57</v>
      </c>
      <c r="K92" s="10">
        <f t="shared" si="3"/>
        <v>60.285714285714285</v>
      </c>
    </row>
    <row r="93" spans="1:11" x14ac:dyDescent="0.25">
      <c r="A93" t="s">
        <v>9</v>
      </c>
      <c r="B93" t="s">
        <v>10</v>
      </c>
      <c r="C93" t="s">
        <v>133</v>
      </c>
      <c r="D93" t="s">
        <v>11</v>
      </c>
      <c r="F93" t="s">
        <v>196</v>
      </c>
      <c r="G93" s="1">
        <f t="shared" si="2"/>
        <v>44653</v>
      </c>
      <c r="H93" t="s">
        <v>197</v>
      </c>
      <c r="I93" t="s">
        <v>14</v>
      </c>
      <c r="J93">
        <v>52</v>
      </c>
      <c r="K93" s="10">
        <f t="shared" si="3"/>
        <v>59.428571428571431</v>
      </c>
    </row>
    <row r="94" spans="1:11" x14ac:dyDescent="0.25">
      <c r="A94" t="s">
        <v>9</v>
      </c>
      <c r="B94" t="s">
        <v>10</v>
      </c>
      <c r="C94" t="s">
        <v>133</v>
      </c>
      <c r="D94" t="s">
        <v>11</v>
      </c>
      <c r="F94" t="s">
        <v>198</v>
      </c>
      <c r="G94" s="1">
        <f t="shared" si="2"/>
        <v>44654</v>
      </c>
      <c r="H94" t="s">
        <v>199</v>
      </c>
      <c r="I94" t="s">
        <v>14</v>
      </c>
      <c r="J94">
        <v>55</v>
      </c>
      <c r="K94" s="10">
        <f t="shared" si="3"/>
        <v>58.285714285714285</v>
      </c>
    </row>
    <row r="95" spans="1:11" x14ac:dyDescent="0.25">
      <c r="A95" t="s">
        <v>9</v>
      </c>
      <c r="B95" t="s">
        <v>10</v>
      </c>
      <c r="C95" t="s">
        <v>133</v>
      </c>
      <c r="D95" t="s">
        <v>11</v>
      </c>
      <c r="F95" t="s">
        <v>200</v>
      </c>
      <c r="G95" s="1">
        <f t="shared" si="2"/>
        <v>44655</v>
      </c>
      <c r="H95" t="s">
        <v>201</v>
      </c>
      <c r="I95" t="s">
        <v>14</v>
      </c>
      <c r="J95">
        <v>65</v>
      </c>
      <c r="K95" s="10">
        <f t="shared" si="3"/>
        <v>59.142857142857146</v>
      </c>
    </row>
    <row r="96" spans="1:11" x14ac:dyDescent="0.25">
      <c r="A96" t="s">
        <v>9</v>
      </c>
      <c r="B96" t="s">
        <v>10</v>
      </c>
      <c r="C96" t="s">
        <v>133</v>
      </c>
      <c r="D96" t="s">
        <v>11</v>
      </c>
      <c r="F96" t="s">
        <v>202</v>
      </c>
      <c r="G96" s="1">
        <f t="shared" si="2"/>
        <v>44656</v>
      </c>
      <c r="H96" t="s">
        <v>203</v>
      </c>
      <c r="I96" t="s">
        <v>14</v>
      </c>
      <c r="J96">
        <v>61.999999999999901</v>
      </c>
      <c r="K96" s="10">
        <f t="shared" si="3"/>
        <v>59.571428571428555</v>
      </c>
    </row>
    <row r="97" spans="1:11" x14ac:dyDescent="0.25">
      <c r="A97" t="s">
        <v>9</v>
      </c>
      <c r="B97" t="s">
        <v>10</v>
      </c>
      <c r="C97" t="s">
        <v>133</v>
      </c>
      <c r="D97" t="s">
        <v>11</v>
      </c>
      <c r="F97" t="s">
        <v>204</v>
      </c>
      <c r="G97" s="1">
        <f t="shared" si="2"/>
        <v>44657</v>
      </c>
      <c r="H97" t="s">
        <v>205</v>
      </c>
      <c r="I97" t="s">
        <v>14</v>
      </c>
      <c r="J97">
        <v>66</v>
      </c>
      <c r="K97" s="10">
        <f t="shared" si="3"/>
        <v>59.428571428571409</v>
      </c>
    </row>
    <row r="98" spans="1:11" x14ac:dyDescent="0.25">
      <c r="A98" t="s">
        <v>9</v>
      </c>
      <c r="B98" t="s">
        <v>10</v>
      </c>
      <c r="C98" t="s">
        <v>133</v>
      </c>
      <c r="D98" t="s">
        <v>11</v>
      </c>
      <c r="F98" t="s">
        <v>206</v>
      </c>
      <c r="G98" s="1">
        <f t="shared" si="2"/>
        <v>44658</v>
      </c>
      <c r="H98" t="s">
        <v>207</v>
      </c>
      <c r="I98" t="s">
        <v>14</v>
      </c>
      <c r="J98">
        <v>60</v>
      </c>
      <c r="K98" s="10">
        <f t="shared" si="3"/>
        <v>59.571428571428555</v>
      </c>
    </row>
    <row r="99" spans="1:11" x14ac:dyDescent="0.25">
      <c r="A99" t="s">
        <v>9</v>
      </c>
      <c r="B99" t="s">
        <v>10</v>
      </c>
      <c r="C99" t="s">
        <v>133</v>
      </c>
      <c r="D99" t="s">
        <v>11</v>
      </c>
      <c r="F99" t="s">
        <v>208</v>
      </c>
      <c r="G99" s="1">
        <f t="shared" si="2"/>
        <v>44659</v>
      </c>
      <c r="H99" t="s">
        <v>209</v>
      </c>
      <c r="I99" t="s">
        <v>14</v>
      </c>
      <c r="J99">
        <v>59</v>
      </c>
      <c r="K99" s="10">
        <f t="shared" si="3"/>
        <v>59.85714285714284</v>
      </c>
    </row>
    <row r="100" spans="1:11" x14ac:dyDescent="0.25">
      <c r="A100" t="s">
        <v>9</v>
      </c>
      <c r="B100" t="s">
        <v>10</v>
      </c>
      <c r="C100" t="s">
        <v>133</v>
      </c>
      <c r="D100" t="s">
        <v>11</v>
      </c>
      <c r="F100" t="s">
        <v>210</v>
      </c>
      <c r="G100" s="1">
        <f t="shared" si="2"/>
        <v>44660</v>
      </c>
      <c r="H100" t="s">
        <v>211</v>
      </c>
      <c r="I100" t="s">
        <v>14</v>
      </c>
      <c r="J100">
        <v>52</v>
      </c>
      <c r="K100" s="10">
        <f t="shared" si="3"/>
        <v>59.85714285714284</v>
      </c>
    </row>
    <row r="101" spans="1:11" x14ac:dyDescent="0.25">
      <c r="A101" t="s">
        <v>9</v>
      </c>
      <c r="B101" t="s">
        <v>10</v>
      </c>
      <c r="C101" t="s">
        <v>133</v>
      </c>
      <c r="D101" t="s">
        <v>11</v>
      </c>
      <c r="F101" t="s">
        <v>212</v>
      </c>
      <c r="G101" s="1">
        <f t="shared" si="2"/>
        <v>44661</v>
      </c>
      <c r="H101" t="s">
        <v>213</v>
      </c>
      <c r="I101" t="s">
        <v>14</v>
      </c>
      <c r="J101">
        <v>51</v>
      </c>
      <c r="K101" s="10">
        <f t="shared" si="3"/>
        <v>59.28571428571427</v>
      </c>
    </row>
    <row r="102" spans="1:11" x14ac:dyDescent="0.25">
      <c r="A102" t="s">
        <v>9</v>
      </c>
      <c r="B102" t="s">
        <v>10</v>
      </c>
      <c r="C102" t="s">
        <v>133</v>
      </c>
      <c r="D102" t="s">
        <v>11</v>
      </c>
      <c r="F102" t="s">
        <v>214</v>
      </c>
      <c r="G102" s="1">
        <f t="shared" si="2"/>
        <v>44662</v>
      </c>
      <c r="H102" t="s">
        <v>215</v>
      </c>
      <c r="I102" t="s">
        <v>14</v>
      </c>
      <c r="J102">
        <v>64</v>
      </c>
      <c r="K102" s="10">
        <f t="shared" si="3"/>
        <v>59.142857142857125</v>
      </c>
    </row>
    <row r="103" spans="1:11" x14ac:dyDescent="0.25">
      <c r="A103" t="s">
        <v>9</v>
      </c>
      <c r="B103" t="s">
        <v>10</v>
      </c>
      <c r="C103" t="s">
        <v>133</v>
      </c>
      <c r="D103" t="s">
        <v>11</v>
      </c>
      <c r="F103" t="s">
        <v>216</v>
      </c>
      <c r="G103" s="1">
        <f t="shared" si="2"/>
        <v>44663</v>
      </c>
      <c r="H103" t="s">
        <v>217</v>
      </c>
      <c r="I103" t="s">
        <v>14</v>
      </c>
      <c r="J103">
        <v>63</v>
      </c>
      <c r="K103" s="10">
        <f t="shared" si="3"/>
        <v>59.285714285714285</v>
      </c>
    </row>
    <row r="104" spans="1:11" x14ac:dyDescent="0.25">
      <c r="A104" t="s">
        <v>9</v>
      </c>
      <c r="B104" t="s">
        <v>10</v>
      </c>
      <c r="C104" t="s">
        <v>133</v>
      </c>
      <c r="D104" t="s">
        <v>11</v>
      </c>
      <c r="F104" t="s">
        <v>218</v>
      </c>
      <c r="G104" s="1">
        <f t="shared" si="2"/>
        <v>44664</v>
      </c>
      <c r="H104" t="s">
        <v>219</v>
      </c>
      <c r="I104" t="s">
        <v>14</v>
      </c>
      <c r="J104">
        <v>69</v>
      </c>
      <c r="K104" s="10">
        <f t="shared" si="3"/>
        <v>59.714285714285715</v>
      </c>
    </row>
    <row r="105" spans="1:11" x14ac:dyDescent="0.25">
      <c r="A105" t="s">
        <v>9</v>
      </c>
      <c r="B105" t="s">
        <v>10</v>
      </c>
      <c r="C105" t="s">
        <v>133</v>
      </c>
      <c r="D105" t="s">
        <v>11</v>
      </c>
      <c r="F105" t="s">
        <v>220</v>
      </c>
      <c r="G105" s="1">
        <f t="shared" si="2"/>
        <v>44665</v>
      </c>
      <c r="H105" t="s">
        <v>221</v>
      </c>
      <c r="I105" t="s">
        <v>14</v>
      </c>
      <c r="J105">
        <v>60</v>
      </c>
      <c r="K105" s="10">
        <f t="shared" si="3"/>
        <v>59.714285714285715</v>
      </c>
    </row>
    <row r="106" spans="1:11" x14ac:dyDescent="0.25">
      <c r="A106" t="s">
        <v>9</v>
      </c>
      <c r="B106" t="s">
        <v>10</v>
      </c>
      <c r="C106" t="s">
        <v>133</v>
      </c>
      <c r="D106" t="s">
        <v>11</v>
      </c>
      <c r="F106" t="s">
        <v>222</v>
      </c>
      <c r="G106" s="1">
        <f t="shared" si="2"/>
        <v>44666</v>
      </c>
      <c r="H106" t="s">
        <v>223</v>
      </c>
      <c r="I106" t="s">
        <v>14</v>
      </c>
      <c r="J106">
        <v>60</v>
      </c>
      <c r="K106" s="10">
        <f t="shared" si="3"/>
        <v>59.857142857142854</v>
      </c>
    </row>
    <row r="107" spans="1:11" x14ac:dyDescent="0.25">
      <c r="A107" t="s">
        <v>9</v>
      </c>
      <c r="B107" t="s">
        <v>10</v>
      </c>
      <c r="C107" t="s">
        <v>133</v>
      </c>
      <c r="D107" t="s">
        <v>11</v>
      </c>
      <c r="F107" t="s">
        <v>224</v>
      </c>
      <c r="G107" s="1">
        <f t="shared" si="2"/>
        <v>44667</v>
      </c>
      <c r="H107" t="s">
        <v>225</v>
      </c>
      <c r="I107" t="s">
        <v>14</v>
      </c>
      <c r="J107">
        <v>56</v>
      </c>
      <c r="K107" s="10">
        <f t="shared" si="3"/>
        <v>60.428571428571431</v>
      </c>
    </row>
    <row r="108" spans="1:11" x14ac:dyDescent="0.25">
      <c r="A108" t="s">
        <v>9</v>
      </c>
      <c r="B108" t="s">
        <v>10</v>
      </c>
      <c r="C108" t="s">
        <v>226</v>
      </c>
      <c r="D108" t="s">
        <v>11</v>
      </c>
      <c r="F108" t="s">
        <v>227</v>
      </c>
      <c r="G108" s="1">
        <f t="shared" si="2"/>
        <v>44668</v>
      </c>
      <c r="H108" t="s">
        <v>228</v>
      </c>
      <c r="I108" t="s">
        <v>14</v>
      </c>
      <c r="J108">
        <v>55</v>
      </c>
      <c r="K108" s="10">
        <f t="shared" si="3"/>
        <v>61</v>
      </c>
    </row>
    <row r="109" spans="1:11" x14ac:dyDescent="0.25">
      <c r="A109" t="s">
        <v>9</v>
      </c>
      <c r="B109" t="s">
        <v>10</v>
      </c>
      <c r="C109" t="s">
        <v>226</v>
      </c>
      <c r="D109" t="s">
        <v>11</v>
      </c>
      <c r="F109" t="s">
        <v>229</v>
      </c>
      <c r="G109" s="1">
        <f t="shared" si="2"/>
        <v>44669</v>
      </c>
      <c r="H109" t="s">
        <v>230</v>
      </c>
      <c r="I109" t="s">
        <v>14</v>
      </c>
      <c r="J109">
        <v>60</v>
      </c>
      <c r="K109" s="10">
        <f t="shared" si="3"/>
        <v>60.428571428571431</v>
      </c>
    </row>
    <row r="110" spans="1:11" x14ac:dyDescent="0.25">
      <c r="A110" t="s">
        <v>9</v>
      </c>
      <c r="B110" t="s">
        <v>10</v>
      </c>
      <c r="C110" t="s">
        <v>226</v>
      </c>
      <c r="D110" t="s">
        <v>11</v>
      </c>
      <c r="F110" t="s">
        <v>231</v>
      </c>
      <c r="G110" s="1">
        <f t="shared" si="2"/>
        <v>44670</v>
      </c>
      <c r="H110" t="s">
        <v>232</v>
      </c>
      <c r="I110" t="s">
        <v>14</v>
      </c>
      <c r="J110">
        <v>59</v>
      </c>
      <c r="K110" s="10">
        <f t="shared" si="3"/>
        <v>59.857142857142854</v>
      </c>
    </row>
    <row r="111" spans="1:11" x14ac:dyDescent="0.25">
      <c r="A111" t="s">
        <v>9</v>
      </c>
      <c r="B111" t="s">
        <v>10</v>
      </c>
      <c r="C111" t="s">
        <v>226</v>
      </c>
      <c r="D111" t="s">
        <v>11</v>
      </c>
      <c r="F111" t="s">
        <v>233</v>
      </c>
      <c r="G111" s="1">
        <f t="shared" si="2"/>
        <v>44671</v>
      </c>
      <c r="H111" t="s">
        <v>234</v>
      </c>
      <c r="I111" t="s">
        <v>14</v>
      </c>
      <c r="J111">
        <v>57</v>
      </c>
      <c r="K111" s="10">
        <f t="shared" si="3"/>
        <v>58.142857142857146</v>
      </c>
    </row>
    <row r="112" spans="1:11" x14ac:dyDescent="0.25">
      <c r="A112" t="s">
        <v>9</v>
      </c>
      <c r="B112" t="s">
        <v>10</v>
      </c>
      <c r="C112" t="s">
        <v>226</v>
      </c>
      <c r="D112" t="s">
        <v>11</v>
      </c>
      <c r="F112" t="s">
        <v>235</v>
      </c>
      <c r="G112" s="1">
        <f t="shared" si="2"/>
        <v>44672</v>
      </c>
      <c r="H112" t="s">
        <v>236</v>
      </c>
      <c r="I112" t="s">
        <v>14</v>
      </c>
      <c r="J112">
        <v>60</v>
      </c>
      <c r="K112" s="10">
        <f t="shared" si="3"/>
        <v>58.142857142857146</v>
      </c>
    </row>
    <row r="113" spans="1:11" x14ac:dyDescent="0.25">
      <c r="A113" t="s">
        <v>9</v>
      </c>
      <c r="B113" t="s">
        <v>10</v>
      </c>
      <c r="C113" t="s">
        <v>226</v>
      </c>
      <c r="D113" t="s">
        <v>11</v>
      </c>
      <c r="F113" t="s">
        <v>237</v>
      </c>
      <c r="G113" s="1">
        <f t="shared" si="2"/>
        <v>44673</v>
      </c>
      <c r="H113" t="s">
        <v>238</v>
      </c>
      <c r="I113" t="s">
        <v>14</v>
      </c>
      <c r="J113">
        <v>63</v>
      </c>
      <c r="K113" s="10">
        <f t="shared" si="3"/>
        <v>58.571428571428569</v>
      </c>
    </row>
    <row r="114" spans="1:11" x14ac:dyDescent="0.25">
      <c r="A114" t="s">
        <v>9</v>
      </c>
      <c r="B114" t="s">
        <v>10</v>
      </c>
      <c r="C114" t="s">
        <v>226</v>
      </c>
      <c r="D114" t="s">
        <v>11</v>
      </c>
      <c r="F114" t="s">
        <v>239</v>
      </c>
      <c r="G114" s="1">
        <f t="shared" si="2"/>
        <v>44674</v>
      </c>
      <c r="H114" t="s">
        <v>240</v>
      </c>
      <c r="I114" t="s">
        <v>14</v>
      </c>
      <c r="J114">
        <v>58</v>
      </c>
      <c r="K114" s="10">
        <f t="shared" si="3"/>
        <v>58.857142857142854</v>
      </c>
    </row>
    <row r="115" spans="1:11" x14ac:dyDescent="0.25">
      <c r="A115" t="s">
        <v>9</v>
      </c>
      <c r="B115" t="s">
        <v>10</v>
      </c>
      <c r="C115" t="s">
        <v>226</v>
      </c>
      <c r="D115" t="s">
        <v>11</v>
      </c>
      <c r="F115" t="s">
        <v>241</v>
      </c>
      <c r="G115" s="1">
        <f t="shared" si="2"/>
        <v>44675</v>
      </c>
      <c r="H115" t="s">
        <v>242</v>
      </c>
      <c r="I115" t="s">
        <v>14</v>
      </c>
      <c r="J115">
        <v>55</v>
      </c>
      <c r="K115" s="10">
        <f t="shared" si="3"/>
        <v>58.857142857142854</v>
      </c>
    </row>
    <row r="116" spans="1:11" x14ac:dyDescent="0.25">
      <c r="A116" t="s">
        <v>9</v>
      </c>
      <c r="B116" t="s">
        <v>10</v>
      </c>
      <c r="C116" t="s">
        <v>226</v>
      </c>
      <c r="D116" t="s">
        <v>11</v>
      </c>
      <c r="F116" t="s">
        <v>243</v>
      </c>
      <c r="G116" s="1">
        <f t="shared" si="2"/>
        <v>44676</v>
      </c>
      <c r="H116" t="s">
        <v>244</v>
      </c>
      <c r="I116" t="s">
        <v>14</v>
      </c>
      <c r="J116">
        <v>66</v>
      </c>
      <c r="K116" s="10">
        <f t="shared" si="3"/>
        <v>59.714285714285715</v>
      </c>
    </row>
    <row r="117" spans="1:11" x14ac:dyDescent="0.25">
      <c r="A117" t="s">
        <v>9</v>
      </c>
      <c r="B117" t="s">
        <v>10</v>
      </c>
      <c r="C117" t="s">
        <v>226</v>
      </c>
      <c r="D117" t="s">
        <v>11</v>
      </c>
      <c r="F117" t="s">
        <v>245</v>
      </c>
      <c r="G117" s="1">
        <f t="shared" si="2"/>
        <v>44677</v>
      </c>
      <c r="H117" t="s">
        <v>246</v>
      </c>
      <c r="I117" t="s">
        <v>14</v>
      </c>
      <c r="J117">
        <v>60</v>
      </c>
      <c r="K117" s="10">
        <f t="shared" si="3"/>
        <v>59.857142857142854</v>
      </c>
    </row>
    <row r="118" spans="1:11" x14ac:dyDescent="0.25">
      <c r="A118" t="s">
        <v>9</v>
      </c>
      <c r="B118" t="s">
        <v>10</v>
      </c>
      <c r="C118" t="s">
        <v>226</v>
      </c>
      <c r="D118" t="s">
        <v>11</v>
      </c>
      <c r="F118" t="s">
        <v>247</v>
      </c>
      <c r="G118" s="1">
        <f t="shared" si="2"/>
        <v>44678</v>
      </c>
      <c r="H118" t="s">
        <v>248</v>
      </c>
      <c r="I118" t="s">
        <v>14</v>
      </c>
      <c r="J118">
        <v>55</v>
      </c>
      <c r="K118" s="10">
        <f t="shared" si="3"/>
        <v>59.571428571428569</v>
      </c>
    </row>
    <row r="119" spans="1:11" x14ac:dyDescent="0.25">
      <c r="A119" t="s">
        <v>9</v>
      </c>
      <c r="B119" t="s">
        <v>10</v>
      </c>
      <c r="C119" t="s">
        <v>226</v>
      </c>
      <c r="D119" t="s">
        <v>11</v>
      </c>
      <c r="F119" t="s">
        <v>249</v>
      </c>
      <c r="G119" s="1">
        <f t="shared" si="2"/>
        <v>44679</v>
      </c>
      <c r="H119" t="s">
        <v>250</v>
      </c>
      <c r="I119" t="s">
        <v>14</v>
      </c>
      <c r="J119">
        <v>56</v>
      </c>
      <c r="K119" s="10">
        <f t="shared" si="3"/>
        <v>59</v>
      </c>
    </row>
    <row r="120" spans="1:11" x14ac:dyDescent="0.25">
      <c r="A120" t="s">
        <v>9</v>
      </c>
      <c r="B120" t="s">
        <v>10</v>
      </c>
      <c r="C120" t="s">
        <v>226</v>
      </c>
      <c r="D120" t="s">
        <v>11</v>
      </c>
      <c r="F120" t="s">
        <v>251</v>
      </c>
      <c r="G120" s="1">
        <f t="shared" si="2"/>
        <v>44680</v>
      </c>
      <c r="H120" t="s">
        <v>252</v>
      </c>
      <c r="I120" t="s">
        <v>14</v>
      </c>
      <c r="J120">
        <v>58</v>
      </c>
      <c r="K120" s="10">
        <f t="shared" si="3"/>
        <v>58.285714285714285</v>
      </c>
    </row>
    <row r="121" spans="1:11" x14ac:dyDescent="0.25">
      <c r="A121" t="s">
        <v>9</v>
      </c>
      <c r="B121" t="s">
        <v>10</v>
      </c>
      <c r="C121" t="s">
        <v>226</v>
      </c>
      <c r="D121" t="s">
        <v>11</v>
      </c>
      <c r="F121" t="s">
        <v>253</v>
      </c>
      <c r="G121" s="1">
        <f t="shared" si="2"/>
        <v>44681</v>
      </c>
      <c r="H121" t="s">
        <v>254</v>
      </c>
      <c r="I121" t="s">
        <v>14</v>
      </c>
      <c r="J121">
        <v>63</v>
      </c>
      <c r="K121" s="10">
        <f t="shared" si="3"/>
        <v>59</v>
      </c>
    </row>
    <row r="122" spans="1:11" x14ac:dyDescent="0.25">
      <c r="A122" t="s">
        <v>9</v>
      </c>
      <c r="B122" t="s">
        <v>10</v>
      </c>
      <c r="C122" t="s">
        <v>226</v>
      </c>
      <c r="D122" t="s">
        <v>11</v>
      </c>
      <c r="F122" t="s">
        <v>255</v>
      </c>
      <c r="G122" s="1">
        <f t="shared" si="2"/>
        <v>44682</v>
      </c>
      <c r="H122" t="s">
        <v>256</v>
      </c>
      <c r="I122" t="s">
        <v>14</v>
      </c>
      <c r="J122">
        <v>63</v>
      </c>
      <c r="K122" s="10">
        <f t="shared" si="3"/>
        <v>60.142857142857146</v>
      </c>
    </row>
    <row r="123" spans="1:11" x14ac:dyDescent="0.25">
      <c r="A123" t="s">
        <v>9</v>
      </c>
      <c r="B123" t="s">
        <v>10</v>
      </c>
      <c r="C123" t="s">
        <v>226</v>
      </c>
      <c r="D123" t="s">
        <v>11</v>
      </c>
      <c r="F123" t="s">
        <v>257</v>
      </c>
      <c r="G123" s="1">
        <f t="shared" si="2"/>
        <v>44683</v>
      </c>
      <c r="H123" t="s">
        <v>258</v>
      </c>
      <c r="I123" t="s">
        <v>14</v>
      </c>
      <c r="J123">
        <v>55</v>
      </c>
      <c r="K123" s="10">
        <f t="shared" si="3"/>
        <v>58.571428571428569</v>
      </c>
    </row>
    <row r="124" spans="1:11" x14ac:dyDescent="0.25">
      <c r="A124" t="s">
        <v>9</v>
      </c>
      <c r="B124" t="s">
        <v>10</v>
      </c>
      <c r="C124" t="s">
        <v>226</v>
      </c>
      <c r="D124" t="s">
        <v>11</v>
      </c>
      <c r="F124" t="s">
        <v>259</v>
      </c>
      <c r="G124" s="1">
        <f t="shared" si="2"/>
        <v>44684</v>
      </c>
      <c r="H124" t="s">
        <v>260</v>
      </c>
      <c r="I124" t="s">
        <v>14</v>
      </c>
      <c r="J124">
        <v>67</v>
      </c>
      <c r="K124" s="10">
        <f t="shared" si="3"/>
        <v>59.571428571428569</v>
      </c>
    </row>
    <row r="125" spans="1:11" x14ac:dyDescent="0.25">
      <c r="A125" t="s">
        <v>9</v>
      </c>
      <c r="B125" t="s">
        <v>10</v>
      </c>
      <c r="C125" t="s">
        <v>226</v>
      </c>
      <c r="D125" t="s">
        <v>11</v>
      </c>
      <c r="F125" t="s">
        <v>261</v>
      </c>
      <c r="G125" s="1">
        <f t="shared" si="2"/>
        <v>44685</v>
      </c>
      <c r="H125" t="s">
        <v>262</v>
      </c>
      <c r="I125" t="s">
        <v>14</v>
      </c>
      <c r="J125">
        <v>64</v>
      </c>
      <c r="K125" s="10">
        <f t="shared" si="3"/>
        <v>60.857142857142854</v>
      </c>
    </row>
    <row r="126" spans="1:11" x14ac:dyDescent="0.25">
      <c r="A126" t="s">
        <v>9</v>
      </c>
      <c r="B126" t="s">
        <v>10</v>
      </c>
      <c r="C126" t="s">
        <v>226</v>
      </c>
      <c r="D126" t="s">
        <v>11</v>
      </c>
      <c r="F126" t="s">
        <v>263</v>
      </c>
      <c r="G126" s="1">
        <f t="shared" si="2"/>
        <v>44686</v>
      </c>
      <c r="H126" t="s">
        <v>264</v>
      </c>
      <c r="I126" t="s">
        <v>14</v>
      </c>
      <c r="J126">
        <v>63</v>
      </c>
      <c r="K126" s="10">
        <f t="shared" si="3"/>
        <v>61.857142857142854</v>
      </c>
    </row>
    <row r="127" spans="1:11" x14ac:dyDescent="0.25">
      <c r="A127" t="s">
        <v>9</v>
      </c>
      <c r="B127" t="s">
        <v>10</v>
      </c>
      <c r="C127" t="s">
        <v>226</v>
      </c>
      <c r="D127" t="s">
        <v>11</v>
      </c>
      <c r="F127" t="s">
        <v>265</v>
      </c>
      <c r="G127" s="1">
        <f t="shared" si="2"/>
        <v>44687</v>
      </c>
      <c r="H127" t="s">
        <v>266</v>
      </c>
      <c r="I127" t="s">
        <v>14</v>
      </c>
      <c r="J127">
        <v>63</v>
      </c>
      <c r="K127" s="10">
        <f t="shared" si="3"/>
        <v>62.571428571428569</v>
      </c>
    </row>
    <row r="128" spans="1:11" x14ac:dyDescent="0.25">
      <c r="A128" t="s">
        <v>9</v>
      </c>
      <c r="B128" t="s">
        <v>10</v>
      </c>
      <c r="C128" t="s">
        <v>226</v>
      </c>
      <c r="D128" t="s">
        <v>11</v>
      </c>
      <c r="F128" t="s">
        <v>267</v>
      </c>
      <c r="G128" s="1">
        <f t="shared" si="2"/>
        <v>44688</v>
      </c>
      <c r="H128" t="s">
        <v>268</v>
      </c>
      <c r="I128" t="s">
        <v>14</v>
      </c>
      <c r="J128">
        <v>55</v>
      </c>
      <c r="K128" s="10">
        <f t="shared" si="3"/>
        <v>61.428571428571431</v>
      </c>
    </row>
    <row r="129" spans="1:11" x14ac:dyDescent="0.25">
      <c r="A129" t="s">
        <v>9</v>
      </c>
      <c r="B129" t="s">
        <v>10</v>
      </c>
      <c r="C129" t="s">
        <v>226</v>
      </c>
      <c r="D129" t="s">
        <v>11</v>
      </c>
      <c r="F129" t="s">
        <v>269</v>
      </c>
      <c r="G129" s="1">
        <f t="shared" si="2"/>
        <v>44689</v>
      </c>
      <c r="H129" t="s">
        <v>270</v>
      </c>
      <c r="I129" t="s">
        <v>14</v>
      </c>
      <c r="J129">
        <v>54</v>
      </c>
      <c r="K129" s="10">
        <f t="shared" si="3"/>
        <v>60.142857142857146</v>
      </c>
    </row>
    <row r="130" spans="1:11" x14ac:dyDescent="0.25">
      <c r="A130" t="s">
        <v>9</v>
      </c>
      <c r="B130" t="s">
        <v>10</v>
      </c>
      <c r="C130" t="s">
        <v>226</v>
      </c>
      <c r="D130" t="s">
        <v>11</v>
      </c>
      <c r="F130" t="s">
        <v>271</v>
      </c>
      <c r="G130" s="1">
        <f t="shared" si="2"/>
        <v>44690</v>
      </c>
      <c r="H130" t="s">
        <v>272</v>
      </c>
      <c r="I130" t="s">
        <v>14</v>
      </c>
      <c r="J130">
        <v>63</v>
      </c>
      <c r="K130" s="10">
        <f t="shared" si="3"/>
        <v>61.285714285714285</v>
      </c>
    </row>
    <row r="131" spans="1:11" x14ac:dyDescent="0.25">
      <c r="A131" t="s">
        <v>9</v>
      </c>
      <c r="B131" t="s">
        <v>10</v>
      </c>
      <c r="C131" t="s">
        <v>226</v>
      </c>
      <c r="D131" t="s">
        <v>11</v>
      </c>
      <c r="F131" t="s">
        <v>273</v>
      </c>
      <c r="G131" s="1">
        <f t="shared" ref="G131:G194" si="4">DATEVALUE(LEFT(F131,10))</f>
        <v>44691</v>
      </c>
      <c r="H131" t="s">
        <v>274</v>
      </c>
      <c r="I131" t="s">
        <v>14</v>
      </c>
      <c r="J131">
        <v>59</v>
      </c>
      <c r="K131" s="10">
        <f t="shared" si="3"/>
        <v>60.142857142857146</v>
      </c>
    </row>
    <row r="132" spans="1:11" x14ac:dyDescent="0.25">
      <c r="A132" t="s">
        <v>9</v>
      </c>
      <c r="B132" t="s">
        <v>10</v>
      </c>
      <c r="C132" t="s">
        <v>226</v>
      </c>
      <c r="D132" t="s">
        <v>11</v>
      </c>
      <c r="F132" t="s">
        <v>275</v>
      </c>
      <c r="G132" s="1">
        <f t="shared" si="4"/>
        <v>44692</v>
      </c>
      <c r="H132" t="s">
        <v>276</v>
      </c>
      <c r="I132" t="s">
        <v>14</v>
      </c>
      <c r="J132">
        <v>59</v>
      </c>
      <c r="K132" s="10">
        <f t="shared" si="3"/>
        <v>59.428571428571431</v>
      </c>
    </row>
    <row r="133" spans="1:11" x14ac:dyDescent="0.25">
      <c r="A133" t="s">
        <v>9</v>
      </c>
      <c r="B133" t="s">
        <v>10</v>
      </c>
      <c r="C133" t="s">
        <v>226</v>
      </c>
      <c r="D133" t="s">
        <v>11</v>
      </c>
      <c r="F133" t="s">
        <v>277</v>
      </c>
      <c r="G133" s="1">
        <f t="shared" si="4"/>
        <v>44693</v>
      </c>
      <c r="H133" t="s">
        <v>278</v>
      </c>
      <c r="I133" t="s">
        <v>14</v>
      </c>
      <c r="J133">
        <v>58</v>
      </c>
      <c r="K133" s="10">
        <f t="shared" si="3"/>
        <v>58.714285714285715</v>
      </c>
    </row>
    <row r="134" spans="1:11" x14ac:dyDescent="0.25">
      <c r="A134" t="s">
        <v>9</v>
      </c>
      <c r="B134" t="s">
        <v>10</v>
      </c>
      <c r="C134" t="s">
        <v>226</v>
      </c>
      <c r="D134" t="s">
        <v>11</v>
      </c>
      <c r="F134" t="s">
        <v>279</v>
      </c>
      <c r="G134" s="1">
        <f t="shared" si="4"/>
        <v>44694</v>
      </c>
      <c r="H134" t="s">
        <v>280</v>
      </c>
      <c r="I134" t="s">
        <v>14</v>
      </c>
      <c r="J134">
        <v>54</v>
      </c>
      <c r="K134" s="10">
        <f t="shared" si="3"/>
        <v>57.428571428571431</v>
      </c>
    </row>
    <row r="135" spans="1:11" x14ac:dyDescent="0.25">
      <c r="A135" t="s">
        <v>9</v>
      </c>
      <c r="B135" t="s">
        <v>10</v>
      </c>
      <c r="C135" t="s">
        <v>226</v>
      </c>
      <c r="D135" t="s">
        <v>11</v>
      </c>
      <c r="F135" t="s">
        <v>281</v>
      </c>
      <c r="G135" s="1">
        <f t="shared" si="4"/>
        <v>44695</v>
      </c>
      <c r="H135" t="s">
        <v>282</v>
      </c>
      <c r="I135" t="s">
        <v>14</v>
      </c>
      <c r="J135">
        <v>60</v>
      </c>
      <c r="K135" s="10">
        <f t="shared" si="3"/>
        <v>58.142857142857146</v>
      </c>
    </row>
    <row r="136" spans="1:11" x14ac:dyDescent="0.25">
      <c r="A136" t="s">
        <v>9</v>
      </c>
      <c r="B136" t="s">
        <v>10</v>
      </c>
      <c r="C136" t="s">
        <v>226</v>
      </c>
      <c r="D136" t="s">
        <v>11</v>
      </c>
      <c r="F136" t="s">
        <v>283</v>
      </c>
      <c r="G136" s="1">
        <f t="shared" si="4"/>
        <v>44696</v>
      </c>
      <c r="H136" t="s">
        <v>284</v>
      </c>
      <c r="I136" t="s">
        <v>14</v>
      </c>
      <c r="J136">
        <v>50</v>
      </c>
      <c r="K136" s="10">
        <f t="shared" si="3"/>
        <v>57.571428571428569</v>
      </c>
    </row>
    <row r="137" spans="1:11" x14ac:dyDescent="0.25">
      <c r="A137" t="s">
        <v>9</v>
      </c>
      <c r="B137" t="s">
        <v>10</v>
      </c>
      <c r="C137" t="s">
        <v>226</v>
      </c>
      <c r="D137" t="s">
        <v>11</v>
      </c>
      <c r="F137" t="s">
        <v>285</v>
      </c>
      <c r="G137" s="1">
        <f t="shared" si="4"/>
        <v>44697</v>
      </c>
      <c r="H137" t="s">
        <v>286</v>
      </c>
      <c r="I137" t="s">
        <v>14</v>
      </c>
      <c r="J137">
        <v>61</v>
      </c>
      <c r="K137" s="10">
        <f t="shared" ref="K137:K200" si="5">AVERAGE(J131:J137)</f>
        <v>57.285714285714285</v>
      </c>
    </row>
    <row r="138" spans="1:11" x14ac:dyDescent="0.25">
      <c r="A138" t="s">
        <v>9</v>
      </c>
      <c r="B138" t="s">
        <v>10</v>
      </c>
      <c r="C138" t="s">
        <v>226</v>
      </c>
      <c r="D138" t="s">
        <v>11</v>
      </c>
      <c r="F138" t="s">
        <v>287</v>
      </c>
      <c r="G138" s="1">
        <f t="shared" si="4"/>
        <v>44698</v>
      </c>
      <c r="H138" t="s">
        <v>288</v>
      </c>
      <c r="I138" t="s">
        <v>14</v>
      </c>
      <c r="J138">
        <v>54</v>
      </c>
      <c r="K138" s="10">
        <f t="shared" si="5"/>
        <v>56.571428571428569</v>
      </c>
    </row>
    <row r="139" spans="1:11" x14ac:dyDescent="0.25">
      <c r="A139" t="s">
        <v>9</v>
      </c>
      <c r="B139" t="s">
        <v>10</v>
      </c>
      <c r="C139" t="s">
        <v>226</v>
      </c>
      <c r="D139" t="s">
        <v>11</v>
      </c>
      <c r="F139" t="s">
        <v>289</v>
      </c>
      <c r="G139" s="1">
        <f t="shared" si="4"/>
        <v>44699</v>
      </c>
      <c r="H139" t="s">
        <v>290</v>
      </c>
      <c r="I139" t="s">
        <v>14</v>
      </c>
      <c r="J139">
        <v>59</v>
      </c>
      <c r="K139" s="10">
        <f t="shared" si="5"/>
        <v>56.571428571428569</v>
      </c>
    </row>
    <row r="140" spans="1:11" x14ac:dyDescent="0.25">
      <c r="A140" t="s">
        <v>9</v>
      </c>
      <c r="B140" t="s">
        <v>10</v>
      </c>
      <c r="C140" t="s">
        <v>226</v>
      </c>
      <c r="D140" t="s">
        <v>11</v>
      </c>
      <c r="F140" t="s">
        <v>291</v>
      </c>
      <c r="G140" s="1">
        <f t="shared" si="4"/>
        <v>44700</v>
      </c>
      <c r="H140" t="s">
        <v>292</v>
      </c>
      <c r="I140" t="s">
        <v>14</v>
      </c>
      <c r="J140">
        <v>59</v>
      </c>
      <c r="K140" s="10">
        <f t="shared" si="5"/>
        <v>56.714285714285715</v>
      </c>
    </row>
    <row r="141" spans="1:11" x14ac:dyDescent="0.25">
      <c r="A141" t="s">
        <v>9</v>
      </c>
      <c r="B141" t="s">
        <v>10</v>
      </c>
      <c r="C141" t="s">
        <v>226</v>
      </c>
      <c r="D141" t="s">
        <v>11</v>
      </c>
      <c r="F141" t="s">
        <v>293</v>
      </c>
      <c r="G141" s="1">
        <f t="shared" si="4"/>
        <v>44701</v>
      </c>
      <c r="H141" t="s">
        <v>294</v>
      </c>
      <c r="I141" t="s">
        <v>14</v>
      </c>
      <c r="J141">
        <v>59</v>
      </c>
      <c r="K141" s="10">
        <f t="shared" si="5"/>
        <v>57.428571428571431</v>
      </c>
    </row>
    <row r="142" spans="1:11" x14ac:dyDescent="0.25">
      <c r="A142" t="s">
        <v>9</v>
      </c>
      <c r="B142" t="s">
        <v>10</v>
      </c>
      <c r="C142" t="s">
        <v>226</v>
      </c>
      <c r="D142" t="s">
        <v>11</v>
      </c>
      <c r="F142" t="s">
        <v>295</v>
      </c>
      <c r="G142" s="1">
        <f t="shared" si="4"/>
        <v>44702</v>
      </c>
      <c r="H142" t="s">
        <v>296</v>
      </c>
      <c r="I142" t="s">
        <v>14</v>
      </c>
      <c r="J142">
        <v>55</v>
      </c>
      <c r="K142" s="10">
        <f t="shared" si="5"/>
        <v>56.714285714285715</v>
      </c>
    </row>
    <row r="143" spans="1:11" x14ac:dyDescent="0.25">
      <c r="A143" t="s">
        <v>9</v>
      </c>
      <c r="B143" t="s">
        <v>10</v>
      </c>
      <c r="C143" t="s">
        <v>226</v>
      </c>
      <c r="D143" t="s">
        <v>11</v>
      </c>
      <c r="F143" t="s">
        <v>297</v>
      </c>
      <c r="G143" s="1">
        <f t="shared" si="4"/>
        <v>44703</v>
      </c>
      <c r="H143" t="s">
        <v>298</v>
      </c>
      <c r="I143" t="s">
        <v>14</v>
      </c>
      <c r="J143">
        <v>53</v>
      </c>
      <c r="K143" s="10">
        <f t="shared" si="5"/>
        <v>57.142857142857146</v>
      </c>
    </row>
    <row r="144" spans="1:11" x14ac:dyDescent="0.25">
      <c r="A144" t="s">
        <v>9</v>
      </c>
      <c r="B144" t="s">
        <v>10</v>
      </c>
      <c r="C144" t="s">
        <v>226</v>
      </c>
      <c r="D144" t="s">
        <v>11</v>
      </c>
      <c r="F144" t="s">
        <v>299</v>
      </c>
      <c r="G144" s="1">
        <f t="shared" si="4"/>
        <v>44704</v>
      </c>
      <c r="H144" t="s">
        <v>300</v>
      </c>
      <c r="I144" t="s">
        <v>14</v>
      </c>
      <c r="J144">
        <v>67</v>
      </c>
      <c r="K144" s="10">
        <f t="shared" si="5"/>
        <v>58</v>
      </c>
    </row>
    <row r="145" spans="1:11" x14ac:dyDescent="0.25">
      <c r="A145" t="s">
        <v>9</v>
      </c>
      <c r="B145" t="s">
        <v>10</v>
      </c>
      <c r="C145">
        <v>8.6</v>
      </c>
      <c r="D145" t="s">
        <v>11</v>
      </c>
      <c r="F145" t="s">
        <v>301</v>
      </c>
      <c r="G145" s="1">
        <f t="shared" si="4"/>
        <v>44705</v>
      </c>
      <c r="H145" t="s">
        <v>302</v>
      </c>
      <c r="I145" t="s">
        <v>14</v>
      </c>
      <c r="J145">
        <v>58</v>
      </c>
      <c r="K145" s="10">
        <f t="shared" si="5"/>
        <v>58.571428571428569</v>
      </c>
    </row>
    <row r="146" spans="1:11" x14ac:dyDescent="0.25">
      <c r="A146" t="s">
        <v>9</v>
      </c>
      <c r="B146" t="s">
        <v>10</v>
      </c>
      <c r="C146">
        <v>8.6</v>
      </c>
      <c r="D146" t="s">
        <v>11</v>
      </c>
      <c r="F146" t="s">
        <v>303</v>
      </c>
      <c r="G146" s="1">
        <f t="shared" si="4"/>
        <v>44706</v>
      </c>
      <c r="H146" t="s">
        <v>304</v>
      </c>
      <c r="I146" t="s">
        <v>14</v>
      </c>
      <c r="J146">
        <v>58</v>
      </c>
      <c r="K146" s="10">
        <f t="shared" si="5"/>
        <v>58.428571428571431</v>
      </c>
    </row>
    <row r="147" spans="1:11" x14ac:dyDescent="0.25">
      <c r="A147" t="s">
        <v>9</v>
      </c>
      <c r="B147" t="s">
        <v>10</v>
      </c>
      <c r="C147">
        <v>8.6</v>
      </c>
      <c r="D147" t="s">
        <v>11</v>
      </c>
      <c r="F147" t="s">
        <v>305</v>
      </c>
      <c r="G147" s="1">
        <f t="shared" si="4"/>
        <v>44707</v>
      </c>
      <c r="H147" t="s">
        <v>306</v>
      </c>
      <c r="I147" t="s">
        <v>14</v>
      </c>
      <c r="J147">
        <v>64</v>
      </c>
      <c r="K147" s="10">
        <f t="shared" si="5"/>
        <v>59.142857142857146</v>
      </c>
    </row>
    <row r="148" spans="1:11" x14ac:dyDescent="0.25">
      <c r="A148" t="s">
        <v>9</v>
      </c>
      <c r="B148" t="s">
        <v>10</v>
      </c>
      <c r="C148">
        <v>8.6</v>
      </c>
      <c r="D148" t="s">
        <v>11</v>
      </c>
      <c r="F148" t="s">
        <v>307</v>
      </c>
      <c r="G148" s="1">
        <f t="shared" si="4"/>
        <v>44708</v>
      </c>
      <c r="H148" t="s">
        <v>308</v>
      </c>
      <c r="I148" t="s">
        <v>14</v>
      </c>
      <c r="J148">
        <v>59</v>
      </c>
      <c r="K148" s="10">
        <f t="shared" si="5"/>
        <v>59.142857142857146</v>
      </c>
    </row>
    <row r="149" spans="1:11" x14ac:dyDescent="0.25">
      <c r="A149" t="s">
        <v>9</v>
      </c>
      <c r="B149" t="s">
        <v>10</v>
      </c>
      <c r="C149">
        <v>8.6</v>
      </c>
      <c r="D149" t="s">
        <v>11</v>
      </c>
      <c r="F149" t="s">
        <v>309</v>
      </c>
      <c r="G149" s="1">
        <f t="shared" si="4"/>
        <v>44709</v>
      </c>
      <c r="H149" t="s">
        <v>310</v>
      </c>
      <c r="I149" t="s">
        <v>14</v>
      </c>
      <c r="J149">
        <v>56</v>
      </c>
      <c r="K149" s="10">
        <f t="shared" si="5"/>
        <v>59.285714285714285</v>
      </c>
    </row>
    <row r="150" spans="1:11" x14ac:dyDescent="0.25">
      <c r="A150" t="s">
        <v>9</v>
      </c>
      <c r="B150" t="s">
        <v>10</v>
      </c>
      <c r="C150">
        <v>8.6</v>
      </c>
      <c r="D150" t="s">
        <v>11</v>
      </c>
      <c r="F150" t="s">
        <v>311</v>
      </c>
      <c r="G150" s="1">
        <f t="shared" si="4"/>
        <v>44710</v>
      </c>
      <c r="H150" t="s">
        <v>312</v>
      </c>
      <c r="I150" t="s">
        <v>14</v>
      </c>
      <c r="J150">
        <v>49</v>
      </c>
      <c r="K150" s="10">
        <f t="shared" si="5"/>
        <v>58.714285714285715</v>
      </c>
    </row>
    <row r="151" spans="1:11" x14ac:dyDescent="0.25">
      <c r="A151" t="s">
        <v>9</v>
      </c>
      <c r="B151" t="s">
        <v>10</v>
      </c>
      <c r="C151">
        <v>8.6</v>
      </c>
      <c r="D151" t="s">
        <v>11</v>
      </c>
      <c r="F151" t="s">
        <v>313</v>
      </c>
      <c r="G151" s="1">
        <f t="shared" si="4"/>
        <v>44711</v>
      </c>
      <c r="H151" t="s">
        <v>314</v>
      </c>
      <c r="I151" t="s">
        <v>14</v>
      </c>
      <c r="J151">
        <v>52</v>
      </c>
      <c r="K151" s="10">
        <f t="shared" si="5"/>
        <v>56.571428571428569</v>
      </c>
    </row>
    <row r="152" spans="1:11" x14ac:dyDescent="0.25">
      <c r="A152" t="s">
        <v>9</v>
      </c>
      <c r="B152" t="s">
        <v>10</v>
      </c>
      <c r="C152">
        <v>8.6</v>
      </c>
      <c r="D152" t="s">
        <v>11</v>
      </c>
      <c r="F152" t="s">
        <v>315</v>
      </c>
      <c r="G152" s="1">
        <f t="shared" si="4"/>
        <v>44712</v>
      </c>
      <c r="H152" t="s">
        <v>316</v>
      </c>
      <c r="I152" t="s">
        <v>14</v>
      </c>
      <c r="J152">
        <v>63</v>
      </c>
      <c r="K152" s="10">
        <f t="shared" si="5"/>
        <v>57.285714285714285</v>
      </c>
    </row>
    <row r="153" spans="1:11" x14ac:dyDescent="0.25">
      <c r="A153" t="s">
        <v>9</v>
      </c>
      <c r="B153" t="s">
        <v>10</v>
      </c>
      <c r="C153">
        <v>8.6</v>
      </c>
      <c r="D153" t="s">
        <v>11</v>
      </c>
      <c r="F153" t="s">
        <v>317</v>
      </c>
      <c r="G153" s="1">
        <f t="shared" si="4"/>
        <v>44713</v>
      </c>
      <c r="H153" t="s">
        <v>318</v>
      </c>
      <c r="I153" t="s">
        <v>14</v>
      </c>
      <c r="J153">
        <v>63</v>
      </c>
      <c r="K153" s="10">
        <f t="shared" si="5"/>
        <v>58</v>
      </c>
    </row>
    <row r="154" spans="1:11" x14ac:dyDescent="0.25">
      <c r="A154" t="s">
        <v>9</v>
      </c>
      <c r="B154" t="s">
        <v>10</v>
      </c>
      <c r="C154">
        <v>8.6</v>
      </c>
      <c r="D154" t="s">
        <v>11</v>
      </c>
      <c r="F154" t="s">
        <v>319</v>
      </c>
      <c r="G154" s="1">
        <f t="shared" si="4"/>
        <v>44714</v>
      </c>
      <c r="H154" t="s">
        <v>320</v>
      </c>
      <c r="I154" t="s">
        <v>14</v>
      </c>
      <c r="J154">
        <v>63</v>
      </c>
      <c r="K154" s="10">
        <f t="shared" si="5"/>
        <v>57.857142857142854</v>
      </c>
    </row>
    <row r="155" spans="1:11" x14ac:dyDescent="0.25">
      <c r="A155" t="s">
        <v>9</v>
      </c>
      <c r="B155" t="s">
        <v>10</v>
      </c>
      <c r="C155">
        <v>8.6</v>
      </c>
      <c r="D155" t="s">
        <v>11</v>
      </c>
      <c r="F155" t="s">
        <v>321</v>
      </c>
      <c r="G155" s="1">
        <f t="shared" si="4"/>
        <v>44715</v>
      </c>
      <c r="H155" t="s">
        <v>322</v>
      </c>
      <c r="I155" t="s">
        <v>14</v>
      </c>
      <c r="J155">
        <v>59</v>
      </c>
      <c r="K155" s="10">
        <f t="shared" si="5"/>
        <v>57.857142857142854</v>
      </c>
    </row>
    <row r="156" spans="1:11" x14ac:dyDescent="0.25">
      <c r="A156" t="s">
        <v>9</v>
      </c>
      <c r="B156" t="s">
        <v>10</v>
      </c>
      <c r="C156">
        <v>8.6</v>
      </c>
      <c r="D156" t="s">
        <v>11</v>
      </c>
      <c r="F156" t="s">
        <v>323</v>
      </c>
      <c r="G156" s="1">
        <f t="shared" si="4"/>
        <v>44716</v>
      </c>
      <c r="H156" t="s">
        <v>324</v>
      </c>
      <c r="I156" t="s">
        <v>14</v>
      </c>
      <c r="J156">
        <v>52</v>
      </c>
      <c r="K156" s="10">
        <f t="shared" si="5"/>
        <v>57.285714285714285</v>
      </c>
    </row>
    <row r="157" spans="1:11" x14ac:dyDescent="0.25">
      <c r="A157" t="s">
        <v>9</v>
      </c>
      <c r="B157" t="s">
        <v>10</v>
      </c>
      <c r="C157">
        <v>8.6</v>
      </c>
      <c r="D157" t="s">
        <v>11</v>
      </c>
      <c r="F157" t="s">
        <v>325</v>
      </c>
      <c r="G157" s="1">
        <f t="shared" si="4"/>
        <v>44717</v>
      </c>
      <c r="H157" t="s">
        <v>326</v>
      </c>
      <c r="I157" t="s">
        <v>14</v>
      </c>
      <c r="J157">
        <v>54</v>
      </c>
      <c r="K157" s="10">
        <f t="shared" si="5"/>
        <v>58</v>
      </c>
    </row>
    <row r="158" spans="1:11" x14ac:dyDescent="0.25">
      <c r="A158" t="s">
        <v>9</v>
      </c>
      <c r="B158" t="s">
        <v>10</v>
      </c>
      <c r="C158">
        <v>8.6</v>
      </c>
      <c r="D158" t="s">
        <v>11</v>
      </c>
      <c r="F158" t="s">
        <v>327</v>
      </c>
      <c r="G158" s="1">
        <f t="shared" si="4"/>
        <v>44718</v>
      </c>
      <c r="H158" t="s">
        <v>328</v>
      </c>
      <c r="I158" t="s">
        <v>14</v>
      </c>
      <c r="J158">
        <v>60</v>
      </c>
      <c r="K158" s="10">
        <f t="shared" si="5"/>
        <v>59.142857142857146</v>
      </c>
    </row>
    <row r="159" spans="1:11" x14ac:dyDescent="0.25">
      <c r="A159" t="s">
        <v>9</v>
      </c>
      <c r="B159" t="s">
        <v>10</v>
      </c>
      <c r="C159">
        <v>8.6</v>
      </c>
      <c r="D159" t="s">
        <v>11</v>
      </c>
      <c r="F159" t="s">
        <v>329</v>
      </c>
      <c r="G159" s="1">
        <f t="shared" si="4"/>
        <v>44719</v>
      </c>
      <c r="H159" t="s">
        <v>330</v>
      </c>
      <c r="I159" t="s">
        <v>14</v>
      </c>
      <c r="J159">
        <v>59</v>
      </c>
      <c r="K159" s="10">
        <f t="shared" si="5"/>
        <v>58.571428571428569</v>
      </c>
    </row>
    <row r="160" spans="1:11" x14ac:dyDescent="0.25">
      <c r="A160" t="s">
        <v>9</v>
      </c>
      <c r="B160" t="s">
        <v>10</v>
      </c>
      <c r="C160">
        <v>8.6</v>
      </c>
      <c r="D160" t="s">
        <v>11</v>
      </c>
      <c r="F160" t="s">
        <v>331</v>
      </c>
      <c r="G160" s="1">
        <f t="shared" si="4"/>
        <v>44720</v>
      </c>
      <c r="H160" t="s">
        <v>332</v>
      </c>
      <c r="I160" t="s">
        <v>14</v>
      </c>
      <c r="J160">
        <v>63</v>
      </c>
      <c r="K160" s="10">
        <f t="shared" si="5"/>
        <v>58.571428571428569</v>
      </c>
    </row>
    <row r="161" spans="1:11" x14ac:dyDescent="0.25">
      <c r="A161" t="s">
        <v>9</v>
      </c>
      <c r="B161" t="s">
        <v>10</v>
      </c>
      <c r="C161">
        <v>8.6</v>
      </c>
      <c r="D161" t="s">
        <v>11</v>
      </c>
      <c r="F161" t="s">
        <v>333</v>
      </c>
      <c r="G161" s="1">
        <f t="shared" si="4"/>
        <v>44721</v>
      </c>
      <c r="H161" t="s">
        <v>334</v>
      </c>
      <c r="I161" t="s">
        <v>14</v>
      </c>
      <c r="J161">
        <v>57</v>
      </c>
      <c r="K161" s="10">
        <f t="shared" si="5"/>
        <v>57.714285714285715</v>
      </c>
    </row>
    <row r="162" spans="1:11" x14ac:dyDescent="0.25">
      <c r="A162" t="s">
        <v>9</v>
      </c>
      <c r="B162" t="s">
        <v>10</v>
      </c>
      <c r="C162">
        <v>8.6</v>
      </c>
      <c r="D162" t="s">
        <v>11</v>
      </c>
      <c r="F162" t="s">
        <v>335</v>
      </c>
      <c r="G162" s="1">
        <f t="shared" si="4"/>
        <v>44722</v>
      </c>
      <c r="H162" t="s">
        <v>336</v>
      </c>
      <c r="I162" t="s">
        <v>14</v>
      </c>
      <c r="J162">
        <v>60</v>
      </c>
      <c r="K162" s="10">
        <f t="shared" si="5"/>
        <v>57.857142857142854</v>
      </c>
    </row>
    <row r="163" spans="1:11" x14ac:dyDescent="0.25">
      <c r="A163" t="s">
        <v>9</v>
      </c>
      <c r="B163" t="s">
        <v>10</v>
      </c>
      <c r="C163">
        <v>8.6</v>
      </c>
      <c r="D163" t="s">
        <v>11</v>
      </c>
      <c r="F163" t="s">
        <v>337</v>
      </c>
      <c r="G163" s="1">
        <f t="shared" si="4"/>
        <v>44723</v>
      </c>
      <c r="H163" t="s">
        <v>338</v>
      </c>
      <c r="I163" t="s">
        <v>14</v>
      </c>
      <c r="J163">
        <v>53</v>
      </c>
      <c r="K163" s="10">
        <f t="shared" si="5"/>
        <v>58</v>
      </c>
    </row>
    <row r="164" spans="1:11" x14ac:dyDescent="0.25">
      <c r="A164" t="s">
        <v>9</v>
      </c>
      <c r="B164" t="s">
        <v>10</v>
      </c>
      <c r="C164">
        <v>8.6</v>
      </c>
      <c r="D164" t="s">
        <v>11</v>
      </c>
      <c r="F164" t="s">
        <v>339</v>
      </c>
      <c r="G164" s="1">
        <f t="shared" si="4"/>
        <v>44724</v>
      </c>
      <c r="H164" t="s">
        <v>340</v>
      </c>
      <c r="I164" t="s">
        <v>14</v>
      </c>
      <c r="J164">
        <v>59</v>
      </c>
      <c r="K164" s="10">
        <f t="shared" si="5"/>
        <v>58.714285714285715</v>
      </c>
    </row>
    <row r="165" spans="1:11" x14ac:dyDescent="0.25">
      <c r="A165" t="s">
        <v>9</v>
      </c>
      <c r="B165" t="s">
        <v>10</v>
      </c>
      <c r="C165">
        <v>8.6</v>
      </c>
      <c r="D165" t="s">
        <v>11</v>
      </c>
      <c r="F165" t="s">
        <v>341</v>
      </c>
      <c r="G165" s="1">
        <f t="shared" si="4"/>
        <v>44725</v>
      </c>
      <c r="H165" t="s">
        <v>342</v>
      </c>
      <c r="I165" t="s">
        <v>14</v>
      </c>
      <c r="J165">
        <v>63</v>
      </c>
      <c r="K165" s="10">
        <f t="shared" si="5"/>
        <v>59.142857142857146</v>
      </c>
    </row>
    <row r="166" spans="1:11" x14ac:dyDescent="0.25">
      <c r="A166" t="s">
        <v>9</v>
      </c>
      <c r="B166" t="s">
        <v>10</v>
      </c>
      <c r="C166">
        <v>8.6</v>
      </c>
      <c r="D166" t="s">
        <v>11</v>
      </c>
      <c r="F166" t="s">
        <v>343</v>
      </c>
      <c r="G166" s="1">
        <f t="shared" si="4"/>
        <v>44726</v>
      </c>
      <c r="H166" t="s">
        <v>344</v>
      </c>
      <c r="I166" t="s">
        <v>14</v>
      </c>
      <c r="J166">
        <v>53</v>
      </c>
      <c r="K166" s="10">
        <f t="shared" si="5"/>
        <v>58.285714285714285</v>
      </c>
    </row>
    <row r="167" spans="1:11" x14ac:dyDescent="0.25">
      <c r="A167" t="s">
        <v>9</v>
      </c>
      <c r="B167" t="s">
        <v>10</v>
      </c>
      <c r="C167">
        <v>8.6</v>
      </c>
      <c r="D167" t="s">
        <v>11</v>
      </c>
      <c r="F167" t="s">
        <v>345</v>
      </c>
      <c r="G167" s="1">
        <f t="shared" si="4"/>
        <v>44727</v>
      </c>
      <c r="H167" t="s">
        <v>346</v>
      </c>
      <c r="I167" t="s">
        <v>14</v>
      </c>
      <c r="J167">
        <v>56</v>
      </c>
      <c r="K167" s="10">
        <f t="shared" si="5"/>
        <v>57.285714285714285</v>
      </c>
    </row>
    <row r="168" spans="1:11" x14ac:dyDescent="0.25">
      <c r="A168" t="s">
        <v>9</v>
      </c>
      <c r="B168" t="s">
        <v>10</v>
      </c>
      <c r="C168">
        <v>8.6</v>
      </c>
      <c r="D168" t="s">
        <v>11</v>
      </c>
      <c r="F168" t="s">
        <v>347</v>
      </c>
      <c r="G168" s="1">
        <f t="shared" si="4"/>
        <v>44728</v>
      </c>
      <c r="H168" t="s">
        <v>348</v>
      </c>
      <c r="I168" t="s">
        <v>14</v>
      </c>
      <c r="J168">
        <v>59</v>
      </c>
      <c r="K168" s="10">
        <f t="shared" si="5"/>
        <v>57.571428571428569</v>
      </c>
    </row>
    <row r="169" spans="1:11" x14ac:dyDescent="0.25">
      <c r="A169" t="s">
        <v>9</v>
      </c>
      <c r="B169" t="s">
        <v>10</v>
      </c>
      <c r="C169">
        <v>8.6</v>
      </c>
      <c r="D169" t="s">
        <v>11</v>
      </c>
      <c r="F169" t="s">
        <v>349</v>
      </c>
      <c r="G169" s="1">
        <f t="shared" si="4"/>
        <v>44729</v>
      </c>
      <c r="H169" t="s">
        <v>350</v>
      </c>
      <c r="I169" t="s">
        <v>14</v>
      </c>
      <c r="J169">
        <v>55</v>
      </c>
      <c r="K169" s="10">
        <f t="shared" si="5"/>
        <v>56.857142857142854</v>
      </c>
    </row>
    <row r="170" spans="1:11" x14ac:dyDescent="0.25">
      <c r="A170" t="s">
        <v>9</v>
      </c>
      <c r="B170" t="s">
        <v>10</v>
      </c>
      <c r="C170">
        <v>8.6</v>
      </c>
      <c r="D170" t="s">
        <v>11</v>
      </c>
      <c r="F170" t="s">
        <v>351</v>
      </c>
      <c r="G170" s="1">
        <f t="shared" si="4"/>
        <v>44730</v>
      </c>
      <c r="H170" t="s">
        <v>352</v>
      </c>
      <c r="I170" t="s">
        <v>14</v>
      </c>
      <c r="J170">
        <v>67</v>
      </c>
      <c r="K170" s="10">
        <f t="shared" si="5"/>
        <v>58.857142857142854</v>
      </c>
    </row>
    <row r="171" spans="1:11" x14ac:dyDescent="0.25">
      <c r="A171" t="s">
        <v>9</v>
      </c>
      <c r="B171" t="s">
        <v>10</v>
      </c>
      <c r="C171">
        <v>8.6</v>
      </c>
      <c r="D171" t="s">
        <v>11</v>
      </c>
      <c r="F171" t="s">
        <v>353</v>
      </c>
      <c r="G171" s="1">
        <f t="shared" si="4"/>
        <v>44731</v>
      </c>
      <c r="H171" t="s">
        <v>354</v>
      </c>
      <c r="I171" t="s">
        <v>14</v>
      </c>
      <c r="J171">
        <v>53</v>
      </c>
      <c r="K171" s="10">
        <f t="shared" si="5"/>
        <v>58</v>
      </c>
    </row>
    <row r="172" spans="1:11" x14ac:dyDescent="0.25">
      <c r="A172" t="s">
        <v>9</v>
      </c>
      <c r="B172" t="s">
        <v>10</v>
      </c>
      <c r="C172">
        <v>8.6</v>
      </c>
      <c r="D172" t="s">
        <v>11</v>
      </c>
      <c r="F172" t="s">
        <v>355</v>
      </c>
      <c r="G172" s="1">
        <f t="shared" si="4"/>
        <v>44732</v>
      </c>
      <c r="H172" t="s">
        <v>356</v>
      </c>
      <c r="I172" t="s">
        <v>14</v>
      </c>
      <c r="J172">
        <v>63</v>
      </c>
      <c r="K172" s="10">
        <f t="shared" si="5"/>
        <v>58</v>
      </c>
    </row>
    <row r="173" spans="1:11" x14ac:dyDescent="0.25">
      <c r="A173" t="s">
        <v>9</v>
      </c>
      <c r="B173" t="s">
        <v>10</v>
      </c>
      <c r="C173">
        <v>8.6</v>
      </c>
      <c r="D173" t="s">
        <v>11</v>
      </c>
      <c r="F173" t="s">
        <v>357</v>
      </c>
      <c r="G173" s="1">
        <f t="shared" si="4"/>
        <v>44733</v>
      </c>
      <c r="H173" t="s">
        <v>358</v>
      </c>
      <c r="I173" t="s">
        <v>14</v>
      </c>
      <c r="J173">
        <v>63</v>
      </c>
      <c r="K173" s="10">
        <f t="shared" si="5"/>
        <v>59.428571428571431</v>
      </c>
    </row>
    <row r="174" spans="1:11" x14ac:dyDescent="0.25">
      <c r="A174" t="s">
        <v>9</v>
      </c>
      <c r="B174" t="s">
        <v>10</v>
      </c>
      <c r="C174">
        <v>8.6</v>
      </c>
      <c r="D174" t="s">
        <v>11</v>
      </c>
      <c r="F174" t="s">
        <v>359</v>
      </c>
      <c r="G174" s="1">
        <f t="shared" si="4"/>
        <v>44734</v>
      </c>
      <c r="H174" t="s">
        <v>360</v>
      </c>
      <c r="I174" t="s">
        <v>14</v>
      </c>
      <c r="J174">
        <v>61.999999999999901</v>
      </c>
      <c r="K174" s="10">
        <f t="shared" si="5"/>
        <v>60.28571428571427</v>
      </c>
    </row>
    <row r="175" spans="1:11" x14ac:dyDescent="0.25">
      <c r="A175" t="s">
        <v>9</v>
      </c>
      <c r="B175" t="s">
        <v>10</v>
      </c>
      <c r="C175">
        <v>8.6</v>
      </c>
      <c r="D175" t="s">
        <v>11</v>
      </c>
      <c r="F175" t="s">
        <v>361</v>
      </c>
      <c r="G175" s="1">
        <f t="shared" si="4"/>
        <v>44735</v>
      </c>
      <c r="H175" t="s">
        <v>362</v>
      </c>
      <c r="I175" t="s">
        <v>14</v>
      </c>
      <c r="J175">
        <v>61.999999999999901</v>
      </c>
      <c r="K175" s="10">
        <f t="shared" si="5"/>
        <v>60.71428571428568</v>
      </c>
    </row>
    <row r="176" spans="1:11" x14ac:dyDescent="0.25">
      <c r="A176" t="s">
        <v>9</v>
      </c>
      <c r="B176" t="s">
        <v>10</v>
      </c>
      <c r="C176">
        <v>8.6</v>
      </c>
      <c r="D176" t="s">
        <v>11</v>
      </c>
      <c r="F176" t="s">
        <v>363</v>
      </c>
      <c r="G176" s="1">
        <f t="shared" si="4"/>
        <v>44736</v>
      </c>
      <c r="H176" t="s">
        <v>364</v>
      </c>
      <c r="I176" t="s">
        <v>14</v>
      </c>
      <c r="J176">
        <v>53</v>
      </c>
      <c r="K176" s="10">
        <f t="shared" si="5"/>
        <v>60.428571428571395</v>
      </c>
    </row>
    <row r="177" spans="1:11" x14ac:dyDescent="0.25">
      <c r="A177" t="s">
        <v>9</v>
      </c>
      <c r="B177" t="s">
        <v>10</v>
      </c>
      <c r="C177">
        <v>8.6</v>
      </c>
      <c r="D177" t="s">
        <v>11</v>
      </c>
      <c r="F177" t="s">
        <v>365</v>
      </c>
      <c r="G177" s="1">
        <f t="shared" si="4"/>
        <v>44737</v>
      </c>
      <c r="H177" t="s">
        <v>366</v>
      </c>
      <c r="I177" t="s">
        <v>14</v>
      </c>
      <c r="J177">
        <v>56</v>
      </c>
      <c r="K177" s="10">
        <f t="shared" si="5"/>
        <v>58.857142857142826</v>
      </c>
    </row>
    <row r="178" spans="1:11" x14ac:dyDescent="0.25">
      <c r="A178" t="s">
        <v>9</v>
      </c>
      <c r="B178" t="s">
        <v>10</v>
      </c>
      <c r="C178">
        <v>8.6</v>
      </c>
      <c r="D178" t="s">
        <v>11</v>
      </c>
      <c r="F178" t="s">
        <v>367</v>
      </c>
      <c r="G178" s="1">
        <f t="shared" si="4"/>
        <v>44738</v>
      </c>
      <c r="H178" t="s">
        <v>368</v>
      </c>
      <c r="I178" t="s">
        <v>14</v>
      </c>
      <c r="J178">
        <v>52</v>
      </c>
      <c r="K178" s="10">
        <f t="shared" si="5"/>
        <v>58.71428571428568</v>
      </c>
    </row>
    <row r="179" spans="1:11" x14ac:dyDescent="0.25">
      <c r="A179" t="s">
        <v>9</v>
      </c>
      <c r="B179" t="s">
        <v>10</v>
      </c>
      <c r="C179">
        <v>8.6</v>
      </c>
      <c r="D179" t="s">
        <v>11</v>
      </c>
      <c r="F179" t="s">
        <v>369</v>
      </c>
      <c r="G179" s="1">
        <f t="shared" si="4"/>
        <v>44739</v>
      </c>
      <c r="H179" t="s">
        <v>370</v>
      </c>
      <c r="I179" t="s">
        <v>14</v>
      </c>
      <c r="J179">
        <v>63</v>
      </c>
      <c r="K179" s="10">
        <f t="shared" si="5"/>
        <v>58.71428571428568</v>
      </c>
    </row>
    <row r="180" spans="1:11" x14ac:dyDescent="0.25">
      <c r="A180" t="s">
        <v>9</v>
      </c>
      <c r="B180" t="s">
        <v>10</v>
      </c>
      <c r="C180">
        <v>8.6</v>
      </c>
      <c r="D180" t="s">
        <v>11</v>
      </c>
      <c r="F180" t="s">
        <v>371</v>
      </c>
      <c r="G180" s="1">
        <f t="shared" si="4"/>
        <v>44740</v>
      </c>
      <c r="H180" t="s">
        <v>372</v>
      </c>
      <c r="I180" t="s">
        <v>14</v>
      </c>
      <c r="J180">
        <v>63</v>
      </c>
      <c r="K180" s="10">
        <f t="shared" si="5"/>
        <v>58.71428571428568</v>
      </c>
    </row>
    <row r="181" spans="1:11" x14ac:dyDescent="0.25">
      <c r="A181" t="s">
        <v>9</v>
      </c>
      <c r="B181" t="s">
        <v>10</v>
      </c>
      <c r="C181">
        <v>8.6</v>
      </c>
      <c r="D181" t="s">
        <v>11</v>
      </c>
      <c r="F181" t="s">
        <v>373</v>
      </c>
      <c r="G181" s="1">
        <f t="shared" si="4"/>
        <v>44741</v>
      </c>
      <c r="H181" t="s">
        <v>374</v>
      </c>
      <c r="I181" t="s">
        <v>14</v>
      </c>
      <c r="J181">
        <v>64</v>
      </c>
      <c r="K181" s="10">
        <f t="shared" si="5"/>
        <v>58.999999999999986</v>
      </c>
    </row>
    <row r="182" spans="1:11" x14ac:dyDescent="0.25">
      <c r="A182" t="s">
        <v>9</v>
      </c>
      <c r="B182" t="s">
        <v>10</v>
      </c>
      <c r="C182">
        <v>8.6</v>
      </c>
      <c r="D182" t="s">
        <v>11</v>
      </c>
      <c r="F182" t="s">
        <v>375</v>
      </c>
      <c r="G182" s="1">
        <f t="shared" si="4"/>
        <v>44742</v>
      </c>
      <c r="H182" t="s">
        <v>376</v>
      </c>
      <c r="I182" t="s">
        <v>14</v>
      </c>
      <c r="J182">
        <v>52</v>
      </c>
      <c r="K182" s="10">
        <f t="shared" si="5"/>
        <v>57.571428571428569</v>
      </c>
    </row>
    <row r="183" spans="1:11" x14ac:dyDescent="0.25">
      <c r="A183" t="s">
        <v>9</v>
      </c>
      <c r="B183" t="s">
        <v>10</v>
      </c>
      <c r="C183">
        <v>8.6</v>
      </c>
      <c r="D183" t="s">
        <v>11</v>
      </c>
      <c r="F183" t="s">
        <v>377</v>
      </c>
      <c r="G183" s="1">
        <f t="shared" si="4"/>
        <v>44743</v>
      </c>
      <c r="H183" t="s">
        <v>378</v>
      </c>
      <c r="I183" t="s">
        <v>14</v>
      </c>
      <c r="J183">
        <v>49</v>
      </c>
      <c r="K183" s="10">
        <f t="shared" si="5"/>
        <v>57</v>
      </c>
    </row>
    <row r="184" spans="1:11" x14ac:dyDescent="0.25">
      <c r="A184" t="s">
        <v>9</v>
      </c>
      <c r="B184" t="s">
        <v>10</v>
      </c>
      <c r="C184">
        <v>8.6</v>
      </c>
      <c r="D184" t="s">
        <v>11</v>
      </c>
      <c r="F184" t="s">
        <v>379</v>
      </c>
      <c r="G184" s="1">
        <f t="shared" si="4"/>
        <v>44744</v>
      </c>
      <c r="H184" t="s">
        <v>380</v>
      </c>
      <c r="I184" t="s">
        <v>14</v>
      </c>
      <c r="J184">
        <v>49</v>
      </c>
      <c r="K184" s="10">
        <f t="shared" si="5"/>
        <v>56</v>
      </c>
    </row>
    <row r="185" spans="1:11" x14ac:dyDescent="0.25">
      <c r="A185" t="s">
        <v>9</v>
      </c>
      <c r="B185" t="s">
        <v>10</v>
      </c>
      <c r="C185">
        <v>8.6</v>
      </c>
      <c r="D185" t="s">
        <v>11</v>
      </c>
      <c r="F185" t="s">
        <v>381</v>
      </c>
      <c r="G185" s="1">
        <f t="shared" si="4"/>
        <v>44745</v>
      </c>
      <c r="H185" t="s">
        <v>382</v>
      </c>
      <c r="I185" t="s">
        <v>14</v>
      </c>
      <c r="J185">
        <v>55</v>
      </c>
      <c r="K185" s="10">
        <f t="shared" si="5"/>
        <v>56.428571428571431</v>
      </c>
    </row>
    <row r="186" spans="1:11" x14ac:dyDescent="0.25">
      <c r="A186" t="s">
        <v>9</v>
      </c>
      <c r="B186" t="s">
        <v>10</v>
      </c>
      <c r="C186">
        <v>8.6</v>
      </c>
      <c r="D186" t="s">
        <v>11</v>
      </c>
      <c r="F186" t="s">
        <v>383</v>
      </c>
      <c r="G186" s="1">
        <f t="shared" si="4"/>
        <v>44746</v>
      </c>
      <c r="H186" t="s">
        <v>384</v>
      </c>
      <c r="I186" t="s">
        <v>14</v>
      </c>
      <c r="J186">
        <v>60</v>
      </c>
      <c r="K186" s="10">
        <f t="shared" si="5"/>
        <v>56</v>
      </c>
    </row>
    <row r="187" spans="1:11" x14ac:dyDescent="0.25">
      <c r="A187" t="s">
        <v>9</v>
      </c>
      <c r="B187" t="s">
        <v>10</v>
      </c>
      <c r="C187">
        <v>8.6</v>
      </c>
      <c r="D187" t="s">
        <v>11</v>
      </c>
      <c r="F187" t="s">
        <v>385</v>
      </c>
      <c r="G187" s="1">
        <f t="shared" si="4"/>
        <v>44747</v>
      </c>
      <c r="H187" t="s">
        <v>386</v>
      </c>
      <c r="I187" t="s">
        <v>14</v>
      </c>
      <c r="J187">
        <v>52</v>
      </c>
      <c r="K187" s="10">
        <f t="shared" si="5"/>
        <v>54.428571428571431</v>
      </c>
    </row>
    <row r="188" spans="1:11" x14ac:dyDescent="0.25">
      <c r="A188" t="s">
        <v>9</v>
      </c>
      <c r="B188" t="s">
        <v>10</v>
      </c>
      <c r="C188">
        <v>8.6</v>
      </c>
      <c r="D188" t="s">
        <v>11</v>
      </c>
      <c r="F188" t="s">
        <v>387</v>
      </c>
      <c r="G188" s="1">
        <f t="shared" si="4"/>
        <v>44748</v>
      </c>
      <c r="H188" t="s">
        <v>388</v>
      </c>
      <c r="I188" t="s">
        <v>14</v>
      </c>
      <c r="J188">
        <v>60</v>
      </c>
      <c r="K188" s="10">
        <f t="shared" si="5"/>
        <v>53.857142857142854</v>
      </c>
    </row>
    <row r="189" spans="1:11" x14ac:dyDescent="0.25">
      <c r="A189" t="s">
        <v>9</v>
      </c>
      <c r="B189" t="s">
        <v>10</v>
      </c>
      <c r="C189">
        <v>8.6</v>
      </c>
      <c r="D189" t="s">
        <v>11</v>
      </c>
      <c r="F189" t="s">
        <v>389</v>
      </c>
      <c r="G189" s="1">
        <f t="shared" si="4"/>
        <v>44749</v>
      </c>
      <c r="H189" t="s">
        <v>390</v>
      </c>
      <c r="I189" t="s">
        <v>14</v>
      </c>
      <c r="J189">
        <v>66</v>
      </c>
      <c r="K189" s="10">
        <f t="shared" si="5"/>
        <v>55.857142857142854</v>
      </c>
    </row>
    <row r="190" spans="1:11" x14ac:dyDescent="0.25">
      <c r="A190" t="s">
        <v>9</v>
      </c>
      <c r="B190" t="s">
        <v>10</v>
      </c>
      <c r="C190">
        <v>8.6</v>
      </c>
      <c r="D190" t="s">
        <v>11</v>
      </c>
      <c r="F190" t="s">
        <v>391</v>
      </c>
      <c r="G190" s="1">
        <f t="shared" si="4"/>
        <v>44750</v>
      </c>
      <c r="H190" t="s">
        <v>392</v>
      </c>
      <c r="I190" t="s">
        <v>14</v>
      </c>
      <c r="J190">
        <v>60</v>
      </c>
      <c r="K190" s="10">
        <f t="shared" si="5"/>
        <v>57.428571428571431</v>
      </c>
    </row>
    <row r="191" spans="1:11" x14ac:dyDescent="0.25">
      <c r="A191" t="s">
        <v>9</v>
      </c>
      <c r="B191" t="s">
        <v>10</v>
      </c>
      <c r="C191">
        <v>8.6</v>
      </c>
      <c r="D191" t="s">
        <v>11</v>
      </c>
      <c r="F191" t="s">
        <v>393</v>
      </c>
      <c r="G191" s="1">
        <f t="shared" si="4"/>
        <v>44751</v>
      </c>
      <c r="H191" t="s">
        <v>394</v>
      </c>
      <c r="I191" t="s">
        <v>14</v>
      </c>
      <c r="J191">
        <v>46</v>
      </c>
      <c r="K191" s="10">
        <f t="shared" si="5"/>
        <v>57</v>
      </c>
    </row>
    <row r="192" spans="1:11" x14ac:dyDescent="0.25">
      <c r="A192" t="s">
        <v>9</v>
      </c>
      <c r="B192" t="s">
        <v>10</v>
      </c>
      <c r="C192">
        <v>8.6</v>
      </c>
      <c r="D192" t="s">
        <v>11</v>
      </c>
      <c r="F192" t="s">
        <v>395</v>
      </c>
      <c r="G192" s="1">
        <f t="shared" si="4"/>
        <v>44752</v>
      </c>
      <c r="H192" t="s">
        <v>396</v>
      </c>
      <c r="I192" t="s">
        <v>14</v>
      </c>
      <c r="J192">
        <v>52</v>
      </c>
      <c r="K192" s="10">
        <f t="shared" si="5"/>
        <v>56.571428571428569</v>
      </c>
    </row>
    <row r="193" spans="1:11" x14ac:dyDescent="0.25">
      <c r="A193" t="s">
        <v>9</v>
      </c>
      <c r="B193" t="s">
        <v>10</v>
      </c>
      <c r="C193">
        <v>8.6</v>
      </c>
      <c r="D193" t="s">
        <v>11</v>
      </c>
      <c r="F193" t="s">
        <v>397</v>
      </c>
      <c r="G193" s="1">
        <f t="shared" si="4"/>
        <v>44753</v>
      </c>
      <c r="H193" t="s">
        <v>398</v>
      </c>
      <c r="I193" t="s">
        <v>14</v>
      </c>
      <c r="J193">
        <v>63</v>
      </c>
      <c r="K193" s="10">
        <f t="shared" si="5"/>
        <v>57</v>
      </c>
    </row>
    <row r="194" spans="1:11" x14ac:dyDescent="0.25">
      <c r="A194" t="s">
        <v>9</v>
      </c>
      <c r="B194" t="s">
        <v>10</v>
      </c>
      <c r="C194">
        <v>8.6</v>
      </c>
      <c r="D194" t="s">
        <v>11</v>
      </c>
      <c r="F194" t="s">
        <v>399</v>
      </c>
      <c r="G194" s="1">
        <f t="shared" si="4"/>
        <v>44754</v>
      </c>
      <c r="H194" t="s">
        <v>400</v>
      </c>
      <c r="I194" t="s">
        <v>14</v>
      </c>
      <c r="J194">
        <v>58</v>
      </c>
      <c r="K194" s="10">
        <f t="shared" si="5"/>
        <v>57.857142857142854</v>
      </c>
    </row>
    <row r="195" spans="1:11" x14ac:dyDescent="0.25">
      <c r="A195" t="s">
        <v>9</v>
      </c>
      <c r="B195" t="s">
        <v>10</v>
      </c>
      <c r="C195">
        <v>8.6</v>
      </c>
      <c r="D195" t="s">
        <v>11</v>
      </c>
      <c r="F195" t="s">
        <v>401</v>
      </c>
      <c r="G195" s="1">
        <f t="shared" ref="G195:G258" si="6">DATEVALUE(LEFT(F195,10))</f>
        <v>44755</v>
      </c>
      <c r="H195" t="s">
        <v>402</v>
      </c>
      <c r="I195" t="s">
        <v>14</v>
      </c>
      <c r="J195">
        <v>59</v>
      </c>
      <c r="K195" s="10">
        <f t="shared" si="5"/>
        <v>57.714285714285715</v>
      </c>
    </row>
    <row r="196" spans="1:11" x14ac:dyDescent="0.25">
      <c r="A196" t="s">
        <v>9</v>
      </c>
      <c r="B196" t="s">
        <v>10</v>
      </c>
      <c r="C196">
        <v>8.6</v>
      </c>
      <c r="D196" t="s">
        <v>11</v>
      </c>
      <c r="F196" t="s">
        <v>403</v>
      </c>
      <c r="G196" s="1">
        <f t="shared" si="6"/>
        <v>44756</v>
      </c>
      <c r="H196" t="s">
        <v>404</v>
      </c>
      <c r="I196" t="s">
        <v>14</v>
      </c>
      <c r="J196">
        <v>61</v>
      </c>
      <c r="K196" s="10">
        <f t="shared" si="5"/>
        <v>57</v>
      </c>
    </row>
    <row r="197" spans="1:11" x14ac:dyDescent="0.25">
      <c r="A197" t="s">
        <v>9</v>
      </c>
      <c r="B197" t="s">
        <v>10</v>
      </c>
      <c r="C197">
        <v>8.6</v>
      </c>
      <c r="D197" t="s">
        <v>11</v>
      </c>
      <c r="F197" t="s">
        <v>405</v>
      </c>
      <c r="G197" s="1">
        <f t="shared" si="6"/>
        <v>44757</v>
      </c>
      <c r="H197" t="s">
        <v>406</v>
      </c>
      <c r="I197" t="s">
        <v>14</v>
      </c>
      <c r="J197">
        <v>59</v>
      </c>
      <c r="K197" s="10">
        <f t="shared" si="5"/>
        <v>56.857142857142854</v>
      </c>
    </row>
    <row r="198" spans="1:11" x14ac:dyDescent="0.25">
      <c r="A198" t="s">
        <v>9</v>
      </c>
      <c r="B198" t="s">
        <v>10</v>
      </c>
      <c r="C198">
        <v>8.6</v>
      </c>
      <c r="D198" t="s">
        <v>11</v>
      </c>
      <c r="F198" t="s">
        <v>407</v>
      </c>
      <c r="G198" s="1">
        <f t="shared" si="6"/>
        <v>44758</v>
      </c>
      <c r="H198" t="s">
        <v>408</v>
      </c>
      <c r="I198" t="s">
        <v>14</v>
      </c>
      <c r="J198">
        <v>63</v>
      </c>
      <c r="K198" s="10">
        <f t="shared" si="5"/>
        <v>59.285714285714285</v>
      </c>
    </row>
    <row r="199" spans="1:11" x14ac:dyDescent="0.25">
      <c r="A199" t="s">
        <v>9</v>
      </c>
      <c r="B199" t="s">
        <v>10</v>
      </c>
      <c r="C199">
        <v>8.6</v>
      </c>
      <c r="D199" t="s">
        <v>11</v>
      </c>
      <c r="F199" t="s">
        <v>409</v>
      </c>
      <c r="G199" s="1">
        <f t="shared" si="6"/>
        <v>44759</v>
      </c>
      <c r="H199" t="s">
        <v>410</v>
      </c>
      <c r="I199" t="s">
        <v>14</v>
      </c>
      <c r="J199">
        <v>50</v>
      </c>
      <c r="K199" s="10">
        <f t="shared" si="5"/>
        <v>59</v>
      </c>
    </row>
    <row r="200" spans="1:11" x14ac:dyDescent="0.25">
      <c r="A200" t="s">
        <v>9</v>
      </c>
      <c r="B200" t="s">
        <v>10</v>
      </c>
      <c r="C200">
        <v>8.6</v>
      </c>
      <c r="D200" t="s">
        <v>11</v>
      </c>
      <c r="F200" t="s">
        <v>411</v>
      </c>
      <c r="G200" s="1">
        <f t="shared" si="6"/>
        <v>44760</v>
      </c>
      <c r="H200" t="s">
        <v>412</v>
      </c>
      <c r="I200" t="s">
        <v>14</v>
      </c>
      <c r="J200">
        <v>60</v>
      </c>
      <c r="K200" s="10">
        <f t="shared" si="5"/>
        <v>58.571428571428569</v>
      </c>
    </row>
    <row r="201" spans="1:11" x14ac:dyDescent="0.25">
      <c r="A201" t="s">
        <v>9</v>
      </c>
      <c r="B201" t="s">
        <v>10</v>
      </c>
      <c r="C201">
        <v>8.6</v>
      </c>
      <c r="D201" t="s">
        <v>11</v>
      </c>
      <c r="F201" t="s">
        <v>413</v>
      </c>
      <c r="G201" s="1">
        <f t="shared" si="6"/>
        <v>44761</v>
      </c>
      <c r="H201" t="s">
        <v>414</v>
      </c>
      <c r="I201" t="s">
        <v>14</v>
      </c>
      <c r="J201">
        <v>60</v>
      </c>
      <c r="K201" s="10">
        <f t="shared" ref="K201:K264" si="7">AVERAGE(J195:J201)</f>
        <v>58.857142857142854</v>
      </c>
    </row>
    <row r="202" spans="1:11" x14ac:dyDescent="0.25">
      <c r="A202" t="s">
        <v>9</v>
      </c>
      <c r="B202" t="s">
        <v>10</v>
      </c>
      <c r="C202">
        <v>8.6</v>
      </c>
      <c r="D202" t="s">
        <v>11</v>
      </c>
      <c r="F202" t="s">
        <v>415</v>
      </c>
      <c r="G202" s="1">
        <f t="shared" si="6"/>
        <v>44762</v>
      </c>
      <c r="H202" t="s">
        <v>416</v>
      </c>
      <c r="I202" t="s">
        <v>14</v>
      </c>
      <c r="J202">
        <v>59</v>
      </c>
      <c r="K202" s="10">
        <f t="shared" si="7"/>
        <v>58.857142857142854</v>
      </c>
    </row>
    <row r="203" spans="1:11" x14ac:dyDescent="0.25">
      <c r="A203" t="s">
        <v>9</v>
      </c>
      <c r="B203" t="s">
        <v>10</v>
      </c>
      <c r="C203">
        <v>8.6</v>
      </c>
      <c r="D203" t="s">
        <v>11</v>
      </c>
      <c r="F203" t="s">
        <v>417</v>
      </c>
      <c r="G203" s="1">
        <f t="shared" si="6"/>
        <v>44763</v>
      </c>
      <c r="H203" t="s">
        <v>418</v>
      </c>
      <c r="I203" t="s">
        <v>14</v>
      </c>
      <c r="J203">
        <v>55</v>
      </c>
      <c r="K203" s="10">
        <f t="shared" si="7"/>
        <v>58</v>
      </c>
    </row>
    <row r="204" spans="1:11" x14ac:dyDescent="0.25">
      <c r="A204" t="s">
        <v>9</v>
      </c>
      <c r="B204" t="s">
        <v>10</v>
      </c>
      <c r="C204">
        <v>8.6</v>
      </c>
      <c r="D204" t="s">
        <v>11</v>
      </c>
      <c r="F204" t="s">
        <v>419</v>
      </c>
      <c r="G204" s="1">
        <f t="shared" si="6"/>
        <v>44764</v>
      </c>
      <c r="H204" t="s">
        <v>420</v>
      </c>
      <c r="I204" t="s">
        <v>14</v>
      </c>
      <c r="J204">
        <v>67</v>
      </c>
      <c r="K204" s="10">
        <f t="shared" si="7"/>
        <v>59.142857142857146</v>
      </c>
    </row>
    <row r="205" spans="1:11" x14ac:dyDescent="0.25">
      <c r="A205" t="s">
        <v>9</v>
      </c>
      <c r="B205" t="s">
        <v>10</v>
      </c>
      <c r="C205">
        <v>8.6</v>
      </c>
      <c r="D205" t="s">
        <v>11</v>
      </c>
      <c r="F205" t="s">
        <v>421</v>
      </c>
      <c r="G205" s="1">
        <f t="shared" si="6"/>
        <v>44765</v>
      </c>
      <c r="H205" t="s">
        <v>422</v>
      </c>
      <c r="I205" t="s">
        <v>14</v>
      </c>
      <c r="J205">
        <v>60</v>
      </c>
      <c r="K205" s="10">
        <f t="shared" si="7"/>
        <v>58.714285714285715</v>
      </c>
    </row>
    <row r="206" spans="1:11" x14ac:dyDescent="0.25">
      <c r="A206" t="s">
        <v>9</v>
      </c>
      <c r="B206" t="s">
        <v>10</v>
      </c>
      <c r="C206">
        <v>8.6</v>
      </c>
      <c r="D206" t="s">
        <v>11</v>
      </c>
      <c r="F206" t="s">
        <v>423</v>
      </c>
      <c r="G206" s="1">
        <f t="shared" si="6"/>
        <v>44766</v>
      </c>
      <c r="H206" t="s">
        <v>424</v>
      </c>
      <c r="I206" t="s">
        <v>14</v>
      </c>
      <c r="J206">
        <v>55</v>
      </c>
      <c r="K206" s="10">
        <f t="shared" si="7"/>
        <v>59.428571428571431</v>
      </c>
    </row>
    <row r="207" spans="1:11" x14ac:dyDescent="0.25">
      <c r="A207" t="s">
        <v>9</v>
      </c>
      <c r="B207" t="s">
        <v>10</v>
      </c>
      <c r="C207">
        <v>8.6</v>
      </c>
      <c r="D207" t="s">
        <v>11</v>
      </c>
      <c r="F207" t="s">
        <v>425</v>
      </c>
      <c r="G207" s="1">
        <f t="shared" si="6"/>
        <v>44767</v>
      </c>
      <c r="H207" t="s">
        <v>426</v>
      </c>
      <c r="I207" t="s">
        <v>14</v>
      </c>
      <c r="J207">
        <v>63</v>
      </c>
      <c r="K207" s="10">
        <f t="shared" si="7"/>
        <v>59.857142857142854</v>
      </c>
    </row>
    <row r="208" spans="1:11" x14ac:dyDescent="0.25">
      <c r="A208" t="s">
        <v>9</v>
      </c>
      <c r="B208" t="s">
        <v>10</v>
      </c>
      <c r="C208">
        <v>8.6</v>
      </c>
      <c r="D208" t="s">
        <v>11</v>
      </c>
      <c r="F208" t="s">
        <v>427</v>
      </c>
      <c r="G208" s="1">
        <f t="shared" si="6"/>
        <v>44768</v>
      </c>
      <c r="H208" t="s">
        <v>428</v>
      </c>
      <c r="I208" t="s">
        <v>14</v>
      </c>
      <c r="J208">
        <v>63</v>
      </c>
      <c r="K208" s="10">
        <f t="shared" si="7"/>
        <v>60.285714285714285</v>
      </c>
    </row>
    <row r="209" spans="1:11" x14ac:dyDescent="0.25">
      <c r="A209" t="s">
        <v>9</v>
      </c>
      <c r="B209" t="s">
        <v>10</v>
      </c>
      <c r="C209">
        <v>8.6</v>
      </c>
      <c r="D209" t="s">
        <v>11</v>
      </c>
      <c r="F209" t="s">
        <v>429</v>
      </c>
      <c r="G209" s="1">
        <f t="shared" si="6"/>
        <v>44769</v>
      </c>
      <c r="H209" t="s">
        <v>430</v>
      </c>
      <c r="I209" t="s">
        <v>14</v>
      </c>
      <c r="J209">
        <v>65</v>
      </c>
      <c r="K209" s="10">
        <f t="shared" si="7"/>
        <v>61.142857142857146</v>
      </c>
    </row>
    <row r="210" spans="1:11" x14ac:dyDescent="0.25">
      <c r="A210" t="s">
        <v>9</v>
      </c>
      <c r="B210" t="s">
        <v>10</v>
      </c>
      <c r="C210">
        <v>8.6</v>
      </c>
      <c r="D210" t="s">
        <v>11</v>
      </c>
      <c r="F210" t="s">
        <v>431</v>
      </c>
      <c r="G210" s="1">
        <f t="shared" si="6"/>
        <v>44770</v>
      </c>
      <c r="H210" t="s">
        <v>432</v>
      </c>
      <c r="I210" t="s">
        <v>14</v>
      </c>
      <c r="J210">
        <v>68</v>
      </c>
      <c r="K210" s="10">
        <f t="shared" si="7"/>
        <v>63</v>
      </c>
    </row>
    <row r="211" spans="1:11" x14ac:dyDescent="0.25">
      <c r="A211" t="s">
        <v>9</v>
      </c>
      <c r="B211" t="s">
        <v>10</v>
      </c>
      <c r="C211">
        <v>8.6</v>
      </c>
      <c r="D211" t="s">
        <v>11</v>
      </c>
      <c r="F211" t="s">
        <v>433</v>
      </c>
      <c r="G211" s="1">
        <f t="shared" si="6"/>
        <v>44771</v>
      </c>
      <c r="H211" t="s">
        <v>434</v>
      </c>
      <c r="I211" t="s">
        <v>14</v>
      </c>
      <c r="J211">
        <v>58</v>
      </c>
      <c r="K211" s="10">
        <f t="shared" si="7"/>
        <v>61.714285714285715</v>
      </c>
    </row>
    <row r="212" spans="1:11" x14ac:dyDescent="0.25">
      <c r="A212" t="s">
        <v>9</v>
      </c>
      <c r="B212" t="s">
        <v>10</v>
      </c>
      <c r="C212">
        <v>8.6</v>
      </c>
      <c r="D212" t="s">
        <v>11</v>
      </c>
      <c r="F212" t="s">
        <v>435</v>
      </c>
      <c r="G212" s="1">
        <f t="shared" si="6"/>
        <v>44772</v>
      </c>
      <c r="H212" t="s">
        <v>436</v>
      </c>
      <c r="I212" t="s">
        <v>14</v>
      </c>
      <c r="J212">
        <v>52</v>
      </c>
      <c r="K212" s="10">
        <f t="shared" si="7"/>
        <v>60.571428571428569</v>
      </c>
    </row>
    <row r="213" spans="1:11" x14ac:dyDescent="0.25">
      <c r="A213" t="s">
        <v>9</v>
      </c>
      <c r="B213" t="s">
        <v>10</v>
      </c>
      <c r="C213">
        <v>8.6</v>
      </c>
      <c r="D213" t="s">
        <v>11</v>
      </c>
      <c r="F213" t="s">
        <v>437</v>
      </c>
      <c r="G213" s="1">
        <f t="shared" si="6"/>
        <v>44773</v>
      </c>
      <c r="H213" t="s">
        <v>438</v>
      </c>
      <c r="I213" t="s">
        <v>14</v>
      </c>
      <c r="J213">
        <v>64</v>
      </c>
      <c r="K213" s="10">
        <f t="shared" si="7"/>
        <v>61.857142857142854</v>
      </c>
    </row>
    <row r="214" spans="1:11" x14ac:dyDescent="0.25">
      <c r="A214" t="s">
        <v>9</v>
      </c>
      <c r="B214" t="s">
        <v>10</v>
      </c>
      <c r="C214">
        <v>8.6</v>
      </c>
      <c r="D214" t="s">
        <v>11</v>
      </c>
      <c r="F214" t="s">
        <v>439</v>
      </c>
      <c r="G214" s="1">
        <f t="shared" si="6"/>
        <v>44774</v>
      </c>
      <c r="H214" t="s">
        <v>440</v>
      </c>
      <c r="I214" t="s">
        <v>14</v>
      </c>
      <c r="J214">
        <v>55</v>
      </c>
      <c r="K214" s="10">
        <f t="shared" si="7"/>
        <v>60.714285714285715</v>
      </c>
    </row>
    <row r="215" spans="1:11" x14ac:dyDescent="0.25">
      <c r="A215" t="s">
        <v>9</v>
      </c>
      <c r="B215" t="s">
        <v>10</v>
      </c>
      <c r="C215">
        <v>8.6</v>
      </c>
      <c r="D215" t="s">
        <v>11</v>
      </c>
      <c r="F215" t="s">
        <v>441</v>
      </c>
      <c r="G215" s="1">
        <f t="shared" si="6"/>
        <v>44775</v>
      </c>
      <c r="H215" t="s">
        <v>442</v>
      </c>
      <c r="I215" t="s">
        <v>14</v>
      </c>
      <c r="J215">
        <v>67</v>
      </c>
      <c r="K215" s="10">
        <f t="shared" si="7"/>
        <v>61.285714285714285</v>
      </c>
    </row>
    <row r="216" spans="1:11" x14ac:dyDescent="0.25">
      <c r="A216" t="s">
        <v>9</v>
      </c>
      <c r="B216" t="s">
        <v>10</v>
      </c>
      <c r="C216">
        <v>8.6</v>
      </c>
      <c r="D216" t="s">
        <v>11</v>
      </c>
      <c r="F216" t="s">
        <v>443</v>
      </c>
      <c r="G216" s="1">
        <f t="shared" si="6"/>
        <v>44776</v>
      </c>
      <c r="H216" t="s">
        <v>444</v>
      </c>
      <c r="I216" t="s">
        <v>14</v>
      </c>
      <c r="J216">
        <v>61.999999999999901</v>
      </c>
      <c r="K216" s="10">
        <f t="shared" si="7"/>
        <v>60.85714285714284</v>
      </c>
    </row>
    <row r="217" spans="1:11" x14ac:dyDescent="0.25">
      <c r="A217" t="s">
        <v>9</v>
      </c>
      <c r="B217" t="s">
        <v>10</v>
      </c>
      <c r="C217">
        <v>8.6</v>
      </c>
      <c r="D217" t="s">
        <v>11</v>
      </c>
      <c r="F217" t="s">
        <v>445</v>
      </c>
      <c r="G217" s="1">
        <f t="shared" si="6"/>
        <v>44777</v>
      </c>
      <c r="H217" t="s">
        <v>446</v>
      </c>
      <c r="I217" t="s">
        <v>14</v>
      </c>
      <c r="J217">
        <v>55</v>
      </c>
      <c r="K217" s="10">
        <f t="shared" si="7"/>
        <v>58.999999999999986</v>
      </c>
    </row>
    <row r="218" spans="1:11" x14ac:dyDescent="0.25">
      <c r="A218" t="s">
        <v>9</v>
      </c>
      <c r="B218" t="s">
        <v>10</v>
      </c>
      <c r="C218">
        <v>8.6999999999999993</v>
      </c>
      <c r="D218" t="s">
        <v>11</v>
      </c>
      <c r="F218" t="s">
        <v>447</v>
      </c>
      <c r="G218" s="1">
        <f t="shared" si="6"/>
        <v>44778</v>
      </c>
      <c r="H218" t="s">
        <v>448</v>
      </c>
      <c r="I218" t="s">
        <v>14</v>
      </c>
      <c r="J218">
        <v>58</v>
      </c>
      <c r="K218" s="10">
        <f t="shared" si="7"/>
        <v>58.999999999999986</v>
      </c>
    </row>
    <row r="219" spans="1:11" x14ac:dyDescent="0.25">
      <c r="A219" t="s">
        <v>9</v>
      </c>
      <c r="B219" t="s">
        <v>10</v>
      </c>
      <c r="C219">
        <v>8.6999999999999993</v>
      </c>
      <c r="D219" t="s">
        <v>11</v>
      </c>
      <c r="F219" t="s">
        <v>449</v>
      </c>
      <c r="G219" s="1">
        <f t="shared" si="6"/>
        <v>44779</v>
      </c>
      <c r="H219" t="s">
        <v>450</v>
      </c>
      <c r="I219" t="s">
        <v>14</v>
      </c>
      <c r="J219">
        <v>52</v>
      </c>
      <c r="K219" s="10">
        <f t="shared" si="7"/>
        <v>58.999999999999986</v>
      </c>
    </row>
    <row r="220" spans="1:11" x14ac:dyDescent="0.25">
      <c r="A220" t="s">
        <v>9</v>
      </c>
      <c r="B220" t="s">
        <v>10</v>
      </c>
      <c r="C220">
        <v>8.6999999999999993</v>
      </c>
      <c r="D220" t="s">
        <v>11</v>
      </c>
      <c r="F220" t="s">
        <v>451</v>
      </c>
      <c r="G220" s="1">
        <f t="shared" si="6"/>
        <v>44780</v>
      </c>
      <c r="H220" t="s">
        <v>452</v>
      </c>
      <c r="I220" t="s">
        <v>14</v>
      </c>
      <c r="J220">
        <v>60</v>
      </c>
      <c r="K220" s="10">
        <f t="shared" si="7"/>
        <v>58.428571428571409</v>
      </c>
    </row>
    <row r="221" spans="1:11" x14ac:dyDescent="0.25">
      <c r="A221" t="s">
        <v>9</v>
      </c>
      <c r="B221" t="s">
        <v>10</v>
      </c>
      <c r="C221">
        <v>8.6999999999999993</v>
      </c>
      <c r="D221" t="s">
        <v>11</v>
      </c>
      <c r="F221" t="s">
        <v>453</v>
      </c>
      <c r="G221" s="1">
        <f t="shared" si="6"/>
        <v>44781</v>
      </c>
      <c r="H221" t="s">
        <v>454</v>
      </c>
      <c r="I221" t="s">
        <v>14</v>
      </c>
      <c r="J221">
        <v>63</v>
      </c>
      <c r="K221" s="10">
        <f t="shared" si="7"/>
        <v>59.571428571428555</v>
      </c>
    </row>
    <row r="222" spans="1:11" x14ac:dyDescent="0.25">
      <c r="A222" t="s">
        <v>9</v>
      </c>
      <c r="B222" t="s">
        <v>10</v>
      </c>
      <c r="C222">
        <v>8.6999999999999993</v>
      </c>
      <c r="D222" t="s">
        <v>11</v>
      </c>
      <c r="F222" t="s">
        <v>455</v>
      </c>
      <c r="G222" s="1">
        <f t="shared" si="6"/>
        <v>44782</v>
      </c>
      <c r="H222" t="s">
        <v>456</v>
      </c>
      <c r="I222" t="s">
        <v>14</v>
      </c>
      <c r="J222">
        <v>61</v>
      </c>
      <c r="K222" s="10">
        <f t="shared" si="7"/>
        <v>58.714285714285701</v>
      </c>
    </row>
    <row r="223" spans="1:11" x14ac:dyDescent="0.25">
      <c r="A223" t="s">
        <v>9</v>
      </c>
      <c r="B223" t="s">
        <v>10</v>
      </c>
      <c r="C223">
        <v>8.6999999999999993</v>
      </c>
      <c r="D223" t="s">
        <v>11</v>
      </c>
      <c r="F223" t="s">
        <v>457</v>
      </c>
      <c r="G223" s="1">
        <f t="shared" si="6"/>
        <v>44783</v>
      </c>
      <c r="H223" t="s">
        <v>458</v>
      </c>
      <c r="I223" t="s">
        <v>14</v>
      </c>
      <c r="J223">
        <v>61</v>
      </c>
      <c r="K223" s="10">
        <f t="shared" si="7"/>
        <v>58.571428571428569</v>
      </c>
    </row>
    <row r="224" spans="1:11" x14ac:dyDescent="0.25">
      <c r="A224" t="s">
        <v>9</v>
      </c>
      <c r="B224" t="s">
        <v>10</v>
      </c>
      <c r="C224">
        <v>8.6999999999999993</v>
      </c>
      <c r="D224" t="s">
        <v>11</v>
      </c>
      <c r="F224" t="s">
        <v>459</v>
      </c>
      <c r="G224" s="1">
        <f t="shared" si="6"/>
        <v>44784</v>
      </c>
      <c r="H224" t="s">
        <v>460</v>
      </c>
      <c r="I224" t="s">
        <v>14</v>
      </c>
      <c r="J224">
        <v>58</v>
      </c>
      <c r="K224" s="10">
        <f t="shared" si="7"/>
        <v>59</v>
      </c>
    </row>
    <row r="225" spans="1:11" x14ac:dyDescent="0.25">
      <c r="A225" t="s">
        <v>9</v>
      </c>
      <c r="B225" t="s">
        <v>10</v>
      </c>
      <c r="C225">
        <v>8.6999999999999993</v>
      </c>
      <c r="D225" t="s">
        <v>11</v>
      </c>
      <c r="F225" t="s">
        <v>461</v>
      </c>
      <c r="G225" s="1">
        <f t="shared" si="6"/>
        <v>44785</v>
      </c>
      <c r="H225" t="s">
        <v>462</v>
      </c>
      <c r="I225" t="s">
        <v>14</v>
      </c>
      <c r="J225">
        <v>60</v>
      </c>
      <c r="K225" s="10">
        <f t="shared" si="7"/>
        <v>59.285714285714285</v>
      </c>
    </row>
    <row r="226" spans="1:11" x14ac:dyDescent="0.25">
      <c r="A226" t="s">
        <v>9</v>
      </c>
      <c r="B226" t="s">
        <v>10</v>
      </c>
      <c r="C226">
        <v>8.6999999999999993</v>
      </c>
      <c r="D226" t="s">
        <v>11</v>
      </c>
      <c r="F226" t="s">
        <v>463</v>
      </c>
      <c r="G226" s="1">
        <f t="shared" si="6"/>
        <v>44786</v>
      </c>
      <c r="H226" t="s">
        <v>464</v>
      </c>
      <c r="I226" t="s">
        <v>14</v>
      </c>
      <c r="J226">
        <v>53</v>
      </c>
      <c r="K226" s="10">
        <f t="shared" si="7"/>
        <v>59.428571428571431</v>
      </c>
    </row>
    <row r="227" spans="1:11" x14ac:dyDescent="0.25">
      <c r="A227" t="s">
        <v>9</v>
      </c>
      <c r="B227" t="s">
        <v>10</v>
      </c>
      <c r="C227">
        <v>8.6999999999999993</v>
      </c>
      <c r="D227" t="s">
        <v>11</v>
      </c>
      <c r="F227" t="s">
        <v>465</v>
      </c>
      <c r="G227" s="1">
        <f t="shared" si="6"/>
        <v>44787</v>
      </c>
      <c r="H227" t="s">
        <v>466</v>
      </c>
      <c r="I227" t="s">
        <v>14</v>
      </c>
      <c r="J227">
        <v>53</v>
      </c>
      <c r="K227" s="10">
        <f t="shared" si="7"/>
        <v>58.428571428571431</v>
      </c>
    </row>
    <row r="228" spans="1:11" x14ac:dyDescent="0.25">
      <c r="A228" t="s">
        <v>9</v>
      </c>
      <c r="B228" t="s">
        <v>10</v>
      </c>
      <c r="C228">
        <v>8.6999999999999993</v>
      </c>
      <c r="D228" t="s">
        <v>11</v>
      </c>
      <c r="F228" t="s">
        <v>467</v>
      </c>
      <c r="G228" s="1">
        <f t="shared" si="6"/>
        <v>44788</v>
      </c>
      <c r="H228" t="s">
        <v>468</v>
      </c>
      <c r="I228" t="s">
        <v>14</v>
      </c>
      <c r="J228">
        <v>58</v>
      </c>
      <c r="K228" s="10">
        <f t="shared" si="7"/>
        <v>57.714285714285715</v>
      </c>
    </row>
    <row r="229" spans="1:11" x14ac:dyDescent="0.25">
      <c r="A229" t="s">
        <v>9</v>
      </c>
      <c r="B229" t="s">
        <v>10</v>
      </c>
      <c r="C229">
        <v>8.6999999999999993</v>
      </c>
      <c r="D229" t="s">
        <v>11</v>
      </c>
      <c r="F229" t="s">
        <v>469</v>
      </c>
      <c r="G229" s="1">
        <f t="shared" si="6"/>
        <v>44789</v>
      </c>
      <c r="H229" t="s">
        <v>470</v>
      </c>
      <c r="I229" t="s">
        <v>14</v>
      </c>
      <c r="J229">
        <v>64</v>
      </c>
      <c r="K229" s="10">
        <f t="shared" si="7"/>
        <v>58.142857142857146</v>
      </c>
    </row>
    <row r="230" spans="1:11" x14ac:dyDescent="0.25">
      <c r="A230" t="s">
        <v>9</v>
      </c>
      <c r="B230" t="s">
        <v>10</v>
      </c>
      <c r="C230">
        <v>8.6999999999999993</v>
      </c>
      <c r="D230" t="s">
        <v>11</v>
      </c>
      <c r="F230" t="s">
        <v>471</v>
      </c>
      <c r="G230" s="1">
        <f t="shared" si="6"/>
        <v>44790</v>
      </c>
      <c r="H230" t="s">
        <v>472</v>
      </c>
      <c r="I230" t="s">
        <v>14</v>
      </c>
      <c r="J230">
        <v>55</v>
      </c>
      <c r="K230" s="10">
        <f t="shared" si="7"/>
        <v>57.285714285714285</v>
      </c>
    </row>
    <row r="231" spans="1:11" x14ac:dyDescent="0.25">
      <c r="A231" t="s">
        <v>9</v>
      </c>
      <c r="B231" t="s">
        <v>10</v>
      </c>
      <c r="C231">
        <v>8.6999999999999993</v>
      </c>
      <c r="D231" t="s">
        <v>11</v>
      </c>
      <c r="F231" t="s">
        <v>473</v>
      </c>
      <c r="G231" s="1">
        <f t="shared" si="6"/>
        <v>44791</v>
      </c>
      <c r="H231" t="s">
        <v>474</v>
      </c>
      <c r="I231" t="s">
        <v>14</v>
      </c>
      <c r="J231">
        <v>58</v>
      </c>
      <c r="K231" s="10">
        <f t="shared" si="7"/>
        <v>57.285714285714285</v>
      </c>
    </row>
    <row r="232" spans="1:11" x14ac:dyDescent="0.25">
      <c r="A232" t="s">
        <v>9</v>
      </c>
      <c r="B232" t="s">
        <v>10</v>
      </c>
      <c r="C232">
        <v>8.6999999999999993</v>
      </c>
      <c r="D232" t="s">
        <v>11</v>
      </c>
      <c r="F232" t="s">
        <v>475</v>
      </c>
      <c r="G232" s="1">
        <f t="shared" si="6"/>
        <v>44792</v>
      </c>
      <c r="H232" t="s">
        <v>476</v>
      </c>
      <c r="I232" t="s">
        <v>14</v>
      </c>
      <c r="J232">
        <v>57</v>
      </c>
      <c r="K232" s="10">
        <f t="shared" si="7"/>
        <v>56.857142857142854</v>
      </c>
    </row>
    <row r="233" spans="1:11" x14ac:dyDescent="0.25">
      <c r="A233" t="s">
        <v>9</v>
      </c>
      <c r="B233" t="s">
        <v>10</v>
      </c>
      <c r="C233">
        <v>8.6999999999999993</v>
      </c>
      <c r="D233" t="s">
        <v>11</v>
      </c>
      <c r="F233" t="s">
        <v>477</v>
      </c>
      <c r="G233" s="1">
        <f t="shared" si="6"/>
        <v>44793</v>
      </c>
      <c r="H233" t="s">
        <v>478</v>
      </c>
      <c r="I233" t="s">
        <v>14</v>
      </c>
      <c r="J233">
        <v>51</v>
      </c>
      <c r="K233" s="10">
        <f t="shared" si="7"/>
        <v>56.571428571428569</v>
      </c>
    </row>
    <row r="234" spans="1:11" x14ac:dyDescent="0.25">
      <c r="A234" t="s">
        <v>9</v>
      </c>
      <c r="B234" t="s">
        <v>10</v>
      </c>
      <c r="C234">
        <v>8.6999999999999993</v>
      </c>
      <c r="D234" t="s">
        <v>11</v>
      </c>
      <c r="F234" t="s">
        <v>479</v>
      </c>
      <c r="G234" s="1">
        <f t="shared" si="6"/>
        <v>44794</v>
      </c>
      <c r="H234" t="s">
        <v>480</v>
      </c>
      <c r="I234" t="s">
        <v>14</v>
      </c>
      <c r="J234">
        <v>65</v>
      </c>
      <c r="K234" s="10">
        <f t="shared" si="7"/>
        <v>58.285714285714285</v>
      </c>
    </row>
    <row r="235" spans="1:11" x14ac:dyDescent="0.25">
      <c r="A235" t="s">
        <v>9</v>
      </c>
      <c r="B235" t="s">
        <v>10</v>
      </c>
      <c r="C235">
        <v>8.6999999999999993</v>
      </c>
      <c r="D235" t="s">
        <v>11</v>
      </c>
      <c r="F235" t="s">
        <v>481</v>
      </c>
      <c r="G235" s="1">
        <f t="shared" si="6"/>
        <v>44795</v>
      </c>
      <c r="H235" t="s">
        <v>482</v>
      </c>
      <c r="I235" t="s">
        <v>14</v>
      </c>
      <c r="J235">
        <v>58</v>
      </c>
      <c r="K235" s="10">
        <f t="shared" si="7"/>
        <v>58.285714285714285</v>
      </c>
    </row>
    <row r="236" spans="1:11" x14ac:dyDescent="0.25">
      <c r="A236" t="s">
        <v>9</v>
      </c>
      <c r="B236" t="s">
        <v>10</v>
      </c>
      <c r="C236">
        <v>8.6999999999999993</v>
      </c>
      <c r="D236" t="s">
        <v>11</v>
      </c>
      <c r="F236" t="s">
        <v>483</v>
      </c>
      <c r="G236" s="1">
        <f t="shared" si="6"/>
        <v>44796</v>
      </c>
      <c r="H236" t="s">
        <v>484</v>
      </c>
      <c r="I236" t="s">
        <v>14</v>
      </c>
      <c r="J236">
        <v>63</v>
      </c>
      <c r="K236" s="10">
        <f t="shared" si="7"/>
        <v>58.142857142857146</v>
      </c>
    </row>
    <row r="237" spans="1:11" x14ac:dyDescent="0.25">
      <c r="A237" t="s">
        <v>9</v>
      </c>
      <c r="B237" t="s">
        <v>10</v>
      </c>
      <c r="C237">
        <v>8.6999999999999993</v>
      </c>
      <c r="D237" t="s">
        <v>11</v>
      </c>
      <c r="F237" t="s">
        <v>485</v>
      </c>
      <c r="G237" s="1">
        <f t="shared" si="6"/>
        <v>44797</v>
      </c>
      <c r="H237" t="s">
        <v>486</v>
      </c>
      <c r="I237" t="s">
        <v>14</v>
      </c>
      <c r="J237">
        <v>59</v>
      </c>
      <c r="K237" s="10">
        <f t="shared" si="7"/>
        <v>58.714285714285715</v>
      </c>
    </row>
    <row r="238" spans="1:11" x14ac:dyDescent="0.25">
      <c r="A238" t="s">
        <v>9</v>
      </c>
      <c r="B238" t="s">
        <v>10</v>
      </c>
      <c r="C238">
        <v>8.6999999999999993</v>
      </c>
      <c r="D238" t="s">
        <v>11</v>
      </c>
      <c r="F238" t="s">
        <v>487</v>
      </c>
      <c r="G238" s="1">
        <f t="shared" si="6"/>
        <v>44798</v>
      </c>
      <c r="H238" t="s">
        <v>488</v>
      </c>
      <c r="I238" t="s">
        <v>14</v>
      </c>
      <c r="J238">
        <v>63</v>
      </c>
      <c r="K238" s="10">
        <f t="shared" si="7"/>
        <v>59.428571428571431</v>
      </c>
    </row>
    <row r="239" spans="1:11" x14ac:dyDescent="0.25">
      <c r="A239" t="s">
        <v>9</v>
      </c>
      <c r="B239" t="s">
        <v>10</v>
      </c>
      <c r="C239">
        <v>8.6999999999999993</v>
      </c>
      <c r="D239" t="s">
        <v>11</v>
      </c>
      <c r="F239" t="s">
        <v>489</v>
      </c>
      <c r="G239" s="1">
        <f t="shared" si="6"/>
        <v>44799</v>
      </c>
      <c r="H239" t="s">
        <v>490</v>
      </c>
      <c r="I239" t="s">
        <v>14</v>
      </c>
      <c r="J239">
        <v>56</v>
      </c>
      <c r="K239" s="10">
        <f t="shared" si="7"/>
        <v>59.285714285714285</v>
      </c>
    </row>
    <row r="240" spans="1:11" x14ac:dyDescent="0.25">
      <c r="A240" t="s">
        <v>9</v>
      </c>
      <c r="B240" t="s">
        <v>10</v>
      </c>
      <c r="C240">
        <v>8.6999999999999993</v>
      </c>
      <c r="D240" t="s">
        <v>11</v>
      </c>
      <c r="F240" t="s">
        <v>491</v>
      </c>
      <c r="G240" s="1">
        <f t="shared" si="6"/>
        <v>44800</v>
      </c>
      <c r="H240" t="s">
        <v>492</v>
      </c>
      <c r="I240" t="s">
        <v>14</v>
      </c>
      <c r="J240">
        <v>52</v>
      </c>
      <c r="K240" s="10">
        <f t="shared" si="7"/>
        <v>59.428571428571431</v>
      </c>
    </row>
    <row r="241" spans="1:11" x14ac:dyDescent="0.25">
      <c r="A241" t="s">
        <v>9</v>
      </c>
      <c r="B241" t="s">
        <v>10</v>
      </c>
      <c r="C241">
        <v>8.6999999999999993</v>
      </c>
      <c r="D241" t="s">
        <v>11</v>
      </c>
      <c r="F241" t="s">
        <v>493</v>
      </c>
      <c r="G241" s="1">
        <f t="shared" si="6"/>
        <v>44801</v>
      </c>
      <c r="H241" t="s">
        <v>494</v>
      </c>
      <c r="I241" t="s">
        <v>14</v>
      </c>
      <c r="J241">
        <v>53</v>
      </c>
      <c r="K241" s="10">
        <f t="shared" si="7"/>
        <v>57.714285714285715</v>
      </c>
    </row>
    <row r="242" spans="1:11" x14ac:dyDescent="0.25">
      <c r="A242" t="s">
        <v>9</v>
      </c>
      <c r="B242" t="s">
        <v>10</v>
      </c>
      <c r="C242">
        <v>8.6999999999999993</v>
      </c>
      <c r="D242" t="s">
        <v>11</v>
      </c>
      <c r="F242" t="s">
        <v>495</v>
      </c>
      <c r="G242" s="1">
        <f t="shared" si="6"/>
        <v>44802</v>
      </c>
      <c r="H242" t="s">
        <v>496</v>
      </c>
      <c r="I242" t="s">
        <v>14</v>
      </c>
      <c r="J242">
        <v>58</v>
      </c>
      <c r="K242" s="10">
        <f t="shared" si="7"/>
        <v>57.714285714285715</v>
      </c>
    </row>
    <row r="243" spans="1:11" x14ac:dyDescent="0.25">
      <c r="A243" t="s">
        <v>9</v>
      </c>
      <c r="B243" t="s">
        <v>10</v>
      </c>
      <c r="C243">
        <v>8.6999999999999993</v>
      </c>
      <c r="D243" t="s">
        <v>11</v>
      </c>
      <c r="F243" t="s">
        <v>497</v>
      </c>
      <c r="G243" s="1">
        <f t="shared" si="6"/>
        <v>44803</v>
      </c>
      <c r="H243" t="s">
        <v>498</v>
      </c>
      <c r="I243" t="s">
        <v>14</v>
      </c>
      <c r="J243">
        <v>57</v>
      </c>
      <c r="K243" s="10">
        <f t="shared" si="7"/>
        <v>56.857142857142854</v>
      </c>
    </row>
    <row r="244" spans="1:11" x14ac:dyDescent="0.25">
      <c r="A244" t="s">
        <v>9</v>
      </c>
      <c r="B244" t="s">
        <v>10</v>
      </c>
      <c r="C244">
        <v>8.6999999999999993</v>
      </c>
      <c r="D244" t="s">
        <v>11</v>
      </c>
      <c r="F244" t="s">
        <v>499</v>
      </c>
      <c r="G244" s="1">
        <f t="shared" si="6"/>
        <v>44804</v>
      </c>
      <c r="H244" t="s">
        <v>500</v>
      </c>
      <c r="I244" t="s">
        <v>14</v>
      </c>
      <c r="J244">
        <v>64</v>
      </c>
      <c r="K244" s="10">
        <f t="shared" si="7"/>
        <v>57.571428571428569</v>
      </c>
    </row>
    <row r="245" spans="1:11" x14ac:dyDescent="0.25">
      <c r="A245" t="s">
        <v>9</v>
      </c>
      <c r="B245" t="s">
        <v>10</v>
      </c>
      <c r="C245">
        <v>8.6999999999999993</v>
      </c>
      <c r="D245" t="s">
        <v>11</v>
      </c>
      <c r="F245" t="s">
        <v>501</v>
      </c>
      <c r="G245" s="1">
        <f t="shared" si="6"/>
        <v>44805</v>
      </c>
      <c r="H245" t="s">
        <v>502</v>
      </c>
      <c r="I245" t="s">
        <v>14</v>
      </c>
      <c r="J245">
        <v>59</v>
      </c>
      <c r="K245" s="10">
        <f t="shared" si="7"/>
        <v>57</v>
      </c>
    </row>
    <row r="246" spans="1:11" x14ac:dyDescent="0.25">
      <c r="A246" t="s">
        <v>9</v>
      </c>
      <c r="B246" t="s">
        <v>10</v>
      </c>
      <c r="C246">
        <v>8.6999999999999993</v>
      </c>
      <c r="D246" t="s">
        <v>11</v>
      </c>
      <c r="F246" t="s">
        <v>503</v>
      </c>
      <c r="G246" s="1">
        <f t="shared" si="6"/>
        <v>44806</v>
      </c>
      <c r="H246" t="s">
        <v>504</v>
      </c>
      <c r="I246" t="s">
        <v>14</v>
      </c>
      <c r="J246">
        <v>55</v>
      </c>
      <c r="K246" s="10">
        <f t="shared" si="7"/>
        <v>56.857142857142854</v>
      </c>
    </row>
    <row r="247" spans="1:11" x14ac:dyDescent="0.25">
      <c r="A247" t="s">
        <v>9</v>
      </c>
      <c r="B247" t="s">
        <v>10</v>
      </c>
      <c r="C247">
        <v>8.6999999999999993</v>
      </c>
      <c r="D247" t="s">
        <v>11</v>
      </c>
      <c r="F247" t="s">
        <v>505</v>
      </c>
      <c r="G247" s="1">
        <f t="shared" si="6"/>
        <v>44807</v>
      </c>
      <c r="H247" t="s">
        <v>506</v>
      </c>
      <c r="I247" t="s">
        <v>14</v>
      </c>
      <c r="J247">
        <v>58</v>
      </c>
      <c r="K247" s="10">
        <f t="shared" si="7"/>
        <v>57.714285714285715</v>
      </c>
    </row>
    <row r="248" spans="1:11" x14ac:dyDescent="0.25">
      <c r="A248" t="s">
        <v>9</v>
      </c>
      <c r="B248" t="s">
        <v>10</v>
      </c>
      <c r="C248">
        <v>8.6999999999999993</v>
      </c>
      <c r="D248" t="s">
        <v>11</v>
      </c>
      <c r="F248" t="s">
        <v>507</v>
      </c>
      <c r="G248" s="1">
        <f t="shared" si="6"/>
        <v>44808</v>
      </c>
      <c r="H248" t="s">
        <v>508</v>
      </c>
      <c r="I248" t="s">
        <v>14</v>
      </c>
      <c r="J248">
        <v>52</v>
      </c>
      <c r="K248" s="10">
        <f t="shared" si="7"/>
        <v>57.571428571428569</v>
      </c>
    </row>
    <row r="249" spans="1:11" x14ac:dyDescent="0.25">
      <c r="A249" t="s">
        <v>9</v>
      </c>
      <c r="B249" t="s">
        <v>10</v>
      </c>
      <c r="C249">
        <v>8.6999999999999993</v>
      </c>
      <c r="D249" t="s">
        <v>11</v>
      </c>
      <c r="F249" t="s">
        <v>509</v>
      </c>
      <c r="G249" s="1">
        <f t="shared" si="6"/>
        <v>44809</v>
      </c>
      <c r="H249" t="s">
        <v>510</v>
      </c>
      <c r="I249" t="s">
        <v>14</v>
      </c>
      <c r="J249">
        <v>60</v>
      </c>
      <c r="K249" s="10">
        <f t="shared" si="7"/>
        <v>57.857142857142854</v>
      </c>
    </row>
    <row r="250" spans="1:11" x14ac:dyDescent="0.25">
      <c r="A250" t="s">
        <v>9</v>
      </c>
      <c r="B250" t="s">
        <v>10</v>
      </c>
      <c r="C250">
        <v>8.6999999999999993</v>
      </c>
      <c r="D250" t="s">
        <v>11</v>
      </c>
      <c r="F250" t="s">
        <v>511</v>
      </c>
      <c r="G250" s="1">
        <f t="shared" si="6"/>
        <v>44810</v>
      </c>
      <c r="H250" t="s">
        <v>512</v>
      </c>
      <c r="I250" t="s">
        <v>14</v>
      </c>
      <c r="J250">
        <v>58</v>
      </c>
      <c r="K250" s="10">
        <f t="shared" si="7"/>
        <v>58</v>
      </c>
    </row>
    <row r="251" spans="1:11" x14ac:dyDescent="0.25">
      <c r="A251" t="s">
        <v>9</v>
      </c>
      <c r="B251" t="s">
        <v>10</v>
      </c>
      <c r="C251">
        <v>8.6999999999999993</v>
      </c>
      <c r="D251" t="s">
        <v>11</v>
      </c>
      <c r="F251" t="s">
        <v>513</v>
      </c>
      <c r="G251" s="1">
        <f t="shared" si="6"/>
        <v>44811</v>
      </c>
      <c r="H251" t="s">
        <v>514</v>
      </c>
      <c r="I251" t="s">
        <v>14</v>
      </c>
      <c r="J251">
        <v>55</v>
      </c>
      <c r="K251" s="10">
        <f t="shared" si="7"/>
        <v>56.714285714285715</v>
      </c>
    </row>
    <row r="252" spans="1:11" x14ac:dyDescent="0.25">
      <c r="A252" t="s">
        <v>9</v>
      </c>
      <c r="B252" t="s">
        <v>10</v>
      </c>
      <c r="C252">
        <v>8.6999999999999993</v>
      </c>
      <c r="D252" t="s">
        <v>11</v>
      </c>
      <c r="F252" t="s">
        <v>515</v>
      </c>
      <c r="G252" s="1">
        <f t="shared" si="6"/>
        <v>44812</v>
      </c>
      <c r="H252" t="s">
        <v>516</v>
      </c>
      <c r="I252" t="s">
        <v>14</v>
      </c>
      <c r="J252">
        <v>66</v>
      </c>
      <c r="K252" s="10">
        <f t="shared" si="7"/>
        <v>57.714285714285715</v>
      </c>
    </row>
    <row r="253" spans="1:11" x14ac:dyDescent="0.25">
      <c r="A253" t="s">
        <v>9</v>
      </c>
      <c r="B253" t="s">
        <v>10</v>
      </c>
      <c r="C253">
        <v>8.6999999999999993</v>
      </c>
      <c r="D253" t="s">
        <v>11</v>
      </c>
      <c r="F253" t="s">
        <v>517</v>
      </c>
      <c r="G253" s="1">
        <f t="shared" si="6"/>
        <v>44813</v>
      </c>
      <c r="H253" t="s">
        <v>518</v>
      </c>
      <c r="I253" t="s">
        <v>14</v>
      </c>
      <c r="J253">
        <v>59</v>
      </c>
      <c r="K253" s="10">
        <f t="shared" si="7"/>
        <v>58.285714285714285</v>
      </c>
    </row>
    <row r="254" spans="1:11" x14ac:dyDescent="0.25">
      <c r="A254" t="s">
        <v>9</v>
      </c>
      <c r="B254" t="s">
        <v>10</v>
      </c>
      <c r="C254">
        <v>8.6999999999999993</v>
      </c>
      <c r="D254" t="s">
        <v>11</v>
      </c>
      <c r="F254" t="s">
        <v>519</v>
      </c>
      <c r="G254" s="1">
        <f t="shared" si="6"/>
        <v>44814</v>
      </c>
      <c r="H254" t="s">
        <v>520</v>
      </c>
      <c r="I254" t="s">
        <v>14</v>
      </c>
      <c r="J254">
        <v>66</v>
      </c>
      <c r="K254" s="10">
        <f t="shared" si="7"/>
        <v>59.428571428571431</v>
      </c>
    </row>
    <row r="255" spans="1:11" x14ac:dyDescent="0.25">
      <c r="A255" t="s">
        <v>9</v>
      </c>
      <c r="B255" t="s">
        <v>10</v>
      </c>
      <c r="C255">
        <v>8.6999999999999993</v>
      </c>
      <c r="D255" t="s">
        <v>11</v>
      </c>
      <c r="F255" t="s">
        <v>521</v>
      </c>
      <c r="G255" s="1">
        <f t="shared" si="6"/>
        <v>44815</v>
      </c>
      <c r="H255" t="s">
        <v>522</v>
      </c>
      <c r="I255" t="s">
        <v>14</v>
      </c>
      <c r="J255">
        <v>60</v>
      </c>
      <c r="K255" s="10">
        <f t="shared" si="7"/>
        <v>60.571428571428569</v>
      </c>
    </row>
    <row r="256" spans="1:11" x14ac:dyDescent="0.25">
      <c r="A256" t="s">
        <v>9</v>
      </c>
      <c r="B256" t="s">
        <v>10</v>
      </c>
      <c r="C256">
        <v>8.6999999999999993</v>
      </c>
      <c r="D256" t="s">
        <v>11</v>
      </c>
      <c r="F256" t="s">
        <v>523</v>
      </c>
      <c r="G256" s="1">
        <f t="shared" si="6"/>
        <v>44816</v>
      </c>
      <c r="H256" t="s">
        <v>524</v>
      </c>
      <c r="I256" t="s">
        <v>14</v>
      </c>
      <c r="J256">
        <v>60</v>
      </c>
      <c r="K256" s="10">
        <f t="shared" si="7"/>
        <v>60.571428571428569</v>
      </c>
    </row>
    <row r="257" spans="1:11" x14ac:dyDescent="0.25">
      <c r="A257" t="s">
        <v>9</v>
      </c>
      <c r="B257" t="s">
        <v>10</v>
      </c>
      <c r="C257">
        <v>8.6999999999999993</v>
      </c>
      <c r="D257" t="s">
        <v>11</v>
      </c>
      <c r="F257" t="s">
        <v>525</v>
      </c>
      <c r="G257" s="1">
        <f t="shared" si="6"/>
        <v>44817</v>
      </c>
      <c r="H257" t="s">
        <v>526</v>
      </c>
      <c r="I257" t="s">
        <v>14</v>
      </c>
      <c r="J257">
        <v>55</v>
      </c>
      <c r="K257" s="10">
        <f t="shared" si="7"/>
        <v>60.142857142857146</v>
      </c>
    </row>
    <row r="258" spans="1:11" x14ac:dyDescent="0.25">
      <c r="A258" t="s">
        <v>9</v>
      </c>
      <c r="B258" t="s">
        <v>10</v>
      </c>
      <c r="C258">
        <v>8.6999999999999993</v>
      </c>
      <c r="D258" t="s">
        <v>11</v>
      </c>
      <c r="F258" t="s">
        <v>527</v>
      </c>
      <c r="G258" s="1">
        <f t="shared" si="6"/>
        <v>44818</v>
      </c>
      <c r="H258" t="s">
        <v>528</v>
      </c>
      <c r="I258" t="s">
        <v>14</v>
      </c>
      <c r="J258">
        <v>54</v>
      </c>
      <c r="K258" s="10">
        <f t="shared" si="7"/>
        <v>60</v>
      </c>
    </row>
    <row r="259" spans="1:11" x14ac:dyDescent="0.25">
      <c r="A259" t="s">
        <v>9</v>
      </c>
      <c r="B259" t="s">
        <v>10</v>
      </c>
      <c r="C259">
        <v>8.6999999999999993</v>
      </c>
      <c r="D259" t="s">
        <v>11</v>
      </c>
      <c r="F259" t="s">
        <v>529</v>
      </c>
      <c r="G259" s="1">
        <f t="shared" ref="G259:G322" si="8">DATEVALUE(LEFT(F259,10))</f>
        <v>44819</v>
      </c>
      <c r="H259" t="s">
        <v>530</v>
      </c>
      <c r="I259" t="s">
        <v>14</v>
      </c>
      <c r="J259">
        <v>56</v>
      </c>
      <c r="K259" s="10">
        <f t="shared" si="7"/>
        <v>58.571428571428569</v>
      </c>
    </row>
    <row r="260" spans="1:11" x14ac:dyDescent="0.25">
      <c r="A260" t="s">
        <v>9</v>
      </c>
      <c r="B260" t="s">
        <v>10</v>
      </c>
      <c r="C260">
        <v>8.6999999999999993</v>
      </c>
      <c r="D260" t="s">
        <v>11</v>
      </c>
      <c r="F260" t="s">
        <v>531</v>
      </c>
      <c r="G260" s="1">
        <f t="shared" si="8"/>
        <v>44820</v>
      </c>
      <c r="H260" t="s">
        <v>532</v>
      </c>
      <c r="I260" t="s">
        <v>14</v>
      </c>
      <c r="J260">
        <v>54</v>
      </c>
      <c r="K260" s="10">
        <f t="shared" si="7"/>
        <v>57.857142857142854</v>
      </c>
    </row>
    <row r="261" spans="1:11" x14ac:dyDescent="0.25">
      <c r="A261" t="s">
        <v>9</v>
      </c>
      <c r="B261" t="s">
        <v>10</v>
      </c>
      <c r="C261">
        <v>8.6999999999999993</v>
      </c>
      <c r="D261" t="s">
        <v>11</v>
      </c>
      <c r="F261" t="s">
        <v>533</v>
      </c>
      <c r="G261" s="1">
        <f t="shared" si="8"/>
        <v>44821</v>
      </c>
      <c r="H261" t="s">
        <v>534</v>
      </c>
      <c r="I261" t="s">
        <v>14</v>
      </c>
      <c r="J261">
        <v>49</v>
      </c>
      <c r="K261" s="10">
        <f t="shared" si="7"/>
        <v>55.428571428571431</v>
      </c>
    </row>
    <row r="262" spans="1:11" x14ac:dyDescent="0.25">
      <c r="A262" t="s">
        <v>9</v>
      </c>
      <c r="B262" t="s">
        <v>10</v>
      </c>
      <c r="C262">
        <v>8.6999999999999993</v>
      </c>
      <c r="D262" t="s">
        <v>11</v>
      </c>
      <c r="F262" t="s">
        <v>535</v>
      </c>
      <c r="G262" s="1">
        <f t="shared" si="8"/>
        <v>44822</v>
      </c>
      <c r="H262" t="s">
        <v>536</v>
      </c>
      <c r="I262" t="s">
        <v>14</v>
      </c>
      <c r="J262">
        <v>46</v>
      </c>
      <c r="K262" s="10">
        <f t="shared" si="7"/>
        <v>53.428571428571431</v>
      </c>
    </row>
    <row r="263" spans="1:11" x14ac:dyDescent="0.25">
      <c r="A263" t="s">
        <v>9</v>
      </c>
      <c r="B263" t="s">
        <v>10</v>
      </c>
      <c r="C263">
        <v>8.6999999999999993</v>
      </c>
      <c r="D263" t="s">
        <v>11</v>
      </c>
      <c r="F263" t="s">
        <v>537</v>
      </c>
      <c r="G263" s="1">
        <f t="shared" si="8"/>
        <v>44823</v>
      </c>
      <c r="H263" t="s">
        <v>538</v>
      </c>
      <c r="I263" t="s">
        <v>14</v>
      </c>
      <c r="J263">
        <v>63</v>
      </c>
      <c r="K263" s="10">
        <f t="shared" si="7"/>
        <v>53.857142857142854</v>
      </c>
    </row>
    <row r="264" spans="1:11" x14ac:dyDescent="0.25">
      <c r="A264" t="s">
        <v>9</v>
      </c>
      <c r="B264" t="s">
        <v>10</v>
      </c>
      <c r="C264">
        <v>8.6999999999999993</v>
      </c>
      <c r="D264" t="s">
        <v>11</v>
      </c>
      <c r="F264" t="s">
        <v>539</v>
      </c>
      <c r="G264" s="1">
        <f t="shared" si="8"/>
        <v>44824</v>
      </c>
      <c r="H264" t="s">
        <v>540</v>
      </c>
      <c r="I264" t="s">
        <v>14</v>
      </c>
      <c r="J264">
        <v>58</v>
      </c>
      <c r="K264" s="10">
        <f t="shared" si="7"/>
        <v>54.285714285714285</v>
      </c>
    </row>
    <row r="265" spans="1:11" x14ac:dyDescent="0.25">
      <c r="A265" t="s">
        <v>9</v>
      </c>
      <c r="B265" t="s">
        <v>10</v>
      </c>
      <c r="C265">
        <v>8.6999999999999993</v>
      </c>
      <c r="D265" t="s">
        <v>11</v>
      </c>
      <c r="F265" t="s">
        <v>541</v>
      </c>
      <c r="G265" s="1">
        <f t="shared" si="8"/>
        <v>44825</v>
      </c>
      <c r="H265" t="s">
        <v>542</v>
      </c>
      <c r="I265" t="s">
        <v>14</v>
      </c>
      <c r="J265">
        <v>58</v>
      </c>
      <c r="K265" s="10">
        <f t="shared" ref="K265:K328" si="9">AVERAGE(J259:J265)</f>
        <v>54.857142857142854</v>
      </c>
    </row>
    <row r="266" spans="1:11" x14ac:dyDescent="0.25">
      <c r="A266" t="s">
        <v>9</v>
      </c>
      <c r="B266" t="s">
        <v>10</v>
      </c>
      <c r="C266">
        <v>8.6999999999999993</v>
      </c>
      <c r="D266" t="s">
        <v>11</v>
      </c>
      <c r="F266" t="s">
        <v>543</v>
      </c>
      <c r="G266" s="1">
        <f t="shared" si="8"/>
        <v>44826</v>
      </c>
      <c r="H266" t="s">
        <v>544</v>
      </c>
      <c r="I266" t="s">
        <v>14</v>
      </c>
      <c r="J266">
        <v>58</v>
      </c>
      <c r="K266" s="10">
        <f t="shared" si="9"/>
        <v>55.142857142857146</v>
      </c>
    </row>
    <row r="267" spans="1:11" x14ac:dyDescent="0.25">
      <c r="A267" t="s">
        <v>9</v>
      </c>
      <c r="B267" t="s">
        <v>10</v>
      </c>
      <c r="C267">
        <v>8.6999999999999993</v>
      </c>
      <c r="D267" t="s">
        <v>11</v>
      </c>
      <c r="F267" t="s">
        <v>545</v>
      </c>
      <c r="G267" s="1">
        <f t="shared" si="8"/>
        <v>44827</v>
      </c>
      <c r="H267" t="s">
        <v>546</v>
      </c>
      <c r="I267" t="s">
        <v>14</v>
      </c>
      <c r="J267">
        <v>60</v>
      </c>
      <c r="K267" s="10">
        <f t="shared" si="9"/>
        <v>56</v>
      </c>
    </row>
    <row r="268" spans="1:11" x14ac:dyDescent="0.25">
      <c r="A268" t="s">
        <v>9</v>
      </c>
      <c r="B268" t="s">
        <v>10</v>
      </c>
      <c r="C268">
        <v>8.6999999999999993</v>
      </c>
      <c r="D268" t="s">
        <v>11</v>
      </c>
      <c r="F268" t="s">
        <v>547</v>
      </c>
      <c r="G268" s="1">
        <f t="shared" si="8"/>
        <v>44828</v>
      </c>
      <c r="H268" t="s">
        <v>548</v>
      </c>
      <c r="I268" t="s">
        <v>14</v>
      </c>
      <c r="J268">
        <v>52</v>
      </c>
      <c r="K268" s="10">
        <f t="shared" si="9"/>
        <v>56.428571428571431</v>
      </c>
    </row>
    <row r="269" spans="1:11" x14ac:dyDescent="0.25">
      <c r="A269" t="s">
        <v>9</v>
      </c>
      <c r="B269" t="s">
        <v>10</v>
      </c>
      <c r="C269">
        <v>8.6999999999999993</v>
      </c>
      <c r="D269" t="s">
        <v>11</v>
      </c>
      <c r="F269" t="s">
        <v>549</v>
      </c>
      <c r="G269" s="1">
        <f t="shared" si="8"/>
        <v>44829</v>
      </c>
      <c r="H269" t="s">
        <v>550</v>
      </c>
      <c r="I269" t="s">
        <v>14</v>
      </c>
      <c r="J269">
        <v>67</v>
      </c>
      <c r="K269" s="10">
        <f t="shared" si="9"/>
        <v>59.428571428571431</v>
      </c>
    </row>
    <row r="270" spans="1:11" x14ac:dyDescent="0.25">
      <c r="A270" t="s">
        <v>9</v>
      </c>
      <c r="B270" t="s">
        <v>10</v>
      </c>
      <c r="C270">
        <v>8.6999999999999993</v>
      </c>
      <c r="D270" t="s">
        <v>11</v>
      </c>
      <c r="F270" t="s">
        <v>551</v>
      </c>
      <c r="G270" s="1">
        <f t="shared" si="8"/>
        <v>44830</v>
      </c>
      <c r="H270" t="s">
        <v>552</v>
      </c>
      <c r="I270" t="s">
        <v>14</v>
      </c>
      <c r="J270">
        <v>56</v>
      </c>
      <c r="K270" s="10">
        <f t="shared" si="9"/>
        <v>58.428571428571431</v>
      </c>
    </row>
    <row r="271" spans="1:11" x14ac:dyDescent="0.25">
      <c r="A271" t="s">
        <v>9</v>
      </c>
      <c r="B271" t="s">
        <v>10</v>
      </c>
      <c r="C271">
        <v>8.6999999999999993</v>
      </c>
      <c r="D271" t="s">
        <v>11</v>
      </c>
      <c r="F271" t="s">
        <v>553</v>
      </c>
      <c r="G271" s="1">
        <f t="shared" si="8"/>
        <v>44831</v>
      </c>
      <c r="H271" t="s">
        <v>554</v>
      </c>
      <c r="I271" t="s">
        <v>14</v>
      </c>
      <c r="J271">
        <v>63</v>
      </c>
      <c r="K271" s="10">
        <f t="shared" si="9"/>
        <v>59.142857142857146</v>
      </c>
    </row>
    <row r="272" spans="1:11" x14ac:dyDescent="0.25">
      <c r="A272" t="s">
        <v>9</v>
      </c>
      <c r="B272" t="s">
        <v>10</v>
      </c>
      <c r="C272">
        <v>8.6999999999999993</v>
      </c>
      <c r="D272" t="s">
        <v>11</v>
      </c>
      <c r="F272" t="s">
        <v>555</v>
      </c>
      <c r="G272" s="1">
        <f t="shared" si="8"/>
        <v>44832</v>
      </c>
      <c r="H272" t="s">
        <v>556</v>
      </c>
      <c r="I272" t="s">
        <v>14</v>
      </c>
      <c r="J272">
        <v>57</v>
      </c>
      <c r="K272" s="10">
        <f t="shared" si="9"/>
        <v>59</v>
      </c>
    </row>
    <row r="273" spans="1:11" x14ac:dyDescent="0.25">
      <c r="A273" t="s">
        <v>9</v>
      </c>
      <c r="B273" t="s">
        <v>10</v>
      </c>
      <c r="C273">
        <v>8.6999999999999993</v>
      </c>
      <c r="D273" t="s">
        <v>11</v>
      </c>
      <c r="F273" t="s">
        <v>557</v>
      </c>
      <c r="G273" s="1">
        <f t="shared" si="8"/>
        <v>44833</v>
      </c>
      <c r="H273" t="s">
        <v>558</v>
      </c>
      <c r="I273" t="s">
        <v>14</v>
      </c>
      <c r="J273">
        <v>63</v>
      </c>
      <c r="K273" s="10">
        <f t="shared" si="9"/>
        <v>59.714285714285715</v>
      </c>
    </row>
    <row r="274" spans="1:11" x14ac:dyDescent="0.25">
      <c r="A274" t="s">
        <v>9</v>
      </c>
      <c r="B274" t="s">
        <v>10</v>
      </c>
      <c r="C274">
        <v>8.6999999999999993</v>
      </c>
      <c r="D274" t="s">
        <v>11</v>
      </c>
      <c r="F274" t="s">
        <v>559</v>
      </c>
      <c r="G274" s="1">
        <f t="shared" si="8"/>
        <v>44834</v>
      </c>
      <c r="H274" t="s">
        <v>560</v>
      </c>
      <c r="I274" t="s">
        <v>14</v>
      </c>
      <c r="J274">
        <v>55</v>
      </c>
      <c r="K274" s="10">
        <f t="shared" si="9"/>
        <v>59</v>
      </c>
    </row>
    <row r="275" spans="1:11" x14ac:dyDescent="0.25">
      <c r="A275" t="s">
        <v>9</v>
      </c>
      <c r="B275" t="s">
        <v>10</v>
      </c>
      <c r="C275">
        <v>8.6999999999999993</v>
      </c>
      <c r="D275" t="s">
        <v>11</v>
      </c>
      <c r="F275" t="s">
        <v>561</v>
      </c>
      <c r="G275" s="1">
        <f t="shared" si="8"/>
        <v>44835</v>
      </c>
      <c r="H275" t="s">
        <v>562</v>
      </c>
      <c r="I275" t="s">
        <v>14</v>
      </c>
      <c r="J275">
        <v>56</v>
      </c>
      <c r="K275" s="10">
        <f t="shared" si="9"/>
        <v>59.571428571428569</v>
      </c>
    </row>
    <row r="276" spans="1:11" x14ac:dyDescent="0.25">
      <c r="A276" t="s">
        <v>9</v>
      </c>
      <c r="B276" t="s">
        <v>10</v>
      </c>
      <c r="C276">
        <v>8.6999999999999993</v>
      </c>
      <c r="D276" t="s">
        <v>11</v>
      </c>
      <c r="F276" t="s">
        <v>563</v>
      </c>
      <c r="G276" s="1">
        <f t="shared" si="8"/>
        <v>44836</v>
      </c>
      <c r="H276" t="s">
        <v>564</v>
      </c>
      <c r="I276" t="s">
        <v>14</v>
      </c>
      <c r="J276">
        <v>47</v>
      </c>
      <c r="K276" s="10">
        <f t="shared" si="9"/>
        <v>56.714285714285715</v>
      </c>
    </row>
    <row r="277" spans="1:11" x14ac:dyDescent="0.25">
      <c r="A277" t="s">
        <v>9</v>
      </c>
      <c r="B277" t="s">
        <v>10</v>
      </c>
      <c r="C277">
        <v>8.6999999999999993</v>
      </c>
      <c r="D277" t="s">
        <v>11</v>
      </c>
      <c r="F277" t="s">
        <v>565</v>
      </c>
      <c r="G277" s="1">
        <f t="shared" si="8"/>
        <v>44837</v>
      </c>
      <c r="H277" t="s">
        <v>566</v>
      </c>
      <c r="I277" t="s">
        <v>14</v>
      </c>
      <c r="J277">
        <v>55</v>
      </c>
      <c r="K277" s="10">
        <f t="shared" si="9"/>
        <v>56.571428571428569</v>
      </c>
    </row>
    <row r="278" spans="1:11" x14ac:dyDescent="0.25">
      <c r="A278" t="s">
        <v>9</v>
      </c>
      <c r="B278" t="s">
        <v>10</v>
      </c>
      <c r="C278">
        <v>8.6999999999999993</v>
      </c>
      <c r="D278" t="s">
        <v>11</v>
      </c>
      <c r="F278" t="s">
        <v>567</v>
      </c>
      <c r="G278" s="1">
        <f t="shared" si="8"/>
        <v>44838</v>
      </c>
      <c r="H278" t="s">
        <v>568</v>
      </c>
      <c r="I278" t="s">
        <v>14</v>
      </c>
      <c r="J278">
        <v>59</v>
      </c>
      <c r="K278" s="10">
        <f t="shared" si="9"/>
        <v>56</v>
      </c>
    </row>
    <row r="279" spans="1:11" x14ac:dyDescent="0.25">
      <c r="A279" t="s">
        <v>9</v>
      </c>
      <c r="B279" t="s">
        <v>10</v>
      </c>
      <c r="C279">
        <v>8.6999999999999993</v>
      </c>
      <c r="D279" t="s">
        <v>11</v>
      </c>
      <c r="F279" t="s">
        <v>569</v>
      </c>
      <c r="G279" s="1">
        <f t="shared" si="8"/>
        <v>44839</v>
      </c>
      <c r="H279" t="s">
        <v>570</v>
      </c>
      <c r="I279" t="s">
        <v>14</v>
      </c>
      <c r="J279">
        <v>50</v>
      </c>
      <c r="K279" s="10">
        <f t="shared" si="9"/>
        <v>55</v>
      </c>
    </row>
    <row r="280" spans="1:11" x14ac:dyDescent="0.25">
      <c r="A280" t="s">
        <v>9</v>
      </c>
      <c r="B280" t="s">
        <v>10</v>
      </c>
      <c r="C280">
        <v>8.6999999999999993</v>
      </c>
      <c r="D280" t="s">
        <v>11</v>
      </c>
      <c r="F280" t="s">
        <v>571</v>
      </c>
      <c r="G280" s="1">
        <f t="shared" si="8"/>
        <v>44840</v>
      </c>
      <c r="H280" t="s">
        <v>572</v>
      </c>
      <c r="I280" t="s">
        <v>14</v>
      </c>
      <c r="J280">
        <v>60</v>
      </c>
      <c r="K280" s="10">
        <f t="shared" si="9"/>
        <v>54.571428571428569</v>
      </c>
    </row>
    <row r="281" spans="1:11" x14ac:dyDescent="0.25">
      <c r="A281" t="s">
        <v>9</v>
      </c>
      <c r="B281" t="s">
        <v>10</v>
      </c>
      <c r="C281">
        <v>8.6999999999999993</v>
      </c>
      <c r="D281" t="s">
        <v>11</v>
      </c>
      <c r="F281" t="s">
        <v>573</v>
      </c>
      <c r="G281" s="1">
        <f t="shared" si="8"/>
        <v>44841</v>
      </c>
      <c r="H281" t="s">
        <v>574</v>
      </c>
      <c r="I281" t="s">
        <v>14</v>
      </c>
      <c r="J281">
        <v>60</v>
      </c>
      <c r="K281" s="10">
        <f t="shared" si="9"/>
        <v>55.285714285714285</v>
      </c>
    </row>
    <row r="282" spans="1:11" x14ac:dyDescent="0.25">
      <c r="A282" t="s">
        <v>9</v>
      </c>
      <c r="B282" t="s">
        <v>10</v>
      </c>
      <c r="C282">
        <v>8.6999999999999993</v>
      </c>
      <c r="D282" t="s">
        <v>11</v>
      </c>
      <c r="F282" t="s">
        <v>575</v>
      </c>
      <c r="G282" s="1">
        <f t="shared" si="8"/>
        <v>44842</v>
      </c>
      <c r="H282" t="s">
        <v>576</v>
      </c>
      <c r="I282" t="s">
        <v>14</v>
      </c>
      <c r="J282">
        <v>47</v>
      </c>
      <c r="K282" s="10">
        <f t="shared" si="9"/>
        <v>54</v>
      </c>
    </row>
    <row r="283" spans="1:11" x14ac:dyDescent="0.25">
      <c r="A283" t="s">
        <v>9</v>
      </c>
      <c r="B283" t="s">
        <v>10</v>
      </c>
      <c r="C283">
        <v>8.6999999999999993</v>
      </c>
      <c r="D283" t="s">
        <v>11</v>
      </c>
      <c r="F283" t="s">
        <v>577</v>
      </c>
      <c r="G283" s="1">
        <f t="shared" si="8"/>
        <v>44843</v>
      </c>
      <c r="H283" t="s">
        <v>578</v>
      </c>
      <c r="I283" t="s">
        <v>14</v>
      </c>
      <c r="J283">
        <v>53</v>
      </c>
      <c r="K283" s="10">
        <f t="shared" si="9"/>
        <v>54.857142857142854</v>
      </c>
    </row>
    <row r="284" spans="1:11" x14ac:dyDescent="0.25">
      <c r="A284" t="s">
        <v>9</v>
      </c>
      <c r="B284" t="s">
        <v>10</v>
      </c>
      <c r="C284">
        <v>8.6999999999999993</v>
      </c>
      <c r="D284" t="s">
        <v>11</v>
      </c>
      <c r="F284" t="s">
        <v>579</v>
      </c>
      <c r="G284" s="1">
        <f t="shared" si="8"/>
        <v>44844</v>
      </c>
      <c r="H284" t="s">
        <v>580</v>
      </c>
      <c r="I284" t="s">
        <v>14</v>
      </c>
      <c r="J284">
        <v>48</v>
      </c>
      <c r="K284" s="10">
        <f t="shared" si="9"/>
        <v>53.857142857142854</v>
      </c>
    </row>
    <row r="285" spans="1:11" x14ac:dyDescent="0.25">
      <c r="A285" t="s">
        <v>9</v>
      </c>
      <c r="B285" t="s">
        <v>10</v>
      </c>
      <c r="C285">
        <v>8.6999999999999993</v>
      </c>
      <c r="D285" t="s">
        <v>11</v>
      </c>
      <c r="F285" t="s">
        <v>581</v>
      </c>
      <c r="G285" s="1">
        <f t="shared" si="8"/>
        <v>44845</v>
      </c>
      <c r="H285" t="s">
        <v>582</v>
      </c>
      <c r="I285" t="s">
        <v>14</v>
      </c>
      <c r="J285">
        <v>63</v>
      </c>
      <c r="K285" s="10">
        <f t="shared" si="9"/>
        <v>54.428571428571431</v>
      </c>
    </row>
    <row r="286" spans="1:11" x14ac:dyDescent="0.25">
      <c r="A286" t="s">
        <v>9</v>
      </c>
      <c r="B286" t="s">
        <v>10</v>
      </c>
      <c r="C286">
        <v>8.6999999999999993</v>
      </c>
      <c r="D286" t="s">
        <v>11</v>
      </c>
      <c r="F286" t="s">
        <v>583</v>
      </c>
      <c r="G286" s="1">
        <f t="shared" si="8"/>
        <v>44846</v>
      </c>
      <c r="H286" t="s">
        <v>584</v>
      </c>
      <c r="I286" t="s">
        <v>14</v>
      </c>
      <c r="J286">
        <v>67</v>
      </c>
      <c r="K286" s="10">
        <f t="shared" si="9"/>
        <v>56.857142857142854</v>
      </c>
    </row>
    <row r="287" spans="1:11" x14ac:dyDescent="0.25">
      <c r="A287" t="s">
        <v>9</v>
      </c>
      <c r="B287" t="s">
        <v>10</v>
      </c>
      <c r="C287">
        <v>8.6999999999999993</v>
      </c>
      <c r="D287" t="s">
        <v>11</v>
      </c>
      <c r="F287" t="s">
        <v>585</v>
      </c>
      <c r="G287" s="1">
        <f t="shared" si="8"/>
        <v>44847</v>
      </c>
      <c r="H287" t="s">
        <v>586</v>
      </c>
      <c r="I287" t="s">
        <v>14</v>
      </c>
      <c r="J287">
        <v>59</v>
      </c>
      <c r="K287" s="10">
        <f t="shared" si="9"/>
        <v>56.714285714285715</v>
      </c>
    </row>
    <row r="288" spans="1:11" x14ac:dyDescent="0.25">
      <c r="A288" t="s">
        <v>9</v>
      </c>
      <c r="B288" t="s">
        <v>10</v>
      </c>
      <c r="C288">
        <v>8.6999999999999993</v>
      </c>
      <c r="D288" t="s">
        <v>11</v>
      </c>
      <c r="F288" t="s">
        <v>587</v>
      </c>
      <c r="G288" s="1">
        <f t="shared" si="8"/>
        <v>44848</v>
      </c>
      <c r="H288" t="s">
        <v>588</v>
      </c>
      <c r="I288" t="s">
        <v>14</v>
      </c>
      <c r="J288">
        <v>76</v>
      </c>
      <c r="K288" s="10">
        <f t="shared" si="9"/>
        <v>59</v>
      </c>
    </row>
    <row r="289" spans="1:11" x14ac:dyDescent="0.25">
      <c r="A289" t="s">
        <v>9</v>
      </c>
      <c r="B289" t="s">
        <v>10</v>
      </c>
      <c r="C289">
        <v>8.6999999999999993</v>
      </c>
      <c r="D289" t="s">
        <v>11</v>
      </c>
      <c r="F289" t="s">
        <v>589</v>
      </c>
      <c r="G289" s="1">
        <f t="shared" si="8"/>
        <v>44849</v>
      </c>
      <c r="H289" t="s">
        <v>590</v>
      </c>
      <c r="I289" t="s">
        <v>14</v>
      </c>
      <c r="J289">
        <v>58</v>
      </c>
      <c r="K289" s="10">
        <f t="shared" si="9"/>
        <v>60.571428571428569</v>
      </c>
    </row>
    <row r="290" spans="1:11" x14ac:dyDescent="0.25">
      <c r="A290" t="s">
        <v>9</v>
      </c>
      <c r="B290" t="s">
        <v>10</v>
      </c>
      <c r="C290">
        <v>8.6999999999999993</v>
      </c>
      <c r="D290" t="s">
        <v>11</v>
      </c>
      <c r="F290" t="s">
        <v>591</v>
      </c>
      <c r="G290" s="1">
        <f t="shared" si="8"/>
        <v>44850</v>
      </c>
      <c r="H290" t="s">
        <v>592</v>
      </c>
      <c r="I290" t="s">
        <v>14</v>
      </c>
      <c r="J290">
        <v>59</v>
      </c>
      <c r="K290" s="10">
        <f t="shared" si="9"/>
        <v>61.428571428571431</v>
      </c>
    </row>
    <row r="291" spans="1:11" x14ac:dyDescent="0.25">
      <c r="A291" t="s">
        <v>9</v>
      </c>
      <c r="B291" t="s">
        <v>10</v>
      </c>
      <c r="C291">
        <v>8.6999999999999993</v>
      </c>
      <c r="D291" t="s">
        <v>11</v>
      </c>
      <c r="F291" t="s">
        <v>593</v>
      </c>
      <c r="G291" s="1">
        <f t="shared" si="8"/>
        <v>44851</v>
      </c>
      <c r="H291" t="s">
        <v>594</v>
      </c>
      <c r="I291" t="s">
        <v>14</v>
      </c>
      <c r="J291">
        <v>61</v>
      </c>
      <c r="K291" s="10">
        <f t="shared" si="9"/>
        <v>63.285714285714285</v>
      </c>
    </row>
    <row r="292" spans="1:11" x14ac:dyDescent="0.25">
      <c r="A292" t="s">
        <v>9</v>
      </c>
      <c r="B292" t="s">
        <v>10</v>
      </c>
      <c r="C292">
        <v>8.6999999999999993</v>
      </c>
      <c r="D292" t="s">
        <v>11</v>
      </c>
      <c r="F292" t="s">
        <v>595</v>
      </c>
      <c r="G292" s="1">
        <f t="shared" si="8"/>
        <v>44852</v>
      </c>
      <c r="H292" t="s">
        <v>596</v>
      </c>
      <c r="I292" t="s">
        <v>14</v>
      </c>
      <c r="J292">
        <v>59</v>
      </c>
      <c r="K292" s="10">
        <f t="shared" si="9"/>
        <v>62.714285714285715</v>
      </c>
    </row>
    <row r="293" spans="1:11" x14ac:dyDescent="0.25">
      <c r="A293" t="s">
        <v>9</v>
      </c>
      <c r="B293" t="s">
        <v>10</v>
      </c>
      <c r="C293">
        <v>8.6999999999999993</v>
      </c>
      <c r="D293" t="s">
        <v>11</v>
      </c>
      <c r="F293" t="s">
        <v>597</v>
      </c>
      <c r="G293" s="1">
        <f t="shared" si="8"/>
        <v>44853</v>
      </c>
      <c r="H293" t="s">
        <v>598</v>
      </c>
      <c r="I293" t="s">
        <v>14</v>
      </c>
      <c r="J293">
        <v>60</v>
      </c>
      <c r="K293" s="10">
        <f t="shared" si="9"/>
        <v>61.714285714285715</v>
      </c>
    </row>
    <row r="294" spans="1:11" x14ac:dyDescent="0.25">
      <c r="A294" t="s">
        <v>9</v>
      </c>
      <c r="B294" t="s">
        <v>10</v>
      </c>
      <c r="C294">
        <v>8.6999999999999993</v>
      </c>
      <c r="D294" t="s">
        <v>11</v>
      </c>
      <c r="F294" t="s">
        <v>599</v>
      </c>
      <c r="G294" s="1">
        <f t="shared" si="8"/>
        <v>44854</v>
      </c>
      <c r="H294" t="s">
        <v>600</v>
      </c>
      <c r="I294" t="s">
        <v>14</v>
      </c>
      <c r="J294">
        <v>59</v>
      </c>
      <c r="K294" s="10">
        <f t="shared" si="9"/>
        <v>61.714285714285715</v>
      </c>
    </row>
    <row r="295" spans="1:11" x14ac:dyDescent="0.25">
      <c r="A295" t="s">
        <v>9</v>
      </c>
      <c r="B295" t="s">
        <v>10</v>
      </c>
      <c r="C295">
        <v>8.6999999999999993</v>
      </c>
      <c r="D295" t="s">
        <v>11</v>
      </c>
      <c r="F295" t="s">
        <v>601</v>
      </c>
      <c r="G295" s="1">
        <f t="shared" si="8"/>
        <v>44855</v>
      </c>
      <c r="H295" t="s">
        <v>602</v>
      </c>
      <c r="I295" t="s">
        <v>14</v>
      </c>
      <c r="J295">
        <v>55</v>
      </c>
      <c r="K295" s="10">
        <f t="shared" si="9"/>
        <v>58.714285714285715</v>
      </c>
    </row>
    <row r="296" spans="1:11" x14ac:dyDescent="0.25">
      <c r="A296" t="s">
        <v>9</v>
      </c>
      <c r="B296" t="s">
        <v>10</v>
      </c>
      <c r="C296">
        <v>8.6999999999999993</v>
      </c>
      <c r="D296" t="s">
        <v>11</v>
      </c>
      <c r="F296" t="s">
        <v>603</v>
      </c>
      <c r="G296" s="1">
        <f t="shared" si="8"/>
        <v>44856</v>
      </c>
      <c r="H296" t="s">
        <v>604</v>
      </c>
      <c r="I296" t="s">
        <v>14</v>
      </c>
      <c r="J296">
        <v>59</v>
      </c>
      <c r="K296" s="10">
        <f t="shared" si="9"/>
        <v>58.857142857142854</v>
      </c>
    </row>
    <row r="297" spans="1:11" x14ac:dyDescent="0.25">
      <c r="A297" t="s">
        <v>9</v>
      </c>
      <c r="B297" t="s">
        <v>10</v>
      </c>
      <c r="C297">
        <v>8.6999999999999993</v>
      </c>
      <c r="D297" t="s">
        <v>11</v>
      </c>
      <c r="F297" t="s">
        <v>605</v>
      </c>
      <c r="G297" s="1">
        <f t="shared" si="8"/>
        <v>44857</v>
      </c>
      <c r="H297" t="s">
        <v>606</v>
      </c>
      <c r="I297" t="s">
        <v>14</v>
      </c>
      <c r="J297">
        <v>55</v>
      </c>
      <c r="K297" s="10">
        <f t="shared" si="9"/>
        <v>58.285714285714285</v>
      </c>
    </row>
    <row r="298" spans="1:11" x14ac:dyDescent="0.25">
      <c r="A298" t="s">
        <v>9</v>
      </c>
      <c r="B298" t="s">
        <v>10</v>
      </c>
      <c r="C298">
        <v>8.6999999999999993</v>
      </c>
      <c r="D298" t="s">
        <v>11</v>
      </c>
      <c r="F298" t="s">
        <v>607</v>
      </c>
      <c r="G298" s="1">
        <f t="shared" si="8"/>
        <v>44858</v>
      </c>
      <c r="H298" t="s">
        <v>608</v>
      </c>
      <c r="I298" t="s">
        <v>14</v>
      </c>
      <c r="J298">
        <v>60</v>
      </c>
      <c r="K298" s="10">
        <f t="shared" si="9"/>
        <v>58.142857142857146</v>
      </c>
    </row>
    <row r="299" spans="1:11" x14ac:dyDescent="0.25">
      <c r="A299" t="s">
        <v>9</v>
      </c>
      <c r="B299" t="s">
        <v>10</v>
      </c>
      <c r="C299">
        <v>8.6999999999999993</v>
      </c>
      <c r="D299" t="s">
        <v>11</v>
      </c>
      <c r="F299" t="s">
        <v>609</v>
      </c>
      <c r="G299" s="1">
        <f t="shared" si="8"/>
        <v>44859</v>
      </c>
      <c r="H299" t="s">
        <v>610</v>
      </c>
      <c r="I299" t="s">
        <v>14</v>
      </c>
      <c r="J299">
        <v>63</v>
      </c>
      <c r="K299" s="10">
        <f t="shared" si="9"/>
        <v>58.714285714285715</v>
      </c>
    </row>
    <row r="300" spans="1:11" x14ac:dyDescent="0.25">
      <c r="A300" t="s">
        <v>9</v>
      </c>
      <c r="B300" t="s">
        <v>10</v>
      </c>
      <c r="C300">
        <v>8.6999999999999993</v>
      </c>
      <c r="D300" t="s">
        <v>11</v>
      </c>
      <c r="F300" t="s">
        <v>611</v>
      </c>
      <c r="G300" s="1">
        <f t="shared" si="8"/>
        <v>44860</v>
      </c>
      <c r="H300" t="s">
        <v>612</v>
      </c>
      <c r="I300" t="s">
        <v>14</v>
      </c>
      <c r="J300">
        <v>60</v>
      </c>
      <c r="K300" s="10">
        <f t="shared" si="9"/>
        <v>58.714285714285715</v>
      </c>
    </row>
    <row r="301" spans="1:11" x14ac:dyDescent="0.25">
      <c r="A301" t="s">
        <v>9</v>
      </c>
      <c r="B301" t="s">
        <v>10</v>
      </c>
      <c r="C301">
        <v>8.6999999999999993</v>
      </c>
      <c r="D301" t="s">
        <v>11</v>
      </c>
      <c r="F301" t="s">
        <v>613</v>
      </c>
      <c r="G301" s="1">
        <f t="shared" si="8"/>
        <v>44861</v>
      </c>
      <c r="H301" t="s">
        <v>614</v>
      </c>
      <c r="I301" t="s">
        <v>14</v>
      </c>
      <c r="J301">
        <v>59</v>
      </c>
      <c r="K301" s="10">
        <f t="shared" si="9"/>
        <v>58.714285714285715</v>
      </c>
    </row>
    <row r="302" spans="1:11" x14ac:dyDescent="0.25">
      <c r="A302" t="s">
        <v>9</v>
      </c>
      <c r="B302" t="s">
        <v>10</v>
      </c>
      <c r="C302">
        <v>8.6999999999999993</v>
      </c>
      <c r="D302" t="s">
        <v>11</v>
      </c>
      <c r="F302" t="s">
        <v>615</v>
      </c>
      <c r="G302" s="1">
        <f t="shared" si="8"/>
        <v>44862</v>
      </c>
      <c r="H302" t="s">
        <v>616</v>
      </c>
      <c r="I302" t="s">
        <v>14</v>
      </c>
      <c r="J302">
        <v>68</v>
      </c>
      <c r="K302" s="10">
        <f t="shared" si="9"/>
        <v>60.571428571428569</v>
      </c>
    </row>
    <row r="303" spans="1:11" x14ac:dyDescent="0.25">
      <c r="A303" t="s">
        <v>9</v>
      </c>
      <c r="B303" t="s">
        <v>10</v>
      </c>
      <c r="C303">
        <v>8.6999999999999993</v>
      </c>
      <c r="D303" t="s">
        <v>11</v>
      </c>
      <c r="F303" t="s">
        <v>617</v>
      </c>
      <c r="G303" s="1">
        <f t="shared" si="8"/>
        <v>44863</v>
      </c>
      <c r="H303" t="s">
        <v>618</v>
      </c>
      <c r="I303" t="s">
        <v>14</v>
      </c>
      <c r="J303">
        <v>59</v>
      </c>
      <c r="K303" s="10">
        <f t="shared" si="9"/>
        <v>60.571428571428569</v>
      </c>
    </row>
    <row r="304" spans="1:11" x14ac:dyDescent="0.25">
      <c r="A304" t="s">
        <v>9</v>
      </c>
      <c r="B304" t="s">
        <v>10</v>
      </c>
      <c r="C304">
        <v>8.6999999999999993</v>
      </c>
      <c r="D304" t="s">
        <v>11</v>
      </c>
      <c r="F304" t="s">
        <v>619</v>
      </c>
      <c r="G304" s="1">
        <f t="shared" si="8"/>
        <v>44864</v>
      </c>
      <c r="H304" t="s">
        <v>620</v>
      </c>
      <c r="I304" t="s">
        <v>14</v>
      </c>
      <c r="J304">
        <v>64</v>
      </c>
      <c r="K304" s="10">
        <f t="shared" si="9"/>
        <v>61.857142857142854</v>
      </c>
    </row>
    <row r="305" spans="1:11" x14ac:dyDescent="0.25">
      <c r="A305" t="s">
        <v>9</v>
      </c>
      <c r="B305" t="s">
        <v>10</v>
      </c>
      <c r="C305">
        <v>8.6999999999999993</v>
      </c>
      <c r="D305" t="s">
        <v>11</v>
      </c>
      <c r="F305" t="s">
        <v>621</v>
      </c>
      <c r="G305" s="1">
        <f t="shared" si="8"/>
        <v>44865</v>
      </c>
      <c r="H305" t="s">
        <v>622</v>
      </c>
      <c r="I305" t="s">
        <v>14</v>
      </c>
      <c r="J305">
        <v>60</v>
      </c>
      <c r="K305" s="10">
        <f t="shared" si="9"/>
        <v>61.857142857142854</v>
      </c>
    </row>
    <row r="306" spans="1:11" x14ac:dyDescent="0.25">
      <c r="A306" t="s">
        <v>9</v>
      </c>
      <c r="B306" t="s">
        <v>10</v>
      </c>
      <c r="C306">
        <v>8.6999999999999993</v>
      </c>
      <c r="D306" t="s">
        <v>11</v>
      </c>
      <c r="F306" t="s">
        <v>623</v>
      </c>
      <c r="G306" s="1">
        <f t="shared" si="8"/>
        <v>44866</v>
      </c>
      <c r="H306" t="s">
        <v>624</v>
      </c>
      <c r="I306" t="s">
        <v>14</v>
      </c>
      <c r="J306">
        <v>63</v>
      </c>
      <c r="K306" s="10">
        <f t="shared" si="9"/>
        <v>61.857142857142854</v>
      </c>
    </row>
    <row r="307" spans="1:11" x14ac:dyDescent="0.25">
      <c r="A307" t="s">
        <v>9</v>
      </c>
      <c r="B307" t="s">
        <v>10</v>
      </c>
      <c r="C307">
        <v>8.6999999999999993</v>
      </c>
      <c r="D307" t="s">
        <v>11</v>
      </c>
      <c r="F307" t="s">
        <v>625</v>
      </c>
      <c r="G307" s="1">
        <f t="shared" si="8"/>
        <v>44867</v>
      </c>
      <c r="H307" t="s">
        <v>626</v>
      </c>
      <c r="I307" t="s">
        <v>14</v>
      </c>
      <c r="J307">
        <v>59</v>
      </c>
      <c r="K307" s="10">
        <f t="shared" si="9"/>
        <v>61.714285714285715</v>
      </c>
    </row>
    <row r="308" spans="1:11" x14ac:dyDescent="0.25">
      <c r="A308" t="s">
        <v>9</v>
      </c>
      <c r="B308" t="s">
        <v>10</v>
      </c>
      <c r="C308">
        <v>8.6999999999999993</v>
      </c>
      <c r="D308" t="s">
        <v>11</v>
      </c>
      <c r="F308" t="s">
        <v>627</v>
      </c>
      <c r="G308" s="1">
        <f t="shared" si="8"/>
        <v>44868</v>
      </c>
      <c r="H308" t="s">
        <v>628</v>
      </c>
      <c r="I308" t="s">
        <v>14</v>
      </c>
      <c r="J308">
        <v>61.999999999999901</v>
      </c>
      <c r="K308" s="10">
        <f t="shared" si="9"/>
        <v>62.142857142857125</v>
      </c>
    </row>
    <row r="309" spans="1:11" x14ac:dyDescent="0.25">
      <c r="A309" t="s">
        <v>9</v>
      </c>
      <c r="B309" t="s">
        <v>10</v>
      </c>
      <c r="C309">
        <v>8.6999999999999993</v>
      </c>
      <c r="D309" t="s">
        <v>11</v>
      </c>
      <c r="F309" t="s">
        <v>629</v>
      </c>
      <c r="G309" s="1">
        <f t="shared" si="8"/>
        <v>44869</v>
      </c>
      <c r="H309" t="s">
        <v>630</v>
      </c>
      <c r="I309" t="s">
        <v>14</v>
      </c>
      <c r="J309">
        <v>55</v>
      </c>
      <c r="K309" s="10">
        <f t="shared" si="9"/>
        <v>60.28571428571427</v>
      </c>
    </row>
    <row r="310" spans="1:11" x14ac:dyDescent="0.25">
      <c r="A310" t="s">
        <v>9</v>
      </c>
      <c r="B310" t="s">
        <v>10</v>
      </c>
      <c r="C310">
        <v>8.6999999999999993</v>
      </c>
      <c r="D310" t="s">
        <v>11</v>
      </c>
      <c r="F310" t="s">
        <v>631</v>
      </c>
      <c r="G310" s="1">
        <f t="shared" si="8"/>
        <v>44870</v>
      </c>
      <c r="H310" t="s">
        <v>632</v>
      </c>
      <c r="I310" t="s">
        <v>14</v>
      </c>
      <c r="J310">
        <v>63</v>
      </c>
      <c r="K310" s="10">
        <f t="shared" si="9"/>
        <v>60.85714285714284</v>
      </c>
    </row>
    <row r="311" spans="1:11" x14ac:dyDescent="0.25">
      <c r="A311" t="s">
        <v>9</v>
      </c>
      <c r="B311" t="s">
        <v>10</v>
      </c>
      <c r="C311">
        <v>8.6999999999999993</v>
      </c>
      <c r="D311" t="s">
        <v>11</v>
      </c>
      <c r="F311" t="s">
        <v>633</v>
      </c>
      <c r="G311" s="1">
        <f t="shared" si="8"/>
        <v>44871</v>
      </c>
      <c r="H311" t="s">
        <v>634</v>
      </c>
      <c r="I311" t="s">
        <v>14</v>
      </c>
      <c r="J311">
        <v>55</v>
      </c>
      <c r="K311" s="10">
        <f t="shared" si="9"/>
        <v>59.571428571428555</v>
      </c>
    </row>
    <row r="312" spans="1:11" x14ac:dyDescent="0.25">
      <c r="A312" t="s">
        <v>9</v>
      </c>
      <c r="B312" t="s">
        <v>10</v>
      </c>
      <c r="C312">
        <v>8.6999999999999993</v>
      </c>
      <c r="D312" t="s">
        <v>11</v>
      </c>
      <c r="F312" t="s">
        <v>635</v>
      </c>
      <c r="G312" s="1">
        <f t="shared" si="8"/>
        <v>44872</v>
      </c>
      <c r="H312" t="s">
        <v>636</v>
      </c>
      <c r="I312" t="s">
        <v>14</v>
      </c>
      <c r="J312">
        <v>63</v>
      </c>
      <c r="K312" s="10">
        <f t="shared" si="9"/>
        <v>59.999999999999986</v>
      </c>
    </row>
    <row r="313" spans="1:11" x14ac:dyDescent="0.25">
      <c r="A313" t="s">
        <v>9</v>
      </c>
      <c r="B313" t="s">
        <v>10</v>
      </c>
      <c r="C313">
        <v>9.1</v>
      </c>
      <c r="D313" t="s">
        <v>11</v>
      </c>
      <c r="F313" t="s">
        <v>637</v>
      </c>
      <c r="G313" s="1">
        <f t="shared" si="8"/>
        <v>44873</v>
      </c>
      <c r="H313" t="s">
        <v>638</v>
      </c>
      <c r="I313" t="s">
        <v>14</v>
      </c>
      <c r="J313">
        <v>60</v>
      </c>
      <c r="K313" s="10">
        <f t="shared" si="9"/>
        <v>59.571428571428555</v>
      </c>
    </row>
    <row r="314" spans="1:11" x14ac:dyDescent="0.25">
      <c r="A314" t="s">
        <v>9</v>
      </c>
      <c r="B314" t="s">
        <v>10</v>
      </c>
      <c r="C314">
        <v>9.1</v>
      </c>
      <c r="D314" t="s">
        <v>11</v>
      </c>
      <c r="F314" t="s">
        <v>639</v>
      </c>
      <c r="G314" s="1">
        <f t="shared" si="8"/>
        <v>44874</v>
      </c>
      <c r="H314" t="s">
        <v>640</v>
      </c>
      <c r="I314" t="s">
        <v>14</v>
      </c>
      <c r="J314">
        <v>59</v>
      </c>
      <c r="K314" s="10">
        <f t="shared" si="9"/>
        <v>59.571428571428555</v>
      </c>
    </row>
    <row r="315" spans="1:11" x14ac:dyDescent="0.25">
      <c r="A315" t="s">
        <v>9</v>
      </c>
      <c r="B315" t="s">
        <v>10</v>
      </c>
      <c r="C315">
        <v>9.1</v>
      </c>
      <c r="D315" t="s">
        <v>11</v>
      </c>
      <c r="F315" t="s">
        <v>641</v>
      </c>
      <c r="G315" s="1">
        <f t="shared" si="8"/>
        <v>44875</v>
      </c>
      <c r="H315" t="s">
        <v>642</v>
      </c>
      <c r="I315" t="s">
        <v>14</v>
      </c>
      <c r="J315">
        <v>52</v>
      </c>
      <c r="K315" s="10">
        <f t="shared" si="9"/>
        <v>58.142857142857146</v>
      </c>
    </row>
    <row r="316" spans="1:11" x14ac:dyDescent="0.25">
      <c r="A316" t="s">
        <v>9</v>
      </c>
      <c r="B316" t="s">
        <v>10</v>
      </c>
      <c r="C316">
        <v>9.1</v>
      </c>
      <c r="D316" t="s">
        <v>11</v>
      </c>
      <c r="F316" t="s">
        <v>643</v>
      </c>
      <c r="G316" s="1">
        <f t="shared" si="8"/>
        <v>44876</v>
      </c>
      <c r="H316" t="s">
        <v>644</v>
      </c>
      <c r="I316" t="s">
        <v>14</v>
      </c>
      <c r="J316">
        <v>49</v>
      </c>
      <c r="K316" s="10">
        <f t="shared" si="9"/>
        <v>57.285714285714285</v>
      </c>
    </row>
    <row r="317" spans="1:11" x14ac:dyDescent="0.25">
      <c r="A317" t="s">
        <v>9</v>
      </c>
      <c r="B317" t="s">
        <v>10</v>
      </c>
      <c r="C317">
        <v>9.1</v>
      </c>
      <c r="D317" t="s">
        <v>11</v>
      </c>
      <c r="F317" t="s">
        <v>645</v>
      </c>
      <c r="G317" s="1">
        <f t="shared" si="8"/>
        <v>44877</v>
      </c>
      <c r="H317" t="s">
        <v>646</v>
      </c>
      <c r="I317" t="s">
        <v>14</v>
      </c>
      <c r="J317">
        <v>52</v>
      </c>
      <c r="K317" s="10">
        <f t="shared" si="9"/>
        <v>55.714285714285715</v>
      </c>
    </row>
    <row r="318" spans="1:11" x14ac:dyDescent="0.25">
      <c r="A318" t="s">
        <v>9</v>
      </c>
      <c r="B318" t="s">
        <v>10</v>
      </c>
      <c r="C318">
        <v>9.1</v>
      </c>
      <c r="D318" t="s">
        <v>11</v>
      </c>
      <c r="F318" t="s">
        <v>647</v>
      </c>
      <c r="G318" s="1">
        <f t="shared" si="8"/>
        <v>44878</v>
      </c>
      <c r="H318" t="s">
        <v>648</v>
      </c>
      <c r="I318" t="s">
        <v>14</v>
      </c>
      <c r="J318">
        <v>48</v>
      </c>
      <c r="K318" s="10">
        <f t="shared" si="9"/>
        <v>54.714285714285715</v>
      </c>
    </row>
    <row r="319" spans="1:11" x14ac:dyDescent="0.25">
      <c r="A319" t="s">
        <v>9</v>
      </c>
      <c r="B319" t="s">
        <v>10</v>
      </c>
      <c r="C319">
        <v>9.1</v>
      </c>
      <c r="D319" t="s">
        <v>11</v>
      </c>
      <c r="F319" t="s">
        <v>649</v>
      </c>
      <c r="G319" s="1">
        <f t="shared" si="8"/>
        <v>44879</v>
      </c>
      <c r="H319" t="s">
        <v>650</v>
      </c>
      <c r="I319" t="s">
        <v>14</v>
      </c>
      <c r="J319">
        <v>59</v>
      </c>
      <c r="K319" s="10">
        <f t="shared" si="9"/>
        <v>54.142857142857146</v>
      </c>
    </row>
    <row r="320" spans="1:11" x14ac:dyDescent="0.25">
      <c r="A320" t="s">
        <v>9</v>
      </c>
      <c r="B320" t="s">
        <v>10</v>
      </c>
      <c r="C320">
        <v>9.1</v>
      </c>
      <c r="D320" t="s">
        <v>11</v>
      </c>
      <c r="F320" t="s">
        <v>651</v>
      </c>
      <c r="G320" s="1">
        <f t="shared" si="8"/>
        <v>44880</v>
      </c>
      <c r="H320" t="s">
        <v>652</v>
      </c>
      <c r="I320" t="s">
        <v>14</v>
      </c>
      <c r="J320">
        <v>59</v>
      </c>
      <c r="K320" s="10">
        <f t="shared" si="9"/>
        <v>54</v>
      </c>
    </row>
    <row r="321" spans="1:11" x14ac:dyDescent="0.25">
      <c r="A321" t="s">
        <v>9</v>
      </c>
      <c r="B321" t="s">
        <v>10</v>
      </c>
      <c r="C321">
        <v>9.1</v>
      </c>
      <c r="D321" t="s">
        <v>11</v>
      </c>
      <c r="F321" t="s">
        <v>653</v>
      </c>
      <c r="G321" s="1">
        <f t="shared" si="8"/>
        <v>44881</v>
      </c>
      <c r="H321" t="s">
        <v>654</v>
      </c>
      <c r="I321" t="s">
        <v>14</v>
      </c>
      <c r="J321">
        <v>56</v>
      </c>
      <c r="K321" s="10">
        <f t="shared" si="9"/>
        <v>53.571428571428569</v>
      </c>
    </row>
    <row r="322" spans="1:11" x14ac:dyDescent="0.25">
      <c r="A322" t="s">
        <v>9</v>
      </c>
      <c r="B322" t="s">
        <v>10</v>
      </c>
      <c r="C322">
        <v>9.1</v>
      </c>
      <c r="D322" t="s">
        <v>11</v>
      </c>
      <c r="F322" t="s">
        <v>655</v>
      </c>
      <c r="G322" s="1">
        <f t="shared" si="8"/>
        <v>44882</v>
      </c>
      <c r="H322" t="s">
        <v>656</v>
      </c>
      <c r="I322" t="s">
        <v>14</v>
      </c>
      <c r="J322">
        <v>58</v>
      </c>
      <c r="K322" s="10">
        <f t="shared" si="9"/>
        <v>54.428571428571431</v>
      </c>
    </row>
    <row r="323" spans="1:11" x14ac:dyDescent="0.25">
      <c r="A323" t="s">
        <v>9</v>
      </c>
      <c r="B323" t="s">
        <v>10</v>
      </c>
      <c r="C323">
        <v>9.1</v>
      </c>
      <c r="D323" t="s">
        <v>11</v>
      </c>
      <c r="F323" t="s">
        <v>657</v>
      </c>
      <c r="G323" s="1">
        <f t="shared" ref="G323:G386" si="10">DATEVALUE(LEFT(F323,10))</f>
        <v>44883</v>
      </c>
      <c r="H323" t="s">
        <v>658</v>
      </c>
      <c r="I323" t="s">
        <v>14</v>
      </c>
      <c r="J323">
        <v>60</v>
      </c>
      <c r="K323" s="10">
        <f t="shared" si="9"/>
        <v>56</v>
      </c>
    </row>
    <row r="324" spans="1:11" x14ac:dyDescent="0.25">
      <c r="A324" t="s">
        <v>9</v>
      </c>
      <c r="B324" t="s">
        <v>10</v>
      </c>
      <c r="C324">
        <v>9.1</v>
      </c>
      <c r="D324" t="s">
        <v>11</v>
      </c>
      <c r="F324" t="s">
        <v>659</v>
      </c>
      <c r="G324" s="1">
        <f t="shared" si="10"/>
        <v>44884</v>
      </c>
      <c r="H324" t="s">
        <v>660</v>
      </c>
      <c r="I324" t="s">
        <v>14</v>
      </c>
      <c r="J324">
        <v>53</v>
      </c>
      <c r="K324" s="10">
        <f t="shared" si="9"/>
        <v>56.142857142857146</v>
      </c>
    </row>
    <row r="325" spans="1:11" x14ac:dyDescent="0.25">
      <c r="A325" t="s">
        <v>9</v>
      </c>
      <c r="B325" t="s">
        <v>10</v>
      </c>
      <c r="C325">
        <v>9.1</v>
      </c>
      <c r="D325" t="s">
        <v>11</v>
      </c>
      <c r="F325" t="s">
        <v>661</v>
      </c>
      <c r="G325" s="1">
        <f t="shared" si="10"/>
        <v>44885</v>
      </c>
      <c r="H325" t="s">
        <v>662</v>
      </c>
      <c r="I325" t="s">
        <v>14</v>
      </c>
      <c r="J325">
        <v>52</v>
      </c>
      <c r="K325" s="10">
        <f t="shared" si="9"/>
        <v>56.714285714285715</v>
      </c>
    </row>
    <row r="326" spans="1:11" x14ac:dyDescent="0.25">
      <c r="A326" t="s">
        <v>9</v>
      </c>
      <c r="B326" t="s">
        <v>10</v>
      </c>
      <c r="C326">
        <v>9.1</v>
      </c>
      <c r="D326" t="s">
        <v>11</v>
      </c>
      <c r="F326" t="s">
        <v>663</v>
      </c>
      <c r="G326" s="1">
        <f t="shared" si="10"/>
        <v>44886</v>
      </c>
      <c r="H326" t="s">
        <v>664</v>
      </c>
      <c r="I326" t="s">
        <v>14</v>
      </c>
      <c r="J326">
        <v>59</v>
      </c>
      <c r="K326" s="10">
        <f t="shared" si="9"/>
        <v>56.714285714285715</v>
      </c>
    </row>
    <row r="327" spans="1:11" x14ac:dyDescent="0.25">
      <c r="A327" t="s">
        <v>9</v>
      </c>
      <c r="B327" t="s">
        <v>10</v>
      </c>
      <c r="C327">
        <v>9.1</v>
      </c>
      <c r="D327" t="s">
        <v>11</v>
      </c>
      <c r="F327" t="s">
        <v>665</v>
      </c>
      <c r="G327" s="1">
        <f t="shared" si="10"/>
        <v>44887</v>
      </c>
      <c r="H327" t="s">
        <v>666</v>
      </c>
      <c r="I327" t="s">
        <v>14</v>
      </c>
      <c r="J327">
        <v>63</v>
      </c>
      <c r="K327" s="10">
        <f t="shared" si="9"/>
        <v>57.285714285714285</v>
      </c>
    </row>
    <row r="328" spans="1:11" x14ac:dyDescent="0.25">
      <c r="A328" t="s">
        <v>9</v>
      </c>
      <c r="B328" t="s">
        <v>10</v>
      </c>
      <c r="C328">
        <v>9.1</v>
      </c>
      <c r="D328" t="s">
        <v>11</v>
      </c>
      <c r="F328" t="s">
        <v>667</v>
      </c>
      <c r="G328" s="1">
        <f t="shared" si="10"/>
        <v>44888</v>
      </c>
      <c r="H328" t="s">
        <v>668</v>
      </c>
      <c r="I328" t="s">
        <v>14</v>
      </c>
      <c r="J328">
        <v>64</v>
      </c>
      <c r="K328" s="10">
        <f t="shared" si="9"/>
        <v>58.428571428571431</v>
      </c>
    </row>
    <row r="329" spans="1:11" x14ac:dyDescent="0.25">
      <c r="A329" t="s">
        <v>9</v>
      </c>
      <c r="B329" t="s">
        <v>10</v>
      </c>
      <c r="C329">
        <v>9.1</v>
      </c>
      <c r="D329" t="s">
        <v>11</v>
      </c>
      <c r="F329" t="s">
        <v>669</v>
      </c>
      <c r="G329" s="1">
        <f t="shared" si="10"/>
        <v>44889</v>
      </c>
      <c r="H329" t="s">
        <v>670</v>
      </c>
      <c r="I329" t="s">
        <v>14</v>
      </c>
      <c r="J329">
        <v>54</v>
      </c>
      <c r="K329" s="10">
        <f t="shared" ref="K329:K392" si="11">AVERAGE(J323:J329)</f>
        <v>57.857142857142854</v>
      </c>
    </row>
    <row r="330" spans="1:11" x14ac:dyDescent="0.25">
      <c r="A330" t="s">
        <v>9</v>
      </c>
      <c r="B330" t="s">
        <v>10</v>
      </c>
      <c r="C330">
        <v>9.1</v>
      </c>
      <c r="D330" t="s">
        <v>11</v>
      </c>
      <c r="F330" t="s">
        <v>671</v>
      </c>
      <c r="G330" s="1">
        <f t="shared" si="10"/>
        <v>44890</v>
      </c>
      <c r="H330" t="s">
        <v>672</v>
      </c>
      <c r="I330" t="s">
        <v>14</v>
      </c>
      <c r="J330">
        <v>47</v>
      </c>
      <c r="K330" s="10">
        <f t="shared" si="11"/>
        <v>56</v>
      </c>
    </row>
    <row r="331" spans="1:11" x14ac:dyDescent="0.25">
      <c r="A331" t="s">
        <v>9</v>
      </c>
      <c r="B331" t="s">
        <v>10</v>
      </c>
      <c r="C331">
        <v>9.1</v>
      </c>
      <c r="D331" t="s">
        <v>11</v>
      </c>
      <c r="F331" t="s">
        <v>673</v>
      </c>
      <c r="G331" s="1">
        <f t="shared" si="10"/>
        <v>44891</v>
      </c>
      <c r="H331" t="s">
        <v>674</v>
      </c>
      <c r="I331" t="s">
        <v>14</v>
      </c>
      <c r="J331">
        <v>51</v>
      </c>
      <c r="K331" s="10">
        <f t="shared" si="11"/>
        <v>55.714285714285715</v>
      </c>
    </row>
    <row r="332" spans="1:11" x14ac:dyDescent="0.25">
      <c r="A332" t="s">
        <v>9</v>
      </c>
      <c r="B332" t="s">
        <v>10</v>
      </c>
      <c r="C332">
        <v>9.1</v>
      </c>
      <c r="D332" t="s">
        <v>11</v>
      </c>
      <c r="F332" t="s">
        <v>675</v>
      </c>
      <c r="G332" s="1">
        <f t="shared" si="10"/>
        <v>44892</v>
      </c>
      <c r="H332" t="s">
        <v>676</v>
      </c>
      <c r="I332" t="s">
        <v>14</v>
      </c>
      <c r="J332">
        <v>58</v>
      </c>
      <c r="K332" s="10">
        <f t="shared" si="11"/>
        <v>56.571428571428569</v>
      </c>
    </row>
    <row r="333" spans="1:11" x14ac:dyDescent="0.25">
      <c r="A333" t="s">
        <v>9</v>
      </c>
      <c r="B333" t="s">
        <v>10</v>
      </c>
      <c r="C333">
        <v>9.1</v>
      </c>
      <c r="D333" t="s">
        <v>11</v>
      </c>
      <c r="F333" t="s">
        <v>677</v>
      </c>
      <c r="G333" s="1">
        <f t="shared" si="10"/>
        <v>44893</v>
      </c>
      <c r="H333" t="s">
        <v>678</v>
      </c>
      <c r="I333" t="s">
        <v>14</v>
      </c>
      <c r="J333">
        <v>60</v>
      </c>
      <c r="K333" s="10">
        <f t="shared" si="11"/>
        <v>56.714285714285715</v>
      </c>
    </row>
    <row r="334" spans="1:11" x14ac:dyDescent="0.25">
      <c r="A334" t="s">
        <v>9</v>
      </c>
      <c r="B334" t="s">
        <v>10</v>
      </c>
      <c r="C334">
        <v>9.1</v>
      </c>
      <c r="D334" t="s">
        <v>11</v>
      </c>
      <c r="F334" t="s">
        <v>679</v>
      </c>
      <c r="G334" s="1">
        <f t="shared" si="10"/>
        <v>44894</v>
      </c>
      <c r="H334" t="s">
        <v>680</v>
      </c>
      <c r="I334" t="s">
        <v>14</v>
      </c>
      <c r="J334">
        <v>64</v>
      </c>
      <c r="K334" s="10">
        <f t="shared" si="11"/>
        <v>56.857142857142854</v>
      </c>
    </row>
    <row r="335" spans="1:11" x14ac:dyDescent="0.25">
      <c r="A335" t="s">
        <v>9</v>
      </c>
      <c r="B335" t="s">
        <v>10</v>
      </c>
      <c r="C335">
        <v>9.1</v>
      </c>
      <c r="D335" t="s">
        <v>11</v>
      </c>
      <c r="F335" t="s">
        <v>681</v>
      </c>
      <c r="G335" s="1">
        <f t="shared" si="10"/>
        <v>44895</v>
      </c>
      <c r="H335" t="s">
        <v>682</v>
      </c>
      <c r="I335" t="s">
        <v>14</v>
      </c>
      <c r="J335">
        <v>60</v>
      </c>
      <c r="K335" s="10">
        <f t="shared" si="11"/>
        <v>56.285714285714285</v>
      </c>
    </row>
    <row r="336" spans="1:11" x14ac:dyDescent="0.25">
      <c r="A336" t="s">
        <v>9</v>
      </c>
      <c r="B336" t="s">
        <v>10</v>
      </c>
      <c r="C336">
        <v>9.1</v>
      </c>
      <c r="D336" t="s">
        <v>11</v>
      </c>
      <c r="F336" t="s">
        <v>683</v>
      </c>
      <c r="G336" s="1">
        <f t="shared" si="10"/>
        <v>44896</v>
      </c>
      <c r="H336" t="s">
        <v>684</v>
      </c>
      <c r="I336" t="s">
        <v>14</v>
      </c>
      <c r="J336">
        <v>57</v>
      </c>
      <c r="K336" s="10">
        <f t="shared" si="11"/>
        <v>56.714285714285715</v>
      </c>
    </row>
    <row r="337" spans="1:11" x14ac:dyDescent="0.25">
      <c r="A337" t="s">
        <v>9</v>
      </c>
      <c r="B337" t="s">
        <v>10</v>
      </c>
      <c r="C337">
        <v>9.1</v>
      </c>
      <c r="D337" t="s">
        <v>11</v>
      </c>
      <c r="F337" t="s">
        <v>685</v>
      </c>
      <c r="G337" s="1">
        <f t="shared" si="10"/>
        <v>44897</v>
      </c>
      <c r="H337" t="s">
        <v>686</v>
      </c>
      <c r="I337" t="s">
        <v>14</v>
      </c>
      <c r="J337">
        <v>52</v>
      </c>
      <c r="K337" s="10">
        <f t="shared" si="11"/>
        <v>57.428571428571431</v>
      </c>
    </row>
    <row r="338" spans="1:11" x14ac:dyDescent="0.25">
      <c r="A338" t="s">
        <v>9</v>
      </c>
      <c r="B338" t="s">
        <v>10</v>
      </c>
      <c r="C338">
        <v>9.1</v>
      </c>
      <c r="D338" t="s">
        <v>11</v>
      </c>
      <c r="F338" t="s">
        <v>687</v>
      </c>
      <c r="G338" s="1">
        <f t="shared" si="10"/>
        <v>44898</v>
      </c>
      <c r="H338" t="s">
        <v>688</v>
      </c>
      <c r="I338" t="s">
        <v>14</v>
      </c>
      <c r="J338">
        <v>47</v>
      </c>
      <c r="K338" s="10">
        <f t="shared" si="11"/>
        <v>56.857142857142854</v>
      </c>
    </row>
    <row r="339" spans="1:11" x14ac:dyDescent="0.25">
      <c r="A339" t="s">
        <v>9</v>
      </c>
      <c r="B339" t="s">
        <v>10</v>
      </c>
      <c r="C339">
        <v>9.1</v>
      </c>
      <c r="D339" t="s">
        <v>11</v>
      </c>
      <c r="F339" t="s">
        <v>689</v>
      </c>
      <c r="G339" s="1">
        <f t="shared" si="10"/>
        <v>44899</v>
      </c>
      <c r="H339" t="s">
        <v>690</v>
      </c>
      <c r="I339" t="s">
        <v>14</v>
      </c>
      <c r="J339">
        <v>49</v>
      </c>
      <c r="K339" s="10">
        <f t="shared" si="11"/>
        <v>55.571428571428569</v>
      </c>
    </row>
    <row r="340" spans="1:11" x14ac:dyDescent="0.25">
      <c r="A340" t="s">
        <v>9</v>
      </c>
      <c r="B340" t="s">
        <v>10</v>
      </c>
      <c r="C340">
        <v>9.1</v>
      </c>
      <c r="D340" t="s">
        <v>11</v>
      </c>
      <c r="F340" t="s">
        <v>691</v>
      </c>
      <c r="G340" s="1">
        <f t="shared" si="10"/>
        <v>44900</v>
      </c>
      <c r="H340" t="s">
        <v>692</v>
      </c>
      <c r="I340" t="s">
        <v>14</v>
      </c>
      <c r="J340">
        <v>59</v>
      </c>
      <c r="K340" s="10">
        <f t="shared" si="11"/>
        <v>55.428571428571431</v>
      </c>
    </row>
    <row r="341" spans="1:11" x14ac:dyDescent="0.25">
      <c r="A341" t="s">
        <v>9</v>
      </c>
      <c r="B341" t="s">
        <v>10</v>
      </c>
      <c r="C341">
        <v>9.1</v>
      </c>
      <c r="D341" t="s">
        <v>11</v>
      </c>
      <c r="F341" t="s">
        <v>693</v>
      </c>
      <c r="G341" s="1">
        <f t="shared" si="10"/>
        <v>44901</v>
      </c>
      <c r="H341" t="s">
        <v>694</v>
      </c>
      <c r="I341" t="s">
        <v>14</v>
      </c>
      <c r="J341">
        <v>59</v>
      </c>
      <c r="K341" s="10">
        <f t="shared" si="11"/>
        <v>54.714285714285715</v>
      </c>
    </row>
    <row r="342" spans="1:11" x14ac:dyDescent="0.25">
      <c r="A342" t="s">
        <v>9</v>
      </c>
      <c r="B342" t="s">
        <v>10</v>
      </c>
      <c r="C342">
        <v>9.1</v>
      </c>
      <c r="D342" t="s">
        <v>11</v>
      </c>
      <c r="F342" t="s">
        <v>695</v>
      </c>
      <c r="G342" s="1">
        <f t="shared" si="10"/>
        <v>44902</v>
      </c>
      <c r="H342" t="s">
        <v>696</v>
      </c>
      <c r="I342" t="s">
        <v>14</v>
      </c>
      <c r="J342">
        <v>66</v>
      </c>
      <c r="K342" s="10">
        <f t="shared" si="11"/>
        <v>55.571428571428569</v>
      </c>
    </row>
    <row r="343" spans="1:11" x14ac:dyDescent="0.25">
      <c r="A343" t="s">
        <v>9</v>
      </c>
      <c r="B343" t="s">
        <v>10</v>
      </c>
      <c r="C343">
        <v>9.1</v>
      </c>
      <c r="D343" t="s">
        <v>11</v>
      </c>
      <c r="F343" t="s">
        <v>697</v>
      </c>
      <c r="G343" s="1">
        <f t="shared" si="10"/>
        <v>44903</v>
      </c>
      <c r="H343" t="s">
        <v>698</v>
      </c>
      <c r="I343" t="s">
        <v>14</v>
      </c>
      <c r="J343">
        <v>58</v>
      </c>
      <c r="K343" s="10">
        <f t="shared" si="11"/>
        <v>55.714285714285715</v>
      </c>
    </row>
    <row r="344" spans="1:11" x14ac:dyDescent="0.25">
      <c r="A344" t="s">
        <v>9</v>
      </c>
      <c r="B344" t="s">
        <v>10</v>
      </c>
      <c r="C344">
        <v>9.1</v>
      </c>
      <c r="D344" t="s">
        <v>11</v>
      </c>
      <c r="F344" t="s">
        <v>699</v>
      </c>
      <c r="G344" s="1">
        <f t="shared" si="10"/>
        <v>44904</v>
      </c>
      <c r="H344" t="s">
        <v>700</v>
      </c>
      <c r="I344" t="s">
        <v>14</v>
      </c>
      <c r="J344">
        <v>60</v>
      </c>
      <c r="K344" s="10">
        <f t="shared" si="11"/>
        <v>56.857142857142854</v>
      </c>
    </row>
    <row r="345" spans="1:11" x14ac:dyDescent="0.25">
      <c r="A345" t="s">
        <v>9</v>
      </c>
      <c r="B345" t="s">
        <v>10</v>
      </c>
      <c r="C345">
        <v>9.1</v>
      </c>
      <c r="D345" t="s">
        <v>11</v>
      </c>
      <c r="F345" t="s">
        <v>701</v>
      </c>
      <c r="G345" s="1">
        <f t="shared" si="10"/>
        <v>44905</v>
      </c>
      <c r="H345" t="s">
        <v>702</v>
      </c>
      <c r="I345" t="s">
        <v>14</v>
      </c>
      <c r="J345">
        <v>47</v>
      </c>
      <c r="K345" s="10">
        <f t="shared" si="11"/>
        <v>56.857142857142854</v>
      </c>
    </row>
    <row r="346" spans="1:11" x14ac:dyDescent="0.25">
      <c r="A346" t="s">
        <v>9</v>
      </c>
      <c r="B346" t="s">
        <v>10</v>
      </c>
      <c r="C346">
        <v>9.1</v>
      </c>
      <c r="D346" t="s">
        <v>11</v>
      </c>
      <c r="F346" t="s">
        <v>703</v>
      </c>
      <c r="G346" s="1">
        <f t="shared" si="10"/>
        <v>44906</v>
      </c>
      <c r="H346" t="s">
        <v>704</v>
      </c>
      <c r="I346" t="s">
        <v>14</v>
      </c>
      <c r="J346">
        <v>47</v>
      </c>
      <c r="K346" s="10">
        <f t="shared" si="11"/>
        <v>56.571428571428569</v>
      </c>
    </row>
    <row r="347" spans="1:11" x14ac:dyDescent="0.25">
      <c r="A347" t="s">
        <v>9</v>
      </c>
      <c r="B347" t="s">
        <v>10</v>
      </c>
      <c r="C347">
        <v>9.1</v>
      </c>
      <c r="D347" t="s">
        <v>11</v>
      </c>
      <c r="F347" t="s">
        <v>705</v>
      </c>
      <c r="G347" s="1">
        <f t="shared" si="10"/>
        <v>44907</v>
      </c>
      <c r="H347" t="s">
        <v>706</v>
      </c>
      <c r="I347" t="s">
        <v>14</v>
      </c>
      <c r="J347">
        <v>59</v>
      </c>
      <c r="K347" s="10">
        <f t="shared" si="11"/>
        <v>56.571428571428569</v>
      </c>
    </row>
    <row r="348" spans="1:11" x14ac:dyDescent="0.25">
      <c r="A348" t="s">
        <v>9</v>
      </c>
      <c r="B348" t="s">
        <v>10</v>
      </c>
      <c r="C348">
        <v>9.1</v>
      </c>
      <c r="D348" t="s">
        <v>11</v>
      </c>
      <c r="F348" t="s">
        <v>707</v>
      </c>
      <c r="G348" s="1">
        <f t="shared" si="10"/>
        <v>44908</v>
      </c>
      <c r="H348" t="s">
        <v>708</v>
      </c>
      <c r="I348" t="s">
        <v>14</v>
      </c>
      <c r="J348">
        <v>61</v>
      </c>
      <c r="K348" s="10">
        <f t="shared" si="11"/>
        <v>56.857142857142854</v>
      </c>
    </row>
    <row r="349" spans="1:11" x14ac:dyDescent="0.25">
      <c r="A349" t="s">
        <v>9</v>
      </c>
      <c r="B349" t="s">
        <v>10</v>
      </c>
      <c r="C349">
        <v>9.1</v>
      </c>
      <c r="D349" t="s">
        <v>11</v>
      </c>
      <c r="F349" t="s">
        <v>709</v>
      </c>
      <c r="G349" s="1">
        <f t="shared" si="10"/>
        <v>44909</v>
      </c>
      <c r="H349" t="s">
        <v>710</v>
      </c>
      <c r="I349" t="s">
        <v>14</v>
      </c>
      <c r="J349">
        <v>59</v>
      </c>
      <c r="K349" s="10">
        <f t="shared" si="11"/>
        <v>55.857142857142854</v>
      </c>
    </row>
    <row r="350" spans="1:11" x14ac:dyDescent="0.25">
      <c r="A350" t="s">
        <v>9</v>
      </c>
      <c r="B350" t="s">
        <v>10</v>
      </c>
      <c r="C350">
        <v>9.1</v>
      </c>
      <c r="D350" t="s">
        <v>11</v>
      </c>
      <c r="F350" t="s">
        <v>711</v>
      </c>
      <c r="G350" s="1">
        <f t="shared" si="10"/>
        <v>44910</v>
      </c>
      <c r="H350" t="s">
        <v>712</v>
      </c>
      <c r="I350" t="s">
        <v>14</v>
      </c>
      <c r="J350">
        <v>59</v>
      </c>
      <c r="K350" s="10">
        <f t="shared" si="11"/>
        <v>56</v>
      </c>
    </row>
    <row r="351" spans="1:11" x14ac:dyDescent="0.25">
      <c r="A351" t="s">
        <v>9</v>
      </c>
      <c r="B351" t="s">
        <v>10</v>
      </c>
      <c r="C351">
        <v>9.1</v>
      </c>
      <c r="D351" t="s">
        <v>11</v>
      </c>
      <c r="F351" t="s">
        <v>713</v>
      </c>
      <c r="G351" s="1">
        <f t="shared" si="10"/>
        <v>44911</v>
      </c>
      <c r="H351" t="s">
        <v>714</v>
      </c>
      <c r="I351" t="s">
        <v>14</v>
      </c>
      <c r="J351">
        <v>55</v>
      </c>
      <c r="K351" s="10">
        <f t="shared" si="11"/>
        <v>55.285714285714285</v>
      </c>
    </row>
    <row r="352" spans="1:11" x14ac:dyDescent="0.25">
      <c r="A352" t="s">
        <v>9</v>
      </c>
      <c r="B352" t="s">
        <v>10</v>
      </c>
      <c r="C352">
        <v>9.1</v>
      </c>
      <c r="D352" t="s">
        <v>11</v>
      </c>
      <c r="F352" t="s">
        <v>715</v>
      </c>
      <c r="G352" s="1">
        <f t="shared" si="10"/>
        <v>44912</v>
      </c>
      <c r="H352" t="s">
        <v>716</v>
      </c>
      <c r="I352" t="s">
        <v>14</v>
      </c>
      <c r="J352">
        <v>50</v>
      </c>
      <c r="K352" s="10">
        <f t="shared" si="11"/>
        <v>55.714285714285715</v>
      </c>
    </row>
    <row r="353" spans="1:11" x14ac:dyDescent="0.25">
      <c r="A353" t="s">
        <v>9</v>
      </c>
      <c r="B353" t="s">
        <v>10</v>
      </c>
      <c r="C353">
        <v>9.1</v>
      </c>
      <c r="D353" t="s">
        <v>11</v>
      </c>
      <c r="F353" t="s">
        <v>717</v>
      </c>
      <c r="G353" s="1">
        <f t="shared" si="10"/>
        <v>44913</v>
      </c>
      <c r="H353" t="s">
        <v>718</v>
      </c>
      <c r="I353" t="s">
        <v>14</v>
      </c>
      <c r="J353">
        <v>48</v>
      </c>
      <c r="K353" s="10">
        <f t="shared" si="11"/>
        <v>55.857142857142854</v>
      </c>
    </row>
    <row r="354" spans="1:11" x14ac:dyDescent="0.25">
      <c r="A354" t="s">
        <v>9</v>
      </c>
      <c r="B354" t="s">
        <v>10</v>
      </c>
      <c r="C354">
        <v>9.1</v>
      </c>
      <c r="D354" t="s">
        <v>11</v>
      </c>
      <c r="F354" t="s">
        <v>719</v>
      </c>
      <c r="G354" s="1">
        <f t="shared" si="10"/>
        <v>44914</v>
      </c>
      <c r="H354" t="s">
        <v>720</v>
      </c>
      <c r="I354" t="s">
        <v>14</v>
      </c>
      <c r="J354">
        <v>58</v>
      </c>
      <c r="K354" s="10">
        <f t="shared" si="11"/>
        <v>55.714285714285715</v>
      </c>
    </row>
    <row r="355" spans="1:11" x14ac:dyDescent="0.25">
      <c r="A355" t="s">
        <v>9</v>
      </c>
      <c r="B355" t="s">
        <v>10</v>
      </c>
      <c r="C355">
        <v>9.1</v>
      </c>
      <c r="D355" t="s">
        <v>11</v>
      </c>
      <c r="F355" t="s">
        <v>721</v>
      </c>
      <c r="G355" s="1">
        <f t="shared" si="10"/>
        <v>44915</v>
      </c>
      <c r="H355" t="s">
        <v>722</v>
      </c>
      <c r="I355" t="s">
        <v>14</v>
      </c>
      <c r="J355">
        <v>58</v>
      </c>
      <c r="K355" s="10">
        <f t="shared" si="11"/>
        <v>55.285714285714285</v>
      </c>
    </row>
    <row r="356" spans="1:11" x14ac:dyDescent="0.25">
      <c r="A356" t="s">
        <v>9</v>
      </c>
      <c r="B356" t="s">
        <v>10</v>
      </c>
      <c r="C356">
        <v>9.1</v>
      </c>
      <c r="D356" t="s">
        <v>11</v>
      </c>
      <c r="F356" t="s">
        <v>723</v>
      </c>
      <c r="G356" s="1">
        <f t="shared" si="10"/>
        <v>44916</v>
      </c>
      <c r="H356" t="s">
        <v>724</v>
      </c>
      <c r="I356" t="s">
        <v>14</v>
      </c>
      <c r="J356">
        <v>59</v>
      </c>
      <c r="K356" s="10">
        <f t="shared" si="11"/>
        <v>55.285714285714285</v>
      </c>
    </row>
    <row r="357" spans="1:11" x14ac:dyDescent="0.25">
      <c r="A357" t="s">
        <v>9</v>
      </c>
      <c r="B357" t="s">
        <v>10</v>
      </c>
      <c r="C357">
        <v>9.1</v>
      </c>
      <c r="D357" t="s">
        <v>11</v>
      </c>
      <c r="F357" t="s">
        <v>725</v>
      </c>
      <c r="G357" s="1">
        <f t="shared" si="10"/>
        <v>44917</v>
      </c>
      <c r="H357" t="s">
        <v>726</v>
      </c>
      <c r="I357" t="s">
        <v>14</v>
      </c>
      <c r="J357">
        <v>47</v>
      </c>
      <c r="K357" s="10">
        <f t="shared" si="11"/>
        <v>53.571428571428569</v>
      </c>
    </row>
    <row r="358" spans="1:11" x14ac:dyDescent="0.25">
      <c r="A358" t="s">
        <v>9</v>
      </c>
      <c r="B358" t="s">
        <v>10</v>
      </c>
      <c r="C358">
        <v>9.1</v>
      </c>
      <c r="D358" t="s">
        <v>11</v>
      </c>
      <c r="F358" t="s">
        <v>727</v>
      </c>
      <c r="G358" s="1">
        <f t="shared" si="10"/>
        <v>44918</v>
      </c>
      <c r="H358" t="s">
        <v>728</v>
      </c>
      <c r="I358" t="s">
        <v>14</v>
      </c>
      <c r="J358">
        <v>47</v>
      </c>
      <c r="K358" s="10">
        <f t="shared" si="11"/>
        <v>52.428571428571431</v>
      </c>
    </row>
    <row r="359" spans="1:11" x14ac:dyDescent="0.25">
      <c r="A359" t="s">
        <v>9</v>
      </c>
      <c r="B359" t="s">
        <v>10</v>
      </c>
      <c r="C359">
        <v>9.1</v>
      </c>
      <c r="D359" t="s">
        <v>11</v>
      </c>
      <c r="F359" t="s">
        <v>729</v>
      </c>
      <c r="G359" s="1">
        <f t="shared" si="10"/>
        <v>44919</v>
      </c>
      <c r="H359" t="s">
        <v>730</v>
      </c>
      <c r="I359" t="s">
        <v>14</v>
      </c>
      <c r="J359">
        <v>54</v>
      </c>
      <c r="K359" s="10">
        <f t="shared" si="11"/>
        <v>53</v>
      </c>
    </row>
    <row r="360" spans="1:11" x14ac:dyDescent="0.25">
      <c r="A360" t="s">
        <v>9</v>
      </c>
      <c r="B360" t="s">
        <v>10</v>
      </c>
      <c r="C360">
        <v>9.1</v>
      </c>
      <c r="D360" t="s">
        <v>11</v>
      </c>
      <c r="F360" t="s">
        <v>731</v>
      </c>
      <c r="G360" s="1">
        <f t="shared" si="10"/>
        <v>44920</v>
      </c>
      <c r="H360" t="s">
        <v>732</v>
      </c>
      <c r="I360" t="s">
        <v>14</v>
      </c>
      <c r="J360">
        <v>46</v>
      </c>
      <c r="K360" s="10">
        <f t="shared" si="11"/>
        <v>52.714285714285715</v>
      </c>
    </row>
    <row r="361" spans="1:11" x14ac:dyDescent="0.25">
      <c r="A361" t="s">
        <v>9</v>
      </c>
      <c r="B361" t="s">
        <v>10</v>
      </c>
      <c r="C361">
        <v>9.1</v>
      </c>
      <c r="D361" t="s">
        <v>11</v>
      </c>
      <c r="F361" t="s">
        <v>733</v>
      </c>
      <c r="G361" s="1">
        <f t="shared" si="10"/>
        <v>44921</v>
      </c>
      <c r="H361" t="s">
        <v>734</v>
      </c>
      <c r="I361" t="s">
        <v>14</v>
      </c>
      <c r="J361">
        <v>48</v>
      </c>
      <c r="K361" s="10">
        <f t="shared" si="11"/>
        <v>51.285714285714285</v>
      </c>
    </row>
    <row r="362" spans="1:11" x14ac:dyDescent="0.25">
      <c r="A362" t="s">
        <v>9</v>
      </c>
      <c r="B362" t="s">
        <v>10</v>
      </c>
      <c r="C362">
        <v>9.1</v>
      </c>
      <c r="D362" t="s">
        <v>11</v>
      </c>
      <c r="F362" t="s">
        <v>735</v>
      </c>
      <c r="G362" s="1">
        <f t="shared" si="10"/>
        <v>44922</v>
      </c>
      <c r="H362" t="s">
        <v>736</v>
      </c>
      <c r="I362" t="s">
        <v>14</v>
      </c>
      <c r="J362">
        <v>50</v>
      </c>
      <c r="K362" s="10">
        <f t="shared" si="11"/>
        <v>50.142857142857146</v>
      </c>
    </row>
    <row r="363" spans="1:11" x14ac:dyDescent="0.25">
      <c r="A363" t="s">
        <v>9</v>
      </c>
      <c r="B363" t="s">
        <v>10</v>
      </c>
      <c r="C363">
        <v>9.1</v>
      </c>
      <c r="D363" t="s">
        <v>11</v>
      </c>
      <c r="F363" t="s">
        <v>737</v>
      </c>
      <c r="G363" s="1">
        <f t="shared" si="10"/>
        <v>44923</v>
      </c>
      <c r="H363" t="s">
        <v>738</v>
      </c>
      <c r="I363" t="s">
        <v>14</v>
      </c>
      <c r="J363">
        <v>56</v>
      </c>
      <c r="K363" s="10">
        <f t="shared" si="11"/>
        <v>49.714285714285715</v>
      </c>
    </row>
    <row r="364" spans="1:11" x14ac:dyDescent="0.25">
      <c r="A364" t="s">
        <v>9</v>
      </c>
      <c r="B364" t="s">
        <v>10</v>
      </c>
      <c r="C364">
        <v>9.1</v>
      </c>
      <c r="D364" t="s">
        <v>11</v>
      </c>
      <c r="F364" t="s">
        <v>739</v>
      </c>
      <c r="G364" s="1">
        <f t="shared" si="10"/>
        <v>44924</v>
      </c>
      <c r="H364" t="s">
        <v>740</v>
      </c>
      <c r="I364" t="s">
        <v>14</v>
      </c>
      <c r="J364">
        <v>47</v>
      </c>
      <c r="K364" s="10">
        <f t="shared" si="11"/>
        <v>49.714285714285715</v>
      </c>
    </row>
    <row r="365" spans="1:11" x14ac:dyDescent="0.25">
      <c r="A365" t="s">
        <v>9</v>
      </c>
      <c r="B365" t="s">
        <v>10</v>
      </c>
      <c r="C365">
        <v>9.1</v>
      </c>
      <c r="D365" t="s">
        <v>11</v>
      </c>
      <c r="F365" t="s">
        <v>741</v>
      </c>
      <c r="G365" s="1">
        <f t="shared" si="10"/>
        <v>44925</v>
      </c>
      <c r="H365" t="s">
        <v>742</v>
      </c>
      <c r="I365" t="s">
        <v>14</v>
      </c>
      <c r="J365">
        <v>64</v>
      </c>
      <c r="K365" s="10">
        <f t="shared" si="11"/>
        <v>52.142857142857146</v>
      </c>
    </row>
    <row r="366" spans="1:11" x14ac:dyDescent="0.25">
      <c r="A366" t="s">
        <v>9</v>
      </c>
      <c r="B366" t="s">
        <v>10</v>
      </c>
      <c r="C366">
        <v>9.1</v>
      </c>
      <c r="D366" t="s">
        <v>11</v>
      </c>
      <c r="F366" t="s">
        <v>743</v>
      </c>
      <c r="G366" s="1">
        <f t="shared" si="10"/>
        <v>44926</v>
      </c>
      <c r="H366" t="s">
        <v>744</v>
      </c>
      <c r="I366" t="s">
        <v>14</v>
      </c>
      <c r="J366">
        <v>57</v>
      </c>
      <c r="K366" s="10">
        <f t="shared" si="11"/>
        <v>52.571428571428569</v>
      </c>
    </row>
    <row r="367" spans="1:11" x14ac:dyDescent="0.25">
      <c r="A367" t="s">
        <v>9</v>
      </c>
      <c r="B367" t="s">
        <v>10</v>
      </c>
      <c r="C367">
        <v>9.1</v>
      </c>
      <c r="D367" t="s">
        <v>11</v>
      </c>
      <c r="F367" t="s">
        <v>745</v>
      </c>
      <c r="G367" s="1">
        <f t="shared" si="10"/>
        <v>44927</v>
      </c>
      <c r="H367" t="s">
        <v>746</v>
      </c>
      <c r="I367" t="s">
        <v>14</v>
      </c>
      <c r="J367">
        <v>59</v>
      </c>
      <c r="K367" s="10">
        <f t="shared" si="11"/>
        <v>54.428571428571431</v>
      </c>
    </row>
    <row r="368" spans="1:11" x14ac:dyDescent="0.25">
      <c r="A368" t="s">
        <v>9</v>
      </c>
      <c r="B368" t="s">
        <v>10</v>
      </c>
      <c r="C368">
        <v>9.1</v>
      </c>
      <c r="D368" t="s">
        <v>11</v>
      </c>
      <c r="F368" t="s">
        <v>747</v>
      </c>
      <c r="G368" s="1">
        <f t="shared" si="10"/>
        <v>44928</v>
      </c>
      <c r="H368" t="s">
        <v>748</v>
      </c>
      <c r="I368" t="s">
        <v>14</v>
      </c>
      <c r="J368">
        <v>49</v>
      </c>
      <c r="K368" s="10">
        <f t="shared" si="11"/>
        <v>54.571428571428569</v>
      </c>
    </row>
    <row r="369" spans="1:11" x14ac:dyDescent="0.25">
      <c r="A369" t="s">
        <v>9</v>
      </c>
      <c r="B369" t="s">
        <v>10</v>
      </c>
      <c r="C369">
        <v>9.1</v>
      </c>
      <c r="D369" t="s">
        <v>11</v>
      </c>
      <c r="F369" t="s">
        <v>749</v>
      </c>
      <c r="G369" s="1">
        <f t="shared" si="10"/>
        <v>44929</v>
      </c>
      <c r="H369" t="s">
        <v>750</v>
      </c>
      <c r="I369" t="s">
        <v>14</v>
      </c>
      <c r="J369">
        <v>60</v>
      </c>
      <c r="K369" s="10">
        <f t="shared" si="11"/>
        <v>56</v>
      </c>
    </row>
    <row r="370" spans="1:11" x14ac:dyDescent="0.25">
      <c r="A370" t="s">
        <v>9</v>
      </c>
      <c r="B370" t="s">
        <v>10</v>
      </c>
      <c r="C370">
        <v>9.1</v>
      </c>
      <c r="D370" t="s">
        <v>11</v>
      </c>
      <c r="F370" t="s">
        <v>751</v>
      </c>
      <c r="G370" s="1">
        <f t="shared" si="10"/>
        <v>44930</v>
      </c>
      <c r="H370" t="s">
        <v>752</v>
      </c>
      <c r="I370" t="s">
        <v>14</v>
      </c>
      <c r="J370">
        <v>63</v>
      </c>
      <c r="K370" s="10">
        <f t="shared" si="11"/>
        <v>57</v>
      </c>
    </row>
    <row r="371" spans="1:11" x14ac:dyDescent="0.25">
      <c r="A371" t="s">
        <v>9</v>
      </c>
      <c r="B371" t="s">
        <v>10</v>
      </c>
      <c r="C371">
        <v>9.1</v>
      </c>
      <c r="D371" t="s">
        <v>11</v>
      </c>
      <c r="F371" t="s">
        <v>753</v>
      </c>
      <c r="G371" s="1">
        <f t="shared" si="10"/>
        <v>44931</v>
      </c>
      <c r="H371" t="s">
        <v>754</v>
      </c>
      <c r="I371" t="s">
        <v>14</v>
      </c>
      <c r="J371">
        <v>64</v>
      </c>
      <c r="K371" s="10">
        <f t="shared" si="11"/>
        <v>59.428571428571431</v>
      </c>
    </row>
    <row r="372" spans="1:11" x14ac:dyDescent="0.25">
      <c r="A372" t="s">
        <v>9</v>
      </c>
      <c r="B372" t="s">
        <v>10</v>
      </c>
      <c r="C372">
        <v>9.1</v>
      </c>
      <c r="D372" t="s">
        <v>11</v>
      </c>
      <c r="F372" t="s">
        <v>755</v>
      </c>
      <c r="G372" s="1">
        <f t="shared" si="10"/>
        <v>44932</v>
      </c>
      <c r="H372" t="s">
        <v>756</v>
      </c>
      <c r="I372" t="s">
        <v>14</v>
      </c>
      <c r="J372">
        <v>62</v>
      </c>
      <c r="K372" s="10">
        <f t="shared" si="11"/>
        <v>59.142857142857146</v>
      </c>
    </row>
    <row r="373" spans="1:11" x14ac:dyDescent="0.25">
      <c r="A373" t="s">
        <v>9</v>
      </c>
      <c r="B373" t="s">
        <v>10</v>
      </c>
      <c r="C373">
        <v>9.1</v>
      </c>
      <c r="D373" t="s">
        <v>11</v>
      </c>
      <c r="F373" t="s">
        <v>757</v>
      </c>
      <c r="G373" s="1">
        <f t="shared" si="10"/>
        <v>44933</v>
      </c>
      <c r="H373" t="s">
        <v>758</v>
      </c>
      <c r="I373" t="s">
        <v>14</v>
      </c>
      <c r="J373">
        <v>53</v>
      </c>
      <c r="K373" s="10">
        <f t="shared" si="11"/>
        <v>58.571428571428569</v>
      </c>
    </row>
    <row r="374" spans="1:11" x14ac:dyDescent="0.25">
      <c r="A374" t="s">
        <v>9</v>
      </c>
      <c r="B374" t="s">
        <v>10</v>
      </c>
      <c r="C374">
        <v>9.1</v>
      </c>
      <c r="D374" t="s">
        <v>11</v>
      </c>
      <c r="F374" t="s">
        <v>759</v>
      </c>
      <c r="G374" s="1">
        <f t="shared" si="10"/>
        <v>44934</v>
      </c>
      <c r="H374" t="s">
        <v>760</v>
      </c>
      <c r="I374" t="s">
        <v>14</v>
      </c>
      <c r="J374">
        <v>47</v>
      </c>
      <c r="K374" s="10">
        <f t="shared" si="11"/>
        <v>56.857142857142854</v>
      </c>
    </row>
    <row r="375" spans="1:11" x14ac:dyDescent="0.25">
      <c r="A375" t="s">
        <v>9</v>
      </c>
      <c r="B375" t="s">
        <v>10</v>
      </c>
      <c r="C375">
        <v>9.1</v>
      </c>
      <c r="D375" t="s">
        <v>11</v>
      </c>
      <c r="F375" t="s">
        <v>761</v>
      </c>
      <c r="G375" s="1">
        <f t="shared" si="10"/>
        <v>44935</v>
      </c>
      <c r="H375" t="s">
        <v>762</v>
      </c>
      <c r="I375" t="s">
        <v>14</v>
      </c>
      <c r="J375">
        <v>52</v>
      </c>
      <c r="K375" s="10">
        <f t="shared" si="11"/>
        <v>57.285714285714285</v>
      </c>
    </row>
    <row r="376" spans="1:11" x14ac:dyDescent="0.25">
      <c r="A376" t="s">
        <v>9</v>
      </c>
      <c r="B376" t="s">
        <v>10</v>
      </c>
      <c r="C376">
        <v>9.1</v>
      </c>
      <c r="D376" t="s">
        <v>11</v>
      </c>
      <c r="F376" t="s">
        <v>763</v>
      </c>
      <c r="G376" s="1">
        <f t="shared" si="10"/>
        <v>44936</v>
      </c>
      <c r="H376" t="s">
        <v>764</v>
      </c>
      <c r="I376" t="s">
        <v>14</v>
      </c>
      <c r="J376">
        <v>55</v>
      </c>
      <c r="K376" s="10">
        <f t="shared" si="11"/>
        <v>56.571428571428569</v>
      </c>
    </row>
    <row r="377" spans="1:11" x14ac:dyDescent="0.25">
      <c r="A377" t="s">
        <v>9</v>
      </c>
      <c r="B377" t="s">
        <v>10</v>
      </c>
      <c r="C377">
        <v>9.1</v>
      </c>
      <c r="D377" t="s">
        <v>11</v>
      </c>
      <c r="F377" t="s">
        <v>765</v>
      </c>
      <c r="G377" s="1">
        <f t="shared" si="10"/>
        <v>44937</v>
      </c>
      <c r="H377" t="s">
        <v>766</v>
      </c>
      <c r="I377" t="s">
        <v>14</v>
      </c>
      <c r="J377">
        <v>64</v>
      </c>
      <c r="K377" s="10">
        <f t="shared" si="11"/>
        <v>56.714285714285715</v>
      </c>
    </row>
    <row r="378" spans="1:11" x14ac:dyDescent="0.25">
      <c r="A378" t="s">
        <v>9</v>
      </c>
      <c r="B378" t="s">
        <v>10</v>
      </c>
      <c r="C378">
        <v>9.1</v>
      </c>
      <c r="D378" t="s">
        <v>11</v>
      </c>
      <c r="F378" t="s">
        <v>767</v>
      </c>
      <c r="G378" s="1">
        <f t="shared" si="10"/>
        <v>44938</v>
      </c>
      <c r="H378" t="s">
        <v>768</v>
      </c>
      <c r="I378" t="s">
        <v>14</v>
      </c>
      <c r="J378">
        <v>60</v>
      </c>
      <c r="K378" s="10">
        <f t="shared" si="11"/>
        <v>56.142857142857146</v>
      </c>
    </row>
    <row r="379" spans="1:11" x14ac:dyDescent="0.25">
      <c r="A379" t="s">
        <v>9</v>
      </c>
      <c r="B379" t="s">
        <v>10</v>
      </c>
      <c r="C379">
        <v>9.1</v>
      </c>
      <c r="D379" t="s">
        <v>11</v>
      </c>
      <c r="F379" t="s">
        <v>769</v>
      </c>
      <c r="G379" s="1">
        <f t="shared" si="10"/>
        <v>44939</v>
      </c>
      <c r="H379" t="s">
        <v>770</v>
      </c>
      <c r="I379" t="s">
        <v>14</v>
      </c>
      <c r="J379">
        <v>54</v>
      </c>
      <c r="K379" s="10">
        <f t="shared" si="11"/>
        <v>55</v>
      </c>
    </row>
    <row r="380" spans="1:11" x14ac:dyDescent="0.25">
      <c r="A380" t="s">
        <v>9</v>
      </c>
      <c r="B380" t="s">
        <v>10</v>
      </c>
      <c r="C380">
        <v>9.1</v>
      </c>
      <c r="D380" t="s">
        <v>11</v>
      </c>
      <c r="F380" t="s">
        <v>771</v>
      </c>
      <c r="G380" s="1">
        <f t="shared" si="10"/>
        <v>44940</v>
      </c>
      <c r="H380" t="s">
        <v>772</v>
      </c>
      <c r="I380" t="s">
        <v>14</v>
      </c>
      <c r="J380">
        <v>53</v>
      </c>
      <c r="K380" s="10">
        <f t="shared" si="11"/>
        <v>55</v>
      </c>
    </row>
    <row r="381" spans="1:11" x14ac:dyDescent="0.25">
      <c r="A381" t="s">
        <v>9</v>
      </c>
      <c r="B381" t="s">
        <v>10</v>
      </c>
      <c r="C381">
        <v>9.1</v>
      </c>
      <c r="D381" t="s">
        <v>11</v>
      </c>
      <c r="F381" t="s">
        <v>773</v>
      </c>
      <c r="G381" s="1">
        <f t="shared" si="10"/>
        <v>44941</v>
      </c>
      <c r="H381" t="s">
        <v>774</v>
      </c>
      <c r="I381" t="s">
        <v>14</v>
      </c>
      <c r="J381">
        <v>45</v>
      </c>
      <c r="K381" s="10">
        <f t="shared" si="11"/>
        <v>54.714285714285715</v>
      </c>
    </row>
    <row r="382" spans="1:11" x14ac:dyDescent="0.25">
      <c r="A382" t="s">
        <v>9</v>
      </c>
      <c r="B382" t="s">
        <v>10</v>
      </c>
      <c r="C382">
        <v>9.1</v>
      </c>
      <c r="D382" t="s">
        <v>11</v>
      </c>
      <c r="F382" t="s">
        <v>775</v>
      </c>
      <c r="G382" s="1">
        <f t="shared" si="10"/>
        <v>44942</v>
      </c>
      <c r="H382" t="s">
        <v>776</v>
      </c>
      <c r="I382" t="s">
        <v>14</v>
      </c>
      <c r="J382">
        <v>55</v>
      </c>
      <c r="K382" s="10">
        <f t="shared" si="11"/>
        <v>55.142857142857146</v>
      </c>
    </row>
    <row r="383" spans="1:11" x14ac:dyDescent="0.25">
      <c r="A383" t="s">
        <v>9</v>
      </c>
      <c r="B383" t="s">
        <v>10</v>
      </c>
      <c r="C383">
        <v>9.1</v>
      </c>
      <c r="D383" t="s">
        <v>11</v>
      </c>
      <c r="F383" t="s">
        <v>777</v>
      </c>
      <c r="G383" s="1">
        <f t="shared" si="10"/>
        <v>44943</v>
      </c>
      <c r="H383" t="s">
        <v>778</v>
      </c>
      <c r="I383" t="s">
        <v>14</v>
      </c>
      <c r="J383">
        <v>56</v>
      </c>
      <c r="K383" s="10">
        <f t="shared" si="11"/>
        <v>55.285714285714285</v>
      </c>
    </row>
    <row r="384" spans="1:11" x14ac:dyDescent="0.25">
      <c r="A384" t="s">
        <v>9</v>
      </c>
      <c r="B384" t="s">
        <v>10</v>
      </c>
      <c r="C384">
        <v>9.1</v>
      </c>
      <c r="D384" t="s">
        <v>11</v>
      </c>
      <c r="F384" t="s">
        <v>779</v>
      </c>
      <c r="G384" s="1">
        <f t="shared" si="10"/>
        <v>44944</v>
      </c>
      <c r="H384" t="s">
        <v>780</v>
      </c>
      <c r="I384" t="s">
        <v>14</v>
      </c>
      <c r="J384">
        <v>52</v>
      </c>
      <c r="K384" s="10">
        <f t="shared" si="11"/>
        <v>53.571428571428569</v>
      </c>
    </row>
    <row r="385" spans="1:11" x14ac:dyDescent="0.25">
      <c r="A385" t="s">
        <v>9</v>
      </c>
      <c r="B385" t="s">
        <v>10</v>
      </c>
      <c r="C385">
        <v>9.1</v>
      </c>
      <c r="D385" t="s">
        <v>11</v>
      </c>
      <c r="F385" t="s">
        <v>781</v>
      </c>
      <c r="G385" s="1">
        <f t="shared" si="10"/>
        <v>44945</v>
      </c>
      <c r="H385" t="s">
        <v>782</v>
      </c>
      <c r="I385" t="s">
        <v>14</v>
      </c>
      <c r="J385">
        <v>53</v>
      </c>
      <c r="K385" s="10">
        <f t="shared" si="11"/>
        <v>52.571428571428569</v>
      </c>
    </row>
    <row r="386" spans="1:11" x14ac:dyDescent="0.25">
      <c r="A386" t="s">
        <v>9</v>
      </c>
      <c r="B386" t="s">
        <v>10</v>
      </c>
      <c r="C386">
        <v>9.1</v>
      </c>
      <c r="D386" t="s">
        <v>11</v>
      </c>
      <c r="F386" t="s">
        <v>783</v>
      </c>
      <c r="G386" s="1">
        <f t="shared" si="10"/>
        <v>44946</v>
      </c>
      <c r="H386" t="s">
        <v>784</v>
      </c>
      <c r="I386" t="s">
        <v>14</v>
      </c>
      <c r="J386">
        <v>62</v>
      </c>
      <c r="K386" s="10">
        <f t="shared" si="11"/>
        <v>53.714285714285715</v>
      </c>
    </row>
    <row r="387" spans="1:11" x14ac:dyDescent="0.25">
      <c r="A387" t="s">
        <v>9</v>
      </c>
      <c r="B387" t="s">
        <v>10</v>
      </c>
      <c r="C387">
        <v>9.1</v>
      </c>
      <c r="D387" t="s">
        <v>11</v>
      </c>
      <c r="F387" t="s">
        <v>785</v>
      </c>
      <c r="G387" s="1">
        <f t="shared" ref="G387:G450" si="12">DATEVALUE(LEFT(F387,10))</f>
        <v>44947</v>
      </c>
      <c r="H387" t="s">
        <v>786</v>
      </c>
      <c r="I387" t="s">
        <v>14</v>
      </c>
      <c r="J387">
        <v>59</v>
      </c>
      <c r="K387" s="10">
        <f t="shared" si="11"/>
        <v>54.571428571428569</v>
      </c>
    </row>
    <row r="388" spans="1:11" x14ac:dyDescent="0.25">
      <c r="A388" t="s">
        <v>9</v>
      </c>
      <c r="B388" t="s">
        <v>10</v>
      </c>
      <c r="C388">
        <v>9.1</v>
      </c>
      <c r="D388" t="s">
        <v>11</v>
      </c>
      <c r="F388" t="s">
        <v>787</v>
      </c>
      <c r="G388" s="1">
        <f t="shared" si="12"/>
        <v>44948</v>
      </c>
      <c r="H388" t="s">
        <v>788</v>
      </c>
      <c r="I388" t="s">
        <v>14</v>
      </c>
      <c r="J388">
        <v>56</v>
      </c>
      <c r="K388" s="10">
        <f t="shared" si="11"/>
        <v>56.142857142857146</v>
      </c>
    </row>
    <row r="389" spans="1:11" x14ac:dyDescent="0.25">
      <c r="A389" t="s">
        <v>9</v>
      </c>
      <c r="B389" t="s">
        <v>10</v>
      </c>
      <c r="C389">
        <v>9.1</v>
      </c>
      <c r="D389" t="s">
        <v>11</v>
      </c>
      <c r="F389" t="s">
        <v>789</v>
      </c>
      <c r="G389" s="1">
        <f t="shared" si="12"/>
        <v>44949</v>
      </c>
      <c r="H389" t="s">
        <v>790</v>
      </c>
      <c r="I389" t="s">
        <v>14</v>
      </c>
      <c r="J389">
        <v>61</v>
      </c>
      <c r="K389" s="10">
        <f t="shared" si="11"/>
        <v>57</v>
      </c>
    </row>
    <row r="390" spans="1:11" x14ac:dyDescent="0.25">
      <c r="A390" t="s">
        <v>9</v>
      </c>
      <c r="B390" t="s">
        <v>10</v>
      </c>
      <c r="C390">
        <v>9.1</v>
      </c>
      <c r="D390" t="s">
        <v>11</v>
      </c>
      <c r="F390" t="s">
        <v>791</v>
      </c>
      <c r="G390" s="1">
        <f t="shared" si="12"/>
        <v>44950</v>
      </c>
      <c r="H390" t="s">
        <v>792</v>
      </c>
      <c r="I390" t="s">
        <v>14</v>
      </c>
      <c r="J390">
        <v>52</v>
      </c>
      <c r="K390" s="10">
        <f t="shared" si="11"/>
        <v>56.428571428571431</v>
      </c>
    </row>
    <row r="391" spans="1:11" x14ac:dyDescent="0.25">
      <c r="A391" t="s">
        <v>9</v>
      </c>
      <c r="B391" t="s">
        <v>10</v>
      </c>
      <c r="C391">
        <v>9.1</v>
      </c>
      <c r="D391" t="s">
        <v>11</v>
      </c>
      <c r="F391" t="s">
        <v>793</v>
      </c>
      <c r="G391" s="1">
        <f t="shared" si="12"/>
        <v>44951</v>
      </c>
      <c r="H391" t="s">
        <v>794</v>
      </c>
      <c r="I391" t="s">
        <v>14</v>
      </c>
      <c r="J391">
        <v>71</v>
      </c>
      <c r="K391" s="10">
        <f t="shared" si="11"/>
        <v>59.142857142857146</v>
      </c>
    </row>
    <row r="392" spans="1:11" x14ac:dyDescent="0.25">
      <c r="A392" t="s">
        <v>9</v>
      </c>
      <c r="B392" t="s">
        <v>10</v>
      </c>
      <c r="C392">
        <v>9.1</v>
      </c>
      <c r="D392" t="s">
        <v>11</v>
      </c>
      <c r="F392" t="s">
        <v>795</v>
      </c>
      <c r="G392" s="1">
        <f t="shared" si="12"/>
        <v>44952</v>
      </c>
      <c r="H392" t="s">
        <v>796</v>
      </c>
      <c r="I392" t="s">
        <v>14</v>
      </c>
      <c r="J392">
        <v>59</v>
      </c>
      <c r="K392" s="10">
        <f t="shared" si="11"/>
        <v>60</v>
      </c>
    </row>
    <row r="393" spans="1:11" x14ac:dyDescent="0.25">
      <c r="A393" t="s">
        <v>9</v>
      </c>
      <c r="B393" t="s">
        <v>10</v>
      </c>
      <c r="C393">
        <v>9.1</v>
      </c>
      <c r="D393" t="s">
        <v>11</v>
      </c>
      <c r="F393" t="s">
        <v>797</v>
      </c>
      <c r="G393" s="1">
        <f t="shared" si="12"/>
        <v>44953</v>
      </c>
      <c r="H393" t="s">
        <v>798</v>
      </c>
      <c r="I393" t="s">
        <v>14</v>
      </c>
      <c r="J393">
        <v>54</v>
      </c>
      <c r="K393" s="10">
        <f t="shared" ref="K393:K456" si="13">AVERAGE(J387:J393)</f>
        <v>58.857142857142854</v>
      </c>
    </row>
    <row r="394" spans="1:11" x14ac:dyDescent="0.25">
      <c r="A394" t="s">
        <v>9</v>
      </c>
      <c r="B394" t="s">
        <v>10</v>
      </c>
      <c r="C394">
        <v>9.1</v>
      </c>
      <c r="D394" t="s">
        <v>11</v>
      </c>
      <c r="F394" t="s">
        <v>799</v>
      </c>
      <c r="G394" s="1">
        <f t="shared" si="12"/>
        <v>44954</v>
      </c>
      <c r="H394" t="s">
        <v>800</v>
      </c>
      <c r="I394" t="s">
        <v>14</v>
      </c>
      <c r="J394">
        <v>48</v>
      </c>
      <c r="K394" s="10">
        <f t="shared" si="13"/>
        <v>57.285714285714285</v>
      </c>
    </row>
    <row r="395" spans="1:11" x14ac:dyDescent="0.25">
      <c r="A395" t="s">
        <v>9</v>
      </c>
      <c r="B395" t="s">
        <v>10</v>
      </c>
      <c r="C395">
        <v>9.1</v>
      </c>
      <c r="D395" t="s">
        <v>11</v>
      </c>
      <c r="F395" t="s">
        <v>801</v>
      </c>
      <c r="G395" s="1">
        <f t="shared" si="12"/>
        <v>44955</v>
      </c>
      <c r="H395" t="s">
        <v>802</v>
      </c>
      <c r="I395" t="s">
        <v>14</v>
      </c>
      <c r="J395">
        <v>51</v>
      </c>
      <c r="K395" s="10">
        <f t="shared" si="13"/>
        <v>56.571428571428569</v>
      </c>
    </row>
    <row r="396" spans="1:11" x14ac:dyDescent="0.25">
      <c r="A396" t="s">
        <v>9</v>
      </c>
      <c r="B396" t="s">
        <v>10</v>
      </c>
      <c r="C396">
        <v>9.3000000000000007</v>
      </c>
      <c r="D396" t="s">
        <v>11</v>
      </c>
      <c r="F396" t="s">
        <v>803</v>
      </c>
      <c r="G396" s="1">
        <f t="shared" si="12"/>
        <v>44956</v>
      </c>
      <c r="H396" t="s">
        <v>804</v>
      </c>
      <c r="I396" t="s">
        <v>14</v>
      </c>
      <c r="J396">
        <v>47</v>
      </c>
      <c r="K396" s="10">
        <f t="shared" si="13"/>
        <v>54.571428571428569</v>
      </c>
    </row>
    <row r="397" spans="1:11" x14ac:dyDescent="0.25">
      <c r="A397" t="s">
        <v>9</v>
      </c>
      <c r="B397" t="s">
        <v>10</v>
      </c>
      <c r="C397">
        <v>9.3000000000000007</v>
      </c>
      <c r="D397" t="s">
        <v>11</v>
      </c>
      <c r="F397" t="s">
        <v>805</v>
      </c>
      <c r="G397" s="1">
        <f t="shared" si="12"/>
        <v>44957</v>
      </c>
      <c r="H397" t="s">
        <v>806</v>
      </c>
      <c r="I397" t="s">
        <v>14</v>
      </c>
      <c r="J397">
        <v>58</v>
      </c>
      <c r="K397" s="10">
        <f t="shared" si="13"/>
        <v>55.428571428571431</v>
      </c>
    </row>
    <row r="398" spans="1:11" x14ac:dyDescent="0.25">
      <c r="A398" t="s">
        <v>9</v>
      </c>
      <c r="B398" t="s">
        <v>10</v>
      </c>
      <c r="C398">
        <v>9.3000000000000007</v>
      </c>
      <c r="D398" t="s">
        <v>11</v>
      </c>
      <c r="F398" t="s">
        <v>807</v>
      </c>
      <c r="G398" s="1">
        <f t="shared" si="12"/>
        <v>44958</v>
      </c>
      <c r="H398" t="s">
        <v>808</v>
      </c>
      <c r="I398" t="s">
        <v>14</v>
      </c>
      <c r="J398">
        <v>54</v>
      </c>
      <c r="K398" s="10">
        <f t="shared" si="13"/>
        <v>53</v>
      </c>
    </row>
    <row r="399" spans="1:11" x14ac:dyDescent="0.25">
      <c r="A399" t="s">
        <v>9</v>
      </c>
      <c r="B399" t="s">
        <v>10</v>
      </c>
      <c r="C399">
        <v>9.3000000000000007</v>
      </c>
      <c r="D399" t="s">
        <v>11</v>
      </c>
      <c r="F399" t="s">
        <v>809</v>
      </c>
      <c r="G399" s="1">
        <f t="shared" si="12"/>
        <v>44959</v>
      </c>
      <c r="H399" t="s">
        <v>810</v>
      </c>
      <c r="I399" t="s">
        <v>14</v>
      </c>
      <c r="J399">
        <v>59</v>
      </c>
      <c r="K399" s="10">
        <f t="shared" si="13"/>
        <v>53</v>
      </c>
    </row>
    <row r="400" spans="1:11" x14ac:dyDescent="0.25">
      <c r="A400" t="s">
        <v>9</v>
      </c>
      <c r="B400" t="s">
        <v>10</v>
      </c>
      <c r="C400">
        <v>9.3000000000000007</v>
      </c>
      <c r="D400" t="s">
        <v>11</v>
      </c>
      <c r="F400" t="s">
        <v>811</v>
      </c>
      <c r="G400" s="1">
        <f t="shared" si="12"/>
        <v>44960</v>
      </c>
      <c r="H400" t="s">
        <v>812</v>
      </c>
      <c r="I400" t="s">
        <v>14</v>
      </c>
      <c r="J400">
        <v>57</v>
      </c>
      <c r="K400" s="10">
        <f t="shared" si="13"/>
        <v>53.428571428571431</v>
      </c>
    </row>
    <row r="401" spans="1:11" x14ac:dyDescent="0.25">
      <c r="A401" t="s">
        <v>9</v>
      </c>
      <c r="B401" t="s">
        <v>10</v>
      </c>
      <c r="C401">
        <v>9.3000000000000007</v>
      </c>
      <c r="D401" t="s">
        <v>11</v>
      </c>
      <c r="F401" t="s">
        <v>813</v>
      </c>
      <c r="G401" s="1">
        <f t="shared" si="12"/>
        <v>44961</v>
      </c>
      <c r="H401" t="s">
        <v>814</v>
      </c>
      <c r="I401" t="s">
        <v>14</v>
      </c>
      <c r="J401">
        <v>49</v>
      </c>
      <c r="K401" s="10">
        <f t="shared" si="13"/>
        <v>53.571428571428569</v>
      </c>
    </row>
    <row r="402" spans="1:11" x14ac:dyDescent="0.25">
      <c r="A402" t="s">
        <v>9</v>
      </c>
      <c r="B402" t="s">
        <v>10</v>
      </c>
      <c r="C402">
        <v>9.3000000000000007</v>
      </c>
      <c r="D402" t="s">
        <v>11</v>
      </c>
      <c r="F402" t="s">
        <v>815</v>
      </c>
      <c r="G402" s="1">
        <f t="shared" si="12"/>
        <v>44962</v>
      </c>
      <c r="H402" t="s">
        <v>816</v>
      </c>
      <c r="I402" t="s">
        <v>14</v>
      </c>
      <c r="J402">
        <v>53</v>
      </c>
      <c r="K402" s="10">
        <f t="shared" si="13"/>
        <v>53.857142857142854</v>
      </c>
    </row>
    <row r="403" spans="1:11" x14ac:dyDescent="0.25">
      <c r="A403" t="s">
        <v>9</v>
      </c>
      <c r="B403" t="s">
        <v>10</v>
      </c>
      <c r="C403">
        <v>9.3000000000000007</v>
      </c>
      <c r="D403" t="s">
        <v>11</v>
      </c>
      <c r="F403" t="s">
        <v>817</v>
      </c>
      <c r="G403" s="1">
        <f t="shared" si="12"/>
        <v>44963</v>
      </c>
      <c r="H403" t="s">
        <v>818</v>
      </c>
      <c r="I403" t="s">
        <v>14</v>
      </c>
      <c r="J403">
        <v>58</v>
      </c>
      <c r="K403" s="10">
        <f t="shared" si="13"/>
        <v>55.428571428571431</v>
      </c>
    </row>
    <row r="404" spans="1:11" x14ac:dyDescent="0.25">
      <c r="A404" t="s">
        <v>9</v>
      </c>
      <c r="B404" t="s">
        <v>10</v>
      </c>
      <c r="C404">
        <v>9.3000000000000007</v>
      </c>
      <c r="D404" t="s">
        <v>11</v>
      </c>
      <c r="F404" t="s">
        <v>819</v>
      </c>
      <c r="G404" s="1">
        <f t="shared" si="12"/>
        <v>44964</v>
      </c>
      <c r="H404" t="s">
        <v>820</v>
      </c>
      <c r="I404" t="s">
        <v>14</v>
      </c>
      <c r="J404">
        <v>57</v>
      </c>
      <c r="K404" s="10">
        <f t="shared" si="13"/>
        <v>55.285714285714285</v>
      </c>
    </row>
    <row r="405" spans="1:11" x14ac:dyDescent="0.25">
      <c r="A405" t="s">
        <v>9</v>
      </c>
      <c r="B405" t="s">
        <v>10</v>
      </c>
      <c r="C405">
        <v>9.3000000000000007</v>
      </c>
      <c r="D405" t="s">
        <v>11</v>
      </c>
      <c r="F405" t="s">
        <v>821</v>
      </c>
      <c r="G405" s="1">
        <f t="shared" si="12"/>
        <v>44965</v>
      </c>
      <c r="H405" t="s">
        <v>822</v>
      </c>
      <c r="I405" t="s">
        <v>14</v>
      </c>
      <c r="J405">
        <v>60</v>
      </c>
      <c r="K405" s="10">
        <f t="shared" si="13"/>
        <v>56.142857142857146</v>
      </c>
    </row>
    <row r="406" spans="1:11" x14ac:dyDescent="0.25">
      <c r="A406" t="s">
        <v>9</v>
      </c>
      <c r="B406" t="s">
        <v>10</v>
      </c>
      <c r="C406">
        <v>9.3000000000000007</v>
      </c>
      <c r="D406" t="s">
        <v>11</v>
      </c>
      <c r="F406" t="s">
        <v>823</v>
      </c>
      <c r="G406" s="1">
        <f t="shared" si="12"/>
        <v>44966</v>
      </c>
      <c r="H406" t="s">
        <v>824</v>
      </c>
      <c r="I406" t="s">
        <v>14</v>
      </c>
      <c r="J406">
        <v>53</v>
      </c>
      <c r="K406" s="10">
        <f t="shared" si="13"/>
        <v>55.285714285714285</v>
      </c>
    </row>
    <row r="407" spans="1:11" x14ac:dyDescent="0.25">
      <c r="A407" t="s">
        <v>9</v>
      </c>
      <c r="B407" t="s">
        <v>10</v>
      </c>
      <c r="C407">
        <v>9.3000000000000007</v>
      </c>
      <c r="D407" t="s">
        <v>11</v>
      </c>
      <c r="F407" t="s">
        <v>825</v>
      </c>
      <c r="G407" s="1">
        <f t="shared" si="12"/>
        <v>44967</v>
      </c>
      <c r="H407" t="s">
        <v>826</v>
      </c>
      <c r="I407" t="s">
        <v>14</v>
      </c>
      <c r="J407">
        <v>50</v>
      </c>
      <c r="K407" s="10">
        <f t="shared" si="13"/>
        <v>54.285714285714285</v>
      </c>
    </row>
    <row r="408" spans="1:11" x14ac:dyDescent="0.25">
      <c r="A408" t="s">
        <v>9</v>
      </c>
      <c r="B408" t="s">
        <v>10</v>
      </c>
      <c r="C408">
        <v>9.3000000000000007</v>
      </c>
      <c r="D408" t="s">
        <v>11</v>
      </c>
      <c r="F408" t="s">
        <v>827</v>
      </c>
      <c r="G408" s="1">
        <f t="shared" si="12"/>
        <v>44968</v>
      </c>
      <c r="H408" t="s">
        <v>828</v>
      </c>
      <c r="I408" t="s">
        <v>14</v>
      </c>
      <c r="J408">
        <v>50</v>
      </c>
      <c r="K408" s="10">
        <f t="shared" si="13"/>
        <v>54.428571428571431</v>
      </c>
    </row>
    <row r="409" spans="1:11" x14ac:dyDescent="0.25">
      <c r="A409" t="s">
        <v>9</v>
      </c>
      <c r="B409" t="s">
        <v>10</v>
      </c>
      <c r="C409">
        <v>9.3000000000000007</v>
      </c>
      <c r="D409" t="s">
        <v>11</v>
      </c>
      <c r="F409" t="s">
        <v>829</v>
      </c>
      <c r="G409" s="1">
        <f t="shared" si="12"/>
        <v>44969</v>
      </c>
      <c r="H409" t="s">
        <v>830</v>
      </c>
      <c r="I409" t="s">
        <v>14</v>
      </c>
      <c r="J409">
        <v>47</v>
      </c>
      <c r="K409" s="10">
        <f t="shared" si="13"/>
        <v>53.571428571428569</v>
      </c>
    </row>
    <row r="410" spans="1:11" x14ac:dyDescent="0.25">
      <c r="A410" t="s">
        <v>9</v>
      </c>
      <c r="B410" t="s">
        <v>10</v>
      </c>
      <c r="C410">
        <v>9.3000000000000007</v>
      </c>
      <c r="D410" t="s">
        <v>11</v>
      </c>
      <c r="F410" t="s">
        <v>831</v>
      </c>
      <c r="G410" s="1">
        <f t="shared" si="12"/>
        <v>44970</v>
      </c>
      <c r="H410" t="s">
        <v>832</v>
      </c>
      <c r="I410" t="s">
        <v>14</v>
      </c>
      <c r="J410">
        <v>51</v>
      </c>
      <c r="K410" s="10">
        <f t="shared" si="13"/>
        <v>52.571428571428569</v>
      </c>
    </row>
    <row r="411" spans="1:11" x14ac:dyDescent="0.25">
      <c r="A411" t="s">
        <v>9</v>
      </c>
      <c r="B411" t="s">
        <v>10</v>
      </c>
      <c r="C411">
        <v>9.3000000000000007</v>
      </c>
      <c r="D411" t="s">
        <v>11</v>
      </c>
      <c r="F411" t="s">
        <v>833</v>
      </c>
      <c r="G411" s="1">
        <f t="shared" si="12"/>
        <v>44971</v>
      </c>
      <c r="H411" t="s">
        <v>834</v>
      </c>
      <c r="I411" t="s">
        <v>14</v>
      </c>
      <c r="J411">
        <v>59</v>
      </c>
      <c r="K411" s="10">
        <f t="shared" si="13"/>
        <v>52.857142857142854</v>
      </c>
    </row>
    <row r="412" spans="1:11" x14ac:dyDescent="0.25">
      <c r="A412" t="s">
        <v>9</v>
      </c>
      <c r="B412" t="s">
        <v>10</v>
      </c>
      <c r="C412">
        <v>9.3000000000000007</v>
      </c>
      <c r="D412" t="s">
        <v>11</v>
      </c>
      <c r="F412" t="s">
        <v>835</v>
      </c>
      <c r="G412" s="1">
        <f t="shared" si="12"/>
        <v>44972</v>
      </c>
      <c r="H412" t="s">
        <v>836</v>
      </c>
      <c r="I412" t="s">
        <v>14</v>
      </c>
      <c r="J412">
        <v>63</v>
      </c>
      <c r="K412" s="10">
        <f t="shared" si="13"/>
        <v>53.285714285714285</v>
      </c>
    </row>
    <row r="413" spans="1:11" x14ac:dyDescent="0.25">
      <c r="A413" t="s">
        <v>9</v>
      </c>
      <c r="B413" t="s">
        <v>10</v>
      </c>
      <c r="C413">
        <v>9.3000000000000007</v>
      </c>
      <c r="D413" t="s">
        <v>11</v>
      </c>
      <c r="F413" t="s">
        <v>837</v>
      </c>
      <c r="G413" s="1">
        <f t="shared" si="12"/>
        <v>44973</v>
      </c>
      <c r="H413" t="s">
        <v>838</v>
      </c>
      <c r="I413" t="s">
        <v>14</v>
      </c>
      <c r="J413">
        <v>56</v>
      </c>
      <c r="K413" s="10">
        <f t="shared" si="13"/>
        <v>53.714285714285715</v>
      </c>
    </row>
    <row r="414" spans="1:11" x14ac:dyDescent="0.25">
      <c r="A414" t="s">
        <v>9</v>
      </c>
      <c r="B414" t="s">
        <v>10</v>
      </c>
      <c r="C414" t="s">
        <v>839</v>
      </c>
      <c r="D414" t="s">
        <v>11</v>
      </c>
      <c r="F414" t="s">
        <v>840</v>
      </c>
      <c r="G414" s="1">
        <f t="shared" si="12"/>
        <v>44974</v>
      </c>
      <c r="H414" t="s">
        <v>841</v>
      </c>
      <c r="I414" t="s">
        <v>14</v>
      </c>
      <c r="J414">
        <v>56</v>
      </c>
      <c r="K414" s="10">
        <f t="shared" si="13"/>
        <v>54.571428571428569</v>
      </c>
    </row>
    <row r="415" spans="1:11" x14ac:dyDescent="0.25">
      <c r="A415" t="s">
        <v>9</v>
      </c>
      <c r="B415" t="s">
        <v>10</v>
      </c>
      <c r="C415" t="s">
        <v>839</v>
      </c>
      <c r="D415" t="s">
        <v>11</v>
      </c>
      <c r="F415" t="s">
        <v>842</v>
      </c>
      <c r="G415" s="1">
        <f t="shared" si="12"/>
        <v>44975</v>
      </c>
      <c r="H415" t="s">
        <v>843</v>
      </c>
      <c r="I415" t="s">
        <v>14</v>
      </c>
      <c r="J415">
        <v>52</v>
      </c>
      <c r="K415" s="10">
        <f t="shared" si="13"/>
        <v>54.857142857142854</v>
      </c>
    </row>
    <row r="416" spans="1:11" x14ac:dyDescent="0.25">
      <c r="A416" t="s">
        <v>9</v>
      </c>
      <c r="B416" t="s">
        <v>10</v>
      </c>
      <c r="C416" t="s">
        <v>839</v>
      </c>
      <c r="D416" t="s">
        <v>11</v>
      </c>
      <c r="F416" t="s">
        <v>844</v>
      </c>
      <c r="G416" s="1">
        <f t="shared" si="12"/>
        <v>44976</v>
      </c>
      <c r="H416" t="s">
        <v>845</v>
      </c>
      <c r="I416" t="s">
        <v>14</v>
      </c>
      <c r="J416">
        <v>48</v>
      </c>
      <c r="K416" s="10">
        <f t="shared" si="13"/>
        <v>55</v>
      </c>
    </row>
    <row r="417" spans="1:11" x14ac:dyDescent="0.25">
      <c r="A417" t="s">
        <v>9</v>
      </c>
      <c r="B417" t="s">
        <v>10</v>
      </c>
      <c r="C417" t="s">
        <v>839</v>
      </c>
      <c r="D417" t="s">
        <v>11</v>
      </c>
      <c r="F417" t="s">
        <v>846</v>
      </c>
      <c r="G417" s="1">
        <f t="shared" si="12"/>
        <v>44977</v>
      </c>
      <c r="H417" t="s">
        <v>847</v>
      </c>
      <c r="I417" t="s">
        <v>14</v>
      </c>
      <c r="J417">
        <v>56</v>
      </c>
      <c r="K417" s="10">
        <f t="shared" si="13"/>
        <v>55.714285714285715</v>
      </c>
    </row>
    <row r="418" spans="1:11" x14ac:dyDescent="0.25">
      <c r="A418" t="s">
        <v>9</v>
      </c>
      <c r="B418" t="s">
        <v>10</v>
      </c>
      <c r="C418" t="s">
        <v>839</v>
      </c>
      <c r="D418" t="s">
        <v>11</v>
      </c>
      <c r="F418" t="s">
        <v>848</v>
      </c>
      <c r="G418" s="1">
        <f t="shared" si="12"/>
        <v>44978</v>
      </c>
      <c r="H418" t="s">
        <v>849</v>
      </c>
      <c r="I418" t="s">
        <v>14</v>
      </c>
      <c r="J418">
        <v>56</v>
      </c>
      <c r="K418" s="10">
        <f t="shared" si="13"/>
        <v>55.285714285714285</v>
      </c>
    </row>
    <row r="419" spans="1:11" x14ac:dyDescent="0.25">
      <c r="A419" t="s">
        <v>9</v>
      </c>
      <c r="B419" t="s">
        <v>10</v>
      </c>
      <c r="C419" t="s">
        <v>839</v>
      </c>
      <c r="D419" t="s">
        <v>11</v>
      </c>
      <c r="F419" t="s">
        <v>850</v>
      </c>
      <c r="G419" s="1">
        <f t="shared" si="12"/>
        <v>44980</v>
      </c>
      <c r="H419" t="s">
        <v>851</v>
      </c>
      <c r="I419" t="s">
        <v>14</v>
      </c>
      <c r="J419">
        <v>60</v>
      </c>
      <c r="K419" s="10">
        <f t="shared" si="13"/>
        <v>54.857142857142854</v>
      </c>
    </row>
    <row r="420" spans="1:11" x14ac:dyDescent="0.25">
      <c r="A420" t="s">
        <v>9</v>
      </c>
      <c r="B420" t="s">
        <v>10</v>
      </c>
      <c r="C420" t="s">
        <v>839</v>
      </c>
      <c r="D420" t="s">
        <v>11</v>
      </c>
      <c r="F420" t="s">
        <v>852</v>
      </c>
      <c r="G420" s="1">
        <f t="shared" si="12"/>
        <v>44981</v>
      </c>
      <c r="H420" t="s">
        <v>853</v>
      </c>
      <c r="I420" t="s">
        <v>14</v>
      </c>
      <c r="J420">
        <v>56</v>
      </c>
      <c r="K420" s="10">
        <f t="shared" si="13"/>
        <v>54.857142857142854</v>
      </c>
    </row>
    <row r="421" spans="1:11" x14ac:dyDescent="0.25">
      <c r="A421" t="s">
        <v>9</v>
      </c>
      <c r="B421" t="s">
        <v>10</v>
      </c>
      <c r="C421" t="s">
        <v>839</v>
      </c>
      <c r="D421" t="s">
        <v>11</v>
      </c>
      <c r="F421" t="s">
        <v>854</v>
      </c>
      <c r="G421" s="1">
        <f t="shared" si="12"/>
        <v>44982</v>
      </c>
      <c r="H421" t="s">
        <v>855</v>
      </c>
      <c r="I421" t="s">
        <v>14</v>
      </c>
      <c r="J421">
        <v>55</v>
      </c>
      <c r="K421" s="10">
        <f t="shared" si="13"/>
        <v>54.714285714285715</v>
      </c>
    </row>
    <row r="422" spans="1:11" x14ac:dyDescent="0.25">
      <c r="A422" t="s">
        <v>9</v>
      </c>
      <c r="B422" t="s">
        <v>10</v>
      </c>
      <c r="C422" t="s">
        <v>839</v>
      </c>
      <c r="D422" t="s">
        <v>11</v>
      </c>
      <c r="F422" t="s">
        <v>856</v>
      </c>
      <c r="G422" s="1">
        <f t="shared" si="12"/>
        <v>44983</v>
      </c>
      <c r="H422" t="s">
        <v>857</v>
      </c>
      <c r="I422" t="s">
        <v>14</v>
      </c>
      <c r="J422">
        <v>44</v>
      </c>
      <c r="K422" s="10">
        <f t="shared" si="13"/>
        <v>53.571428571428569</v>
      </c>
    </row>
    <row r="423" spans="1:11" x14ac:dyDescent="0.25">
      <c r="A423" t="s">
        <v>9</v>
      </c>
      <c r="B423" t="s">
        <v>10</v>
      </c>
      <c r="C423" t="s">
        <v>839</v>
      </c>
      <c r="D423" t="s">
        <v>11</v>
      </c>
      <c r="F423" t="s">
        <v>858</v>
      </c>
      <c r="G423" s="1">
        <f t="shared" si="12"/>
        <v>44984</v>
      </c>
      <c r="H423" t="s">
        <v>859</v>
      </c>
      <c r="I423" t="s">
        <v>14</v>
      </c>
      <c r="J423">
        <v>58</v>
      </c>
      <c r="K423" s="10">
        <f t="shared" si="13"/>
        <v>55</v>
      </c>
    </row>
    <row r="424" spans="1:11" x14ac:dyDescent="0.25">
      <c r="A424" t="s">
        <v>9</v>
      </c>
      <c r="B424" t="s">
        <v>10</v>
      </c>
      <c r="C424" t="s">
        <v>839</v>
      </c>
      <c r="D424" t="s">
        <v>11</v>
      </c>
      <c r="F424" t="s">
        <v>860</v>
      </c>
      <c r="G424" s="1">
        <f t="shared" si="12"/>
        <v>44985</v>
      </c>
      <c r="H424" t="s">
        <v>861</v>
      </c>
      <c r="I424" t="s">
        <v>14</v>
      </c>
      <c r="J424">
        <v>60</v>
      </c>
      <c r="K424" s="10">
        <f t="shared" si="13"/>
        <v>55.571428571428569</v>
      </c>
    </row>
    <row r="425" spans="1:11" x14ac:dyDescent="0.25">
      <c r="A425" t="s">
        <v>9</v>
      </c>
      <c r="B425" t="s">
        <v>10</v>
      </c>
      <c r="C425" t="s">
        <v>839</v>
      </c>
      <c r="D425" t="s">
        <v>11</v>
      </c>
      <c r="F425" t="s">
        <v>862</v>
      </c>
      <c r="G425" s="1">
        <f t="shared" si="12"/>
        <v>44986</v>
      </c>
      <c r="H425" t="s">
        <v>863</v>
      </c>
      <c r="I425" t="s">
        <v>14</v>
      </c>
      <c r="J425">
        <v>58</v>
      </c>
      <c r="K425" s="10">
        <f t="shared" si="13"/>
        <v>55.857142857142854</v>
      </c>
    </row>
    <row r="426" spans="1:11" x14ac:dyDescent="0.25">
      <c r="A426" t="s">
        <v>9</v>
      </c>
      <c r="B426" t="s">
        <v>10</v>
      </c>
      <c r="C426" t="s">
        <v>839</v>
      </c>
      <c r="D426" t="s">
        <v>11</v>
      </c>
      <c r="F426" t="s">
        <v>864</v>
      </c>
      <c r="G426" s="1">
        <f t="shared" si="12"/>
        <v>44987</v>
      </c>
      <c r="H426" t="s">
        <v>865</v>
      </c>
      <c r="I426" t="s">
        <v>14</v>
      </c>
      <c r="J426">
        <v>63</v>
      </c>
      <c r="K426" s="10">
        <f t="shared" si="13"/>
        <v>56.285714285714285</v>
      </c>
    </row>
    <row r="427" spans="1:11" x14ac:dyDescent="0.25">
      <c r="A427" t="s">
        <v>9</v>
      </c>
      <c r="B427" t="s">
        <v>10</v>
      </c>
      <c r="C427" t="s">
        <v>839</v>
      </c>
      <c r="D427" t="s">
        <v>11</v>
      </c>
      <c r="F427" t="s">
        <v>866</v>
      </c>
      <c r="G427" s="1">
        <f t="shared" si="12"/>
        <v>44988</v>
      </c>
      <c r="H427" t="s">
        <v>867</v>
      </c>
      <c r="I427" t="s">
        <v>14</v>
      </c>
      <c r="J427">
        <v>55</v>
      </c>
      <c r="K427" s="10">
        <f t="shared" si="13"/>
        <v>56.142857142857146</v>
      </c>
    </row>
    <row r="428" spans="1:11" x14ac:dyDescent="0.25">
      <c r="A428" t="s">
        <v>9</v>
      </c>
      <c r="B428" t="s">
        <v>10</v>
      </c>
      <c r="C428" t="s">
        <v>839</v>
      </c>
      <c r="D428" t="s">
        <v>11</v>
      </c>
      <c r="F428" t="s">
        <v>868</v>
      </c>
      <c r="G428" s="1">
        <f t="shared" si="12"/>
        <v>44989</v>
      </c>
      <c r="H428" t="s">
        <v>869</v>
      </c>
      <c r="I428" t="s">
        <v>14</v>
      </c>
      <c r="J428">
        <v>52</v>
      </c>
      <c r="K428" s="10">
        <f t="shared" si="13"/>
        <v>55.714285714285715</v>
      </c>
    </row>
    <row r="429" spans="1:11" x14ac:dyDescent="0.25">
      <c r="A429" t="s">
        <v>9</v>
      </c>
      <c r="B429" t="s">
        <v>10</v>
      </c>
      <c r="C429" t="s">
        <v>839</v>
      </c>
      <c r="D429" t="s">
        <v>11</v>
      </c>
      <c r="F429" t="s">
        <v>870</v>
      </c>
      <c r="G429" s="1">
        <f t="shared" si="12"/>
        <v>44990</v>
      </c>
      <c r="H429" t="s">
        <v>871</v>
      </c>
      <c r="I429" t="s">
        <v>14</v>
      </c>
      <c r="J429">
        <v>45</v>
      </c>
      <c r="K429" s="10">
        <f t="shared" si="13"/>
        <v>55.857142857142854</v>
      </c>
    </row>
    <row r="430" spans="1:11" x14ac:dyDescent="0.25">
      <c r="A430" t="s">
        <v>9</v>
      </c>
      <c r="B430" t="s">
        <v>10</v>
      </c>
      <c r="C430" t="s">
        <v>839</v>
      </c>
      <c r="D430" t="s">
        <v>11</v>
      </c>
      <c r="F430" t="s">
        <v>872</v>
      </c>
      <c r="G430" s="1">
        <f t="shared" si="12"/>
        <v>44991</v>
      </c>
      <c r="H430" t="s">
        <v>873</v>
      </c>
      <c r="I430" t="s">
        <v>14</v>
      </c>
      <c r="J430">
        <v>56</v>
      </c>
      <c r="K430" s="10">
        <f t="shared" si="13"/>
        <v>55.571428571428569</v>
      </c>
    </row>
    <row r="431" spans="1:11" x14ac:dyDescent="0.25">
      <c r="A431" t="s">
        <v>9</v>
      </c>
      <c r="B431" t="s">
        <v>10</v>
      </c>
      <c r="C431" t="s">
        <v>839</v>
      </c>
      <c r="D431" t="s">
        <v>11</v>
      </c>
      <c r="F431" t="s">
        <v>874</v>
      </c>
      <c r="G431" s="1">
        <f t="shared" si="12"/>
        <v>44992</v>
      </c>
      <c r="H431" t="s">
        <v>875</v>
      </c>
      <c r="I431" t="s">
        <v>14</v>
      </c>
      <c r="J431">
        <v>59</v>
      </c>
      <c r="K431" s="10">
        <f t="shared" si="13"/>
        <v>55.428571428571431</v>
      </c>
    </row>
    <row r="432" spans="1:11" x14ac:dyDescent="0.25">
      <c r="A432" t="s">
        <v>9</v>
      </c>
      <c r="B432" t="s">
        <v>10</v>
      </c>
      <c r="C432" t="s">
        <v>839</v>
      </c>
      <c r="D432" t="s">
        <v>11</v>
      </c>
      <c r="F432" t="s">
        <v>876</v>
      </c>
      <c r="G432" s="1">
        <f t="shared" si="12"/>
        <v>44993</v>
      </c>
      <c r="H432" t="s">
        <v>877</v>
      </c>
      <c r="I432" t="s">
        <v>14</v>
      </c>
      <c r="J432">
        <v>63</v>
      </c>
      <c r="K432" s="10">
        <f t="shared" si="13"/>
        <v>56.142857142857146</v>
      </c>
    </row>
    <row r="433" spans="1:11" x14ac:dyDescent="0.25">
      <c r="A433" t="s">
        <v>9</v>
      </c>
      <c r="B433" t="s">
        <v>10</v>
      </c>
      <c r="C433" t="s">
        <v>839</v>
      </c>
      <c r="D433" t="s">
        <v>11</v>
      </c>
      <c r="F433" t="s">
        <v>878</v>
      </c>
      <c r="G433" s="1">
        <f t="shared" si="12"/>
        <v>44994</v>
      </c>
      <c r="H433" t="s">
        <v>879</v>
      </c>
      <c r="I433" t="s">
        <v>14</v>
      </c>
      <c r="J433">
        <v>53</v>
      </c>
      <c r="K433" s="10">
        <f t="shared" si="13"/>
        <v>54.714285714285715</v>
      </c>
    </row>
    <row r="434" spans="1:11" x14ac:dyDescent="0.25">
      <c r="A434" t="s">
        <v>9</v>
      </c>
      <c r="B434" t="s">
        <v>10</v>
      </c>
      <c r="C434" t="s">
        <v>839</v>
      </c>
      <c r="D434" t="s">
        <v>11</v>
      </c>
      <c r="F434" t="s">
        <v>880</v>
      </c>
      <c r="G434" s="1">
        <f t="shared" si="12"/>
        <v>44995</v>
      </c>
      <c r="H434" t="s">
        <v>881</v>
      </c>
      <c r="I434" t="s">
        <v>14</v>
      </c>
      <c r="J434">
        <v>59</v>
      </c>
      <c r="K434" s="10">
        <f t="shared" si="13"/>
        <v>55.285714285714285</v>
      </c>
    </row>
    <row r="435" spans="1:11" x14ac:dyDescent="0.25">
      <c r="A435" t="s">
        <v>9</v>
      </c>
      <c r="B435" t="s">
        <v>10</v>
      </c>
      <c r="C435" t="s">
        <v>839</v>
      </c>
      <c r="D435" t="s">
        <v>11</v>
      </c>
      <c r="F435" t="s">
        <v>882</v>
      </c>
      <c r="G435" s="1">
        <f t="shared" si="12"/>
        <v>44996</v>
      </c>
      <c r="H435" t="s">
        <v>883</v>
      </c>
      <c r="I435" t="s">
        <v>14</v>
      </c>
      <c r="J435">
        <v>55</v>
      </c>
      <c r="K435" s="10">
        <f t="shared" si="13"/>
        <v>55.714285714285715</v>
      </c>
    </row>
    <row r="436" spans="1:11" x14ac:dyDescent="0.25">
      <c r="A436" t="s">
        <v>9</v>
      </c>
      <c r="B436" t="s">
        <v>10</v>
      </c>
      <c r="C436" t="s">
        <v>839</v>
      </c>
      <c r="D436" t="s">
        <v>11</v>
      </c>
      <c r="F436" t="s">
        <v>884</v>
      </c>
      <c r="G436" s="1">
        <f t="shared" si="12"/>
        <v>44997</v>
      </c>
      <c r="H436" t="s">
        <v>885</v>
      </c>
      <c r="I436" t="s">
        <v>14</v>
      </c>
      <c r="J436">
        <v>45</v>
      </c>
      <c r="K436" s="10">
        <f t="shared" si="13"/>
        <v>55.714285714285715</v>
      </c>
    </row>
    <row r="437" spans="1:11" x14ac:dyDescent="0.25">
      <c r="A437" t="s">
        <v>9</v>
      </c>
      <c r="B437" t="s">
        <v>10</v>
      </c>
      <c r="C437" t="s">
        <v>839</v>
      </c>
      <c r="D437" t="s">
        <v>11</v>
      </c>
      <c r="F437" t="s">
        <v>886</v>
      </c>
      <c r="G437" s="1">
        <f t="shared" si="12"/>
        <v>44998</v>
      </c>
      <c r="H437" t="s">
        <v>887</v>
      </c>
      <c r="I437" t="s">
        <v>14</v>
      </c>
      <c r="J437">
        <v>55</v>
      </c>
      <c r="K437" s="10">
        <f t="shared" si="13"/>
        <v>55.571428571428569</v>
      </c>
    </row>
    <row r="438" spans="1:11" x14ac:dyDescent="0.25">
      <c r="A438" t="s">
        <v>9</v>
      </c>
      <c r="B438" t="s">
        <v>10</v>
      </c>
      <c r="C438" t="s">
        <v>839</v>
      </c>
      <c r="D438" t="s">
        <v>11</v>
      </c>
      <c r="F438" t="s">
        <v>888</v>
      </c>
      <c r="G438" s="1">
        <f t="shared" si="12"/>
        <v>44999</v>
      </c>
      <c r="H438" t="s">
        <v>889</v>
      </c>
      <c r="I438" t="s">
        <v>14</v>
      </c>
      <c r="J438">
        <v>58</v>
      </c>
      <c r="K438" s="10">
        <f t="shared" si="13"/>
        <v>55.428571428571431</v>
      </c>
    </row>
    <row r="439" spans="1:11" x14ac:dyDescent="0.25">
      <c r="A439" t="s">
        <v>9</v>
      </c>
      <c r="B439" t="s">
        <v>10</v>
      </c>
      <c r="C439" t="s">
        <v>839</v>
      </c>
      <c r="D439" t="s">
        <v>11</v>
      </c>
      <c r="F439" t="s">
        <v>890</v>
      </c>
      <c r="G439" s="1">
        <f t="shared" si="12"/>
        <v>45000</v>
      </c>
      <c r="H439" t="s">
        <v>891</v>
      </c>
      <c r="I439" t="s">
        <v>14</v>
      </c>
      <c r="J439">
        <v>55</v>
      </c>
      <c r="K439" s="10">
        <f t="shared" si="13"/>
        <v>54.285714285714285</v>
      </c>
    </row>
    <row r="440" spans="1:11" x14ac:dyDescent="0.25">
      <c r="A440" t="s">
        <v>9</v>
      </c>
      <c r="B440" t="s">
        <v>10</v>
      </c>
      <c r="C440" t="s">
        <v>839</v>
      </c>
      <c r="D440" t="s">
        <v>11</v>
      </c>
      <c r="F440" t="s">
        <v>892</v>
      </c>
      <c r="G440" s="1">
        <f t="shared" si="12"/>
        <v>45001</v>
      </c>
      <c r="H440" t="s">
        <v>893</v>
      </c>
      <c r="I440" t="s">
        <v>14</v>
      </c>
      <c r="J440">
        <v>49</v>
      </c>
      <c r="K440" s="10">
        <f t="shared" si="13"/>
        <v>53.714285714285715</v>
      </c>
    </row>
    <row r="441" spans="1:11" x14ac:dyDescent="0.25">
      <c r="A441" t="s">
        <v>9</v>
      </c>
      <c r="B441" t="s">
        <v>10</v>
      </c>
      <c r="C441" t="s">
        <v>839</v>
      </c>
      <c r="D441" t="s">
        <v>11</v>
      </c>
      <c r="F441" t="s">
        <v>894</v>
      </c>
      <c r="G441" s="1">
        <f t="shared" si="12"/>
        <v>45002</v>
      </c>
      <c r="H441" t="s">
        <v>895</v>
      </c>
      <c r="I441" t="s">
        <v>14</v>
      </c>
      <c r="J441">
        <v>56</v>
      </c>
      <c r="K441" s="10">
        <f t="shared" si="13"/>
        <v>53.285714285714285</v>
      </c>
    </row>
    <row r="442" spans="1:11" x14ac:dyDescent="0.25">
      <c r="A442" t="s">
        <v>9</v>
      </c>
      <c r="B442" t="s">
        <v>10</v>
      </c>
      <c r="C442" t="s">
        <v>839</v>
      </c>
      <c r="D442" t="s">
        <v>11</v>
      </c>
      <c r="F442" t="s">
        <v>896</v>
      </c>
      <c r="G442" s="1">
        <f t="shared" si="12"/>
        <v>45003</v>
      </c>
      <c r="H442" t="s">
        <v>897</v>
      </c>
      <c r="I442" t="s">
        <v>14</v>
      </c>
      <c r="J442">
        <v>53</v>
      </c>
      <c r="K442" s="10">
        <f t="shared" si="13"/>
        <v>53</v>
      </c>
    </row>
    <row r="443" spans="1:11" x14ac:dyDescent="0.25">
      <c r="A443" t="s">
        <v>9</v>
      </c>
      <c r="B443" t="s">
        <v>10</v>
      </c>
      <c r="C443" t="s">
        <v>839</v>
      </c>
      <c r="D443" t="s">
        <v>11</v>
      </c>
      <c r="F443" t="s">
        <v>898</v>
      </c>
      <c r="G443" s="1">
        <f t="shared" si="12"/>
        <v>45004</v>
      </c>
      <c r="H443" t="s">
        <v>899</v>
      </c>
      <c r="I443" t="s">
        <v>14</v>
      </c>
      <c r="J443">
        <v>53</v>
      </c>
      <c r="K443" s="10">
        <f t="shared" si="13"/>
        <v>54.142857142857146</v>
      </c>
    </row>
    <row r="444" spans="1:11" x14ac:dyDescent="0.25">
      <c r="A444" t="s">
        <v>9</v>
      </c>
      <c r="B444" t="s">
        <v>10</v>
      </c>
      <c r="C444" t="s">
        <v>839</v>
      </c>
      <c r="D444" t="s">
        <v>11</v>
      </c>
      <c r="F444" t="s">
        <v>900</v>
      </c>
      <c r="G444" s="1">
        <f t="shared" si="12"/>
        <v>45005</v>
      </c>
      <c r="H444" t="s">
        <v>901</v>
      </c>
      <c r="I444" t="s">
        <v>14</v>
      </c>
      <c r="J444">
        <v>63</v>
      </c>
      <c r="K444" s="10">
        <f t="shared" si="13"/>
        <v>55.285714285714285</v>
      </c>
    </row>
    <row r="445" spans="1:11" x14ac:dyDescent="0.25">
      <c r="A445" t="s">
        <v>9</v>
      </c>
      <c r="B445" t="s">
        <v>10</v>
      </c>
      <c r="C445" t="s">
        <v>839</v>
      </c>
      <c r="D445" t="s">
        <v>11</v>
      </c>
      <c r="F445" t="s">
        <v>902</v>
      </c>
      <c r="G445" s="1">
        <f t="shared" si="12"/>
        <v>45006</v>
      </c>
      <c r="H445" t="s">
        <v>903</v>
      </c>
      <c r="I445" t="s">
        <v>14</v>
      </c>
      <c r="J445">
        <v>58</v>
      </c>
      <c r="K445" s="10">
        <f t="shared" si="13"/>
        <v>55.285714285714285</v>
      </c>
    </row>
    <row r="446" spans="1:11" x14ac:dyDescent="0.25">
      <c r="A446" t="s">
        <v>9</v>
      </c>
      <c r="B446" t="s">
        <v>10</v>
      </c>
      <c r="C446" t="s">
        <v>839</v>
      </c>
      <c r="D446" t="s">
        <v>11</v>
      </c>
      <c r="F446" t="s">
        <v>904</v>
      </c>
      <c r="G446" s="1">
        <f t="shared" si="12"/>
        <v>45007</v>
      </c>
      <c r="H446" t="s">
        <v>905</v>
      </c>
      <c r="I446" t="s">
        <v>14</v>
      </c>
      <c r="J446">
        <v>54</v>
      </c>
      <c r="K446" s="10">
        <f t="shared" si="13"/>
        <v>55.142857142857146</v>
      </c>
    </row>
    <row r="447" spans="1:11" x14ac:dyDescent="0.25">
      <c r="A447" t="s">
        <v>9</v>
      </c>
      <c r="B447" t="s">
        <v>10</v>
      </c>
      <c r="C447" t="s">
        <v>839</v>
      </c>
      <c r="D447" t="s">
        <v>11</v>
      </c>
      <c r="F447" t="s">
        <v>906</v>
      </c>
      <c r="G447" s="1">
        <f t="shared" si="12"/>
        <v>45008</v>
      </c>
      <c r="H447" t="s">
        <v>907</v>
      </c>
      <c r="I447" t="s">
        <v>14</v>
      </c>
      <c r="J447">
        <v>60</v>
      </c>
      <c r="K447" s="10">
        <f t="shared" si="13"/>
        <v>56.714285714285715</v>
      </c>
    </row>
    <row r="448" spans="1:11" x14ac:dyDescent="0.25">
      <c r="A448" t="s">
        <v>9</v>
      </c>
      <c r="B448" t="s">
        <v>10</v>
      </c>
      <c r="C448" t="s">
        <v>839</v>
      </c>
      <c r="D448" t="s">
        <v>11</v>
      </c>
      <c r="F448" t="s">
        <v>908</v>
      </c>
      <c r="G448" s="1">
        <f t="shared" si="12"/>
        <v>45009</v>
      </c>
      <c r="H448" t="s">
        <v>909</v>
      </c>
      <c r="I448" t="s">
        <v>14</v>
      </c>
      <c r="J448">
        <v>50</v>
      </c>
      <c r="K448" s="10">
        <f t="shared" si="13"/>
        <v>55.857142857142854</v>
      </c>
    </row>
    <row r="449" spans="1:11" x14ac:dyDescent="0.25">
      <c r="A449" t="s">
        <v>9</v>
      </c>
      <c r="B449" t="s">
        <v>10</v>
      </c>
      <c r="C449" t="s">
        <v>839</v>
      </c>
      <c r="D449" t="s">
        <v>11</v>
      </c>
      <c r="F449" t="s">
        <v>910</v>
      </c>
      <c r="G449" s="1">
        <f t="shared" si="12"/>
        <v>45010</v>
      </c>
      <c r="H449" t="s">
        <v>911</v>
      </c>
      <c r="I449" t="s">
        <v>14</v>
      </c>
      <c r="J449">
        <v>58</v>
      </c>
      <c r="K449" s="10">
        <f t="shared" si="13"/>
        <v>56.571428571428569</v>
      </c>
    </row>
    <row r="450" spans="1:11" x14ac:dyDescent="0.25">
      <c r="A450" t="s">
        <v>9</v>
      </c>
      <c r="B450" t="s">
        <v>10</v>
      </c>
      <c r="C450" t="s">
        <v>839</v>
      </c>
      <c r="D450" t="s">
        <v>11</v>
      </c>
      <c r="F450" t="s">
        <v>912</v>
      </c>
      <c r="G450" s="1">
        <f t="shared" si="12"/>
        <v>45011</v>
      </c>
      <c r="H450" t="s">
        <v>913</v>
      </c>
      <c r="I450" t="s">
        <v>14</v>
      </c>
      <c r="J450">
        <v>60</v>
      </c>
      <c r="K450" s="10">
        <f t="shared" si="13"/>
        <v>57.571428571428569</v>
      </c>
    </row>
    <row r="451" spans="1:11" x14ac:dyDescent="0.25">
      <c r="A451" t="s">
        <v>9</v>
      </c>
      <c r="B451" t="s">
        <v>10</v>
      </c>
      <c r="C451" t="s">
        <v>839</v>
      </c>
      <c r="D451" t="s">
        <v>11</v>
      </c>
      <c r="F451" t="s">
        <v>914</v>
      </c>
      <c r="G451" s="1">
        <f t="shared" ref="G451:G514" si="14">DATEVALUE(LEFT(F451,10))</f>
        <v>45012</v>
      </c>
      <c r="H451" t="s">
        <v>915</v>
      </c>
      <c r="I451" t="s">
        <v>14</v>
      </c>
      <c r="J451">
        <v>63</v>
      </c>
      <c r="K451" s="10">
        <f t="shared" si="13"/>
        <v>57.571428571428569</v>
      </c>
    </row>
    <row r="452" spans="1:11" x14ac:dyDescent="0.25">
      <c r="A452" t="s">
        <v>9</v>
      </c>
      <c r="B452" t="s">
        <v>10</v>
      </c>
      <c r="C452" t="s">
        <v>839</v>
      </c>
      <c r="D452" t="s">
        <v>11</v>
      </c>
      <c r="F452" t="s">
        <v>916</v>
      </c>
      <c r="G452" s="1">
        <f t="shared" si="14"/>
        <v>45013</v>
      </c>
      <c r="H452" t="s">
        <v>917</v>
      </c>
      <c r="I452" t="s">
        <v>14</v>
      </c>
      <c r="J452">
        <v>60</v>
      </c>
      <c r="K452" s="10">
        <f t="shared" si="13"/>
        <v>57.857142857142854</v>
      </c>
    </row>
    <row r="453" spans="1:11" x14ac:dyDescent="0.25">
      <c r="A453" t="s">
        <v>9</v>
      </c>
      <c r="B453" t="s">
        <v>10</v>
      </c>
      <c r="C453" t="s">
        <v>839</v>
      </c>
      <c r="D453" t="s">
        <v>11</v>
      </c>
      <c r="F453" t="s">
        <v>918</v>
      </c>
      <c r="G453" s="1">
        <f t="shared" si="14"/>
        <v>45014</v>
      </c>
      <c r="H453" t="s">
        <v>919</v>
      </c>
      <c r="I453" t="s">
        <v>14</v>
      </c>
      <c r="J453">
        <v>64</v>
      </c>
      <c r="K453" s="10">
        <f t="shared" si="13"/>
        <v>59.285714285714285</v>
      </c>
    </row>
    <row r="454" spans="1:11" x14ac:dyDescent="0.25">
      <c r="A454" t="s">
        <v>9</v>
      </c>
      <c r="B454" t="s">
        <v>10</v>
      </c>
      <c r="C454" t="s">
        <v>839</v>
      </c>
      <c r="D454" t="s">
        <v>11</v>
      </c>
      <c r="F454" t="s">
        <v>920</v>
      </c>
      <c r="G454" s="1">
        <f t="shared" si="14"/>
        <v>45015</v>
      </c>
      <c r="H454" t="s">
        <v>921</v>
      </c>
      <c r="I454" t="s">
        <v>14</v>
      </c>
      <c r="J454">
        <v>48</v>
      </c>
      <c r="K454" s="10">
        <f t="shared" si="13"/>
        <v>57.571428571428569</v>
      </c>
    </row>
    <row r="455" spans="1:11" x14ac:dyDescent="0.25">
      <c r="A455" t="s">
        <v>9</v>
      </c>
      <c r="B455" t="s">
        <v>10</v>
      </c>
      <c r="C455" t="s">
        <v>839</v>
      </c>
      <c r="D455" t="s">
        <v>11</v>
      </c>
      <c r="F455" t="s">
        <v>922</v>
      </c>
      <c r="G455" s="1">
        <f t="shared" si="14"/>
        <v>45016</v>
      </c>
      <c r="H455" t="s">
        <v>923</v>
      </c>
      <c r="I455" t="s">
        <v>14</v>
      </c>
      <c r="J455">
        <v>55</v>
      </c>
      <c r="K455" s="10">
        <f t="shared" si="13"/>
        <v>58.285714285714285</v>
      </c>
    </row>
    <row r="456" spans="1:11" x14ac:dyDescent="0.25">
      <c r="A456" t="s">
        <v>9</v>
      </c>
      <c r="B456" t="s">
        <v>10</v>
      </c>
      <c r="C456" t="s">
        <v>839</v>
      </c>
      <c r="D456" t="s">
        <v>11</v>
      </c>
      <c r="F456" t="s">
        <v>924</v>
      </c>
      <c r="G456" s="1">
        <f t="shared" si="14"/>
        <v>45017</v>
      </c>
      <c r="H456" t="s">
        <v>925</v>
      </c>
      <c r="I456" t="s">
        <v>14</v>
      </c>
      <c r="J456">
        <v>48</v>
      </c>
      <c r="K456" s="10">
        <f t="shared" si="13"/>
        <v>56.857142857142854</v>
      </c>
    </row>
    <row r="457" spans="1:11" x14ac:dyDescent="0.25">
      <c r="A457" t="s">
        <v>9</v>
      </c>
      <c r="B457" t="s">
        <v>10</v>
      </c>
      <c r="C457" t="s">
        <v>839</v>
      </c>
      <c r="D457" t="s">
        <v>11</v>
      </c>
      <c r="F457" t="s">
        <v>926</v>
      </c>
      <c r="G457" s="1">
        <f t="shared" si="14"/>
        <v>45018</v>
      </c>
      <c r="H457" t="s">
        <v>927</v>
      </c>
      <c r="I457" t="s">
        <v>14</v>
      </c>
      <c r="J457">
        <v>49</v>
      </c>
      <c r="K457" s="10">
        <f t="shared" ref="K457:K520" si="15">AVERAGE(J451:J457)</f>
        <v>55.285714285714285</v>
      </c>
    </row>
    <row r="458" spans="1:11" x14ac:dyDescent="0.25">
      <c r="A458" t="s">
        <v>9</v>
      </c>
      <c r="B458" t="s">
        <v>10</v>
      </c>
      <c r="C458" t="s">
        <v>839</v>
      </c>
      <c r="D458" t="s">
        <v>11</v>
      </c>
      <c r="F458" t="s">
        <v>928</v>
      </c>
      <c r="G458" s="1">
        <f t="shared" si="14"/>
        <v>45019</v>
      </c>
      <c r="H458" t="s">
        <v>929</v>
      </c>
      <c r="I458" t="s">
        <v>14</v>
      </c>
      <c r="J458">
        <v>57</v>
      </c>
      <c r="K458" s="10">
        <f t="shared" si="15"/>
        <v>54.428571428571431</v>
      </c>
    </row>
    <row r="459" spans="1:11" x14ac:dyDescent="0.25">
      <c r="A459" t="s">
        <v>9</v>
      </c>
      <c r="B459" t="s">
        <v>10</v>
      </c>
      <c r="C459" t="s">
        <v>839</v>
      </c>
      <c r="D459" t="s">
        <v>11</v>
      </c>
      <c r="F459" t="s">
        <v>930</v>
      </c>
      <c r="G459" s="1">
        <f t="shared" si="14"/>
        <v>45020</v>
      </c>
      <c r="H459" t="s">
        <v>931</v>
      </c>
      <c r="I459" t="s">
        <v>14</v>
      </c>
      <c r="J459">
        <v>59</v>
      </c>
      <c r="K459" s="10">
        <f t="shared" si="15"/>
        <v>54.285714285714285</v>
      </c>
    </row>
    <row r="460" spans="1:11" x14ac:dyDescent="0.25">
      <c r="A460" t="s">
        <v>9</v>
      </c>
      <c r="B460" t="s">
        <v>10</v>
      </c>
      <c r="C460" t="s">
        <v>839</v>
      </c>
      <c r="D460" t="s">
        <v>11</v>
      </c>
      <c r="F460" t="s">
        <v>932</v>
      </c>
      <c r="G460" s="1">
        <f t="shared" si="14"/>
        <v>45021</v>
      </c>
      <c r="H460" t="s">
        <v>933</v>
      </c>
      <c r="I460" t="s">
        <v>14</v>
      </c>
      <c r="J460">
        <v>60</v>
      </c>
      <c r="K460" s="10">
        <f t="shared" si="15"/>
        <v>53.714285714285715</v>
      </c>
    </row>
    <row r="461" spans="1:11" x14ac:dyDescent="0.25">
      <c r="A461" t="s">
        <v>9</v>
      </c>
      <c r="B461" t="s">
        <v>10</v>
      </c>
      <c r="C461" t="s">
        <v>839</v>
      </c>
      <c r="D461" t="s">
        <v>11</v>
      </c>
      <c r="F461" t="s">
        <v>934</v>
      </c>
      <c r="G461" s="1">
        <f t="shared" si="14"/>
        <v>45022</v>
      </c>
      <c r="H461" t="s">
        <v>935</v>
      </c>
      <c r="I461" t="s">
        <v>14</v>
      </c>
      <c r="J461">
        <v>60</v>
      </c>
      <c r="K461" s="10">
        <f t="shared" si="15"/>
        <v>55.428571428571431</v>
      </c>
    </row>
    <row r="462" spans="1:11" x14ac:dyDescent="0.25">
      <c r="A462" t="s">
        <v>9</v>
      </c>
      <c r="B462" t="s">
        <v>10</v>
      </c>
      <c r="C462" t="s">
        <v>839</v>
      </c>
      <c r="D462" t="s">
        <v>11</v>
      </c>
      <c r="F462" t="s">
        <v>936</v>
      </c>
      <c r="G462" s="1">
        <f t="shared" si="14"/>
        <v>45023</v>
      </c>
      <c r="H462" t="s">
        <v>937</v>
      </c>
      <c r="I462" t="s">
        <v>14</v>
      </c>
      <c r="J462">
        <v>53</v>
      </c>
      <c r="K462" s="10">
        <f t="shared" si="15"/>
        <v>55.142857142857146</v>
      </c>
    </row>
    <row r="463" spans="1:11" x14ac:dyDescent="0.25">
      <c r="A463" t="s">
        <v>9</v>
      </c>
      <c r="B463" t="s">
        <v>10</v>
      </c>
      <c r="C463" t="s">
        <v>839</v>
      </c>
      <c r="D463" t="s">
        <v>11</v>
      </c>
      <c r="F463" t="s">
        <v>938</v>
      </c>
      <c r="G463" s="1">
        <f t="shared" si="14"/>
        <v>45024</v>
      </c>
      <c r="H463" t="s">
        <v>939</v>
      </c>
      <c r="I463" t="s">
        <v>14</v>
      </c>
      <c r="J463">
        <v>46</v>
      </c>
      <c r="K463" s="10">
        <f t="shared" si="15"/>
        <v>54.857142857142854</v>
      </c>
    </row>
    <row r="464" spans="1:11" x14ac:dyDescent="0.25">
      <c r="A464" t="s">
        <v>9</v>
      </c>
      <c r="B464" t="s">
        <v>10</v>
      </c>
      <c r="C464" t="s">
        <v>839</v>
      </c>
      <c r="D464" t="s">
        <v>11</v>
      </c>
      <c r="F464" t="s">
        <v>940</v>
      </c>
      <c r="G464" s="1">
        <f t="shared" si="14"/>
        <v>45025</v>
      </c>
      <c r="H464" t="s">
        <v>941</v>
      </c>
      <c r="I464" t="s">
        <v>14</v>
      </c>
      <c r="J464">
        <v>50</v>
      </c>
      <c r="K464" s="10">
        <f t="shared" si="15"/>
        <v>55</v>
      </c>
    </row>
    <row r="465" spans="1:11" x14ac:dyDescent="0.25">
      <c r="A465" t="s">
        <v>9</v>
      </c>
      <c r="B465" t="s">
        <v>10</v>
      </c>
      <c r="C465" t="s">
        <v>839</v>
      </c>
      <c r="D465" t="s">
        <v>11</v>
      </c>
      <c r="F465" t="s">
        <v>942</v>
      </c>
      <c r="G465" s="1">
        <f t="shared" si="14"/>
        <v>45026</v>
      </c>
      <c r="H465" t="s">
        <v>943</v>
      </c>
      <c r="I465" t="s">
        <v>14</v>
      </c>
      <c r="J465">
        <v>50</v>
      </c>
      <c r="K465" s="10">
        <f t="shared" si="15"/>
        <v>54</v>
      </c>
    </row>
    <row r="466" spans="1:11" x14ac:dyDescent="0.25">
      <c r="A466" t="s">
        <v>9</v>
      </c>
      <c r="B466" t="s">
        <v>10</v>
      </c>
      <c r="C466" t="s">
        <v>839</v>
      </c>
      <c r="D466" t="s">
        <v>11</v>
      </c>
      <c r="F466" t="s">
        <v>944</v>
      </c>
      <c r="G466" s="1">
        <f t="shared" si="14"/>
        <v>45027</v>
      </c>
      <c r="H466" t="s">
        <v>945</v>
      </c>
      <c r="I466" t="s">
        <v>14</v>
      </c>
      <c r="J466">
        <v>60</v>
      </c>
      <c r="K466" s="10">
        <f t="shared" si="15"/>
        <v>54.142857142857146</v>
      </c>
    </row>
    <row r="467" spans="1:11" x14ac:dyDescent="0.25">
      <c r="A467" t="s">
        <v>9</v>
      </c>
      <c r="B467" t="s">
        <v>10</v>
      </c>
      <c r="C467" t="s">
        <v>839</v>
      </c>
      <c r="D467" t="s">
        <v>11</v>
      </c>
      <c r="F467" t="s">
        <v>946</v>
      </c>
      <c r="G467" s="1">
        <f t="shared" si="14"/>
        <v>45028</v>
      </c>
      <c r="H467" t="s">
        <v>947</v>
      </c>
      <c r="I467" t="s">
        <v>14</v>
      </c>
      <c r="J467">
        <v>59</v>
      </c>
      <c r="K467" s="10">
        <f t="shared" si="15"/>
        <v>54</v>
      </c>
    </row>
    <row r="468" spans="1:11" x14ac:dyDescent="0.25">
      <c r="A468" t="s">
        <v>9</v>
      </c>
      <c r="B468" t="s">
        <v>10</v>
      </c>
      <c r="C468" t="s">
        <v>839</v>
      </c>
      <c r="D468" t="s">
        <v>11</v>
      </c>
      <c r="F468" t="s">
        <v>948</v>
      </c>
      <c r="G468" s="1">
        <f t="shared" si="14"/>
        <v>45029</v>
      </c>
      <c r="H468" t="s">
        <v>949</v>
      </c>
      <c r="I468" t="s">
        <v>14</v>
      </c>
      <c r="J468">
        <v>49</v>
      </c>
      <c r="K468" s="10">
        <f t="shared" si="15"/>
        <v>52.428571428571431</v>
      </c>
    </row>
    <row r="469" spans="1:11" x14ac:dyDescent="0.25">
      <c r="A469" t="s">
        <v>9</v>
      </c>
      <c r="B469" t="s">
        <v>10</v>
      </c>
      <c r="C469" t="s">
        <v>839</v>
      </c>
      <c r="D469" t="s">
        <v>11</v>
      </c>
      <c r="F469" t="s">
        <v>950</v>
      </c>
      <c r="G469" s="1">
        <f t="shared" si="14"/>
        <v>45030</v>
      </c>
      <c r="H469" t="s">
        <v>951</v>
      </c>
      <c r="I469" t="s">
        <v>14</v>
      </c>
      <c r="J469">
        <v>60</v>
      </c>
      <c r="K469" s="10">
        <f t="shared" si="15"/>
        <v>53.428571428571431</v>
      </c>
    </row>
    <row r="470" spans="1:11" x14ac:dyDescent="0.25">
      <c r="A470" t="s">
        <v>9</v>
      </c>
      <c r="B470" t="s">
        <v>10</v>
      </c>
      <c r="C470" t="s">
        <v>839</v>
      </c>
      <c r="D470" t="s">
        <v>11</v>
      </c>
      <c r="F470" t="s">
        <v>952</v>
      </c>
      <c r="G470" s="1">
        <f t="shared" si="14"/>
        <v>45031</v>
      </c>
      <c r="H470" t="s">
        <v>953</v>
      </c>
      <c r="I470" t="s">
        <v>14</v>
      </c>
      <c r="J470">
        <v>63</v>
      </c>
      <c r="K470" s="10">
        <f t="shared" si="15"/>
        <v>55.857142857142854</v>
      </c>
    </row>
    <row r="471" spans="1:11" x14ac:dyDescent="0.25">
      <c r="A471" t="s">
        <v>9</v>
      </c>
      <c r="B471" t="s">
        <v>10</v>
      </c>
      <c r="C471" t="s">
        <v>839</v>
      </c>
      <c r="D471" t="s">
        <v>11</v>
      </c>
      <c r="F471" t="s">
        <v>954</v>
      </c>
      <c r="G471" s="1">
        <f t="shared" si="14"/>
        <v>45032</v>
      </c>
      <c r="H471" t="s">
        <v>955</v>
      </c>
      <c r="I471" t="s">
        <v>14</v>
      </c>
      <c r="J471">
        <v>48</v>
      </c>
      <c r="K471" s="10">
        <f t="shared" si="15"/>
        <v>55.571428571428569</v>
      </c>
    </row>
    <row r="472" spans="1:11" x14ac:dyDescent="0.25">
      <c r="A472" t="s">
        <v>9</v>
      </c>
      <c r="B472" t="s">
        <v>10</v>
      </c>
      <c r="C472" t="s">
        <v>839</v>
      </c>
      <c r="D472" t="s">
        <v>11</v>
      </c>
      <c r="F472" t="s">
        <v>956</v>
      </c>
      <c r="G472" s="1">
        <f t="shared" si="14"/>
        <v>45033</v>
      </c>
      <c r="H472" t="s">
        <v>957</v>
      </c>
      <c r="I472" t="s">
        <v>14</v>
      </c>
      <c r="J472">
        <v>54</v>
      </c>
      <c r="K472" s="10">
        <f t="shared" si="15"/>
        <v>56.142857142857146</v>
      </c>
    </row>
    <row r="473" spans="1:11" x14ac:dyDescent="0.25">
      <c r="A473" t="s">
        <v>9</v>
      </c>
      <c r="B473" t="s">
        <v>10</v>
      </c>
      <c r="C473" t="s">
        <v>839</v>
      </c>
      <c r="D473" t="s">
        <v>11</v>
      </c>
      <c r="F473" t="s">
        <v>958</v>
      </c>
      <c r="G473" s="1">
        <f t="shared" si="14"/>
        <v>45034</v>
      </c>
      <c r="H473" t="s">
        <v>959</v>
      </c>
      <c r="I473" t="s">
        <v>14</v>
      </c>
      <c r="J473">
        <v>62</v>
      </c>
      <c r="K473" s="10">
        <f t="shared" si="15"/>
        <v>56.428571428571431</v>
      </c>
    </row>
    <row r="474" spans="1:11" x14ac:dyDescent="0.25">
      <c r="A474" t="s">
        <v>9</v>
      </c>
      <c r="B474" t="s">
        <v>10</v>
      </c>
      <c r="C474" t="s">
        <v>839</v>
      </c>
      <c r="D474" t="s">
        <v>11</v>
      </c>
      <c r="F474" t="s">
        <v>960</v>
      </c>
      <c r="G474" s="1">
        <f t="shared" si="14"/>
        <v>45035</v>
      </c>
      <c r="H474" t="s">
        <v>961</v>
      </c>
      <c r="I474" t="s">
        <v>14</v>
      </c>
      <c r="J474">
        <v>60</v>
      </c>
      <c r="K474" s="10">
        <f t="shared" si="15"/>
        <v>56.571428571428569</v>
      </c>
    </row>
    <row r="475" spans="1:11" x14ac:dyDescent="0.25">
      <c r="A475" t="s">
        <v>9</v>
      </c>
      <c r="B475" t="s">
        <v>10</v>
      </c>
      <c r="C475" t="s">
        <v>839</v>
      </c>
      <c r="D475" t="s">
        <v>11</v>
      </c>
      <c r="F475" t="s">
        <v>962</v>
      </c>
      <c r="G475" s="1">
        <f t="shared" si="14"/>
        <v>45036</v>
      </c>
      <c r="H475" t="s">
        <v>963</v>
      </c>
      <c r="I475" t="s">
        <v>14</v>
      </c>
      <c r="J475">
        <v>65</v>
      </c>
      <c r="K475" s="10">
        <f t="shared" si="15"/>
        <v>58.857142857142854</v>
      </c>
    </row>
    <row r="476" spans="1:11" x14ac:dyDescent="0.25">
      <c r="A476" t="s">
        <v>9</v>
      </c>
      <c r="B476" t="s">
        <v>10</v>
      </c>
      <c r="C476" t="s">
        <v>839</v>
      </c>
      <c r="D476" t="s">
        <v>11</v>
      </c>
      <c r="F476" t="s">
        <v>964</v>
      </c>
      <c r="G476" s="1">
        <f t="shared" si="14"/>
        <v>45037</v>
      </c>
      <c r="H476" t="s">
        <v>965</v>
      </c>
      <c r="I476" t="s">
        <v>14</v>
      </c>
      <c r="J476">
        <v>59</v>
      </c>
      <c r="K476" s="10">
        <f t="shared" si="15"/>
        <v>58.714285714285715</v>
      </c>
    </row>
    <row r="477" spans="1:11" x14ac:dyDescent="0.25">
      <c r="A477" t="s">
        <v>9</v>
      </c>
      <c r="B477" t="s">
        <v>10</v>
      </c>
      <c r="C477" t="s">
        <v>839</v>
      </c>
      <c r="D477" t="s">
        <v>11</v>
      </c>
      <c r="F477" t="s">
        <v>966</v>
      </c>
      <c r="G477" s="1">
        <f t="shared" si="14"/>
        <v>45038</v>
      </c>
      <c r="H477" t="s">
        <v>967</v>
      </c>
      <c r="I477" t="s">
        <v>14</v>
      </c>
      <c r="J477">
        <v>52</v>
      </c>
      <c r="K477" s="10">
        <f t="shared" si="15"/>
        <v>57.142857142857146</v>
      </c>
    </row>
    <row r="478" spans="1:11" x14ac:dyDescent="0.25">
      <c r="A478" t="s">
        <v>9</v>
      </c>
      <c r="B478" t="s">
        <v>10</v>
      </c>
      <c r="C478" t="s">
        <v>839</v>
      </c>
      <c r="D478" t="s">
        <v>11</v>
      </c>
      <c r="F478" t="s">
        <v>968</v>
      </c>
      <c r="G478" s="1">
        <f t="shared" si="14"/>
        <v>45039</v>
      </c>
      <c r="H478" t="s">
        <v>969</v>
      </c>
      <c r="I478" t="s">
        <v>14</v>
      </c>
      <c r="J478">
        <v>48</v>
      </c>
      <c r="K478" s="10">
        <f t="shared" si="15"/>
        <v>57.142857142857146</v>
      </c>
    </row>
    <row r="479" spans="1:11" x14ac:dyDescent="0.25">
      <c r="A479" t="s">
        <v>9</v>
      </c>
      <c r="B479" t="s">
        <v>10</v>
      </c>
      <c r="C479" t="s">
        <v>839</v>
      </c>
      <c r="D479" t="s">
        <v>11</v>
      </c>
      <c r="F479" t="s">
        <v>970</v>
      </c>
      <c r="G479" s="1">
        <f t="shared" si="14"/>
        <v>45040</v>
      </c>
      <c r="H479" t="s">
        <v>971</v>
      </c>
      <c r="I479" t="s">
        <v>14</v>
      </c>
      <c r="J479">
        <v>58</v>
      </c>
      <c r="K479" s="10">
        <f t="shared" si="15"/>
        <v>57.714285714285715</v>
      </c>
    </row>
    <row r="480" spans="1:11" x14ac:dyDescent="0.25">
      <c r="A480" t="s">
        <v>9</v>
      </c>
      <c r="B480" t="s">
        <v>10</v>
      </c>
      <c r="C480" t="s">
        <v>839</v>
      </c>
      <c r="D480" t="s">
        <v>11</v>
      </c>
      <c r="F480" t="s">
        <v>972</v>
      </c>
      <c r="G480" s="1">
        <f t="shared" si="14"/>
        <v>45041</v>
      </c>
      <c r="H480" t="s">
        <v>973</v>
      </c>
      <c r="I480" t="s">
        <v>14</v>
      </c>
      <c r="J480">
        <v>58</v>
      </c>
      <c r="K480" s="10">
        <f t="shared" si="15"/>
        <v>57.142857142857146</v>
      </c>
    </row>
    <row r="481" spans="1:11" x14ac:dyDescent="0.25">
      <c r="A481" t="s">
        <v>9</v>
      </c>
      <c r="B481" t="s">
        <v>10</v>
      </c>
      <c r="C481" t="s">
        <v>839</v>
      </c>
      <c r="D481" t="s">
        <v>11</v>
      </c>
      <c r="F481" t="s">
        <v>974</v>
      </c>
      <c r="G481" s="1">
        <f t="shared" si="14"/>
        <v>45042</v>
      </c>
      <c r="H481" t="s">
        <v>975</v>
      </c>
      <c r="I481" t="s">
        <v>14</v>
      </c>
      <c r="J481">
        <v>57</v>
      </c>
      <c r="K481" s="10">
        <f t="shared" si="15"/>
        <v>56.714285714285715</v>
      </c>
    </row>
    <row r="482" spans="1:11" x14ac:dyDescent="0.25">
      <c r="A482" t="s">
        <v>9</v>
      </c>
      <c r="B482" t="s">
        <v>10</v>
      </c>
      <c r="C482" t="s">
        <v>839</v>
      </c>
      <c r="D482" t="s">
        <v>11</v>
      </c>
      <c r="F482" t="s">
        <v>976</v>
      </c>
      <c r="G482" s="1">
        <f t="shared" si="14"/>
        <v>45043</v>
      </c>
      <c r="H482" t="s">
        <v>977</v>
      </c>
      <c r="I482" t="s">
        <v>14</v>
      </c>
      <c r="J482">
        <v>58</v>
      </c>
      <c r="K482" s="10">
        <f t="shared" si="15"/>
        <v>55.714285714285715</v>
      </c>
    </row>
    <row r="483" spans="1:11" x14ac:dyDescent="0.25">
      <c r="A483" t="s">
        <v>9</v>
      </c>
      <c r="B483" t="s">
        <v>10</v>
      </c>
      <c r="C483" t="s">
        <v>839</v>
      </c>
      <c r="D483" t="s">
        <v>11</v>
      </c>
      <c r="F483" t="s">
        <v>978</v>
      </c>
      <c r="G483" s="1">
        <f t="shared" si="14"/>
        <v>45044</v>
      </c>
      <c r="H483" t="s">
        <v>979</v>
      </c>
      <c r="I483" t="s">
        <v>14</v>
      </c>
      <c r="J483">
        <v>63</v>
      </c>
      <c r="K483" s="10">
        <f t="shared" si="15"/>
        <v>56.285714285714285</v>
      </c>
    </row>
    <row r="484" spans="1:11" x14ac:dyDescent="0.25">
      <c r="A484" t="s">
        <v>9</v>
      </c>
      <c r="B484" t="s">
        <v>10</v>
      </c>
      <c r="C484" t="s">
        <v>839</v>
      </c>
      <c r="D484" t="s">
        <v>11</v>
      </c>
      <c r="F484" t="s">
        <v>980</v>
      </c>
      <c r="G484" s="1">
        <f t="shared" si="14"/>
        <v>45045</v>
      </c>
      <c r="H484" t="s">
        <v>981</v>
      </c>
      <c r="I484" t="s">
        <v>14</v>
      </c>
      <c r="J484">
        <v>54</v>
      </c>
      <c r="K484" s="10">
        <f t="shared" si="15"/>
        <v>56.571428571428569</v>
      </c>
    </row>
    <row r="485" spans="1:11" x14ac:dyDescent="0.25">
      <c r="A485" t="s">
        <v>9</v>
      </c>
      <c r="B485" t="s">
        <v>10</v>
      </c>
      <c r="C485" t="s">
        <v>839</v>
      </c>
      <c r="D485" t="s">
        <v>11</v>
      </c>
      <c r="F485" t="s">
        <v>982</v>
      </c>
      <c r="G485" s="1">
        <f t="shared" si="14"/>
        <v>45046</v>
      </c>
      <c r="H485" t="s">
        <v>983</v>
      </c>
      <c r="I485" t="s">
        <v>14</v>
      </c>
      <c r="J485">
        <v>45</v>
      </c>
      <c r="K485" s="10">
        <f t="shared" si="15"/>
        <v>56.142857142857146</v>
      </c>
    </row>
    <row r="486" spans="1:11" x14ac:dyDescent="0.25">
      <c r="A486" t="s">
        <v>9</v>
      </c>
      <c r="B486" t="s">
        <v>10</v>
      </c>
      <c r="C486" t="s">
        <v>839</v>
      </c>
      <c r="D486" t="s">
        <v>11</v>
      </c>
      <c r="F486" t="s">
        <v>984</v>
      </c>
      <c r="G486" s="1">
        <f t="shared" si="14"/>
        <v>45047</v>
      </c>
      <c r="H486" t="s">
        <v>985</v>
      </c>
      <c r="I486" t="s">
        <v>14</v>
      </c>
      <c r="J486">
        <v>58</v>
      </c>
      <c r="K486" s="10">
        <f t="shared" si="15"/>
        <v>56.142857142857146</v>
      </c>
    </row>
    <row r="487" spans="1:11" x14ac:dyDescent="0.25">
      <c r="A487" t="s">
        <v>9</v>
      </c>
      <c r="B487" t="s">
        <v>10</v>
      </c>
      <c r="C487" t="s">
        <v>839</v>
      </c>
      <c r="D487" t="s">
        <v>11</v>
      </c>
      <c r="F487" t="s">
        <v>986</v>
      </c>
      <c r="G487" s="1">
        <f t="shared" si="14"/>
        <v>45048</v>
      </c>
      <c r="H487" t="s">
        <v>987</v>
      </c>
      <c r="I487" t="s">
        <v>14</v>
      </c>
      <c r="J487">
        <v>64</v>
      </c>
      <c r="K487" s="10">
        <f t="shared" si="15"/>
        <v>57</v>
      </c>
    </row>
    <row r="488" spans="1:11" x14ac:dyDescent="0.25">
      <c r="A488" t="s">
        <v>9</v>
      </c>
      <c r="B488" t="s">
        <v>10</v>
      </c>
      <c r="C488" t="s">
        <v>839</v>
      </c>
      <c r="D488" t="s">
        <v>11</v>
      </c>
      <c r="F488" t="s">
        <v>988</v>
      </c>
      <c r="G488" s="1">
        <f t="shared" si="14"/>
        <v>45049</v>
      </c>
      <c r="H488" t="s">
        <v>989</v>
      </c>
      <c r="I488" t="s">
        <v>14</v>
      </c>
      <c r="J488">
        <v>67</v>
      </c>
      <c r="K488" s="10">
        <f t="shared" si="15"/>
        <v>58.428571428571431</v>
      </c>
    </row>
    <row r="489" spans="1:11" x14ac:dyDescent="0.25">
      <c r="A489" t="s">
        <v>9</v>
      </c>
      <c r="B489" t="s">
        <v>10</v>
      </c>
      <c r="C489" t="s">
        <v>839</v>
      </c>
      <c r="D489" t="s">
        <v>11</v>
      </c>
      <c r="F489" t="s">
        <v>990</v>
      </c>
      <c r="G489" s="1">
        <f t="shared" si="14"/>
        <v>45050</v>
      </c>
      <c r="H489" t="s">
        <v>991</v>
      </c>
      <c r="I489" t="s">
        <v>14</v>
      </c>
      <c r="J489">
        <v>58</v>
      </c>
      <c r="K489" s="10">
        <f t="shared" si="15"/>
        <v>58.428571428571431</v>
      </c>
    </row>
    <row r="490" spans="1:11" x14ac:dyDescent="0.25">
      <c r="A490" t="s">
        <v>9</v>
      </c>
      <c r="B490" t="s">
        <v>10</v>
      </c>
      <c r="C490" t="s">
        <v>839</v>
      </c>
      <c r="D490" t="s">
        <v>11</v>
      </c>
      <c r="F490" t="s">
        <v>992</v>
      </c>
      <c r="G490" s="1">
        <f t="shared" si="14"/>
        <v>45051</v>
      </c>
      <c r="H490" t="s">
        <v>993</v>
      </c>
      <c r="I490" t="s">
        <v>14</v>
      </c>
      <c r="J490">
        <v>57</v>
      </c>
      <c r="K490" s="10">
        <f t="shared" si="15"/>
        <v>57.571428571428569</v>
      </c>
    </row>
    <row r="491" spans="1:11" x14ac:dyDescent="0.25">
      <c r="A491" t="s">
        <v>9</v>
      </c>
      <c r="B491" t="s">
        <v>10</v>
      </c>
      <c r="C491" t="s">
        <v>839</v>
      </c>
      <c r="D491" t="s">
        <v>11</v>
      </c>
      <c r="F491" t="s">
        <v>994</v>
      </c>
      <c r="G491" s="1">
        <f t="shared" si="14"/>
        <v>45052</v>
      </c>
      <c r="H491" t="s">
        <v>995</v>
      </c>
      <c r="I491" t="s">
        <v>14</v>
      </c>
      <c r="J491">
        <v>48</v>
      </c>
      <c r="K491" s="10">
        <f t="shared" si="15"/>
        <v>56.714285714285715</v>
      </c>
    </row>
    <row r="492" spans="1:11" x14ac:dyDescent="0.25">
      <c r="A492" t="s">
        <v>9</v>
      </c>
      <c r="B492" t="s">
        <v>10</v>
      </c>
      <c r="C492" t="s">
        <v>839</v>
      </c>
      <c r="D492" t="s">
        <v>11</v>
      </c>
      <c r="F492" t="s">
        <v>996</v>
      </c>
      <c r="G492" s="1">
        <f t="shared" si="14"/>
        <v>45053</v>
      </c>
      <c r="H492" t="s">
        <v>997</v>
      </c>
      <c r="I492" t="s">
        <v>14</v>
      </c>
      <c r="J492">
        <v>44</v>
      </c>
      <c r="K492" s="10">
        <f t="shared" si="15"/>
        <v>56.571428571428569</v>
      </c>
    </row>
    <row r="493" spans="1:11" x14ac:dyDescent="0.25">
      <c r="A493" t="s">
        <v>9</v>
      </c>
      <c r="B493" t="s">
        <v>10</v>
      </c>
      <c r="C493" t="s">
        <v>839</v>
      </c>
      <c r="D493" t="s">
        <v>11</v>
      </c>
      <c r="F493" t="s">
        <v>998</v>
      </c>
      <c r="G493" s="1">
        <f t="shared" si="14"/>
        <v>45054</v>
      </c>
      <c r="H493" t="s">
        <v>999</v>
      </c>
      <c r="I493" t="s">
        <v>14</v>
      </c>
      <c r="J493">
        <v>58</v>
      </c>
      <c r="K493" s="10">
        <f t="shared" si="15"/>
        <v>56.571428571428569</v>
      </c>
    </row>
    <row r="494" spans="1:11" x14ac:dyDescent="0.25">
      <c r="A494" t="s">
        <v>9</v>
      </c>
      <c r="B494" t="s">
        <v>10</v>
      </c>
      <c r="C494" t="s">
        <v>839</v>
      </c>
      <c r="D494" t="s">
        <v>11</v>
      </c>
      <c r="F494" t="s">
        <v>1000</v>
      </c>
      <c r="G494" s="1">
        <f t="shared" si="14"/>
        <v>45055</v>
      </c>
      <c r="H494" t="s">
        <v>1001</v>
      </c>
      <c r="I494" t="s">
        <v>14</v>
      </c>
      <c r="J494">
        <v>48</v>
      </c>
      <c r="K494" s="10">
        <f t="shared" si="15"/>
        <v>54.285714285714285</v>
      </c>
    </row>
    <row r="495" spans="1:11" x14ac:dyDescent="0.25">
      <c r="A495" t="s">
        <v>9</v>
      </c>
      <c r="B495" t="s">
        <v>10</v>
      </c>
      <c r="C495" t="s">
        <v>839</v>
      </c>
      <c r="D495" t="s">
        <v>11</v>
      </c>
      <c r="F495" t="s">
        <v>1002</v>
      </c>
      <c r="G495" s="1">
        <f t="shared" si="14"/>
        <v>45056</v>
      </c>
      <c r="H495" t="s">
        <v>1003</v>
      </c>
      <c r="I495" t="s">
        <v>14</v>
      </c>
      <c r="J495">
        <v>51</v>
      </c>
      <c r="K495" s="10">
        <f t="shared" si="15"/>
        <v>52</v>
      </c>
    </row>
    <row r="496" spans="1:11" x14ac:dyDescent="0.25">
      <c r="A496" t="s">
        <v>9</v>
      </c>
      <c r="B496" t="s">
        <v>10</v>
      </c>
      <c r="C496" t="s">
        <v>839</v>
      </c>
      <c r="D496" t="s">
        <v>11</v>
      </c>
      <c r="F496" t="s">
        <v>1004</v>
      </c>
      <c r="G496" s="1">
        <f t="shared" si="14"/>
        <v>45057</v>
      </c>
      <c r="H496" t="s">
        <v>1005</v>
      </c>
      <c r="I496" t="s">
        <v>14</v>
      </c>
      <c r="J496">
        <v>57</v>
      </c>
      <c r="K496" s="10">
        <f t="shared" si="15"/>
        <v>51.857142857142854</v>
      </c>
    </row>
    <row r="497" spans="1:11" x14ac:dyDescent="0.25">
      <c r="A497" t="s">
        <v>9</v>
      </c>
      <c r="B497" t="s">
        <v>10</v>
      </c>
      <c r="C497" t="s">
        <v>839</v>
      </c>
      <c r="D497" t="s">
        <v>11</v>
      </c>
      <c r="F497" t="s">
        <v>1006</v>
      </c>
      <c r="G497" s="1">
        <f t="shared" si="14"/>
        <v>45058</v>
      </c>
      <c r="H497" t="s">
        <v>1007</v>
      </c>
      <c r="I497" t="s">
        <v>14</v>
      </c>
      <c r="J497">
        <v>54</v>
      </c>
      <c r="K497" s="10">
        <f t="shared" si="15"/>
        <v>51.428571428571431</v>
      </c>
    </row>
    <row r="498" spans="1:11" x14ac:dyDescent="0.25">
      <c r="A498" t="s">
        <v>9</v>
      </c>
      <c r="B498" t="s">
        <v>10</v>
      </c>
      <c r="C498" t="s">
        <v>839</v>
      </c>
      <c r="D498" t="s">
        <v>11</v>
      </c>
      <c r="F498" t="s">
        <v>1008</v>
      </c>
      <c r="G498" s="1">
        <f t="shared" si="14"/>
        <v>45059</v>
      </c>
      <c r="H498" t="s">
        <v>1009</v>
      </c>
      <c r="I498" t="s">
        <v>14</v>
      </c>
      <c r="J498">
        <v>54</v>
      </c>
      <c r="K498" s="10">
        <f t="shared" si="15"/>
        <v>52.285714285714285</v>
      </c>
    </row>
    <row r="499" spans="1:11" x14ac:dyDescent="0.25">
      <c r="A499" t="s">
        <v>9</v>
      </c>
      <c r="B499" t="s">
        <v>10</v>
      </c>
      <c r="C499" t="s">
        <v>839</v>
      </c>
      <c r="D499" t="s">
        <v>11</v>
      </c>
      <c r="F499" t="s">
        <v>1010</v>
      </c>
      <c r="G499" s="1">
        <f t="shared" si="14"/>
        <v>45060</v>
      </c>
      <c r="H499" t="s">
        <v>1011</v>
      </c>
      <c r="I499" t="s">
        <v>14</v>
      </c>
      <c r="J499">
        <v>45</v>
      </c>
      <c r="K499" s="10">
        <f t="shared" si="15"/>
        <v>52.428571428571431</v>
      </c>
    </row>
    <row r="500" spans="1:11" x14ac:dyDescent="0.25">
      <c r="A500" t="s">
        <v>9</v>
      </c>
      <c r="B500" t="s">
        <v>10</v>
      </c>
      <c r="C500" t="s">
        <v>839</v>
      </c>
      <c r="D500" t="s">
        <v>11</v>
      </c>
      <c r="F500" t="s">
        <v>1012</v>
      </c>
      <c r="G500" s="1">
        <f t="shared" si="14"/>
        <v>45061</v>
      </c>
      <c r="H500" t="s">
        <v>1013</v>
      </c>
      <c r="I500" t="s">
        <v>14</v>
      </c>
      <c r="J500">
        <v>60</v>
      </c>
      <c r="K500" s="10">
        <f t="shared" si="15"/>
        <v>52.714285714285715</v>
      </c>
    </row>
    <row r="501" spans="1:11" x14ac:dyDescent="0.25">
      <c r="A501" t="s">
        <v>9</v>
      </c>
      <c r="B501" t="s">
        <v>10</v>
      </c>
      <c r="C501" t="s">
        <v>839</v>
      </c>
      <c r="D501" t="s">
        <v>11</v>
      </c>
      <c r="F501" t="s">
        <v>1014</v>
      </c>
      <c r="G501" s="1">
        <f t="shared" si="14"/>
        <v>45062</v>
      </c>
      <c r="H501" t="s">
        <v>1015</v>
      </c>
      <c r="I501" t="s">
        <v>14</v>
      </c>
      <c r="J501">
        <v>59</v>
      </c>
      <c r="K501" s="10">
        <f t="shared" si="15"/>
        <v>54.285714285714285</v>
      </c>
    </row>
    <row r="502" spans="1:11" x14ac:dyDescent="0.25">
      <c r="A502" t="s">
        <v>9</v>
      </c>
      <c r="B502" t="s">
        <v>10</v>
      </c>
      <c r="C502" t="s">
        <v>839</v>
      </c>
      <c r="D502" t="s">
        <v>11</v>
      </c>
      <c r="F502" t="s">
        <v>1016</v>
      </c>
      <c r="G502" s="1">
        <f t="shared" si="14"/>
        <v>45063</v>
      </c>
      <c r="H502" t="s">
        <v>1017</v>
      </c>
      <c r="I502" t="s">
        <v>14</v>
      </c>
      <c r="J502">
        <v>56</v>
      </c>
      <c r="K502" s="10">
        <f t="shared" si="15"/>
        <v>55</v>
      </c>
    </row>
    <row r="503" spans="1:11" x14ac:dyDescent="0.25">
      <c r="A503" t="s">
        <v>9</v>
      </c>
      <c r="B503" t="s">
        <v>10</v>
      </c>
      <c r="C503" t="s">
        <v>839</v>
      </c>
      <c r="D503" t="s">
        <v>11</v>
      </c>
      <c r="F503" t="s">
        <v>1018</v>
      </c>
      <c r="G503" s="1">
        <f t="shared" si="14"/>
        <v>45064</v>
      </c>
      <c r="H503" t="s">
        <v>1019</v>
      </c>
      <c r="I503" t="s">
        <v>14</v>
      </c>
      <c r="J503">
        <v>49</v>
      </c>
      <c r="K503" s="10">
        <f t="shared" si="15"/>
        <v>53.857142857142854</v>
      </c>
    </row>
    <row r="504" spans="1:11" x14ac:dyDescent="0.25">
      <c r="A504" t="s">
        <v>9</v>
      </c>
      <c r="B504" t="s">
        <v>10</v>
      </c>
      <c r="C504" t="s">
        <v>839</v>
      </c>
      <c r="D504" t="s">
        <v>11</v>
      </c>
      <c r="F504" t="s">
        <v>1020</v>
      </c>
      <c r="G504" s="1">
        <f t="shared" si="14"/>
        <v>45065</v>
      </c>
      <c r="H504" t="s">
        <v>1021</v>
      </c>
      <c r="I504" t="s">
        <v>14</v>
      </c>
      <c r="J504">
        <v>58</v>
      </c>
      <c r="K504" s="10">
        <f t="shared" si="15"/>
        <v>54.428571428571431</v>
      </c>
    </row>
    <row r="505" spans="1:11" x14ac:dyDescent="0.25">
      <c r="A505" t="s">
        <v>9</v>
      </c>
      <c r="B505" t="s">
        <v>10</v>
      </c>
      <c r="C505" t="s">
        <v>839</v>
      </c>
      <c r="D505" t="s">
        <v>11</v>
      </c>
      <c r="F505" t="s">
        <v>1022</v>
      </c>
      <c r="G505" s="1">
        <f t="shared" si="14"/>
        <v>45066</v>
      </c>
      <c r="H505" t="s">
        <v>1023</v>
      </c>
      <c r="I505" t="s">
        <v>14</v>
      </c>
      <c r="J505">
        <v>52</v>
      </c>
      <c r="K505" s="10">
        <f t="shared" si="15"/>
        <v>54.142857142857146</v>
      </c>
    </row>
    <row r="506" spans="1:11" x14ac:dyDescent="0.25">
      <c r="A506" t="s">
        <v>9</v>
      </c>
      <c r="B506" t="s">
        <v>10</v>
      </c>
      <c r="C506" t="s">
        <v>839</v>
      </c>
      <c r="D506" t="s">
        <v>11</v>
      </c>
      <c r="F506" t="s">
        <v>1024</v>
      </c>
      <c r="G506" s="1">
        <f t="shared" si="14"/>
        <v>45067</v>
      </c>
      <c r="H506" t="s">
        <v>1025</v>
      </c>
      <c r="I506" t="s">
        <v>14</v>
      </c>
      <c r="J506">
        <v>59</v>
      </c>
      <c r="K506" s="10">
        <f t="shared" si="15"/>
        <v>56.142857142857146</v>
      </c>
    </row>
    <row r="507" spans="1:11" x14ac:dyDescent="0.25">
      <c r="A507" t="s">
        <v>9</v>
      </c>
      <c r="B507" t="s">
        <v>10</v>
      </c>
      <c r="C507" t="s">
        <v>839</v>
      </c>
      <c r="D507" t="s">
        <v>11</v>
      </c>
      <c r="F507" t="s">
        <v>1026</v>
      </c>
      <c r="G507" s="1">
        <f t="shared" si="14"/>
        <v>45068</v>
      </c>
      <c r="H507" t="s">
        <v>1027</v>
      </c>
      <c r="I507" t="s">
        <v>14</v>
      </c>
      <c r="J507">
        <v>55</v>
      </c>
      <c r="K507" s="10">
        <f t="shared" si="15"/>
        <v>55.428571428571431</v>
      </c>
    </row>
    <row r="508" spans="1:11" x14ac:dyDescent="0.25">
      <c r="A508" t="s">
        <v>9</v>
      </c>
      <c r="B508" t="s">
        <v>10</v>
      </c>
      <c r="C508" t="s">
        <v>839</v>
      </c>
      <c r="D508" t="s">
        <v>11</v>
      </c>
      <c r="F508" t="s">
        <v>1028</v>
      </c>
      <c r="G508" s="1">
        <f t="shared" si="14"/>
        <v>45069</v>
      </c>
      <c r="H508" t="s">
        <v>1029</v>
      </c>
      <c r="I508" t="s">
        <v>14</v>
      </c>
      <c r="J508">
        <v>60</v>
      </c>
      <c r="K508" s="10">
        <f t="shared" si="15"/>
        <v>55.571428571428569</v>
      </c>
    </row>
    <row r="509" spans="1:11" x14ac:dyDescent="0.25">
      <c r="A509" t="s">
        <v>9</v>
      </c>
      <c r="B509" t="s">
        <v>10</v>
      </c>
      <c r="C509" t="s">
        <v>839</v>
      </c>
      <c r="D509" t="s">
        <v>11</v>
      </c>
      <c r="F509" t="s">
        <v>1030</v>
      </c>
      <c r="G509" s="1">
        <f t="shared" si="14"/>
        <v>45070</v>
      </c>
      <c r="H509" t="s">
        <v>1031</v>
      </c>
      <c r="I509" t="s">
        <v>14</v>
      </c>
      <c r="J509">
        <v>64</v>
      </c>
      <c r="K509" s="10">
        <f t="shared" si="15"/>
        <v>56.714285714285715</v>
      </c>
    </row>
    <row r="510" spans="1:11" x14ac:dyDescent="0.25">
      <c r="A510" t="s">
        <v>9</v>
      </c>
      <c r="B510" t="s">
        <v>10</v>
      </c>
      <c r="C510" t="s">
        <v>839</v>
      </c>
      <c r="D510" t="s">
        <v>11</v>
      </c>
      <c r="F510" t="s">
        <v>1032</v>
      </c>
      <c r="G510" s="1">
        <f t="shared" si="14"/>
        <v>45071</v>
      </c>
      <c r="H510" t="s">
        <v>1033</v>
      </c>
      <c r="I510" t="s">
        <v>14</v>
      </c>
      <c r="J510">
        <v>63</v>
      </c>
      <c r="K510" s="10">
        <f t="shared" si="15"/>
        <v>58.714285714285715</v>
      </c>
    </row>
    <row r="511" spans="1:11" x14ac:dyDescent="0.25">
      <c r="A511" t="s">
        <v>9</v>
      </c>
      <c r="B511" t="s">
        <v>10</v>
      </c>
      <c r="C511" t="s">
        <v>839</v>
      </c>
      <c r="D511" t="s">
        <v>11</v>
      </c>
      <c r="F511" t="s">
        <v>1034</v>
      </c>
      <c r="G511" s="1">
        <f t="shared" si="14"/>
        <v>45072</v>
      </c>
      <c r="H511" t="s">
        <v>1035</v>
      </c>
      <c r="I511" t="s">
        <v>14</v>
      </c>
      <c r="J511">
        <v>53</v>
      </c>
      <c r="K511" s="10">
        <f t="shared" si="15"/>
        <v>58</v>
      </c>
    </row>
    <row r="512" spans="1:11" x14ac:dyDescent="0.25">
      <c r="A512" t="s">
        <v>9</v>
      </c>
      <c r="B512" t="s">
        <v>10</v>
      </c>
      <c r="C512" t="s">
        <v>839</v>
      </c>
      <c r="D512" t="s">
        <v>11</v>
      </c>
      <c r="F512" t="s">
        <v>1036</v>
      </c>
      <c r="G512" s="1">
        <f t="shared" si="14"/>
        <v>45073</v>
      </c>
      <c r="H512" t="s">
        <v>1037</v>
      </c>
      <c r="I512" t="s">
        <v>14</v>
      </c>
      <c r="J512">
        <v>48</v>
      </c>
      <c r="K512" s="10">
        <f t="shared" si="15"/>
        <v>57.428571428571431</v>
      </c>
    </row>
    <row r="513" spans="1:11" x14ac:dyDescent="0.25">
      <c r="A513" t="s">
        <v>9</v>
      </c>
      <c r="B513" t="s">
        <v>10</v>
      </c>
      <c r="C513" t="s">
        <v>839</v>
      </c>
      <c r="D513" t="s">
        <v>11</v>
      </c>
      <c r="F513" t="s">
        <v>1038</v>
      </c>
      <c r="G513" s="1">
        <f t="shared" si="14"/>
        <v>45074</v>
      </c>
      <c r="H513" t="s">
        <v>1039</v>
      </c>
      <c r="I513" t="s">
        <v>14</v>
      </c>
      <c r="J513">
        <v>48</v>
      </c>
      <c r="K513" s="10">
        <f t="shared" si="15"/>
        <v>55.857142857142854</v>
      </c>
    </row>
    <row r="514" spans="1:11" x14ac:dyDescent="0.25">
      <c r="A514" t="s">
        <v>9</v>
      </c>
      <c r="B514" t="s">
        <v>10</v>
      </c>
      <c r="C514">
        <v>9.5</v>
      </c>
      <c r="D514" t="s">
        <v>11</v>
      </c>
      <c r="F514" t="s">
        <v>1040</v>
      </c>
      <c r="G514" s="1">
        <f t="shared" si="14"/>
        <v>45075</v>
      </c>
      <c r="H514" t="s">
        <v>1041</v>
      </c>
      <c r="I514" t="s">
        <v>14</v>
      </c>
      <c r="J514">
        <v>48</v>
      </c>
      <c r="K514" s="10">
        <f t="shared" si="15"/>
        <v>54.857142857142854</v>
      </c>
    </row>
    <row r="515" spans="1:11" x14ac:dyDescent="0.25">
      <c r="A515" t="s">
        <v>9</v>
      </c>
      <c r="B515" t="s">
        <v>10</v>
      </c>
      <c r="C515">
        <v>9.5</v>
      </c>
      <c r="D515" t="s">
        <v>11</v>
      </c>
      <c r="F515" t="s">
        <v>1042</v>
      </c>
      <c r="G515" s="1">
        <f t="shared" ref="G515:G578" si="16">DATEVALUE(LEFT(F515,10))</f>
        <v>45076</v>
      </c>
      <c r="H515" t="s">
        <v>1043</v>
      </c>
      <c r="I515" t="s">
        <v>14</v>
      </c>
      <c r="J515">
        <v>60</v>
      </c>
      <c r="K515" s="10">
        <f t="shared" si="15"/>
        <v>54.857142857142854</v>
      </c>
    </row>
    <row r="516" spans="1:11" x14ac:dyDescent="0.25">
      <c r="A516" t="s">
        <v>9</v>
      </c>
      <c r="B516" t="s">
        <v>10</v>
      </c>
      <c r="C516">
        <v>9.5</v>
      </c>
      <c r="D516" t="s">
        <v>11</v>
      </c>
      <c r="F516" t="s">
        <v>1044</v>
      </c>
      <c r="G516" s="1">
        <f t="shared" si="16"/>
        <v>45077</v>
      </c>
      <c r="H516" t="s">
        <v>1045</v>
      </c>
      <c r="I516" t="s">
        <v>14</v>
      </c>
      <c r="J516">
        <v>63</v>
      </c>
      <c r="K516" s="10">
        <f t="shared" si="15"/>
        <v>54.714285714285715</v>
      </c>
    </row>
    <row r="517" spans="1:11" x14ac:dyDescent="0.25">
      <c r="A517" t="s">
        <v>9</v>
      </c>
      <c r="B517" t="s">
        <v>10</v>
      </c>
      <c r="C517" t="s">
        <v>1046</v>
      </c>
      <c r="D517" t="s">
        <v>11</v>
      </c>
      <c r="F517" t="s">
        <v>1047</v>
      </c>
      <c r="G517" s="1">
        <f t="shared" si="16"/>
        <v>45078</v>
      </c>
      <c r="H517" t="s">
        <v>1048</v>
      </c>
      <c r="I517" t="s">
        <v>14</v>
      </c>
      <c r="J517">
        <v>65</v>
      </c>
      <c r="K517" s="10">
        <f t="shared" si="15"/>
        <v>55</v>
      </c>
    </row>
    <row r="518" spans="1:11" x14ac:dyDescent="0.25">
      <c r="A518" t="s">
        <v>9</v>
      </c>
      <c r="B518" t="s">
        <v>10</v>
      </c>
      <c r="C518" t="s">
        <v>1046</v>
      </c>
      <c r="D518" t="s">
        <v>11</v>
      </c>
      <c r="F518" t="s">
        <v>1049</v>
      </c>
      <c r="G518" s="1">
        <f t="shared" si="16"/>
        <v>45079</v>
      </c>
      <c r="H518" t="s">
        <v>1050</v>
      </c>
      <c r="I518" t="s">
        <v>14</v>
      </c>
      <c r="J518">
        <v>58</v>
      </c>
      <c r="K518" s="10">
        <f t="shared" si="15"/>
        <v>55.714285714285715</v>
      </c>
    </row>
    <row r="519" spans="1:11" x14ac:dyDescent="0.25">
      <c r="A519" t="s">
        <v>9</v>
      </c>
      <c r="B519" t="s">
        <v>10</v>
      </c>
      <c r="C519" t="s">
        <v>1046</v>
      </c>
      <c r="D519" t="s">
        <v>11</v>
      </c>
      <c r="F519" t="s">
        <v>1051</v>
      </c>
      <c r="G519" s="1">
        <f t="shared" si="16"/>
        <v>45080</v>
      </c>
      <c r="H519" t="s">
        <v>1052</v>
      </c>
      <c r="I519" t="s">
        <v>14</v>
      </c>
      <c r="J519">
        <v>48</v>
      </c>
      <c r="K519" s="10">
        <f t="shared" si="15"/>
        <v>55.714285714285715</v>
      </c>
    </row>
    <row r="520" spans="1:11" x14ac:dyDescent="0.25">
      <c r="A520" t="s">
        <v>9</v>
      </c>
      <c r="B520" t="s">
        <v>10</v>
      </c>
      <c r="C520" t="s">
        <v>1046</v>
      </c>
      <c r="D520" t="s">
        <v>11</v>
      </c>
      <c r="F520" t="s">
        <v>1053</v>
      </c>
      <c r="G520" s="1">
        <f t="shared" si="16"/>
        <v>45081</v>
      </c>
      <c r="H520" t="s">
        <v>1054</v>
      </c>
      <c r="I520" t="s">
        <v>14</v>
      </c>
      <c r="J520">
        <v>54</v>
      </c>
      <c r="K520" s="10">
        <f t="shared" si="15"/>
        <v>56.571428571428569</v>
      </c>
    </row>
    <row r="521" spans="1:11" x14ac:dyDescent="0.25">
      <c r="A521" t="s">
        <v>9</v>
      </c>
      <c r="B521" t="s">
        <v>10</v>
      </c>
      <c r="C521" t="s">
        <v>1046</v>
      </c>
      <c r="D521" t="s">
        <v>11</v>
      </c>
      <c r="F521" t="s">
        <v>1055</v>
      </c>
      <c r="G521" s="1">
        <f t="shared" si="16"/>
        <v>45082</v>
      </c>
      <c r="H521" t="s">
        <v>1056</v>
      </c>
      <c r="I521" t="s">
        <v>14</v>
      </c>
      <c r="J521">
        <v>53</v>
      </c>
      <c r="K521" s="10">
        <f t="shared" ref="K521:K584" si="17">AVERAGE(J515:J521)</f>
        <v>57.285714285714285</v>
      </c>
    </row>
    <row r="522" spans="1:11" x14ac:dyDescent="0.25">
      <c r="A522" t="s">
        <v>9</v>
      </c>
      <c r="B522" t="s">
        <v>10</v>
      </c>
      <c r="C522" t="s">
        <v>1046</v>
      </c>
      <c r="D522" t="s">
        <v>11</v>
      </c>
      <c r="F522" t="s">
        <v>1057</v>
      </c>
      <c r="G522" s="1">
        <f t="shared" si="16"/>
        <v>45083</v>
      </c>
      <c r="H522" t="s">
        <v>1058</v>
      </c>
      <c r="I522" t="s">
        <v>14</v>
      </c>
      <c r="J522">
        <v>56</v>
      </c>
      <c r="K522" s="10">
        <f t="shared" si="17"/>
        <v>56.714285714285715</v>
      </c>
    </row>
    <row r="523" spans="1:11" x14ac:dyDescent="0.25">
      <c r="A523" t="s">
        <v>9</v>
      </c>
      <c r="B523" t="s">
        <v>10</v>
      </c>
      <c r="C523" t="s">
        <v>1046</v>
      </c>
      <c r="D523" t="s">
        <v>11</v>
      </c>
      <c r="F523" t="s">
        <v>1059</v>
      </c>
      <c r="G523" s="1">
        <f t="shared" si="16"/>
        <v>45084</v>
      </c>
      <c r="H523" t="s">
        <v>1060</v>
      </c>
      <c r="I523" t="s">
        <v>14</v>
      </c>
      <c r="J523">
        <v>58</v>
      </c>
      <c r="K523" s="10">
        <f t="shared" si="17"/>
        <v>56</v>
      </c>
    </row>
    <row r="524" spans="1:11" x14ac:dyDescent="0.25">
      <c r="A524" t="s">
        <v>9</v>
      </c>
      <c r="B524" t="s">
        <v>10</v>
      </c>
      <c r="C524" t="s">
        <v>1046</v>
      </c>
      <c r="D524" t="s">
        <v>11</v>
      </c>
      <c r="F524" t="s">
        <v>1061</v>
      </c>
      <c r="G524" s="1">
        <f t="shared" si="16"/>
        <v>45085</v>
      </c>
      <c r="H524" t="s">
        <v>1062</v>
      </c>
      <c r="I524" t="s">
        <v>14</v>
      </c>
      <c r="J524">
        <v>59</v>
      </c>
      <c r="K524" s="10">
        <f t="shared" si="17"/>
        <v>55.142857142857146</v>
      </c>
    </row>
    <row r="525" spans="1:11" x14ac:dyDescent="0.25">
      <c r="A525" t="s">
        <v>9</v>
      </c>
      <c r="B525" t="s">
        <v>10</v>
      </c>
      <c r="C525" t="s">
        <v>1046</v>
      </c>
      <c r="D525" t="s">
        <v>11</v>
      </c>
      <c r="F525" t="s">
        <v>1063</v>
      </c>
      <c r="G525" s="1">
        <f t="shared" si="16"/>
        <v>45086</v>
      </c>
      <c r="H525" t="s">
        <v>1064</v>
      </c>
      <c r="I525" t="s">
        <v>14</v>
      </c>
      <c r="J525">
        <v>52</v>
      </c>
      <c r="K525" s="10">
        <f t="shared" si="17"/>
        <v>54.285714285714285</v>
      </c>
    </row>
    <row r="526" spans="1:11" x14ac:dyDescent="0.25">
      <c r="A526" t="s">
        <v>9</v>
      </c>
      <c r="B526" t="s">
        <v>10</v>
      </c>
      <c r="C526" t="s">
        <v>1046</v>
      </c>
      <c r="D526" t="s">
        <v>11</v>
      </c>
      <c r="F526" t="s">
        <v>1065</v>
      </c>
      <c r="G526" s="1">
        <f t="shared" si="16"/>
        <v>45087</v>
      </c>
      <c r="H526" t="s">
        <v>1066</v>
      </c>
      <c r="I526" t="s">
        <v>14</v>
      </c>
      <c r="J526">
        <v>53</v>
      </c>
      <c r="K526" s="10">
        <f t="shared" si="17"/>
        <v>55</v>
      </c>
    </row>
    <row r="527" spans="1:11" x14ac:dyDescent="0.25">
      <c r="A527" t="s">
        <v>9</v>
      </c>
      <c r="B527" t="s">
        <v>10</v>
      </c>
      <c r="C527" t="s">
        <v>1046</v>
      </c>
      <c r="D527" t="s">
        <v>11</v>
      </c>
      <c r="F527" t="s">
        <v>1067</v>
      </c>
      <c r="G527" s="1">
        <f t="shared" si="16"/>
        <v>45088</v>
      </c>
      <c r="H527" t="s">
        <v>1068</v>
      </c>
      <c r="I527" t="s">
        <v>14</v>
      </c>
      <c r="J527">
        <v>53</v>
      </c>
      <c r="K527" s="10">
        <f t="shared" si="17"/>
        <v>54.857142857142854</v>
      </c>
    </row>
    <row r="528" spans="1:11" x14ac:dyDescent="0.25">
      <c r="A528" t="s">
        <v>9</v>
      </c>
      <c r="B528" t="s">
        <v>10</v>
      </c>
      <c r="C528" t="s">
        <v>1046</v>
      </c>
      <c r="D528" t="s">
        <v>11</v>
      </c>
      <c r="F528" t="s">
        <v>1069</v>
      </c>
      <c r="G528" s="1">
        <f t="shared" si="16"/>
        <v>45089</v>
      </c>
      <c r="H528" t="s">
        <v>1070</v>
      </c>
      <c r="I528" t="s">
        <v>14</v>
      </c>
      <c r="J528">
        <v>58</v>
      </c>
      <c r="K528" s="10">
        <f t="shared" si="17"/>
        <v>55.571428571428569</v>
      </c>
    </row>
    <row r="529" spans="1:11" x14ac:dyDescent="0.25">
      <c r="A529" t="s">
        <v>9</v>
      </c>
      <c r="B529" t="s">
        <v>10</v>
      </c>
      <c r="C529" t="s">
        <v>1046</v>
      </c>
      <c r="D529" t="s">
        <v>11</v>
      </c>
      <c r="F529" t="s">
        <v>1071</v>
      </c>
      <c r="G529" s="1">
        <f t="shared" si="16"/>
        <v>45090</v>
      </c>
      <c r="H529" t="s">
        <v>1072</v>
      </c>
      <c r="I529" t="s">
        <v>14</v>
      </c>
      <c r="J529">
        <v>60</v>
      </c>
      <c r="K529" s="10">
        <f t="shared" si="17"/>
        <v>56.142857142857146</v>
      </c>
    </row>
    <row r="530" spans="1:11" x14ac:dyDescent="0.25">
      <c r="A530" t="s">
        <v>9</v>
      </c>
      <c r="B530" t="s">
        <v>10</v>
      </c>
      <c r="C530" t="s">
        <v>1046</v>
      </c>
      <c r="D530" t="s">
        <v>11</v>
      </c>
      <c r="F530" t="s">
        <v>1073</v>
      </c>
      <c r="G530" s="1">
        <f t="shared" si="16"/>
        <v>45091</v>
      </c>
      <c r="H530" t="s">
        <v>1074</v>
      </c>
      <c r="I530" t="s">
        <v>14</v>
      </c>
      <c r="J530">
        <v>53</v>
      </c>
      <c r="K530" s="10">
        <f t="shared" si="17"/>
        <v>55.428571428571431</v>
      </c>
    </row>
    <row r="531" spans="1:11" x14ac:dyDescent="0.25">
      <c r="A531" t="s">
        <v>9</v>
      </c>
      <c r="B531" t="s">
        <v>10</v>
      </c>
      <c r="C531" t="s">
        <v>1046</v>
      </c>
      <c r="D531" t="s">
        <v>11</v>
      </c>
      <c r="F531" t="s">
        <v>1075</v>
      </c>
      <c r="G531" s="1">
        <f t="shared" si="16"/>
        <v>45092</v>
      </c>
      <c r="H531" t="s">
        <v>1076</v>
      </c>
      <c r="I531" t="s">
        <v>14</v>
      </c>
      <c r="J531">
        <v>60</v>
      </c>
      <c r="K531" s="10">
        <f t="shared" si="17"/>
        <v>55.571428571428569</v>
      </c>
    </row>
    <row r="532" spans="1:11" x14ac:dyDescent="0.25">
      <c r="A532" t="s">
        <v>9</v>
      </c>
      <c r="B532" t="s">
        <v>10</v>
      </c>
      <c r="C532" t="s">
        <v>1046</v>
      </c>
      <c r="D532" t="s">
        <v>11</v>
      </c>
      <c r="F532" t="s">
        <v>1077</v>
      </c>
      <c r="G532" s="1">
        <f t="shared" si="16"/>
        <v>45093</v>
      </c>
      <c r="H532" t="s">
        <v>1078</v>
      </c>
      <c r="I532" t="s">
        <v>14</v>
      </c>
      <c r="J532">
        <v>57</v>
      </c>
      <c r="K532" s="10">
        <f t="shared" si="17"/>
        <v>56.285714285714285</v>
      </c>
    </row>
    <row r="533" spans="1:11" x14ac:dyDescent="0.25">
      <c r="A533" t="s">
        <v>9</v>
      </c>
      <c r="B533" t="s">
        <v>10</v>
      </c>
      <c r="C533" t="s">
        <v>1046</v>
      </c>
      <c r="D533" t="s">
        <v>11</v>
      </c>
      <c r="F533" t="s">
        <v>1079</v>
      </c>
      <c r="G533" s="1">
        <f t="shared" si="16"/>
        <v>45094</v>
      </c>
      <c r="H533" t="s">
        <v>1080</v>
      </c>
      <c r="I533" t="s">
        <v>14</v>
      </c>
      <c r="J533">
        <v>62</v>
      </c>
      <c r="K533" s="10">
        <f t="shared" si="17"/>
        <v>57.571428571428569</v>
      </c>
    </row>
    <row r="534" spans="1:11" x14ac:dyDescent="0.25">
      <c r="A534" t="s">
        <v>9</v>
      </c>
      <c r="B534" t="s">
        <v>10</v>
      </c>
      <c r="C534" t="s">
        <v>1046</v>
      </c>
      <c r="D534" t="s">
        <v>11</v>
      </c>
      <c r="F534" t="s">
        <v>1081</v>
      </c>
      <c r="G534" s="1">
        <f t="shared" si="16"/>
        <v>45095</v>
      </c>
      <c r="H534" t="s">
        <v>1082</v>
      </c>
      <c r="I534" t="s">
        <v>14</v>
      </c>
      <c r="J534">
        <v>47</v>
      </c>
      <c r="K534" s="10">
        <f t="shared" si="17"/>
        <v>56.714285714285715</v>
      </c>
    </row>
    <row r="535" spans="1:11" x14ac:dyDescent="0.25">
      <c r="A535" t="s">
        <v>9</v>
      </c>
      <c r="B535" t="s">
        <v>10</v>
      </c>
      <c r="C535" t="s">
        <v>1046</v>
      </c>
      <c r="D535" t="s">
        <v>11</v>
      </c>
      <c r="F535" t="s">
        <v>1083</v>
      </c>
      <c r="G535" s="1">
        <f t="shared" si="16"/>
        <v>45096</v>
      </c>
      <c r="H535" t="s">
        <v>1084</v>
      </c>
      <c r="I535" t="s">
        <v>14</v>
      </c>
      <c r="J535">
        <v>56</v>
      </c>
      <c r="K535" s="10">
        <f t="shared" si="17"/>
        <v>56.428571428571431</v>
      </c>
    </row>
    <row r="536" spans="1:11" x14ac:dyDescent="0.25">
      <c r="A536" t="s">
        <v>9</v>
      </c>
      <c r="B536" t="s">
        <v>10</v>
      </c>
      <c r="C536" t="s">
        <v>1046</v>
      </c>
      <c r="D536" t="s">
        <v>11</v>
      </c>
      <c r="F536" t="s">
        <v>1085</v>
      </c>
      <c r="G536" s="1">
        <f t="shared" si="16"/>
        <v>45097</v>
      </c>
      <c r="H536" t="s">
        <v>1086</v>
      </c>
      <c r="I536" t="s">
        <v>14</v>
      </c>
      <c r="J536">
        <v>63</v>
      </c>
      <c r="K536" s="10">
        <f t="shared" si="17"/>
        <v>56.857142857142854</v>
      </c>
    </row>
    <row r="537" spans="1:11" x14ac:dyDescent="0.25">
      <c r="A537" t="s">
        <v>9</v>
      </c>
      <c r="B537" t="s">
        <v>10</v>
      </c>
      <c r="C537" t="s">
        <v>1046</v>
      </c>
      <c r="D537" t="s">
        <v>11</v>
      </c>
      <c r="F537" t="s">
        <v>1087</v>
      </c>
      <c r="G537" s="1">
        <f t="shared" si="16"/>
        <v>45098</v>
      </c>
      <c r="H537" t="s">
        <v>1088</v>
      </c>
      <c r="I537" t="s">
        <v>14</v>
      </c>
      <c r="J537">
        <v>54</v>
      </c>
      <c r="K537" s="10">
        <f t="shared" si="17"/>
        <v>57</v>
      </c>
    </row>
    <row r="538" spans="1:11" x14ac:dyDescent="0.25">
      <c r="A538" t="s">
        <v>9</v>
      </c>
      <c r="B538" t="s">
        <v>10</v>
      </c>
      <c r="C538" t="s">
        <v>1046</v>
      </c>
      <c r="D538" t="s">
        <v>11</v>
      </c>
      <c r="F538" t="s">
        <v>1089</v>
      </c>
      <c r="G538" s="1">
        <f t="shared" si="16"/>
        <v>45099</v>
      </c>
      <c r="H538" t="s">
        <v>1090</v>
      </c>
      <c r="I538" t="s">
        <v>14</v>
      </c>
      <c r="J538">
        <v>61</v>
      </c>
      <c r="K538" s="10">
        <f t="shared" si="17"/>
        <v>57.142857142857146</v>
      </c>
    </row>
    <row r="539" spans="1:11" x14ac:dyDescent="0.25">
      <c r="A539" t="s">
        <v>9</v>
      </c>
      <c r="B539" t="s">
        <v>10</v>
      </c>
      <c r="C539" t="s">
        <v>1046</v>
      </c>
      <c r="D539" t="s">
        <v>11</v>
      </c>
      <c r="F539" t="s">
        <v>1091</v>
      </c>
      <c r="G539" s="1">
        <f t="shared" si="16"/>
        <v>45100</v>
      </c>
      <c r="H539" t="s">
        <v>1092</v>
      </c>
      <c r="I539" t="s">
        <v>14</v>
      </c>
      <c r="J539">
        <v>52</v>
      </c>
      <c r="K539" s="10">
        <f t="shared" si="17"/>
        <v>56.428571428571431</v>
      </c>
    </row>
    <row r="540" spans="1:11" x14ac:dyDescent="0.25">
      <c r="A540" t="s">
        <v>9</v>
      </c>
      <c r="B540" t="s">
        <v>10</v>
      </c>
      <c r="C540" t="s">
        <v>1046</v>
      </c>
      <c r="D540" t="s">
        <v>11</v>
      </c>
      <c r="F540" t="s">
        <v>1093</v>
      </c>
      <c r="G540" s="1">
        <f t="shared" si="16"/>
        <v>45101</v>
      </c>
      <c r="H540" t="s">
        <v>1094</v>
      </c>
      <c r="I540" t="s">
        <v>14</v>
      </c>
      <c r="J540">
        <v>53</v>
      </c>
      <c r="K540" s="10">
        <f t="shared" si="17"/>
        <v>55.142857142857146</v>
      </c>
    </row>
    <row r="541" spans="1:11" x14ac:dyDescent="0.25">
      <c r="A541" t="s">
        <v>9</v>
      </c>
      <c r="B541" t="s">
        <v>10</v>
      </c>
      <c r="C541" t="s">
        <v>1046</v>
      </c>
      <c r="D541" t="s">
        <v>11</v>
      </c>
      <c r="F541" t="s">
        <v>1095</v>
      </c>
      <c r="G541" s="1">
        <f t="shared" si="16"/>
        <v>45102</v>
      </c>
      <c r="H541" t="s">
        <v>1096</v>
      </c>
      <c r="I541" t="s">
        <v>14</v>
      </c>
      <c r="J541">
        <v>55</v>
      </c>
      <c r="K541" s="10">
        <f t="shared" si="17"/>
        <v>56.285714285714285</v>
      </c>
    </row>
    <row r="542" spans="1:11" x14ac:dyDescent="0.25">
      <c r="A542" t="s">
        <v>9</v>
      </c>
      <c r="B542" t="s">
        <v>10</v>
      </c>
      <c r="C542" t="s">
        <v>1046</v>
      </c>
      <c r="D542" t="s">
        <v>11</v>
      </c>
      <c r="F542" t="s">
        <v>1097</v>
      </c>
      <c r="G542" s="1">
        <f t="shared" si="16"/>
        <v>45103</v>
      </c>
      <c r="H542" t="s">
        <v>1098</v>
      </c>
      <c r="I542" t="s">
        <v>14</v>
      </c>
      <c r="J542">
        <v>54</v>
      </c>
      <c r="K542" s="10">
        <f t="shared" si="17"/>
        <v>56</v>
      </c>
    </row>
    <row r="543" spans="1:11" x14ac:dyDescent="0.25">
      <c r="A543" t="s">
        <v>9</v>
      </c>
      <c r="B543" t="s">
        <v>10</v>
      </c>
      <c r="C543" t="s">
        <v>1046</v>
      </c>
      <c r="D543" t="s">
        <v>11</v>
      </c>
      <c r="F543" t="s">
        <v>1099</v>
      </c>
      <c r="G543" s="1">
        <f t="shared" si="16"/>
        <v>45104</v>
      </c>
      <c r="H543" t="s">
        <v>1100</v>
      </c>
      <c r="I543" t="s">
        <v>14</v>
      </c>
      <c r="J543">
        <v>57</v>
      </c>
      <c r="K543" s="10">
        <f t="shared" si="17"/>
        <v>55.142857142857146</v>
      </c>
    </row>
    <row r="544" spans="1:11" x14ac:dyDescent="0.25">
      <c r="A544" t="s">
        <v>9</v>
      </c>
      <c r="B544" t="s">
        <v>10</v>
      </c>
      <c r="C544" t="s">
        <v>1046</v>
      </c>
      <c r="D544" t="s">
        <v>11</v>
      </c>
      <c r="F544" t="s">
        <v>1101</v>
      </c>
      <c r="G544" s="1">
        <f t="shared" si="16"/>
        <v>45105</v>
      </c>
      <c r="H544" t="s">
        <v>1102</v>
      </c>
      <c r="I544" t="s">
        <v>14</v>
      </c>
      <c r="J544">
        <v>54</v>
      </c>
      <c r="K544" s="10">
        <f t="shared" si="17"/>
        <v>55.142857142857146</v>
      </c>
    </row>
    <row r="545" spans="1:11" x14ac:dyDescent="0.25">
      <c r="A545" t="s">
        <v>9</v>
      </c>
      <c r="B545" t="s">
        <v>10</v>
      </c>
      <c r="C545" t="s">
        <v>1046</v>
      </c>
      <c r="D545" t="s">
        <v>11</v>
      </c>
      <c r="F545" t="s">
        <v>1103</v>
      </c>
      <c r="G545" s="1">
        <f t="shared" si="16"/>
        <v>45106</v>
      </c>
      <c r="H545" t="s">
        <v>1104</v>
      </c>
      <c r="I545" t="s">
        <v>14</v>
      </c>
      <c r="J545">
        <v>56</v>
      </c>
      <c r="K545" s="10">
        <f t="shared" si="17"/>
        <v>54.428571428571431</v>
      </c>
    </row>
    <row r="546" spans="1:11" x14ac:dyDescent="0.25">
      <c r="A546" t="s">
        <v>9</v>
      </c>
      <c r="B546" t="s">
        <v>10</v>
      </c>
      <c r="C546" t="s">
        <v>1046</v>
      </c>
      <c r="D546" t="s">
        <v>11</v>
      </c>
      <c r="F546" t="s">
        <v>1105</v>
      </c>
      <c r="G546" s="1">
        <f t="shared" si="16"/>
        <v>45107</v>
      </c>
      <c r="H546" t="s">
        <v>1106</v>
      </c>
      <c r="I546" t="s">
        <v>14</v>
      </c>
      <c r="J546">
        <v>63</v>
      </c>
      <c r="K546" s="10">
        <f t="shared" si="17"/>
        <v>56</v>
      </c>
    </row>
    <row r="547" spans="1:11" x14ac:dyDescent="0.25">
      <c r="A547" t="s">
        <v>9</v>
      </c>
      <c r="B547" t="s">
        <v>10</v>
      </c>
      <c r="C547" t="s">
        <v>1046</v>
      </c>
      <c r="D547" t="s">
        <v>11</v>
      </c>
      <c r="F547" t="s">
        <v>1107</v>
      </c>
      <c r="G547" s="1">
        <f t="shared" si="16"/>
        <v>45108</v>
      </c>
      <c r="H547" t="s">
        <v>1108</v>
      </c>
      <c r="I547" t="s">
        <v>14</v>
      </c>
      <c r="J547">
        <v>50</v>
      </c>
      <c r="K547" s="10">
        <f t="shared" si="17"/>
        <v>55.571428571428569</v>
      </c>
    </row>
    <row r="548" spans="1:11" x14ac:dyDescent="0.25">
      <c r="A548" t="s">
        <v>9</v>
      </c>
      <c r="B548" t="s">
        <v>10</v>
      </c>
      <c r="C548" t="s">
        <v>1046</v>
      </c>
      <c r="D548" t="s">
        <v>11</v>
      </c>
      <c r="F548" t="s">
        <v>1109</v>
      </c>
      <c r="G548" s="1">
        <f t="shared" si="16"/>
        <v>45109</v>
      </c>
      <c r="H548" t="s">
        <v>1110</v>
      </c>
      <c r="I548" t="s">
        <v>14</v>
      </c>
      <c r="J548">
        <v>54</v>
      </c>
      <c r="K548" s="10">
        <f t="shared" si="17"/>
        <v>55.428571428571431</v>
      </c>
    </row>
    <row r="549" spans="1:11" x14ac:dyDescent="0.25">
      <c r="A549" t="s">
        <v>9</v>
      </c>
      <c r="B549" t="s">
        <v>10</v>
      </c>
      <c r="C549" t="s">
        <v>1046</v>
      </c>
      <c r="D549" t="s">
        <v>11</v>
      </c>
      <c r="F549" t="s">
        <v>1111</v>
      </c>
      <c r="G549" s="1">
        <f t="shared" si="16"/>
        <v>45110</v>
      </c>
      <c r="H549" t="s">
        <v>1112</v>
      </c>
      <c r="I549" t="s">
        <v>14</v>
      </c>
      <c r="J549">
        <v>49</v>
      </c>
      <c r="K549" s="10">
        <f t="shared" si="17"/>
        <v>54.714285714285715</v>
      </c>
    </row>
    <row r="550" spans="1:11" x14ac:dyDescent="0.25">
      <c r="A550" t="s">
        <v>9</v>
      </c>
      <c r="B550" t="s">
        <v>10</v>
      </c>
      <c r="C550" t="s">
        <v>1046</v>
      </c>
      <c r="D550" t="s">
        <v>11</v>
      </c>
      <c r="F550" t="s">
        <v>1113</v>
      </c>
      <c r="G550" s="1">
        <f t="shared" si="16"/>
        <v>45111</v>
      </c>
      <c r="H550" t="s">
        <v>1114</v>
      </c>
      <c r="I550" t="s">
        <v>14</v>
      </c>
      <c r="J550">
        <v>50</v>
      </c>
      <c r="K550" s="10">
        <f t="shared" si="17"/>
        <v>53.714285714285715</v>
      </c>
    </row>
    <row r="551" spans="1:11" x14ac:dyDescent="0.25">
      <c r="A551" t="s">
        <v>9</v>
      </c>
      <c r="B551" t="s">
        <v>10</v>
      </c>
      <c r="C551" t="s">
        <v>1046</v>
      </c>
      <c r="D551" t="s">
        <v>11</v>
      </c>
      <c r="F551" t="s">
        <v>1115</v>
      </c>
      <c r="G551" s="1">
        <f t="shared" si="16"/>
        <v>45112</v>
      </c>
      <c r="H551" t="s">
        <v>1116</v>
      </c>
      <c r="I551" t="s">
        <v>14</v>
      </c>
      <c r="J551">
        <v>63</v>
      </c>
      <c r="K551" s="10">
        <f t="shared" si="17"/>
        <v>55</v>
      </c>
    </row>
    <row r="552" spans="1:11" x14ac:dyDescent="0.25">
      <c r="A552" t="s">
        <v>9</v>
      </c>
      <c r="B552" t="s">
        <v>10</v>
      </c>
      <c r="C552" t="s">
        <v>1046</v>
      </c>
      <c r="D552" t="s">
        <v>11</v>
      </c>
      <c r="F552" t="s">
        <v>1117</v>
      </c>
      <c r="G552" s="1">
        <f t="shared" si="16"/>
        <v>45113</v>
      </c>
      <c r="H552" t="s">
        <v>1118</v>
      </c>
      <c r="I552" t="s">
        <v>14</v>
      </c>
      <c r="J552">
        <v>62</v>
      </c>
      <c r="K552" s="10">
        <f t="shared" si="17"/>
        <v>55.857142857142854</v>
      </c>
    </row>
    <row r="553" spans="1:11" x14ac:dyDescent="0.25">
      <c r="A553" t="s">
        <v>9</v>
      </c>
      <c r="B553" t="s">
        <v>10</v>
      </c>
      <c r="C553" t="s">
        <v>1046</v>
      </c>
      <c r="D553" t="s">
        <v>11</v>
      </c>
      <c r="F553" t="s">
        <v>1119</v>
      </c>
      <c r="G553" s="1">
        <f t="shared" si="16"/>
        <v>45114</v>
      </c>
      <c r="H553" t="s">
        <v>1120</v>
      </c>
      <c r="I553" t="s">
        <v>14</v>
      </c>
      <c r="J553">
        <v>54</v>
      </c>
      <c r="K553" s="10">
        <f t="shared" si="17"/>
        <v>54.571428571428569</v>
      </c>
    </row>
    <row r="554" spans="1:11" x14ac:dyDescent="0.25">
      <c r="A554" t="s">
        <v>9</v>
      </c>
      <c r="B554" t="s">
        <v>10</v>
      </c>
      <c r="C554" t="s">
        <v>1046</v>
      </c>
      <c r="D554" t="s">
        <v>11</v>
      </c>
      <c r="F554" t="s">
        <v>1121</v>
      </c>
      <c r="G554" s="1">
        <f t="shared" si="16"/>
        <v>45115</v>
      </c>
      <c r="H554" t="s">
        <v>1122</v>
      </c>
      <c r="I554" t="s">
        <v>14</v>
      </c>
      <c r="J554">
        <v>59</v>
      </c>
      <c r="K554" s="10">
        <f t="shared" si="17"/>
        <v>55.857142857142854</v>
      </c>
    </row>
    <row r="555" spans="1:11" x14ac:dyDescent="0.25">
      <c r="A555" t="s">
        <v>9</v>
      </c>
      <c r="B555" t="s">
        <v>10</v>
      </c>
      <c r="C555" t="s">
        <v>1046</v>
      </c>
      <c r="D555" t="s">
        <v>11</v>
      </c>
      <c r="F555" t="s">
        <v>1123</v>
      </c>
      <c r="G555" s="1">
        <f t="shared" si="16"/>
        <v>45116</v>
      </c>
      <c r="H555" t="s">
        <v>1124</v>
      </c>
      <c r="I555" t="s">
        <v>14</v>
      </c>
      <c r="J555">
        <v>52</v>
      </c>
      <c r="K555" s="10">
        <f t="shared" si="17"/>
        <v>55.571428571428569</v>
      </c>
    </row>
    <row r="556" spans="1:11" x14ac:dyDescent="0.25">
      <c r="A556" t="s">
        <v>9</v>
      </c>
      <c r="B556" t="s">
        <v>10</v>
      </c>
      <c r="C556" t="s">
        <v>1046</v>
      </c>
      <c r="D556" t="s">
        <v>11</v>
      </c>
      <c r="F556" t="s">
        <v>1125</v>
      </c>
      <c r="G556" s="1">
        <f t="shared" si="16"/>
        <v>45117</v>
      </c>
      <c r="H556" t="s">
        <v>1126</v>
      </c>
      <c r="I556" t="s">
        <v>14</v>
      </c>
      <c r="J556">
        <v>59</v>
      </c>
      <c r="K556" s="10">
        <f t="shared" si="17"/>
        <v>57</v>
      </c>
    </row>
    <row r="557" spans="1:11" x14ac:dyDescent="0.25">
      <c r="A557" t="s">
        <v>9</v>
      </c>
      <c r="B557" t="s">
        <v>10</v>
      </c>
      <c r="C557" t="s">
        <v>1046</v>
      </c>
      <c r="D557" t="s">
        <v>11</v>
      </c>
      <c r="F557" t="s">
        <v>1127</v>
      </c>
      <c r="G557" s="1">
        <f t="shared" si="16"/>
        <v>45118</v>
      </c>
      <c r="H557" t="s">
        <v>1128</v>
      </c>
      <c r="I557" t="s">
        <v>14</v>
      </c>
      <c r="J557">
        <v>66</v>
      </c>
      <c r="K557" s="10">
        <f t="shared" si="17"/>
        <v>59.285714285714285</v>
      </c>
    </row>
    <row r="558" spans="1:11" x14ac:dyDescent="0.25">
      <c r="A558" t="s">
        <v>9</v>
      </c>
      <c r="B558" t="s">
        <v>10</v>
      </c>
      <c r="C558" t="s">
        <v>1046</v>
      </c>
      <c r="D558" t="s">
        <v>11</v>
      </c>
      <c r="F558" t="s">
        <v>1129</v>
      </c>
      <c r="G558" s="1">
        <f t="shared" si="16"/>
        <v>45120</v>
      </c>
      <c r="H558" t="s">
        <v>1130</v>
      </c>
      <c r="I558" t="s">
        <v>14</v>
      </c>
      <c r="J558">
        <v>64</v>
      </c>
      <c r="K558" s="10">
        <f t="shared" si="17"/>
        <v>59.428571428571431</v>
      </c>
    </row>
    <row r="559" spans="1:11" x14ac:dyDescent="0.25">
      <c r="A559" t="s">
        <v>9</v>
      </c>
      <c r="B559" t="s">
        <v>10</v>
      </c>
      <c r="C559" t="s">
        <v>1046</v>
      </c>
      <c r="D559" t="s">
        <v>11</v>
      </c>
      <c r="F559" t="s">
        <v>1131</v>
      </c>
      <c r="G559" s="1">
        <f t="shared" si="16"/>
        <v>45121</v>
      </c>
      <c r="H559" t="s">
        <v>1132</v>
      </c>
      <c r="I559" t="s">
        <v>14</v>
      </c>
      <c r="J559">
        <v>63</v>
      </c>
      <c r="K559" s="10">
        <f t="shared" si="17"/>
        <v>59.571428571428569</v>
      </c>
    </row>
    <row r="560" spans="1:11" x14ac:dyDescent="0.25">
      <c r="A560" t="s">
        <v>9</v>
      </c>
      <c r="B560" t="s">
        <v>10</v>
      </c>
      <c r="C560" t="s">
        <v>1046</v>
      </c>
      <c r="D560" t="s">
        <v>11</v>
      </c>
      <c r="F560" t="s">
        <v>1133</v>
      </c>
      <c r="G560" s="1">
        <f t="shared" si="16"/>
        <v>45122</v>
      </c>
      <c r="H560" t="s">
        <v>1134</v>
      </c>
      <c r="I560" t="s">
        <v>14</v>
      </c>
      <c r="J560">
        <v>53</v>
      </c>
      <c r="K560" s="10">
        <f t="shared" si="17"/>
        <v>59.428571428571431</v>
      </c>
    </row>
    <row r="561" spans="1:11" x14ac:dyDescent="0.25">
      <c r="A561" t="s">
        <v>9</v>
      </c>
      <c r="B561" t="s">
        <v>10</v>
      </c>
      <c r="C561" t="s">
        <v>1046</v>
      </c>
      <c r="D561" t="s">
        <v>11</v>
      </c>
      <c r="F561" t="s">
        <v>1135</v>
      </c>
      <c r="G561" s="1">
        <f t="shared" si="16"/>
        <v>45123</v>
      </c>
      <c r="H561" t="s">
        <v>1136</v>
      </c>
      <c r="I561" t="s">
        <v>14</v>
      </c>
      <c r="J561">
        <v>57</v>
      </c>
      <c r="K561" s="10">
        <f t="shared" si="17"/>
        <v>59.142857142857146</v>
      </c>
    </row>
    <row r="562" spans="1:11" x14ac:dyDescent="0.25">
      <c r="A562" t="s">
        <v>9</v>
      </c>
      <c r="B562" t="s">
        <v>10</v>
      </c>
      <c r="C562" t="s">
        <v>1046</v>
      </c>
      <c r="D562" t="s">
        <v>11</v>
      </c>
      <c r="F562" t="s">
        <v>1137</v>
      </c>
      <c r="G562" s="1">
        <f t="shared" si="16"/>
        <v>45124</v>
      </c>
      <c r="H562" t="s">
        <v>1138</v>
      </c>
      <c r="I562" t="s">
        <v>14</v>
      </c>
      <c r="J562">
        <v>58</v>
      </c>
      <c r="K562" s="10">
        <f t="shared" si="17"/>
        <v>60</v>
      </c>
    </row>
    <row r="563" spans="1:11" x14ac:dyDescent="0.25">
      <c r="A563" t="s">
        <v>9</v>
      </c>
      <c r="B563" t="s">
        <v>10</v>
      </c>
      <c r="C563" t="s">
        <v>1046</v>
      </c>
      <c r="D563" t="s">
        <v>11</v>
      </c>
      <c r="F563" t="s">
        <v>1139</v>
      </c>
      <c r="G563" s="1">
        <f t="shared" si="16"/>
        <v>45125</v>
      </c>
      <c r="H563" t="s">
        <v>1140</v>
      </c>
      <c r="I563" t="s">
        <v>14</v>
      </c>
      <c r="J563">
        <v>48</v>
      </c>
      <c r="K563" s="10">
        <f t="shared" si="17"/>
        <v>58.428571428571431</v>
      </c>
    </row>
    <row r="564" spans="1:11" x14ac:dyDescent="0.25">
      <c r="A564" t="s">
        <v>9</v>
      </c>
      <c r="B564" t="s">
        <v>10</v>
      </c>
      <c r="C564" t="s">
        <v>1046</v>
      </c>
      <c r="D564" t="s">
        <v>11</v>
      </c>
      <c r="F564" t="s">
        <v>1141</v>
      </c>
      <c r="G564" s="1">
        <f t="shared" si="16"/>
        <v>45126</v>
      </c>
      <c r="H564" t="s">
        <v>1142</v>
      </c>
      <c r="I564" t="s">
        <v>14</v>
      </c>
      <c r="J564">
        <v>59</v>
      </c>
      <c r="K564" s="10">
        <f t="shared" si="17"/>
        <v>57.428571428571431</v>
      </c>
    </row>
    <row r="565" spans="1:11" x14ac:dyDescent="0.25">
      <c r="A565" t="s">
        <v>9</v>
      </c>
      <c r="B565" t="s">
        <v>10</v>
      </c>
      <c r="C565" t="s">
        <v>1046</v>
      </c>
      <c r="D565" t="s">
        <v>11</v>
      </c>
      <c r="F565" t="s">
        <v>1143</v>
      </c>
      <c r="G565" s="1">
        <f t="shared" si="16"/>
        <v>45127</v>
      </c>
      <c r="H565" t="s">
        <v>1144</v>
      </c>
      <c r="I565" t="s">
        <v>14</v>
      </c>
      <c r="J565">
        <v>59</v>
      </c>
      <c r="K565" s="10">
        <f t="shared" si="17"/>
        <v>56.714285714285715</v>
      </c>
    </row>
    <row r="566" spans="1:11" x14ac:dyDescent="0.25">
      <c r="A566" t="s">
        <v>9</v>
      </c>
      <c r="B566" t="s">
        <v>10</v>
      </c>
      <c r="C566" t="s">
        <v>1046</v>
      </c>
      <c r="D566" t="s">
        <v>11</v>
      </c>
      <c r="F566" t="s">
        <v>1145</v>
      </c>
      <c r="G566" s="1">
        <f t="shared" si="16"/>
        <v>45128</v>
      </c>
      <c r="H566" t="s">
        <v>1146</v>
      </c>
      <c r="I566" t="s">
        <v>14</v>
      </c>
      <c r="J566">
        <v>55</v>
      </c>
      <c r="K566" s="10">
        <f t="shared" si="17"/>
        <v>55.571428571428569</v>
      </c>
    </row>
    <row r="567" spans="1:11" x14ac:dyDescent="0.25">
      <c r="A567" t="s">
        <v>9</v>
      </c>
      <c r="B567" t="s">
        <v>10</v>
      </c>
      <c r="C567" t="s">
        <v>1046</v>
      </c>
      <c r="D567" t="s">
        <v>11</v>
      </c>
      <c r="F567" t="s">
        <v>1147</v>
      </c>
      <c r="G567" s="1">
        <f t="shared" si="16"/>
        <v>45129</v>
      </c>
      <c r="H567" t="s">
        <v>1148</v>
      </c>
      <c r="I567" t="s">
        <v>14</v>
      </c>
      <c r="J567">
        <v>54</v>
      </c>
      <c r="K567" s="10">
        <f t="shared" si="17"/>
        <v>55.714285714285715</v>
      </c>
    </row>
    <row r="568" spans="1:11" x14ac:dyDescent="0.25">
      <c r="A568" t="s">
        <v>9</v>
      </c>
      <c r="B568" t="s">
        <v>10</v>
      </c>
      <c r="C568" t="s">
        <v>1046</v>
      </c>
      <c r="D568" t="s">
        <v>11</v>
      </c>
      <c r="F568" t="s">
        <v>1149</v>
      </c>
      <c r="G568" s="1">
        <f t="shared" si="16"/>
        <v>45130</v>
      </c>
      <c r="H568" t="s">
        <v>1150</v>
      </c>
      <c r="I568" t="s">
        <v>14</v>
      </c>
      <c r="J568">
        <v>50</v>
      </c>
      <c r="K568" s="10">
        <f t="shared" si="17"/>
        <v>54.714285714285715</v>
      </c>
    </row>
    <row r="569" spans="1:11" x14ac:dyDescent="0.25">
      <c r="A569" t="s">
        <v>9</v>
      </c>
      <c r="B569" t="s">
        <v>10</v>
      </c>
      <c r="C569" t="s">
        <v>1046</v>
      </c>
      <c r="D569" t="s">
        <v>11</v>
      </c>
      <c r="F569" t="s">
        <v>1151</v>
      </c>
      <c r="G569" s="1">
        <f t="shared" si="16"/>
        <v>45131</v>
      </c>
      <c r="H569" t="s">
        <v>1152</v>
      </c>
      <c r="I569" t="s">
        <v>14</v>
      </c>
      <c r="J569">
        <v>46</v>
      </c>
      <c r="K569" s="10">
        <f t="shared" si="17"/>
        <v>53</v>
      </c>
    </row>
    <row r="570" spans="1:11" x14ac:dyDescent="0.25">
      <c r="A570" t="s">
        <v>9</v>
      </c>
      <c r="B570" t="s">
        <v>10</v>
      </c>
      <c r="C570" t="s">
        <v>1046</v>
      </c>
      <c r="D570" t="s">
        <v>11</v>
      </c>
      <c r="F570" t="s">
        <v>1153</v>
      </c>
      <c r="G570" s="1">
        <f t="shared" si="16"/>
        <v>45132</v>
      </c>
      <c r="H570" t="s">
        <v>1154</v>
      </c>
      <c r="I570" t="s">
        <v>14</v>
      </c>
      <c r="J570">
        <v>52</v>
      </c>
      <c r="K570" s="10">
        <f t="shared" si="17"/>
        <v>53.571428571428569</v>
      </c>
    </row>
    <row r="571" spans="1:11" x14ac:dyDescent="0.25">
      <c r="A571" t="s">
        <v>9</v>
      </c>
      <c r="B571" t="s">
        <v>10</v>
      </c>
      <c r="C571" t="s">
        <v>1046</v>
      </c>
      <c r="D571" t="s">
        <v>11</v>
      </c>
      <c r="F571" t="s">
        <v>1155</v>
      </c>
      <c r="G571" s="1">
        <f t="shared" si="16"/>
        <v>45133</v>
      </c>
      <c r="H571" t="s">
        <v>1156</v>
      </c>
      <c r="I571" t="s">
        <v>14</v>
      </c>
      <c r="J571">
        <v>53</v>
      </c>
      <c r="K571" s="10">
        <f t="shared" si="17"/>
        <v>52.714285714285715</v>
      </c>
    </row>
    <row r="572" spans="1:11" x14ac:dyDescent="0.25">
      <c r="A572" t="s">
        <v>9</v>
      </c>
      <c r="B572" t="s">
        <v>10</v>
      </c>
      <c r="C572" t="s">
        <v>1046</v>
      </c>
      <c r="D572" t="s">
        <v>11</v>
      </c>
      <c r="F572" t="s">
        <v>1157</v>
      </c>
      <c r="G572" s="1">
        <f t="shared" si="16"/>
        <v>45134</v>
      </c>
      <c r="H572" t="s">
        <v>1158</v>
      </c>
      <c r="I572" t="s">
        <v>14</v>
      </c>
      <c r="J572">
        <v>50</v>
      </c>
      <c r="K572" s="10">
        <f t="shared" si="17"/>
        <v>51.428571428571431</v>
      </c>
    </row>
    <row r="573" spans="1:11" x14ac:dyDescent="0.25">
      <c r="A573" t="s">
        <v>9</v>
      </c>
      <c r="B573" t="s">
        <v>10</v>
      </c>
      <c r="C573" t="s">
        <v>1046</v>
      </c>
      <c r="D573" t="s">
        <v>11</v>
      </c>
      <c r="F573" t="s">
        <v>1159</v>
      </c>
      <c r="G573" s="1">
        <f t="shared" si="16"/>
        <v>45135</v>
      </c>
      <c r="H573" t="s">
        <v>1160</v>
      </c>
      <c r="I573" t="s">
        <v>14</v>
      </c>
      <c r="J573">
        <v>52</v>
      </c>
      <c r="K573" s="10">
        <f t="shared" si="17"/>
        <v>51</v>
      </c>
    </row>
    <row r="574" spans="1:11" x14ac:dyDescent="0.25">
      <c r="A574" t="s">
        <v>9</v>
      </c>
      <c r="B574" t="s">
        <v>10</v>
      </c>
      <c r="C574" t="s">
        <v>1046</v>
      </c>
      <c r="D574" t="s">
        <v>11</v>
      </c>
      <c r="F574" t="s">
        <v>1161</v>
      </c>
      <c r="G574" s="1">
        <f t="shared" si="16"/>
        <v>45136</v>
      </c>
      <c r="H574" t="s">
        <v>1162</v>
      </c>
      <c r="I574" t="s">
        <v>14</v>
      </c>
      <c r="J574">
        <v>46</v>
      </c>
      <c r="K574" s="10">
        <f t="shared" si="17"/>
        <v>49.857142857142854</v>
      </c>
    </row>
    <row r="575" spans="1:11" x14ac:dyDescent="0.25">
      <c r="A575" t="s">
        <v>9</v>
      </c>
      <c r="B575" t="s">
        <v>10</v>
      </c>
      <c r="C575" t="s">
        <v>1046</v>
      </c>
      <c r="D575" t="s">
        <v>11</v>
      </c>
      <c r="F575" t="s">
        <v>1163</v>
      </c>
      <c r="G575" s="1">
        <f t="shared" si="16"/>
        <v>45137</v>
      </c>
      <c r="H575" t="s">
        <v>1164</v>
      </c>
      <c r="I575" t="s">
        <v>14</v>
      </c>
      <c r="J575">
        <v>49</v>
      </c>
      <c r="K575" s="10">
        <f t="shared" si="17"/>
        <v>49.714285714285715</v>
      </c>
    </row>
    <row r="576" spans="1:11" x14ac:dyDescent="0.25">
      <c r="A576" t="s">
        <v>9</v>
      </c>
      <c r="B576" t="s">
        <v>10</v>
      </c>
      <c r="C576" t="s">
        <v>1046</v>
      </c>
      <c r="D576" t="s">
        <v>11</v>
      </c>
      <c r="F576" t="s">
        <v>1165</v>
      </c>
      <c r="G576" s="1">
        <f t="shared" si="16"/>
        <v>45138</v>
      </c>
      <c r="H576" t="s">
        <v>1166</v>
      </c>
      <c r="I576" t="s">
        <v>14</v>
      </c>
      <c r="J576">
        <v>48</v>
      </c>
      <c r="K576" s="10">
        <f t="shared" si="17"/>
        <v>50</v>
      </c>
    </row>
    <row r="577" spans="1:11" x14ac:dyDescent="0.25">
      <c r="A577" t="s">
        <v>9</v>
      </c>
      <c r="B577" t="s">
        <v>10</v>
      </c>
      <c r="C577" t="s">
        <v>1046</v>
      </c>
      <c r="D577" t="s">
        <v>11</v>
      </c>
      <c r="F577" t="s">
        <v>1167</v>
      </c>
      <c r="G577" s="1">
        <f t="shared" si="16"/>
        <v>45139</v>
      </c>
      <c r="H577" t="s">
        <v>1168</v>
      </c>
      <c r="I577" t="s">
        <v>14</v>
      </c>
      <c r="J577">
        <v>45</v>
      </c>
      <c r="K577" s="10">
        <f t="shared" si="17"/>
        <v>49</v>
      </c>
    </row>
    <row r="578" spans="1:11" x14ac:dyDescent="0.25">
      <c r="A578" t="s">
        <v>9</v>
      </c>
      <c r="B578" t="s">
        <v>10</v>
      </c>
      <c r="C578" t="s">
        <v>1046</v>
      </c>
      <c r="D578" t="s">
        <v>11</v>
      </c>
      <c r="F578" t="s">
        <v>1169</v>
      </c>
      <c r="G578" s="1">
        <f t="shared" si="16"/>
        <v>45140</v>
      </c>
      <c r="H578" t="s">
        <v>1170</v>
      </c>
      <c r="I578" t="s">
        <v>14</v>
      </c>
      <c r="J578">
        <v>55</v>
      </c>
      <c r="K578" s="10">
        <f t="shared" si="17"/>
        <v>49.285714285714285</v>
      </c>
    </row>
    <row r="579" spans="1:11" x14ac:dyDescent="0.25">
      <c r="A579" t="s">
        <v>9</v>
      </c>
      <c r="B579" t="s">
        <v>10</v>
      </c>
      <c r="C579" t="s">
        <v>1046</v>
      </c>
      <c r="D579" t="s">
        <v>11</v>
      </c>
      <c r="F579" t="s">
        <v>1171</v>
      </c>
      <c r="G579" s="1">
        <f t="shared" ref="G579:G642" si="18">DATEVALUE(LEFT(F579,10))</f>
        <v>45141</v>
      </c>
      <c r="H579" t="s">
        <v>1172</v>
      </c>
      <c r="I579" t="s">
        <v>14</v>
      </c>
      <c r="J579">
        <v>54</v>
      </c>
      <c r="K579" s="10">
        <f t="shared" si="17"/>
        <v>49.857142857142854</v>
      </c>
    </row>
    <row r="580" spans="1:11" x14ac:dyDescent="0.25">
      <c r="A580" t="s">
        <v>9</v>
      </c>
      <c r="B580" t="s">
        <v>10</v>
      </c>
      <c r="C580" t="s">
        <v>1046</v>
      </c>
      <c r="D580" t="s">
        <v>11</v>
      </c>
      <c r="F580" t="s">
        <v>1173</v>
      </c>
      <c r="G580" s="1">
        <f t="shared" si="18"/>
        <v>45142</v>
      </c>
      <c r="H580" t="s">
        <v>1174</v>
      </c>
      <c r="I580" t="s">
        <v>14</v>
      </c>
      <c r="J580">
        <v>51</v>
      </c>
      <c r="K580" s="10">
        <f t="shared" si="17"/>
        <v>49.714285714285715</v>
      </c>
    </row>
    <row r="581" spans="1:11" x14ac:dyDescent="0.25">
      <c r="A581" t="s">
        <v>9</v>
      </c>
      <c r="B581" t="s">
        <v>10</v>
      </c>
      <c r="C581" t="s">
        <v>1046</v>
      </c>
      <c r="D581" t="s">
        <v>11</v>
      </c>
      <c r="F581" t="s">
        <v>1175</v>
      </c>
      <c r="G581" s="1">
        <f t="shared" si="18"/>
        <v>45143</v>
      </c>
      <c r="H581" t="s">
        <v>1176</v>
      </c>
      <c r="I581" t="s">
        <v>14</v>
      </c>
      <c r="J581">
        <v>53</v>
      </c>
      <c r="K581" s="10">
        <f t="shared" si="17"/>
        <v>50.714285714285715</v>
      </c>
    </row>
    <row r="582" spans="1:11" x14ac:dyDescent="0.25">
      <c r="A582" t="s">
        <v>9</v>
      </c>
      <c r="B582" t="s">
        <v>10</v>
      </c>
      <c r="C582" t="s">
        <v>1046</v>
      </c>
      <c r="D582" t="s">
        <v>11</v>
      </c>
      <c r="F582" t="s">
        <v>1177</v>
      </c>
      <c r="G582" s="1">
        <f t="shared" si="18"/>
        <v>45144</v>
      </c>
      <c r="H582" t="s">
        <v>1178</v>
      </c>
      <c r="I582" t="s">
        <v>14</v>
      </c>
      <c r="J582">
        <v>54</v>
      </c>
      <c r="K582" s="10">
        <f t="shared" si="17"/>
        <v>51.428571428571431</v>
      </c>
    </row>
    <row r="583" spans="1:11" x14ac:dyDescent="0.25">
      <c r="A583" t="s">
        <v>9</v>
      </c>
      <c r="B583" t="s">
        <v>10</v>
      </c>
      <c r="C583" t="s">
        <v>1046</v>
      </c>
      <c r="D583" t="s">
        <v>11</v>
      </c>
      <c r="F583" t="s">
        <v>1179</v>
      </c>
      <c r="G583" s="1">
        <f t="shared" si="18"/>
        <v>45145</v>
      </c>
      <c r="H583" t="s">
        <v>1180</v>
      </c>
      <c r="I583" t="s">
        <v>14</v>
      </c>
      <c r="J583">
        <v>54</v>
      </c>
      <c r="K583" s="10">
        <f t="shared" si="17"/>
        <v>52.285714285714285</v>
      </c>
    </row>
    <row r="584" spans="1:11" x14ac:dyDescent="0.25">
      <c r="A584" t="s">
        <v>9</v>
      </c>
      <c r="B584" t="s">
        <v>10</v>
      </c>
      <c r="C584" t="s">
        <v>1046</v>
      </c>
      <c r="D584" t="s">
        <v>11</v>
      </c>
      <c r="F584" t="s">
        <v>1181</v>
      </c>
      <c r="G584" s="1">
        <f t="shared" si="18"/>
        <v>45146</v>
      </c>
      <c r="H584" t="s">
        <v>1182</v>
      </c>
      <c r="I584" t="s">
        <v>14</v>
      </c>
      <c r="J584">
        <v>50</v>
      </c>
      <c r="K584" s="10">
        <f t="shared" si="17"/>
        <v>53</v>
      </c>
    </row>
    <row r="585" spans="1:11" x14ac:dyDescent="0.25">
      <c r="A585" t="s">
        <v>9</v>
      </c>
      <c r="B585" t="s">
        <v>10</v>
      </c>
      <c r="C585" t="s">
        <v>1046</v>
      </c>
      <c r="D585" t="s">
        <v>11</v>
      </c>
      <c r="F585" t="s">
        <v>1183</v>
      </c>
      <c r="G585" s="1">
        <f t="shared" si="18"/>
        <v>45147</v>
      </c>
      <c r="H585" t="s">
        <v>1184</v>
      </c>
      <c r="I585" t="s">
        <v>14</v>
      </c>
      <c r="J585">
        <v>58</v>
      </c>
      <c r="K585" s="10">
        <f t="shared" ref="K585:K648" si="19">AVERAGE(J579:J585)</f>
        <v>53.428571428571431</v>
      </c>
    </row>
    <row r="586" spans="1:11" x14ac:dyDescent="0.25">
      <c r="A586" t="s">
        <v>9</v>
      </c>
      <c r="B586" t="s">
        <v>10</v>
      </c>
      <c r="C586" t="s">
        <v>1046</v>
      </c>
      <c r="D586" t="s">
        <v>11</v>
      </c>
      <c r="F586" t="s">
        <v>1185</v>
      </c>
      <c r="G586" s="1">
        <f t="shared" si="18"/>
        <v>45148</v>
      </c>
      <c r="H586" t="s">
        <v>1186</v>
      </c>
      <c r="I586" t="s">
        <v>14</v>
      </c>
      <c r="J586">
        <v>60</v>
      </c>
      <c r="K586" s="10">
        <f t="shared" si="19"/>
        <v>54.285714285714285</v>
      </c>
    </row>
    <row r="587" spans="1:11" x14ac:dyDescent="0.25">
      <c r="A587" t="s">
        <v>9</v>
      </c>
      <c r="B587" t="s">
        <v>10</v>
      </c>
      <c r="C587" t="s">
        <v>1046</v>
      </c>
      <c r="D587" t="s">
        <v>11</v>
      </c>
      <c r="F587" t="s">
        <v>1187</v>
      </c>
      <c r="G587" s="1">
        <f t="shared" si="18"/>
        <v>45149</v>
      </c>
      <c r="H587" t="s">
        <v>1188</v>
      </c>
      <c r="I587" t="s">
        <v>14</v>
      </c>
      <c r="J587">
        <v>59</v>
      </c>
      <c r="K587" s="10">
        <f t="shared" si="19"/>
        <v>55.428571428571431</v>
      </c>
    </row>
    <row r="588" spans="1:11" x14ac:dyDescent="0.25">
      <c r="A588" t="s">
        <v>9</v>
      </c>
      <c r="B588" t="s">
        <v>10</v>
      </c>
      <c r="C588" t="s">
        <v>1046</v>
      </c>
      <c r="D588" t="s">
        <v>11</v>
      </c>
      <c r="F588" t="s">
        <v>1189</v>
      </c>
      <c r="G588" s="1">
        <f t="shared" si="18"/>
        <v>45150</v>
      </c>
      <c r="H588" t="s">
        <v>1190</v>
      </c>
      <c r="I588" t="s">
        <v>14</v>
      </c>
      <c r="J588">
        <v>47</v>
      </c>
      <c r="K588" s="10">
        <f t="shared" si="19"/>
        <v>54.571428571428569</v>
      </c>
    </row>
    <row r="589" spans="1:11" x14ac:dyDescent="0.25">
      <c r="A589" t="s">
        <v>9</v>
      </c>
      <c r="B589" t="s">
        <v>10</v>
      </c>
      <c r="C589" t="s">
        <v>1046</v>
      </c>
      <c r="D589" t="s">
        <v>11</v>
      </c>
      <c r="F589" t="s">
        <v>1191</v>
      </c>
      <c r="G589" s="1">
        <f t="shared" si="18"/>
        <v>45151</v>
      </c>
      <c r="H589" t="s">
        <v>1192</v>
      </c>
      <c r="I589" t="s">
        <v>14</v>
      </c>
      <c r="J589">
        <v>48</v>
      </c>
      <c r="K589" s="10">
        <f t="shared" si="19"/>
        <v>53.714285714285715</v>
      </c>
    </row>
    <row r="590" spans="1:11" x14ac:dyDescent="0.25">
      <c r="A590" t="s">
        <v>9</v>
      </c>
      <c r="B590" t="s">
        <v>10</v>
      </c>
      <c r="C590" t="s">
        <v>1046</v>
      </c>
      <c r="D590" t="s">
        <v>11</v>
      </c>
      <c r="F590" t="s">
        <v>1193</v>
      </c>
      <c r="G590" s="1">
        <f t="shared" si="18"/>
        <v>45152</v>
      </c>
      <c r="H590" t="s">
        <v>1194</v>
      </c>
      <c r="I590" t="s">
        <v>14</v>
      </c>
      <c r="J590">
        <v>50</v>
      </c>
      <c r="K590" s="10">
        <f t="shared" si="19"/>
        <v>53.142857142857146</v>
      </c>
    </row>
    <row r="591" spans="1:11" x14ac:dyDescent="0.25">
      <c r="A591" t="s">
        <v>9</v>
      </c>
      <c r="B591" t="s">
        <v>10</v>
      </c>
      <c r="C591" t="s">
        <v>1046</v>
      </c>
      <c r="D591" t="s">
        <v>11</v>
      </c>
      <c r="F591" t="s">
        <v>1195</v>
      </c>
      <c r="G591" s="1">
        <f t="shared" si="18"/>
        <v>45153</v>
      </c>
      <c r="H591" t="s">
        <v>1196</v>
      </c>
      <c r="I591" t="s">
        <v>14</v>
      </c>
      <c r="J591">
        <v>59</v>
      </c>
      <c r="K591" s="10">
        <f t="shared" si="19"/>
        <v>54.428571428571431</v>
      </c>
    </row>
    <row r="592" spans="1:11" x14ac:dyDescent="0.25">
      <c r="A592" t="s">
        <v>9</v>
      </c>
      <c r="B592" t="s">
        <v>10</v>
      </c>
      <c r="C592" t="s">
        <v>1046</v>
      </c>
      <c r="D592" t="s">
        <v>11</v>
      </c>
      <c r="F592" t="s">
        <v>1197</v>
      </c>
      <c r="G592" s="1">
        <f t="shared" si="18"/>
        <v>45154</v>
      </c>
      <c r="H592" t="s">
        <v>1198</v>
      </c>
      <c r="I592" t="s">
        <v>14</v>
      </c>
      <c r="J592">
        <v>55</v>
      </c>
      <c r="K592" s="10">
        <f t="shared" si="19"/>
        <v>54</v>
      </c>
    </row>
    <row r="593" spans="1:11" x14ac:dyDescent="0.25">
      <c r="A593" t="s">
        <v>9</v>
      </c>
      <c r="B593" t="s">
        <v>10</v>
      </c>
      <c r="C593" t="s">
        <v>1046</v>
      </c>
      <c r="D593" t="s">
        <v>11</v>
      </c>
      <c r="F593" t="s">
        <v>1199</v>
      </c>
      <c r="G593" s="1">
        <f t="shared" si="18"/>
        <v>45155</v>
      </c>
      <c r="H593" t="s">
        <v>1200</v>
      </c>
      <c r="I593" t="s">
        <v>14</v>
      </c>
      <c r="J593">
        <v>63</v>
      </c>
      <c r="K593" s="10">
        <f t="shared" si="19"/>
        <v>54.428571428571431</v>
      </c>
    </row>
    <row r="594" spans="1:11" x14ac:dyDescent="0.25">
      <c r="A594" t="s">
        <v>9</v>
      </c>
      <c r="B594" t="s">
        <v>10</v>
      </c>
      <c r="C594" t="s">
        <v>1201</v>
      </c>
      <c r="D594" t="s">
        <v>11</v>
      </c>
      <c r="F594" t="s">
        <v>1202</v>
      </c>
      <c r="G594" s="1">
        <f t="shared" si="18"/>
        <v>45156</v>
      </c>
      <c r="H594" t="s">
        <v>1203</v>
      </c>
      <c r="I594" t="s">
        <v>14</v>
      </c>
      <c r="J594">
        <v>58</v>
      </c>
      <c r="K594" s="10">
        <f t="shared" si="19"/>
        <v>54.285714285714285</v>
      </c>
    </row>
    <row r="595" spans="1:11" x14ac:dyDescent="0.25">
      <c r="A595" t="s">
        <v>9</v>
      </c>
      <c r="B595" t="s">
        <v>10</v>
      </c>
      <c r="C595" t="s">
        <v>1201</v>
      </c>
      <c r="D595" t="s">
        <v>11</v>
      </c>
      <c r="F595" t="s">
        <v>1204</v>
      </c>
      <c r="G595" s="1">
        <f t="shared" si="18"/>
        <v>45157</v>
      </c>
      <c r="H595" t="s">
        <v>1205</v>
      </c>
      <c r="I595" t="s">
        <v>14</v>
      </c>
      <c r="J595">
        <v>60</v>
      </c>
      <c r="K595" s="10">
        <f t="shared" si="19"/>
        <v>56.142857142857146</v>
      </c>
    </row>
    <row r="596" spans="1:11" x14ac:dyDescent="0.25">
      <c r="A596" t="s">
        <v>9</v>
      </c>
      <c r="B596" t="s">
        <v>10</v>
      </c>
      <c r="C596" t="s">
        <v>1201</v>
      </c>
      <c r="D596" t="s">
        <v>11</v>
      </c>
      <c r="F596" t="s">
        <v>1206</v>
      </c>
      <c r="G596" s="1">
        <f t="shared" si="18"/>
        <v>45158</v>
      </c>
      <c r="H596" t="s">
        <v>1207</v>
      </c>
      <c r="I596" t="s">
        <v>14</v>
      </c>
      <c r="J596">
        <v>54</v>
      </c>
      <c r="K596" s="10">
        <f t="shared" si="19"/>
        <v>57</v>
      </c>
    </row>
    <row r="597" spans="1:11" x14ac:dyDescent="0.25">
      <c r="A597" t="s">
        <v>9</v>
      </c>
      <c r="B597" t="s">
        <v>10</v>
      </c>
      <c r="C597" t="s">
        <v>1201</v>
      </c>
      <c r="D597" t="s">
        <v>11</v>
      </c>
      <c r="F597" t="s">
        <v>1208</v>
      </c>
      <c r="G597" s="1">
        <f t="shared" si="18"/>
        <v>45159</v>
      </c>
      <c r="H597" t="s">
        <v>1209</v>
      </c>
      <c r="I597" t="s">
        <v>14</v>
      </c>
      <c r="J597">
        <v>64</v>
      </c>
      <c r="K597" s="10">
        <f t="shared" si="19"/>
        <v>59</v>
      </c>
    </row>
    <row r="598" spans="1:11" x14ac:dyDescent="0.25">
      <c r="A598" t="s">
        <v>9</v>
      </c>
      <c r="B598" t="s">
        <v>10</v>
      </c>
      <c r="C598" t="s">
        <v>1201</v>
      </c>
      <c r="D598" t="s">
        <v>11</v>
      </c>
      <c r="F598" t="s">
        <v>1210</v>
      </c>
      <c r="G598" s="1">
        <f t="shared" si="18"/>
        <v>45160</v>
      </c>
      <c r="H598" t="s">
        <v>1211</v>
      </c>
      <c r="I598" t="s">
        <v>14</v>
      </c>
      <c r="J598">
        <v>52</v>
      </c>
      <c r="K598" s="10">
        <f t="shared" si="19"/>
        <v>58</v>
      </c>
    </row>
    <row r="599" spans="1:11" x14ac:dyDescent="0.25">
      <c r="A599" t="s">
        <v>9</v>
      </c>
      <c r="B599" t="s">
        <v>10</v>
      </c>
      <c r="C599" t="s">
        <v>1201</v>
      </c>
      <c r="D599" t="s">
        <v>11</v>
      </c>
      <c r="F599" t="s">
        <v>1212</v>
      </c>
      <c r="G599" s="1">
        <f t="shared" si="18"/>
        <v>45161</v>
      </c>
      <c r="H599" t="s">
        <v>1213</v>
      </c>
      <c r="I599" t="s">
        <v>14</v>
      </c>
      <c r="J599">
        <v>58</v>
      </c>
      <c r="K599" s="10">
        <f t="shared" si="19"/>
        <v>58.428571428571431</v>
      </c>
    </row>
    <row r="600" spans="1:11" x14ac:dyDescent="0.25">
      <c r="A600" t="s">
        <v>9</v>
      </c>
      <c r="B600" t="s">
        <v>10</v>
      </c>
      <c r="C600" t="s">
        <v>1201</v>
      </c>
      <c r="D600" t="s">
        <v>11</v>
      </c>
      <c r="F600" t="s">
        <v>1214</v>
      </c>
      <c r="G600" s="1">
        <f t="shared" si="18"/>
        <v>45162</v>
      </c>
      <c r="H600" t="s">
        <v>1215</v>
      </c>
      <c r="I600" t="s">
        <v>14</v>
      </c>
      <c r="J600">
        <v>60</v>
      </c>
      <c r="K600" s="10">
        <f t="shared" si="19"/>
        <v>58</v>
      </c>
    </row>
    <row r="601" spans="1:11" x14ac:dyDescent="0.25">
      <c r="A601" t="s">
        <v>9</v>
      </c>
      <c r="B601" t="s">
        <v>10</v>
      </c>
      <c r="C601" t="s">
        <v>1201</v>
      </c>
      <c r="D601" t="s">
        <v>11</v>
      </c>
      <c r="F601" t="s">
        <v>1216</v>
      </c>
      <c r="G601" s="1">
        <f t="shared" si="18"/>
        <v>45163</v>
      </c>
      <c r="H601" t="s">
        <v>1217</v>
      </c>
      <c r="I601" t="s">
        <v>14</v>
      </c>
      <c r="J601">
        <v>48</v>
      </c>
      <c r="K601" s="10">
        <f t="shared" si="19"/>
        <v>56.571428571428569</v>
      </c>
    </row>
    <row r="602" spans="1:11" x14ac:dyDescent="0.25">
      <c r="A602" t="s">
        <v>9</v>
      </c>
      <c r="B602" t="s">
        <v>10</v>
      </c>
      <c r="C602" t="s">
        <v>1201</v>
      </c>
      <c r="D602" t="s">
        <v>11</v>
      </c>
      <c r="F602" t="s">
        <v>1218</v>
      </c>
      <c r="G602" s="1">
        <f t="shared" si="18"/>
        <v>45164</v>
      </c>
      <c r="H602" t="s">
        <v>1219</v>
      </c>
      <c r="I602" t="s">
        <v>14</v>
      </c>
      <c r="J602">
        <v>55</v>
      </c>
      <c r="K602" s="10">
        <f t="shared" si="19"/>
        <v>55.857142857142854</v>
      </c>
    </row>
    <row r="603" spans="1:11" x14ac:dyDescent="0.25">
      <c r="A603" t="s">
        <v>9</v>
      </c>
      <c r="B603" t="s">
        <v>10</v>
      </c>
      <c r="C603" t="s">
        <v>1201</v>
      </c>
      <c r="D603" t="s">
        <v>11</v>
      </c>
      <c r="F603" t="s">
        <v>1220</v>
      </c>
      <c r="G603" s="1">
        <f t="shared" si="18"/>
        <v>45165</v>
      </c>
      <c r="H603" t="s">
        <v>1221</v>
      </c>
      <c r="I603" t="s">
        <v>14</v>
      </c>
      <c r="J603">
        <v>45</v>
      </c>
      <c r="K603" s="10">
        <f t="shared" si="19"/>
        <v>54.571428571428569</v>
      </c>
    </row>
    <row r="604" spans="1:11" x14ac:dyDescent="0.25">
      <c r="A604" t="s">
        <v>9</v>
      </c>
      <c r="B604" t="s">
        <v>10</v>
      </c>
      <c r="C604" t="s">
        <v>1201</v>
      </c>
      <c r="D604" t="s">
        <v>11</v>
      </c>
      <c r="F604" t="s">
        <v>1222</v>
      </c>
      <c r="G604" s="1">
        <f t="shared" si="18"/>
        <v>45166</v>
      </c>
      <c r="H604" t="s">
        <v>1223</v>
      </c>
      <c r="I604" t="s">
        <v>14</v>
      </c>
      <c r="J604">
        <v>52</v>
      </c>
      <c r="K604" s="10">
        <f t="shared" si="19"/>
        <v>52.857142857142854</v>
      </c>
    </row>
    <row r="605" spans="1:11" x14ac:dyDescent="0.25">
      <c r="A605" t="s">
        <v>9</v>
      </c>
      <c r="B605" t="s">
        <v>10</v>
      </c>
      <c r="C605" t="s">
        <v>1201</v>
      </c>
      <c r="D605" t="s">
        <v>11</v>
      </c>
      <c r="F605" t="s">
        <v>1224</v>
      </c>
      <c r="G605" s="1">
        <f t="shared" si="18"/>
        <v>45167</v>
      </c>
      <c r="H605" t="s">
        <v>1225</v>
      </c>
      <c r="I605" t="s">
        <v>14</v>
      </c>
      <c r="J605">
        <v>60</v>
      </c>
      <c r="K605" s="10">
        <f t="shared" si="19"/>
        <v>54</v>
      </c>
    </row>
    <row r="606" spans="1:11" x14ac:dyDescent="0.25">
      <c r="A606" t="s">
        <v>9</v>
      </c>
      <c r="B606" t="s">
        <v>10</v>
      </c>
      <c r="C606" t="s">
        <v>1201</v>
      </c>
      <c r="D606" t="s">
        <v>11</v>
      </c>
      <c r="F606" t="s">
        <v>1226</v>
      </c>
      <c r="G606" s="1">
        <f t="shared" si="18"/>
        <v>45168</v>
      </c>
      <c r="H606" t="s">
        <v>1227</v>
      </c>
      <c r="I606" t="s">
        <v>14</v>
      </c>
      <c r="J606">
        <v>59</v>
      </c>
      <c r="K606" s="10">
        <f t="shared" si="19"/>
        <v>54.142857142857146</v>
      </c>
    </row>
    <row r="607" spans="1:11" x14ac:dyDescent="0.25">
      <c r="A607" t="s">
        <v>9</v>
      </c>
      <c r="B607" t="s">
        <v>10</v>
      </c>
      <c r="C607" t="s">
        <v>1201</v>
      </c>
      <c r="D607" t="s">
        <v>11</v>
      </c>
      <c r="F607" t="s">
        <v>1228</v>
      </c>
      <c r="G607" s="1">
        <f t="shared" si="18"/>
        <v>45169</v>
      </c>
      <c r="H607" t="s">
        <v>1229</v>
      </c>
      <c r="I607" t="s">
        <v>14</v>
      </c>
      <c r="J607">
        <v>52</v>
      </c>
      <c r="K607" s="10">
        <f t="shared" si="19"/>
        <v>53</v>
      </c>
    </row>
    <row r="608" spans="1:11" x14ac:dyDescent="0.25">
      <c r="A608" t="s">
        <v>9</v>
      </c>
      <c r="B608" t="s">
        <v>10</v>
      </c>
      <c r="C608" t="s">
        <v>1201</v>
      </c>
      <c r="D608" t="s">
        <v>11</v>
      </c>
      <c r="F608" t="s">
        <v>1230</v>
      </c>
      <c r="G608" s="1">
        <f t="shared" si="18"/>
        <v>45170</v>
      </c>
      <c r="H608" t="s">
        <v>1231</v>
      </c>
      <c r="I608" t="s">
        <v>14</v>
      </c>
      <c r="J608">
        <v>63</v>
      </c>
      <c r="K608" s="10">
        <f t="shared" si="19"/>
        <v>55.142857142857146</v>
      </c>
    </row>
    <row r="609" spans="1:11" x14ac:dyDescent="0.25">
      <c r="A609" t="s">
        <v>9</v>
      </c>
      <c r="B609" t="s">
        <v>10</v>
      </c>
      <c r="C609" t="s">
        <v>1201</v>
      </c>
      <c r="D609" t="s">
        <v>11</v>
      </c>
      <c r="F609" t="s">
        <v>1232</v>
      </c>
      <c r="G609" s="1">
        <f t="shared" si="18"/>
        <v>45171</v>
      </c>
      <c r="H609" t="s">
        <v>1233</v>
      </c>
      <c r="I609" t="s">
        <v>14</v>
      </c>
      <c r="J609">
        <v>48</v>
      </c>
      <c r="K609" s="10">
        <f t="shared" si="19"/>
        <v>54.142857142857146</v>
      </c>
    </row>
    <row r="610" spans="1:11" x14ac:dyDescent="0.25">
      <c r="A610" t="s">
        <v>9</v>
      </c>
      <c r="B610" t="s">
        <v>10</v>
      </c>
      <c r="C610" t="s">
        <v>1201</v>
      </c>
      <c r="D610" t="s">
        <v>11</v>
      </c>
      <c r="F610" t="s">
        <v>1234</v>
      </c>
      <c r="G610" s="1">
        <f t="shared" si="18"/>
        <v>45172</v>
      </c>
      <c r="H610" t="s">
        <v>1235</v>
      </c>
      <c r="I610" t="s">
        <v>14</v>
      </c>
      <c r="J610">
        <v>47</v>
      </c>
      <c r="K610" s="10">
        <f t="shared" si="19"/>
        <v>54.428571428571431</v>
      </c>
    </row>
    <row r="611" spans="1:11" x14ac:dyDescent="0.25">
      <c r="A611" t="s">
        <v>9</v>
      </c>
      <c r="B611" t="s">
        <v>10</v>
      </c>
      <c r="C611" t="s">
        <v>1201</v>
      </c>
      <c r="D611" t="s">
        <v>11</v>
      </c>
      <c r="F611" t="s">
        <v>1236</v>
      </c>
      <c r="G611" s="1">
        <f t="shared" si="18"/>
        <v>45173</v>
      </c>
      <c r="H611" t="s">
        <v>1237</v>
      </c>
      <c r="I611" t="s">
        <v>14</v>
      </c>
      <c r="J611">
        <v>46</v>
      </c>
      <c r="K611" s="10">
        <f t="shared" si="19"/>
        <v>53.571428571428569</v>
      </c>
    </row>
    <row r="612" spans="1:11" x14ac:dyDescent="0.25">
      <c r="A612" t="s">
        <v>9</v>
      </c>
      <c r="B612" t="s">
        <v>10</v>
      </c>
      <c r="C612" t="s">
        <v>1201</v>
      </c>
      <c r="D612" t="s">
        <v>11</v>
      </c>
      <c r="F612" t="s">
        <v>1238</v>
      </c>
      <c r="G612" s="1">
        <f t="shared" si="18"/>
        <v>45174</v>
      </c>
      <c r="H612" t="s">
        <v>1239</v>
      </c>
      <c r="I612" t="s">
        <v>14</v>
      </c>
      <c r="J612">
        <v>58</v>
      </c>
      <c r="K612" s="10">
        <f t="shared" si="19"/>
        <v>53.285714285714285</v>
      </c>
    </row>
    <row r="613" spans="1:11" x14ac:dyDescent="0.25">
      <c r="A613" t="s">
        <v>9</v>
      </c>
      <c r="B613" t="s">
        <v>10</v>
      </c>
      <c r="C613" t="s">
        <v>1201</v>
      </c>
      <c r="D613" t="s">
        <v>11</v>
      </c>
      <c r="F613" t="s">
        <v>1240</v>
      </c>
      <c r="G613" s="1">
        <f t="shared" si="18"/>
        <v>45175</v>
      </c>
      <c r="H613" t="s">
        <v>1241</v>
      </c>
      <c r="I613" t="s">
        <v>14</v>
      </c>
      <c r="J613">
        <v>54</v>
      </c>
      <c r="K613" s="10">
        <f t="shared" si="19"/>
        <v>52.571428571428569</v>
      </c>
    </row>
    <row r="614" spans="1:11" x14ac:dyDescent="0.25">
      <c r="A614" t="s">
        <v>9</v>
      </c>
      <c r="B614" t="s">
        <v>10</v>
      </c>
      <c r="C614" t="s">
        <v>1201</v>
      </c>
      <c r="D614" t="s">
        <v>11</v>
      </c>
      <c r="F614" t="s">
        <v>1242</v>
      </c>
      <c r="G614" s="1">
        <f t="shared" si="18"/>
        <v>45176</v>
      </c>
      <c r="H614" t="s">
        <v>1243</v>
      </c>
      <c r="I614" t="s">
        <v>14</v>
      </c>
      <c r="J614">
        <v>52</v>
      </c>
      <c r="K614" s="10">
        <f t="shared" si="19"/>
        <v>52.571428571428569</v>
      </c>
    </row>
    <row r="615" spans="1:11" x14ac:dyDescent="0.25">
      <c r="A615" t="s">
        <v>9</v>
      </c>
      <c r="B615" t="s">
        <v>10</v>
      </c>
      <c r="C615" t="s">
        <v>1201</v>
      </c>
      <c r="D615" t="s">
        <v>11</v>
      </c>
      <c r="F615" t="s">
        <v>1244</v>
      </c>
      <c r="G615" s="1">
        <f t="shared" si="18"/>
        <v>45177</v>
      </c>
      <c r="H615" t="s">
        <v>1245</v>
      </c>
      <c r="I615" t="s">
        <v>14</v>
      </c>
      <c r="J615">
        <v>59</v>
      </c>
      <c r="K615" s="10">
        <f t="shared" si="19"/>
        <v>52</v>
      </c>
    </row>
    <row r="616" spans="1:11" x14ac:dyDescent="0.25">
      <c r="A616" t="s">
        <v>9</v>
      </c>
      <c r="B616" t="s">
        <v>10</v>
      </c>
      <c r="C616" t="s">
        <v>1201</v>
      </c>
      <c r="D616" t="s">
        <v>11</v>
      </c>
      <c r="F616" t="s">
        <v>1246</v>
      </c>
      <c r="G616" s="1">
        <f t="shared" si="18"/>
        <v>45178</v>
      </c>
      <c r="H616" t="s">
        <v>1247</v>
      </c>
      <c r="I616" t="s">
        <v>14</v>
      </c>
      <c r="J616">
        <v>63</v>
      </c>
      <c r="K616" s="10">
        <f t="shared" si="19"/>
        <v>54.142857142857146</v>
      </c>
    </row>
    <row r="617" spans="1:11" x14ac:dyDescent="0.25">
      <c r="A617" t="s">
        <v>9</v>
      </c>
      <c r="B617" t="s">
        <v>10</v>
      </c>
      <c r="C617" t="s">
        <v>1201</v>
      </c>
      <c r="D617" t="s">
        <v>11</v>
      </c>
      <c r="F617" t="s">
        <v>1248</v>
      </c>
      <c r="G617" s="1">
        <f t="shared" si="18"/>
        <v>45179</v>
      </c>
      <c r="H617" t="s">
        <v>1249</v>
      </c>
      <c r="I617" t="s">
        <v>14</v>
      </c>
      <c r="J617">
        <v>46</v>
      </c>
      <c r="K617" s="10">
        <f t="shared" si="19"/>
        <v>54</v>
      </c>
    </row>
    <row r="618" spans="1:11" x14ac:dyDescent="0.25">
      <c r="A618" t="s">
        <v>9</v>
      </c>
      <c r="B618" t="s">
        <v>10</v>
      </c>
      <c r="C618" t="s">
        <v>1201</v>
      </c>
      <c r="D618" t="s">
        <v>11</v>
      </c>
      <c r="F618" t="s">
        <v>1250</v>
      </c>
      <c r="G618" s="1">
        <f t="shared" si="18"/>
        <v>45180</v>
      </c>
      <c r="H618" t="s">
        <v>1251</v>
      </c>
      <c r="I618" t="s">
        <v>14</v>
      </c>
      <c r="J618">
        <v>59</v>
      </c>
      <c r="K618" s="10">
        <f t="shared" si="19"/>
        <v>55.857142857142854</v>
      </c>
    </row>
    <row r="619" spans="1:11" x14ac:dyDescent="0.25">
      <c r="A619" t="s">
        <v>9</v>
      </c>
      <c r="B619" t="s">
        <v>10</v>
      </c>
      <c r="C619" t="s">
        <v>1201</v>
      </c>
      <c r="D619" t="s">
        <v>11</v>
      </c>
      <c r="F619" t="s">
        <v>1252</v>
      </c>
      <c r="G619" s="1">
        <f t="shared" si="18"/>
        <v>45181</v>
      </c>
      <c r="H619" t="s">
        <v>1253</v>
      </c>
      <c r="I619" t="s">
        <v>14</v>
      </c>
      <c r="J619">
        <v>58</v>
      </c>
      <c r="K619" s="10">
        <f t="shared" si="19"/>
        <v>55.857142857142854</v>
      </c>
    </row>
    <row r="620" spans="1:11" x14ac:dyDescent="0.25">
      <c r="A620" t="s">
        <v>9</v>
      </c>
      <c r="B620" t="s">
        <v>10</v>
      </c>
      <c r="C620" t="s">
        <v>1201</v>
      </c>
      <c r="D620" t="s">
        <v>11</v>
      </c>
      <c r="F620" t="s">
        <v>1254</v>
      </c>
      <c r="G620" s="1">
        <f t="shared" si="18"/>
        <v>45182</v>
      </c>
      <c r="H620" t="s">
        <v>1255</v>
      </c>
      <c r="I620" t="s">
        <v>14</v>
      </c>
      <c r="J620">
        <v>53</v>
      </c>
      <c r="K620" s="10">
        <f t="shared" si="19"/>
        <v>55.714285714285715</v>
      </c>
    </row>
    <row r="621" spans="1:11" x14ac:dyDescent="0.25">
      <c r="A621" t="s">
        <v>9</v>
      </c>
      <c r="B621" t="s">
        <v>10</v>
      </c>
      <c r="C621" t="s">
        <v>1201</v>
      </c>
      <c r="D621" t="s">
        <v>11</v>
      </c>
      <c r="F621" t="s">
        <v>1256</v>
      </c>
      <c r="G621" s="1">
        <f t="shared" si="18"/>
        <v>45183</v>
      </c>
      <c r="H621" t="s">
        <v>1257</v>
      </c>
      <c r="I621" t="s">
        <v>14</v>
      </c>
      <c r="J621">
        <v>58</v>
      </c>
      <c r="K621" s="10">
        <f t="shared" si="19"/>
        <v>56.571428571428569</v>
      </c>
    </row>
    <row r="622" spans="1:11" x14ac:dyDescent="0.25">
      <c r="A622" t="s">
        <v>9</v>
      </c>
      <c r="B622" t="s">
        <v>10</v>
      </c>
      <c r="C622" t="s">
        <v>1201</v>
      </c>
      <c r="D622" t="s">
        <v>11</v>
      </c>
      <c r="F622" t="s">
        <v>1258</v>
      </c>
      <c r="G622" s="1">
        <f t="shared" si="18"/>
        <v>45184</v>
      </c>
      <c r="H622" t="s">
        <v>1259</v>
      </c>
      <c r="I622" t="s">
        <v>14</v>
      </c>
      <c r="J622">
        <v>57</v>
      </c>
      <c r="K622" s="10">
        <f t="shared" si="19"/>
        <v>56.285714285714285</v>
      </c>
    </row>
    <row r="623" spans="1:11" x14ac:dyDescent="0.25">
      <c r="A623" t="s">
        <v>9</v>
      </c>
      <c r="B623" t="s">
        <v>10</v>
      </c>
      <c r="C623" t="s">
        <v>1201</v>
      </c>
      <c r="D623" t="s">
        <v>11</v>
      </c>
      <c r="F623" t="s">
        <v>1260</v>
      </c>
      <c r="G623" s="1">
        <f t="shared" si="18"/>
        <v>45185</v>
      </c>
      <c r="H623" t="s">
        <v>1261</v>
      </c>
      <c r="I623" t="s">
        <v>14</v>
      </c>
      <c r="J623">
        <v>52</v>
      </c>
      <c r="K623" s="10">
        <f t="shared" si="19"/>
        <v>54.714285714285715</v>
      </c>
    </row>
    <row r="624" spans="1:11" x14ac:dyDescent="0.25">
      <c r="A624" t="s">
        <v>9</v>
      </c>
      <c r="B624" t="s">
        <v>10</v>
      </c>
      <c r="C624" t="s">
        <v>1201</v>
      </c>
      <c r="D624" t="s">
        <v>11</v>
      </c>
      <c r="F624" t="s">
        <v>1262</v>
      </c>
      <c r="G624" s="1">
        <f t="shared" si="18"/>
        <v>45186</v>
      </c>
      <c r="H624" t="s">
        <v>1263</v>
      </c>
      <c r="I624" t="s">
        <v>14</v>
      </c>
      <c r="J624">
        <v>50</v>
      </c>
      <c r="K624" s="10">
        <f t="shared" si="19"/>
        <v>55.285714285714285</v>
      </c>
    </row>
    <row r="625" spans="1:11" x14ac:dyDescent="0.25">
      <c r="A625" t="s">
        <v>9</v>
      </c>
      <c r="B625" t="s">
        <v>10</v>
      </c>
      <c r="C625" t="s">
        <v>1201</v>
      </c>
      <c r="D625" t="s">
        <v>11</v>
      </c>
      <c r="F625" t="s">
        <v>1264</v>
      </c>
      <c r="G625" s="1">
        <f t="shared" si="18"/>
        <v>45187</v>
      </c>
      <c r="H625" t="s">
        <v>1265</v>
      </c>
      <c r="I625" t="s">
        <v>14</v>
      </c>
      <c r="J625">
        <v>52</v>
      </c>
      <c r="K625" s="10">
        <f t="shared" si="19"/>
        <v>54.285714285714285</v>
      </c>
    </row>
    <row r="626" spans="1:11" x14ac:dyDescent="0.25">
      <c r="A626" t="s">
        <v>9</v>
      </c>
      <c r="B626" t="s">
        <v>10</v>
      </c>
      <c r="C626" t="s">
        <v>1201</v>
      </c>
      <c r="D626" t="s">
        <v>11</v>
      </c>
      <c r="F626" t="s">
        <v>1266</v>
      </c>
      <c r="G626" s="1">
        <f t="shared" si="18"/>
        <v>45188</v>
      </c>
      <c r="H626" t="s">
        <v>1267</v>
      </c>
      <c r="I626" t="s">
        <v>14</v>
      </c>
      <c r="J626">
        <v>52</v>
      </c>
      <c r="K626" s="10">
        <f t="shared" si="19"/>
        <v>53.428571428571431</v>
      </c>
    </row>
    <row r="627" spans="1:11" x14ac:dyDescent="0.25">
      <c r="A627" t="s">
        <v>9</v>
      </c>
      <c r="B627" t="s">
        <v>10</v>
      </c>
      <c r="C627" t="s">
        <v>1201</v>
      </c>
      <c r="D627" t="s">
        <v>11</v>
      </c>
      <c r="F627" t="s">
        <v>1268</v>
      </c>
      <c r="G627" s="1">
        <f t="shared" si="18"/>
        <v>45189</v>
      </c>
      <c r="H627" t="s">
        <v>1269</v>
      </c>
      <c r="I627" t="s">
        <v>14</v>
      </c>
      <c r="J627">
        <v>62</v>
      </c>
      <c r="K627" s="10">
        <f t="shared" si="19"/>
        <v>54.714285714285715</v>
      </c>
    </row>
    <row r="628" spans="1:11" x14ac:dyDescent="0.25">
      <c r="A628" t="s">
        <v>9</v>
      </c>
      <c r="B628" t="s">
        <v>10</v>
      </c>
      <c r="C628" t="s">
        <v>1201</v>
      </c>
      <c r="D628" t="s">
        <v>11</v>
      </c>
      <c r="F628" t="s">
        <v>1270</v>
      </c>
      <c r="G628" s="1">
        <f t="shared" si="18"/>
        <v>45190</v>
      </c>
      <c r="H628" t="s">
        <v>1271</v>
      </c>
      <c r="I628" t="s">
        <v>14</v>
      </c>
      <c r="J628">
        <v>59</v>
      </c>
      <c r="K628" s="10">
        <f t="shared" si="19"/>
        <v>54.857142857142854</v>
      </c>
    </row>
    <row r="629" spans="1:11" x14ac:dyDescent="0.25">
      <c r="A629" t="s">
        <v>9</v>
      </c>
      <c r="B629" t="s">
        <v>10</v>
      </c>
      <c r="C629" t="s">
        <v>1201</v>
      </c>
      <c r="D629" t="s">
        <v>11</v>
      </c>
      <c r="F629" t="s">
        <v>1272</v>
      </c>
      <c r="G629" s="1">
        <f t="shared" si="18"/>
        <v>45191</v>
      </c>
      <c r="H629" t="s">
        <v>1273</v>
      </c>
      <c r="I629" t="s">
        <v>14</v>
      </c>
      <c r="J629">
        <v>53</v>
      </c>
      <c r="K629" s="10">
        <f t="shared" si="19"/>
        <v>54.285714285714285</v>
      </c>
    </row>
    <row r="630" spans="1:11" x14ac:dyDescent="0.25">
      <c r="A630" t="s">
        <v>9</v>
      </c>
      <c r="B630" t="s">
        <v>10</v>
      </c>
      <c r="C630" t="s">
        <v>1201</v>
      </c>
      <c r="D630" t="s">
        <v>11</v>
      </c>
      <c r="F630" t="s">
        <v>1274</v>
      </c>
      <c r="G630" s="1">
        <f t="shared" si="18"/>
        <v>45192</v>
      </c>
      <c r="H630" t="s">
        <v>1275</v>
      </c>
      <c r="I630" t="s">
        <v>14</v>
      </c>
      <c r="J630">
        <v>49</v>
      </c>
      <c r="K630" s="10">
        <f t="shared" si="19"/>
        <v>53.857142857142854</v>
      </c>
    </row>
    <row r="631" spans="1:11" x14ac:dyDescent="0.25">
      <c r="A631" t="s">
        <v>9</v>
      </c>
      <c r="B631" t="s">
        <v>10</v>
      </c>
      <c r="C631" t="s">
        <v>1201</v>
      </c>
      <c r="D631" t="s">
        <v>11</v>
      </c>
      <c r="F631" t="s">
        <v>1276</v>
      </c>
      <c r="G631" s="1">
        <f t="shared" si="18"/>
        <v>45193</v>
      </c>
      <c r="H631" t="s">
        <v>1277</v>
      </c>
      <c r="I631" t="s">
        <v>14</v>
      </c>
      <c r="J631">
        <v>49</v>
      </c>
      <c r="K631" s="10">
        <f t="shared" si="19"/>
        <v>53.714285714285715</v>
      </c>
    </row>
    <row r="632" spans="1:11" x14ac:dyDescent="0.25">
      <c r="A632" t="s">
        <v>9</v>
      </c>
      <c r="B632" t="s">
        <v>10</v>
      </c>
      <c r="C632" t="s">
        <v>1201</v>
      </c>
      <c r="D632" t="s">
        <v>11</v>
      </c>
      <c r="F632" t="s">
        <v>1278</v>
      </c>
      <c r="G632" s="1">
        <f t="shared" si="18"/>
        <v>45194</v>
      </c>
      <c r="H632" t="s">
        <v>1279</v>
      </c>
      <c r="I632" t="s">
        <v>14</v>
      </c>
      <c r="J632">
        <v>54</v>
      </c>
      <c r="K632" s="10">
        <f t="shared" si="19"/>
        <v>54</v>
      </c>
    </row>
    <row r="633" spans="1:11" x14ac:dyDescent="0.25">
      <c r="A633" t="s">
        <v>9</v>
      </c>
      <c r="B633" t="s">
        <v>10</v>
      </c>
      <c r="C633" t="s">
        <v>1201</v>
      </c>
      <c r="D633" t="s">
        <v>11</v>
      </c>
      <c r="F633" t="s">
        <v>1280</v>
      </c>
      <c r="G633" s="1">
        <f t="shared" si="18"/>
        <v>45195</v>
      </c>
      <c r="H633" t="s">
        <v>1281</v>
      </c>
      <c r="I633" t="s">
        <v>14</v>
      </c>
      <c r="J633">
        <v>58</v>
      </c>
      <c r="K633" s="10">
        <f t="shared" si="19"/>
        <v>54.857142857142854</v>
      </c>
    </row>
    <row r="634" spans="1:11" x14ac:dyDescent="0.25">
      <c r="A634" t="s">
        <v>9</v>
      </c>
      <c r="B634" t="s">
        <v>10</v>
      </c>
      <c r="C634" t="s">
        <v>1201</v>
      </c>
      <c r="D634" t="s">
        <v>11</v>
      </c>
      <c r="F634" t="s">
        <v>1282</v>
      </c>
      <c r="G634" s="1">
        <f t="shared" si="18"/>
        <v>45196</v>
      </c>
      <c r="H634" t="s">
        <v>1283</v>
      </c>
      <c r="I634" t="s">
        <v>14</v>
      </c>
      <c r="J634">
        <v>55</v>
      </c>
      <c r="K634" s="10">
        <f t="shared" si="19"/>
        <v>53.857142857142854</v>
      </c>
    </row>
    <row r="635" spans="1:11" x14ac:dyDescent="0.25">
      <c r="A635" t="s">
        <v>9</v>
      </c>
      <c r="B635" t="s">
        <v>10</v>
      </c>
      <c r="C635" t="s">
        <v>1201</v>
      </c>
      <c r="D635" t="s">
        <v>11</v>
      </c>
      <c r="F635" t="s">
        <v>1284</v>
      </c>
      <c r="G635" s="1">
        <f t="shared" si="18"/>
        <v>45197</v>
      </c>
      <c r="H635" t="s">
        <v>1285</v>
      </c>
      <c r="I635" t="s">
        <v>14</v>
      </c>
      <c r="J635">
        <v>60</v>
      </c>
      <c r="K635" s="10">
        <f t="shared" si="19"/>
        <v>54</v>
      </c>
    </row>
    <row r="636" spans="1:11" x14ac:dyDescent="0.25">
      <c r="A636" t="s">
        <v>9</v>
      </c>
      <c r="B636" t="s">
        <v>10</v>
      </c>
      <c r="C636" t="s">
        <v>1201</v>
      </c>
      <c r="D636" t="s">
        <v>11</v>
      </c>
      <c r="F636" t="s">
        <v>1286</v>
      </c>
      <c r="G636" s="1">
        <f t="shared" si="18"/>
        <v>45198</v>
      </c>
      <c r="H636" t="s">
        <v>1287</v>
      </c>
      <c r="I636" t="s">
        <v>14</v>
      </c>
      <c r="J636">
        <v>56</v>
      </c>
      <c r="K636" s="10">
        <f t="shared" si="19"/>
        <v>54.428571428571431</v>
      </c>
    </row>
    <row r="637" spans="1:11" x14ac:dyDescent="0.25">
      <c r="A637" t="s">
        <v>9</v>
      </c>
      <c r="B637" t="s">
        <v>10</v>
      </c>
      <c r="C637" t="s">
        <v>1201</v>
      </c>
      <c r="D637" t="s">
        <v>11</v>
      </c>
      <c r="F637" t="s">
        <v>1288</v>
      </c>
      <c r="G637" s="1">
        <f t="shared" si="18"/>
        <v>45199</v>
      </c>
      <c r="H637" t="s">
        <v>1289</v>
      </c>
      <c r="I637" t="s">
        <v>14</v>
      </c>
      <c r="J637">
        <v>54</v>
      </c>
      <c r="K637" s="10">
        <f t="shared" si="19"/>
        <v>55.142857142857146</v>
      </c>
    </row>
    <row r="638" spans="1:11" x14ac:dyDescent="0.25">
      <c r="A638" t="s">
        <v>9</v>
      </c>
      <c r="B638" t="s">
        <v>10</v>
      </c>
      <c r="C638" t="s">
        <v>1201</v>
      </c>
      <c r="D638" t="s">
        <v>11</v>
      </c>
      <c r="F638" t="s">
        <v>1290</v>
      </c>
      <c r="G638" s="1">
        <f t="shared" si="18"/>
        <v>45200</v>
      </c>
      <c r="H638" t="s">
        <v>1291</v>
      </c>
      <c r="I638" t="s">
        <v>14</v>
      </c>
      <c r="J638">
        <v>54</v>
      </c>
      <c r="K638" s="10">
        <f t="shared" si="19"/>
        <v>55.857142857142854</v>
      </c>
    </row>
    <row r="639" spans="1:11" x14ac:dyDescent="0.25">
      <c r="A639" t="s">
        <v>9</v>
      </c>
      <c r="B639" t="s">
        <v>10</v>
      </c>
      <c r="C639" t="s">
        <v>1201</v>
      </c>
      <c r="D639" t="s">
        <v>11</v>
      </c>
      <c r="F639" t="s">
        <v>1292</v>
      </c>
      <c r="G639" s="1">
        <f t="shared" si="18"/>
        <v>45201</v>
      </c>
      <c r="H639" t="s">
        <v>1293</v>
      </c>
      <c r="I639" t="s">
        <v>14</v>
      </c>
      <c r="J639">
        <v>59</v>
      </c>
      <c r="K639" s="10">
        <f t="shared" si="19"/>
        <v>56.571428571428569</v>
      </c>
    </row>
    <row r="640" spans="1:11" x14ac:dyDescent="0.25">
      <c r="A640" t="s">
        <v>9</v>
      </c>
      <c r="B640" t="s">
        <v>10</v>
      </c>
      <c r="C640" t="s">
        <v>1201</v>
      </c>
      <c r="D640" t="s">
        <v>11</v>
      </c>
      <c r="F640" t="s">
        <v>1294</v>
      </c>
      <c r="G640" s="1">
        <f t="shared" si="18"/>
        <v>45202</v>
      </c>
      <c r="H640" t="s">
        <v>1295</v>
      </c>
      <c r="I640" t="s">
        <v>14</v>
      </c>
      <c r="J640">
        <v>60</v>
      </c>
      <c r="K640" s="10">
        <f t="shared" si="19"/>
        <v>56.857142857142854</v>
      </c>
    </row>
    <row r="641" spans="1:11" x14ac:dyDescent="0.25">
      <c r="A641" t="s">
        <v>9</v>
      </c>
      <c r="B641" t="s">
        <v>10</v>
      </c>
      <c r="C641" t="s">
        <v>1201</v>
      </c>
      <c r="D641" t="s">
        <v>11</v>
      </c>
      <c r="F641" t="s">
        <v>1296</v>
      </c>
      <c r="G641" s="1">
        <f t="shared" si="18"/>
        <v>45203</v>
      </c>
      <c r="H641" t="s">
        <v>1297</v>
      </c>
      <c r="I641" t="s">
        <v>14</v>
      </c>
      <c r="J641">
        <v>61</v>
      </c>
      <c r="K641" s="10">
        <f t="shared" si="19"/>
        <v>57.714285714285715</v>
      </c>
    </row>
    <row r="642" spans="1:11" x14ac:dyDescent="0.25">
      <c r="A642" t="s">
        <v>9</v>
      </c>
      <c r="B642" t="s">
        <v>10</v>
      </c>
      <c r="C642" t="s">
        <v>1201</v>
      </c>
      <c r="D642" t="s">
        <v>11</v>
      </c>
      <c r="F642" t="s">
        <v>1298</v>
      </c>
      <c r="G642" s="1">
        <f t="shared" si="18"/>
        <v>45204</v>
      </c>
      <c r="H642" t="s">
        <v>1299</v>
      </c>
      <c r="I642" t="s">
        <v>14</v>
      </c>
      <c r="J642">
        <v>50</v>
      </c>
      <c r="K642" s="10">
        <f t="shared" si="19"/>
        <v>56.285714285714285</v>
      </c>
    </row>
    <row r="643" spans="1:11" x14ac:dyDescent="0.25">
      <c r="A643" t="s">
        <v>9</v>
      </c>
      <c r="B643" t="s">
        <v>10</v>
      </c>
      <c r="C643" t="s">
        <v>1201</v>
      </c>
      <c r="D643" t="s">
        <v>11</v>
      </c>
      <c r="F643" t="s">
        <v>1300</v>
      </c>
      <c r="G643" s="1">
        <f t="shared" ref="G643:G706" si="20">DATEVALUE(LEFT(F643,10))</f>
        <v>45205</v>
      </c>
      <c r="H643" t="s">
        <v>1301</v>
      </c>
      <c r="I643" t="s">
        <v>14</v>
      </c>
      <c r="J643">
        <v>61</v>
      </c>
      <c r="K643" s="10">
        <f t="shared" si="19"/>
        <v>57</v>
      </c>
    </row>
    <row r="644" spans="1:11" x14ac:dyDescent="0.25">
      <c r="A644" t="s">
        <v>9</v>
      </c>
      <c r="B644" t="s">
        <v>10</v>
      </c>
      <c r="C644" t="s">
        <v>1201</v>
      </c>
      <c r="D644" t="s">
        <v>11</v>
      </c>
      <c r="F644" t="s">
        <v>1302</v>
      </c>
      <c r="G644" s="1">
        <f t="shared" si="20"/>
        <v>45206</v>
      </c>
      <c r="H644" t="s">
        <v>1303</v>
      </c>
      <c r="I644" t="s">
        <v>14</v>
      </c>
      <c r="J644">
        <v>50</v>
      </c>
      <c r="K644" s="10">
        <f t="shared" si="19"/>
        <v>56.428571428571431</v>
      </c>
    </row>
    <row r="645" spans="1:11" x14ac:dyDescent="0.25">
      <c r="A645" t="s">
        <v>9</v>
      </c>
      <c r="B645" t="s">
        <v>10</v>
      </c>
      <c r="C645" t="s">
        <v>1201</v>
      </c>
      <c r="D645" t="s">
        <v>11</v>
      </c>
      <c r="F645" t="s">
        <v>1304</v>
      </c>
      <c r="G645" s="1">
        <f t="shared" si="20"/>
        <v>45207</v>
      </c>
      <c r="H645" t="s">
        <v>1305</v>
      </c>
      <c r="I645" t="s">
        <v>14</v>
      </c>
      <c r="J645">
        <v>51</v>
      </c>
      <c r="K645" s="10">
        <f t="shared" si="19"/>
        <v>56</v>
      </c>
    </row>
    <row r="646" spans="1:11" x14ac:dyDescent="0.25">
      <c r="A646" t="s">
        <v>9</v>
      </c>
      <c r="B646" t="s">
        <v>10</v>
      </c>
      <c r="C646" t="s">
        <v>1306</v>
      </c>
      <c r="D646" t="s">
        <v>11</v>
      </c>
      <c r="F646" t="s">
        <v>1307</v>
      </c>
      <c r="G646" s="1">
        <f t="shared" si="20"/>
        <v>45208</v>
      </c>
      <c r="H646" t="s">
        <v>1308</v>
      </c>
      <c r="I646" t="s">
        <v>14</v>
      </c>
      <c r="J646">
        <v>49</v>
      </c>
      <c r="K646" s="10">
        <f t="shared" si="19"/>
        <v>54.571428571428569</v>
      </c>
    </row>
    <row r="647" spans="1:11" x14ac:dyDescent="0.25">
      <c r="A647" t="s">
        <v>9</v>
      </c>
      <c r="B647" t="s">
        <v>10</v>
      </c>
      <c r="C647" t="s">
        <v>1306</v>
      </c>
      <c r="D647" t="s">
        <v>11</v>
      </c>
      <c r="F647" t="s">
        <v>1309</v>
      </c>
      <c r="G647" s="1">
        <f t="shared" si="20"/>
        <v>45209</v>
      </c>
      <c r="H647" t="s">
        <v>1310</v>
      </c>
      <c r="I647" t="s">
        <v>14</v>
      </c>
      <c r="J647">
        <v>60</v>
      </c>
      <c r="K647" s="10">
        <f t="shared" si="19"/>
        <v>54.571428571428569</v>
      </c>
    </row>
    <row r="648" spans="1:11" x14ac:dyDescent="0.25">
      <c r="A648" t="s">
        <v>9</v>
      </c>
      <c r="B648" t="s">
        <v>10</v>
      </c>
      <c r="C648" t="s">
        <v>1306</v>
      </c>
      <c r="D648" t="s">
        <v>11</v>
      </c>
      <c r="F648" t="s">
        <v>1311</v>
      </c>
      <c r="G648" s="1">
        <f t="shared" si="20"/>
        <v>45210</v>
      </c>
      <c r="H648" t="s">
        <v>1312</v>
      </c>
      <c r="I648" t="s">
        <v>14</v>
      </c>
      <c r="J648">
        <v>59</v>
      </c>
      <c r="K648" s="10">
        <f t="shared" si="19"/>
        <v>54.285714285714285</v>
      </c>
    </row>
    <row r="649" spans="1:11" x14ac:dyDescent="0.25">
      <c r="A649" t="s">
        <v>9</v>
      </c>
      <c r="B649" t="s">
        <v>10</v>
      </c>
      <c r="C649" t="s">
        <v>1306</v>
      </c>
      <c r="D649" t="s">
        <v>11</v>
      </c>
      <c r="F649" t="s">
        <v>1313</v>
      </c>
      <c r="G649" s="1">
        <f t="shared" si="20"/>
        <v>45211</v>
      </c>
      <c r="H649" t="s">
        <v>1314</v>
      </c>
      <c r="I649" t="s">
        <v>14</v>
      </c>
      <c r="J649">
        <v>62</v>
      </c>
      <c r="K649" s="10">
        <f t="shared" ref="K649:K712" si="21">AVERAGE(J643:J649)</f>
        <v>56</v>
      </c>
    </row>
    <row r="650" spans="1:11" x14ac:dyDescent="0.25">
      <c r="A650" t="s">
        <v>9</v>
      </c>
      <c r="B650" t="s">
        <v>10</v>
      </c>
      <c r="C650" t="s">
        <v>1306</v>
      </c>
      <c r="D650" t="s">
        <v>11</v>
      </c>
      <c r="F650" t="s">
        <v>1315</v>
      </c>
      <c r="G650" s="1">
        <f t="shared" si="20"/>
        <v>45212</v>
      </c>
      <c r="H650" t="s">
        <v>1316</v>
      </c>
      <c r="I650" t="s">
        <v>14</v>
      </c>
      <c r="J650">
        <v>53</v>
      </c>
      <c r="K650" s="10">
        <f t="shared" si="21"/>
        <v>54.857142857142854</v>
      </c>
    </row>
    <row r="651" spans="1:11" x14ac:dyDescent="0.25">
      <c r="A651" t="s">
        <v>9</v>
      </c>
      <c r="B651" t="s">
        <v>10</v>
      </c>
      <c r="C651" t="s">
        <v>1306</v>
      </c>
      <c r="D651" t="s">
        <v>11</v>
      </c>
      <c r="F651" t="s">
        <v>1317</v>
      </c>
      <c r="G651" s="1">
        <f t="shared" si="20"/>
        <v>45213</v>
      </c>
      <c r="H651" t="s">
        <v>1318</v>
      </c>
      <c r="I651" t="s">
        <v>14</v>
      </c>
      <c r="J651">
        <v>53</v>
      </c>
      <c r="K651" s="10">
        <f t="shared" si="21"/>
        <v>55.285714285714285</v>
      </c>
    </row>
    <row r="652" spans="1:11" x14ac:dyDescent="0.25">
      <c r="A652" t="s">
        <v>9</v>
      </c>
      <c r="B652" t="s">
        <v>10</v>
      </c>
      <c r="C652" t="s">
        <v>1306</v>
      </c>
      <c r="D652" t="s">
        <v>11</v>
      </c>
      <c r="F652" t="s">
        <v>1319</v>
      </c>
      <c r="G652" s="1">
        <f t="shared" si="20"/>
        <v>45214</v>
      </c>
      <c r="H652" t="s">
        <v>1320</v>
      </c>
      <c r="I652" t="s">
        <v>14</v>
      </c>
      <c r="J652">
        <v>47</v>
      </c>
      <c r="K652" s="10">
        <f t="shared" si="21"/>
        <v>54.714285714285715</v>
      </c>
    </row>
    <row r="653" spans="1:11" x14ac:dyDescent="0.25">
      <c r="A653" t="s">
        <v>9</v>
      </c>
      <c r="B653" t="s">
        <v>10</v>
      </c>
      <c r="C653" t="s">
        <v>1306</v>
      </c>
      <c r="D653" t="s">
        <v>11</v>
      </c>
      <c r="F653" t="s">
        <v>1321</v>
      </c>
      <c r="G653" s="1">
        <f t="shared" si="20"/>
        <v>45215</v>
      </c>
      <c r="H653" t="s">
        <v>1322</v>
      </c>
      <c r="I653" t="s">
        <v>14</v>
      </c>
      <c r="J653">
        <v>59</v>
      </c>
      <c r="K653" s="10">
        <f t="shared" si="21"/>
        <v>56.142857142857146</v>
      </c>
    </row>
    <row r="654" spans="1:11" x14ac:dyDescent="0.25">
      <c r="A654" t="s">
        <v>9</v>
      </c>
      <c r="B654" t="s">
        <v>10</v>
      </c>
      <c r="C654" t="s">
        <v>1306</v>
      </c>
      <c r="D654" t="s">
        <v>11</v>
      </c>
      <c r="F654" t="s">
        <v>1323</v>
      </c>
      <c r="G654" s="1">
        <f t="shared" si="20"/>
        <v>45216</v>
      </c>
      <c r="H654" t="s">
        <v>1324</v>
      </c>
      <c r="I654" t="s">
        <v>14</v>
      </c>
      <c r="J654">
        <v>55</v>
      </c>
      <c r="K654" s="10">
        <f t="shared" si="21"/>
        <v>55.428571428571431</v>
      </c>
    </row>
    <row r="655" spans="1:11" x14ac:dyDescent="0.25">
      <c r="A655" t="s">
        <v>9</v>
      </c>
      <c r="B655" t="s">
        <v>10</v>
      </c>
      <c r="C655" t="s">
        <v>1306</v>
      </c>
      <c r="D655" t="s">
        <v>11</v>
      </c>
      <c r="F655" t="s">
        <v>1325</v>
      </c>
      <c r="G655" s="1">
        <f t="shared" si="20"/>
        <v>45217</v>
      </c>
      <c r="H655" t="s">
        <v>1326</v>
      </c>
      <c r="I655" t="s">
        <v>14</v>
      </c>
      <c r="J655">
        <v>56</v>
      </c>
      <c r="K655" s="10">
        <f t="shared" si="21"/>
        <v>55</v>
      </c>
    </row>
    <row r="656" spans="1:11" x14ac:dyDescent="0.25">
      <c r="A656" t="s">
        <v>9</v>
      </c>
      <c r="B656" t="s">
        <v>10</v>
      </c>
      <c r="C656" t="s">
        <v>1306</v>
      </c>
      <c r="D656" t="s">
        <v>11</v>
      </c>
      <c r="F656" t="s">
        <v>1327</v>
      </c>
      <c r="G656" s="1">
        <f t="shared" si="20"/>
        <v>45218</v>
      </c>
      <c r="H656" t="s">
        <v>1328</v>
      </c>
      <c r="I656" t="s">
        <v>14</v>
      </c>
      <c r="J656">
        <v>59</v>
      </c>
      <c r="K656" s="10">
        <f t="shared" si="21"/>
        <v>54.571428571428569</v>
      </c>
    </row>
    <row r="657" spans="1:11" x14ac:dyDescent="0.25">
      <c r="A657" t="s">
        <v>9</v>
      </c>
      <c r="B657" t="s">
        <v>10</v>
      </c>
      <c r="C657" t="s">
        <v>1306</v>
      </c>
      <c r="D657" t="s">
        <v>11</v>
      </c>
      <c r="F657" t="s">
        <v>1329</v>
      </c>
      <c r="G657" s="1">
        <f t="shared" si="20"/>
        <v>45219</v>
      </c>
      <c r="H657" t="s">
        <v>1330</v>
      </c>
      <c r="I657" t="s">
        <v>14</v>
      </c>
      <c r="J657">
        <v>59</v>
      </c>
      <c r="K657" s="10">
        <f t="shared" si="21"/>
        <v>55.428571428571431</v>
      </c>
    </row>
    <row r="658" spans="1:11" x14ac:dyDescent="0.25">
      <c r="A658" t="s">
        <v>9</v>
      </c>
      <c r="B658" t="s">
        <v>10</v>
      </c>
      <c r="C658" t="s">
        <v>1306</v>
      </c>
      <c r="D658" t="s">
        <v>11</v>
      </c>
      <c r="F658" t="s">
        <v>1331</v>
      </c>
      <c r="G658" s="1">
        <f t="shared" si="20"/>
        <v>45220</v>
      </c>
      <c r="H658" t="s">
        <v>1332</v>
      </c>
      <c r="I658" t="s">
        <v>14</v>
      </c>
      <c r="J658">
        <v>57</v>
      </c>
      <c r="K658" s="10">
        <f t="shared" si="21"/>
        <v>56</v>
      </c>
    </row>
    <row r="659" spans="1:11" x14ac:dyDescent="0.25">
      <c r="A659" t="s">
        <v>9</v>
      </c>
      <c r="B659" t="s">
        <v>10</v>
      </c>
      <c r="C659" t="s">
        <v>1306</v>
      </c>
      <c r="D659" t="s">
        <v>11</v>
      </c>
      <c r="F659" t="s">
        <v>1333</v>
      </c>
      <c r="G659" s="1">
        <f t="shared" si="20"/>
        <v>45221</v>
      </c>
      <c r="H659" t="s">
        <v>1334</v>
      </c>
      <c r="I659" t="s">
        <v>14</v>
      </c>
      <c r="J659">
        <v>54</v>
      </c>
      <c r="K659" s="10">
        <f t="shared" si="21"/>
        <v>57</v>
      </c>
    </row>
    <row r="660" spans="1:11" x14ac:dyDescent="0.25">
      <c r="A660" t="s">
        <v>9</v>
      </c>
      <c r="B660" t="s">
        <v>10</v>
      </c>
      <c r="C660" t="s">
        <v>1306</v>
      </c>
      <c r="D660" t="s">
        <v>11</v>
      </c>
      <c r="F660" t="s">
        <v>1335</v>
      </c>
      <c r="G660" s="1">
        <f t="shared" si="20"/>
        <v>45222</v>
      </c>
      <c r="H660" t="s">
        <v>1336</v>
      </c>
      <c r="I660" t="s">
        <v>14</v>
      </c>
      <c r="J660">
        <v>54</v>
      </c>
      <c r="K660" s="10">
        <f t="shared" si="21"/>
        <v>56.285714285714285</v>
      </c>
    </row>
    <row r="661" spans="1:11" x14ac:dyDescent="0.25">
      <c r="A661" t="s">
        <v>9</v>
      </c>
      <c r="B661" t="s">
        <v>10</v>
      </c>
      <c r="C661" t="s">
        <v>1306</v>
      </c>
      <c r="D661" t="s">
        <v>11</v>
      </c>
      <c r="F661" t="s">
        <v>1337</v>
      </c>
      <c r="G661" s="1">
        <f t="shared" si="20"/>
        <v>45223</v>
      </c>
      <c r="H661" t="s">
        <v>1338</v>
      </c>
      <c r="I661" t="s">
        <v>14</v>
      </c>
      <c r="J661">
        <v>56</v>
      </c>
      <c r="K661" s="10">
        <f t="shared" si="21"/>
        <v>56.428571428571431</v>
      </c>
    </row>
    <row r="662" spans="1:11" x14ac:dyDescent="0.25">
      <c r="A662" t="s">
        <v>9</v>
      </c>
      <c r="B662" t="s">
        <v>10</v>
      </c>
      <c r="C662" t="s">
        <v>1306</v>
      </c>
      <c r="D662" t="s">
        <v>11</v>
      </c>
      <c r="F662" t="s">
        <v>1339</v>
      </c>
      <c r="G662" s="1">
        <f t="shared" si="20"/>
        <v>45224</v>
      </c>
      <c r="H662" t="s">
        <v>1340</v>
      </c>
      <c r="I662" t="s">
        <v>14</v>
      </c>
      <c r="J662">
        <v>63</v>
      </c>
      <c r="K662" s="10">
        <f t="shared" si="21"/>
        <v>57.428571428571431</v>
      </c>
    </row>
    <row r="663" spans="1:11" x14ac:dyDescent="0.25">
      <c r="A663" t="s">
        <v>9</v>
      </c>
      <c r="B663" t="s">
        <v>10</v>
      </c>
      <c r="C663" t="s">
        <v>1306</v>
      </c>
      <c r="D663" t="s">
        <v>11</v>
      </c>
      <c r="F663" t="s">
        <v>1341</v>
      </c>
      <c r="G663" s="1">
        <f t="shared" si="20"/>
        <v>45225</v>
      </c>
      <c r="H663" t="s">
        <v>1342</v>
      </c>
      <c r="I663" t="s">
        <v>14</v>
      </c>
      <c r="J663">
        <v>55</v>
      </c>
      <c r="K663" s="10">
        <f t="shared" si="21"/>
        <v>56.857142857142854</v>
      </c>
    </row>
    <row r="664" spans="1:11" x14ac:dyDescent="0.25">
      <c r="A664" t="s">
        <v>9</v>
      </c>
      <c r="B664" t="s">
        <v>10</v>
      </c>
      <c r="C664" t="s">
        <v>1306</v>
      </c>
      <c r="D664" t="s">
        <v>11</v>
      </c>
      <c r="F664" t="s">
        <v>1343</v>
      </c>
      <c r="G664" s="1">
        <f t="shared" si="20"/>
        <v>45226</v>
      </c>
      <c r="H664" t="s">
        <v>1344</v>
      </c>
      <c r="I664" t="s">
        <v>14</v>
      </c>
      <c r="J664">
        <v>55</v>
      </c>
      <c r="K664" s="10">
        <f t="shared" si="21"/>
        <v>56.285714285714285</v>
      </c>
    </row>
    <row r="665" spans="1:11" x14ac:dyDescent="0.25">
      <c r="A665" t="s">
        <v>9</v>
      </c>
      <c r="B665" t="s">
        <v>10</v>
      </c>
      <c r="C665" t="s">
        <v>1306</v>
      </c>
      <c r="D665" t="s">
        <v>11</v>
      </c>
      <c r="F665" t="s">
        <v>1345</v>
      </c>
      <c r="G665" s="1">
        <f t="shared" si="20"/>
        <v>45227</v>
      </c>
      <c r="H665" t="s">
        <v>1346</v>
      </c>
      <c r="I665" t="s">
        <v>14</v>
      </c>
      <c r="J665">
        <v>53</v>
      </c>
      <c r="K665" s="10">
        <f t="shared" si="21"/>
        <v>55.714285714285715</v>
      </c>
    </row>
    <row r="666" spans="1:11" x14ac:dyDescent="0.25">
      <c r="A666" t="s">
        <v>9</v>
      </c>
      <c r="B666" t="s">
        <v>10</v>
      </c>
      <c r="C666" t="s">
        <v>1306</v>
      </c>
      <c r="D666" t="s">
        <v>11</v>
      </c>
      <c r="F666" t="s">
        <v>1347</v>
      </c>
      <c r="G666" s="1">
        <f t="shared" si="20"/>
        <v>45228</v>
      </c>
      <c r="H666" t="s">
        <v>1348</v>
      </c>
      <c r="I666" t="s">
        <v>14</v>
      </c>
      <c r="J666">
        <v>42</v>
      </c>
      <c r="K666" s="10">
        <f t="shared" si="21"/>
        <v>54</v>
      </c>
    </row>
    <row r="667" spans="1:11" x14ac:dyDescent="0.25">
      <c r="A667" t="s">
        <v>9</v>
      </c>
      <c r="B667" t="s">
        <v>10</v>
      </c>
      <c r="C667" t="s">
        <v>1306</v>
      </c>
      <c r="D667" t="s">
        <v>11</v>
      </c>
      <c r="F667" t="s">
        <v>1349</v>
      </c>
      <c r="G667" s="1">
        <f t="shared" si="20"/>
        <v>45229</v>
      </c>
      <c r="H667" t="s">
        <v>1350</v>
      </c>
      <c r="I667" t="s">
        <v>14</v>
      </c>
      <c r="J667">
        <v>55</v>
      </c>
      <c r="K667" s="10">
        <f t="shared" si="21"/>
        <v>54.142857142857146</v>
      </c>
    </row>
    <row r="668" spans="1:11" x14ac:dyDescent="0.25">
      <c r="A668" t="s">
        <v>9</v>
      </c>
      <c r="B668" t="s">
        <v>10</v>
      </c>
      <c r="C668" t="s">
        <v>1306</v>
      </c>
      <c r="D668" t="s">
        <v>11</v>
      </c>
      <c r="F668" t="s">
        <v>1351</v>
      </c>
      <c r="G668" s="1">
        <f t="shared" si="20"/>
        <v>45230</v>
      </c>
      <c r="H668" t="s">
        <v>1352</v>
      </c>
      <c r="I668" t="s">
        <v>14</v>
      </c>
      <c r="J668">
        <v>57</v>
      </c>
      <c r="K668" s="10">
        <f t="shared" si="21"/>
        <v>54.285714285714285</v>
      </c>
    </row>
    <row r="669" spans="1:11" x14ac:dyDescent="0.25">
      <c r="A669" t="s">
        <v>9</v>
      </c>
      <c r="B669" t="s">
        <v>10</v>
      </c>
      <c r="C669">
        <v>10.1</v>
      </c>
      <c r="D669" t="s">
        <v>11</v>
      </c>
      <c r="F669" t="s">
        <v>1353</v>
      </c>
      <c r="G669" s="1">
        <f t="shared" si="20"/>
        <v>45231</v>
      </c>
      <c r="H669" t="s">
        <v>1354</v>
      </c>
      <c r="I669" t="s">
        <v>14</v>
      </c>
      <c r="J669">
        <v>57</v>
      </c>
      <c r="K669" s="10">
        <f t="shared" si="21"/>
        <v>53.428571428571431</v>
      </c>
    </row>
    <row r="670" spans="1:11" x14ac:dyDescent="0.25">
      <c r="A670" t="s">
        <v>9</v>
      </c>
      <c r="B670" t="s">
        <v>10</v>
      </c>
      <c r="C670">
        <v>10.1</v>
      </c>
      <c r="D670" t="s">
        <v>11</v>
      </c>
      <c r="F670" t="s">
        <v>1355</v>
      </c>
      <c r="G670" s="1">
        <f t="shared" si="20"/>
        <v>45232</v>
      </c>
      <c r="H670" t="s">
        <v>1356</v>
      </c>
      <c r="I670" t="s">
        <v>14</v>
      </c>
      <c r="J670">
        <v>59</v>
      </c>
      <c r="K670" s="10">
        <f t="shared" si="21"/>
        <v>54</v>
      </c>
    </row>
    <row r="671" spans="1:11" x14ac:dyDescent="0.25">
      <c r="A671" t="s">
        <v>9</v>
      </c>
      <c r="B671" t="s">
        <v>10</v>
      </c>
      <c r="C671">
        <v>10.1</v>
      </c>
      <c r="D671" t="s">
        <v>11</v>
      </c>
      <c r="F671" t="s">
        <v>1357</v>
      </c>
      <c r="G671" s="1">
        <f t="shared" si="20"/>
        <v>45233</v>
      </c>
      <c r="H671" t="s">
        <v>1358</v>
      </c>
      <c r="I671" t="s">
        <v>14</v>
      </c>
      <c r="J671">
        <v>52</v>
      </c>
      <c r="K671" s="10">
        <f t="shared" si="21"/>
        <v>53.571428571428569</v>
      </c>
    </row>
    <row r="672" spans="1:11" x14ac:dyDescent="0.25">
      <c r="A672" t="s">
        <v>9</v>
      </c>
      <c r="B672" t="s">
        <v>10</v>
      </c>
      <c r="C672">
        <v>10.1</v>
      </c>
      <c r="D672" t="s">
        <v>11</v>
      </c>
      <c r="F672" t="s">
        <v>1359</v>
      </c>
      <c r="G672" s="1">
        <f t="shared" si="20"/>
        <v>45234</v>
      </c>
      <c r="H672" t="s">
        <v>1360</v>
      </c>
      <c r="I672" t="s">
        <v>14</v>
      </c>
      <c r="J672">
        <v>67</v>
      </c>
      <c r="K672" s="10">
        <f t="shared" si="21"/>
        <v>55.571428571428569</v>
      </c>
    </row>
    <row r="673" spans="1:11" x14ac:dyDescent="0.25">
      <c r="A673" t="s">
        <v>9</v>
      </c>
      <c r="B673" t="s">
        <v>10</v>
      </c>
      <c r="C673">
        <v>10.1</v>
      </c>
      <c r="D673" t="s">
        <v>11</v>
      </c>
      <c r="F673" t="s">
        <v>1361</v>
      </c>
      <c r="G673" s="1">
        <f t="shared" si="20"/>
        <v>45235</v>
      </c>
      <c r="H673" t="s">
        <v>1362</v>
      </c>
      <c r="I673" t="s">
        <v>14</v>
      </c>
      <c r="J673">
        <v>51</v>
      </c>
      <c r="K673" s="10">
        <f t="shared" si="21"/>
        <v>56.857142857142854</v>
      </c>
    </row>
    <row r="674" spans="1:11" x14ac:dyDescent="0.25">
      <c r="A674" t="s">
        <v>9</v>
      </c>
      <c r="B674" t="s">
        <v>10</v>
      </c>
      <c r="C674">
        <v>10.1</v>
      </c>
      <c r="D674" t="s">
        <v>11</v>
      </c>
      <c r="F674" t="s">
        <v>1363</v>
      </c>
      <c r="G674" s="1">
        <f t="shared" si="20"/>
        <v>45236</v>
      </c>
      <c r="H674" t="s">
        <v>1364</v>
      </c>
      <c r="I674" t="s">
        <v>14</v>
      </c>
      <c r="J674">
        <v>59</v>
      </c>
      <c r="K674" s="10">
        <f t="shared" si="21"/>
        <v>57.428571428571431</v>
      </c>
    </row>
    <row r="675" spans="1:11" x14ac:dyDescent="0.25">
      <c r="A675" t="s">
        <v>9</v>
      </c>
      <c r="B675" t="s">
        <v>10</v>
      </c>
      <c r="C675">
        <v>10.1</v>
      </c>
      <c r="D675" t="s">
        <v>11</v>
      </c>
      <c r="F675" t="s">
        <v>1365</v>
      </c>
      <c r="G675" s="1">
        <f t="shared" si="20"/>
        <v>45237</v>
      </c>
      <c r="H675" t="s">
        <v>1366</v>
      </c>
      <c r="I675" t="s">
        <v>14</v>
      </c>
      <c r="J675">
        <v>59</v>
      </c>
      <c r="K675" s="10">
        <f t="shared" si="21"/>
        <v>57.714285714285715</v>
      </c>
    </row>
    <row r="676" spans="1:11" x14ac:dyDescent="0.25">
      <c r="A676" t="s">
        <v>9</v>
      </c>
      <c r="B676" t="s">
        <v>10</v>
      </c>
      <c r="C676">
        <v>10.1</v>
      </c>
      <c r="D676" t="s">
        <v>11</v>
      </c>
      <c r="F676" t="s">
        <v>1367</v>
      </c>
      <c r="G676" s="1">
        <f t="shared" si="20"/>
        <v>45238</v>
      </c>
      <c r="H676" t="s">
        <v>1368</v>
      </c>
      <c r="I676" t="s">
        <v>14</v>
      </c>
      <c r="J676">
        <v>57</v>
      </c>
      <c r="K676" s="10">
        <f t="shared" si="21"/>
        <v>57.714285714285715</v>
      </c>
    </row>
    <row r="677" spans="1:11" x14ac:dyDescent="0.25">
      <c r="A677" t="s">
        <v>9</v>
      </c>
      <c r="B677" t="s">
        <v>10</v>
      </c>
      <c r="C677" t="s">
        <v>1369</v>
      </c>
      <c r="D677" t="s">
        <v>11</v>
      </c>
      <c r="F677" t="s">
        <v>1370</v>
      </c>
      <c r="G677" s="1">
        <f t="shared" si="20"/>
        <v>45239</v>
      </c>
      <c r="H677" t="s">
        <v>1371</v>
      </c>
      <c r="I677" t="s">
        <v>14</v>
      </c>
      <c r="J677">
        <v>55</v>
      </c>
      <c r="K677" s="10">
        <f t="shared" si="21"/>
        <v>57.142857142857146</v>
      </c>
    </row>
    <row r="678" spans="1:11" x14ac:dyDescent="0.25">
      <c r="A678" t="s">
        <v>9</v>
      </c>
      <c r="B678" t="s">
        <v>10</v>
      </c>
      <c r="C678" t="s">
        <v>1369</v>
      </c>
      <c r="D678" t="s">
        <v>11</v>
      </c>
      <c r="F678" t="s">
        <v>1372</v>
      </c>
      <c r="G678" s="1">
        <f t="shared" si="20"/>
        <v>45240</v>
      </c>
      <c r="H678" t="s">
        <v>1373</v>
      </c>
      <c r="I678" t="s">
        <v>14</v>
      </c>
      <c r="J678">
        <v>54</v>
      </c>
      <c r="K678" s="10">
        <f t="shared" si="21"/>
        <v>57.428571428571431</v>
      </c>
    </row>
    <row r="679" spans="1:11" x14ac:dyDescent="0.25">
      <c r="A679" t="s">
        <v>9</v>
      </c>
      <c r="B679" t="s">
        <v>10</v>
      </c>
      <c r="C679" t="s">
        <v>1369</v>
      </c>
      <c r="D679" t="s">
        <v>11</v>
      </c>
      <c r="F679" t="s">
        <v>1374</v>
      </c>
      <c r="G679" s="1">
        <f t="shared" si="20"/>
        <v>45241</v>
      </c>
      <c r="H679" t="s">
        <v>1375</v>
      </c>
      <c r="I679" t="s">
        <v>14</v>
      </c>
      <c r="J679">
        <v>46</v>
      </c>
      <c r="K679" s="10">
        <f t="shared" si="21"/>
        <v>54.428571428571431</v>
      </c>
    </row>
    <row r="680" spans="1:11" x14ac:dyDescent="0.25">
      <c r="A680" t="s">
        <v>9</v>
      </c>
      <c r="B680" t="s">
        <v>10</v>
      </c>
      <c r="C680" t="s">
        <v>1369</v>
      </c>
      <c r="D680" t="s">
        <v>11</v>
      </c>
      <c r="F680" t="s">
        <v>1376</v>
      </c>
      <c r="G680" s="1">
        <f t="shared" si="20"/>
        <v>45242</v>
      </c>
      <c r="H680" t="s">
        <v>1377</v>
      </c>
      <c r="I680" t="s">
        <v>14</v>
      </c>
      <c r="J680">
        <v>52</v>
      </c>
      <c r="K680" s="10">
        <f t="shared" si="21"/>
        <v>54.571428571428569</v>
      </c>
    </row>
    <row r="681" spans="1:11" x14ac:dyDescent="0.25">
      <c r="A681" t="s">
        <v>9</v>
      </c>
      <c r="B681" t="s">
        <v>10</v>
      </c>
      <c r="C681" t="s">
        <v>1369</v>
      </c>
      <c r="D681" t="s">
        <v>11</v>
      </c>
      <c r="F681" t="s">
        <v>1378</v>
      </c>
      <c r="G681" s="1">
        <f t="shared" si="20"/>
        <v>45243</v>
      </c>
      <c r="H681" t="s">
        <v>1379</v>
      </c>
      <c r="I681" t="s">
        <v>14</v>
      </c>
      <c r="J681">
        <v>49</v>
      </c>
      <c r="K681" s="10">
        <f t="shared" si="21"/>
        <v>53.142857142857146</v>
      </c>
    </row>
    <row r="682" spans="1:11" x14ac:dyDescent="0.25">
      <c r="A682" t="s">
        <v>9</v>
      </c>
      <c r="B682" t="s">
        <v>10</v>
      </c>
      <c r="C682" t="s">
        <v>1369</v>
      </c>
      <c r="D682" t="s">
        <v>11</v>
      </c>
      <c r="F682" t="s">
        <v>1380</v>
      </c>
      <c r="G682" s="1">
        <f t="shared" si="20"/>
        <v>45244</v>
      </c>
      <c r="H682" t="s">
        <v>1381</v>
      </c>
      <c r="I682" t="s">
        <v>14</v>
      </c>
      <c r="J682">
        <v>62</v>
      </c>
      <c r="K682" s="10">
        <f t="shared" si="21"/>
        <v>53.571428571428569</v>
      </c>
    </row>
    <row r="683" spans="1:11" x14ac:dyDescent="0.25">
      <c r="A683" t="s">
        <v>9</v>
      </c>
      <c r="B683" t="s">
        <v>10</v>
      </c>
      <c r="C683" t="s">
        <v>1369</v>
      </c>
      <c r="D683" t="s">
        <v>11</v>
      </c>
      <c r="F683" t="s">
        <v>1382</v>
      </c>
      <c r="G683" s="1">
        <f t="shared" si="20"/>
        <v>45245</v>
      </c>
      <c r="H683" t="s">
        <v>1383</v>
      </c>
      <c r="I683" t="s">
        <v>14</v>
      </c>
      <c r="J683">
        <v>59</v>
      </c>
      <c r="K683" s="10">
        <f t="shared" si="21"/>
        <v>53.857142857142854</v>
      </c>
    </row>
    <row r="684" spans="1:11" x14ac:dyDescent="0.25">
      <c r="A684" t="s">
        <v>9</v>
      </c>
      <c r="B684" t="s">
        <v>10</v>
      </c>
      <c r="C684" t="s">
        <v>1369</v>
      </c>
      <c r="D684" t="s">
        <v>11</v>
      </c>
      <c r="F684" t="s">
        <v>1384</v>
      </c>
      <c r="G684" s="1">
        <f t="shared" si="20"/>
        <v>45246</v>
      </c>
      <c r="H684" t="s">
        <v>1385</v>
      </c>
      <c r="I684" t="s">
        <v>14</v>
      </c>
      <c r="J684">
        <v>59</v>
      </c>
      <c r="K684" s="10">
        <f t="shared" si="21"/>
        <v>54.428571428571431</v>
      </c>
    </row>
    <row r="685" spans="1:11" x14ac:dyDescent="0.25">
      <c r="A685" t="s">
        <v>9</v>
      </c>
      <c r="B685" t="s">
        <v>10</v>
      </c>
      <c r="C685" t="s">
        <v>1369</v>
      </c>
      <c r="D685" t="s">
        <v>11</v>
      </c>
      <c r="F685" t="s">
        <v>1386</v>
      </c>
      <c r="G685" s="1">
        <f t="shared" si="20"/>
        <v>45247</v>
      </c>
      <c r="H685" t="s">
        <v>1387</v>
      </c>
      <c r="I685" t="s">
        <v>14</v>
      </c>
      <c r="J685">
        <v>62</v>
      </c>
      <c r="K685" s="10">
        <f t="shared" si="21"/>
        <v>55.571428571428569</v>
      </c>
    </row>
    <row r="686" spans="1:11" x14ac:dyDescent="0.25">
      <c r="A686" t="s">
        <v>9</v>
      </c>
      <c r="B686" t="s">
        <v>10</v>
      </c>
      <c r="C686" t="s">
        <v>1369</v>
      </c>
      <c r="D686" t="s">
        <v>11</v>
      </c>
      <c r="F686" t="s">
        <v>1388</v>
      </c>
      <c r="G686" s="1">
        <f t="shared" si="20"/>
        <v>45248</v>
      </c>
      <c r="H686" t="s">
        <v>1389</v>
      </c>
      <c r="I686" t="s">
        <v>14</v>
      </c>
      <c r="J686">
        <v>52</v>
      </c>
      <c r="K686" s="10">
        <f t="shared" si="21"/>
        <v>56.428571428571431</v>
      </c>
    </row>
    <row r="687" spans="1:11" x14ac:dyDescent="0.25">
      <c r="A687" t="s">
        <v>9</v>
      </c>
      <c r="B687" t="s">
        <v>10</v>
      </c>
      <c r="C687" t="s">
        <v>1369</v>
      </c>
      <c r="D687" t="s">
        <v>11</v>
      </c>
      <c r="F687" t="s">
        <v>1390</v>
      </c>
      <c r="G687" s="1">
        <f t="shared" si="20"/>
        <v>45249</v>
      </c>
      <c r="H687" t="s">
        <v>1391</v>
      </c>
      <c r="I687" t="s">
        <v>14</v>
      </c>
      <c r="J687">
        <v>46</v>
      </c>
      <c r="K687" s="10">
        <f t="shared" si="21"/>
        <v>55.571428571428569</v>
      </c>
    </row>
    <row r="688" spans="1:11" x14ac:dyDescent="0.25">
      <c r="A688" t="s">
        <v>9</v>
      </c>
      <c r="B688" t="s">
        <v>10</v>
      </c>
      <c r="C688" t="s">
        <v>1369</v>
      </c>
      <c r="D688" t="s">
        <v>11</v>
      </c>
      <c r="F688" t="s">
        <v>1392</v>
      </c>
      <c r="G688" s="1">
        <f t="shared" si="20"/>
        <v>45250</v>
      </c>
      <c r="H688" t="s">
        <v>1393</v>
      </c>
      <c r="I688" t="s">
        <v>14</v>
      </c>
      <c r="J688">
        <v>58</v>
      </c>
      <c r="K688" s="10">
        <f t="shared" si="21"/>
        <v>56.857142857142854</v>
      </c>
    </row>
    <row r="689" spans="1:11" x14ac:dyDescent="0.25">
      <c r="A689" t="s">
        <v>9</v>
      </c>
      <c r="B689" t="s">
        <v>10</v>
      </c>
      <c r="C689" t="s">
        <v>1369</v>
      </c>
      <c r="D689" t="s">
        <v>11</v>
      </c>
      <c r="F689" t="s">
        <v>1394</v>
      </c>
      <c r="G689" s="1">
        <f t="shared" si="20"/>
        <v>45251</v>
      </c>
      <c r="H689" t="s">
        <v>1395</v>
      </c>
      <c r="I689" t="s">
        <v>14</v>
      </c>
      <c r="J689">
        <v>59</v>
      </c>
      <c r="K689" s="10">
        <f t="shared" si="21"/>
        <v>56.428571428571431</v>
      </c>
    </row>
    <row r="690" spans="1:11" x14ac:dyDescent="0.25">
      <c r="A690" t="s">
        <v>9</v>
      </c>
      <c r="B690" t="s">
        <v>10</v>
      </c>
      <c r="C690" t="s">
        <v>1369</v>
      </c>
      <c r="D690" t="s">
        <v>11</v>
      </c>
      <c r="F690" t="s">
        <v>1396</v>
      </c>
      <c r="G690" s="1">
        <f t="shared" si="20"/>
        <v>45252</v>
      </c>
      <c r="H690" t="s">
        <v>1397</v>
      </c>
      <c r="I690" t="s">
        <v>14</v>
      </c>
      <c r="J690">
        <v>58</v>
      </c>
      <c r="K690" s="10">
        <f t="shared" si="21"/>
        <v>56.285714285714285</v>
      </c>
    </row>
    <row r="691" spans="1:11" x14ac:dyDescent="0.25">
      <c r="A691" t="s">
        <v>9</v>
      </c>
      <c r="B691" t="s">
        <v>10</v>
      </c>
      <c r="C691" t="s">
        <v>1369</v>
      </c>
      <c r="D691" t="s">
        <v>11</v>
      </c>
      <c r="F691" t="s">
        <v>1398</v>
      </c>
      <c r="G691" s="1">
        <f t="shared" si="20"/>
        <v>45253</v>
      </c>
      <c r="H691" t="s">
        <v>1399</v>
      </c>
      <c r="I691" t="s">
        <v>14</v>
      </c>
      <c r="J691">
        <v>55</v>
      </c>
      <c r="K691" s="10">
        <f t="shared" si="21"/>
        <v>55.714285714285715</v>
      </c>
    </row>
    <row r="692" spans="1:11" x14ac:dyDescent="0.25">
      <c r="A692" t="s">
        <v>9</v>
      </c>
      <c r="B692" t="s">
        <v>10</v>
      </c>
      <c r="C692" t="s">
        <v>1369</v>
      </c>
      <c r="D692" t="s">
        <v>11</v>
      </c>
      <c r="F692" t="s">
        <v>1400</v>
      </c>
      <c r="G692" s="1">
        <f t="shared" si="20"/>
        <v>45254</v>
      </c>
      <c r="H692" t="s">
        <v>1401</v>
      </c>
      <c r="I692" t="s">
        <v>14</v>
      </c>
      <c r="J692">
        <v>60</v>
      </c>
      <c r="K692" s="10">
        <f t="shared" si="21"/>
        <v>55.428571428571431</v>
      </c>
    </row>
    <row r="693" spans="1:11" x14ac:dyDescent="0.25">
      <c r="A693" t="s">
        <v>9</v>
      </c>
      <c r="B693" t="s">
        <v>10</v>
      </c>
      <c r="C693" t="s">
        <v>1369</v>
      </c>
      <c r="D693" t="s">
        <v>11</v>
      </c>
      <c r="F693" t="s">
        <v>1402</v>
      </c>
      <c r="G693" s="1">
        <f t="shared" si="20"/>
        <v>45255</v>
      </c>
      <c r="H693" t="s">
        <v>1403</v>
      </c>
      <c r="I693" t="s">
        <v>14</v>
      </c>
      <c r="J693">
        <v>52</v>
      </c>
      <c r="K693" s="10">
        <f t="shared" si="21"/>
        <v>55.428571428571431</v>
      </c>
    </row>
    <row r="694" spans="1:11" x14ac:dyDescent="0.25">
      <c r="A694" t="s">
        <v>9</v>
      </c>
      <c r="B694" t="s">
        <v>10</v>
      </c>
      <c r="C694" t="s">
        <v>1369</v>
      </c>
      <c r="D694" t="s">
        <v>11</v>
      </c>
      <c r="F694" t="s">
        <v>1404</v>
      </c>
      <c r="G694" s="1">
        <f t="shared" si="20"/>
        <v>45256</v>
      </c>
      <c r="H694" t="s">
        <v>1405</v>
      </c>
      <c r="I694" t="s">
        <v>14</v>
      </c>
      <c r="J694">
        <v>58</v>
      </c>
      <c r="K694" s="10">
        <f t="shared" si="21"/>
        <v>57.142857142857146</v>
      </c>
    </row>
    <row r="695" spans="1:11" x14ac:dyDescent="0.25">
      <c r="A695" t="s">
        <v>9</v>
      </c>
      <c r="B695" t="s">
        <v>10</v>
      </c>
      <c r="C695" t="s">
        <v>1369</v>
      </c>
      <c r="D695" t="s">
        <v>11</v>
      </c>
      <c r="F695" t="s">
        <v>1406</v>
      </c>
      <c r="G695" s="1">
        <f t="shared" si="20"/>
        <v>45257</v>
      </c>
      <c r="H695" t="s">
        <v>1407</v>
      </c>
      <c r="I695" t="s">
        <v>14</v>
      </c>
      <c r="J695">
        <v>52</v>
      </c>
      <c r="K695" s="10">
        <f t="shared" si="21"/>
        <v>56.285714285714285</v>
      </c>
    </row>
    <row r="696" spans="1:11" x14ac:dyDescent="0.25">
      <c r="A696" t="s">
        <v>9</v>
      </c>
      <c r="B696" t="s">
        <v>10</v>
      </c>
      <c r="C696" t="s">
        <v>1369</v>
      </c>
      <c r="D696" t="s">
        <v>11</v>
      </c>
      <c r="F696" t="s">
        <v>1408</v>
      </c>
      <c r="G696" s="1">
        <f t="shared" si="20"/>
        <v>45258</v>
      </c>
      <c r="H696" t="s">
        <v>1409</v>
      </c>
      <c r="I696" t="s">
        <v>14</v>
      </c>
      <c r="J696">
        <v>56</v>
      </c>
      <c r="K696" s="10">
        <f t="shared" si="21"/>
        <v>55.857142857142854</v>
      </c>
    </row>
    <row r="697" spans="1:11" x14ac:dyDescent="0.25">
      <c r="A697" t="s">
        <v>9</v>
      </c>
      <c r="B697" t="s">
        <v>10</v>
      </c>
      <c r="C697" t="s">
        <v>1369</v>
      </c>
      <c r="D697" t="s">
        <v>11</v>
      </c>
      <c r="F697" t="s">
        <v>1410</v>
      </c>
      <c r="G697" s="1">
        <f t="shared" si="20"/>
        <v>45259</v>
      </c>
      <c r="H697" t="s">
        <v>1411</v>
      </c>
      <c r="I697" t="s">
        <v>14</v>
      </c>
      <c r="J697">
        <v>53</v>
      </c>
      <c r="K697" s="10">
        <f t="shared" si="21"/>
        <v>55.142857142857146</v>
      </c>
    </row>
    <row r="698" spans="1:11" x14ac:dyDescent="0.25">
      <c r="A698" t="s">
        <v>9</v>
      </c>
      <c r="B698" t="s">
        <v>10</v>
      </c>
      <c r="C698" t="s">
        <v>1369</v>
      </c>
      <c r="D698" t="s">
        <v>11</v>
      </c>
      <c r="F698" t="s">
        <v>1412</v>
      </c>
      <c r="G698" s="1">
        <f t="shared" si="20"/>
        <v>45260</v>
      </c>
      <c r="H698" t="s">
        <v>1413</v>
      </c>
      <c r="I698" t="s">
        <v>14</v>
      </c>
      <c r="J698">
        <v>54</v>
      </c>
      <c r="K698" s="10">
        <f t="shared" si="21"/>
        <v>55</v>
      </c>
    </row>
    <row r="699" spans="1:11" x14ac:dyDescent="0.25">
      <c r="A699" t="s">
        <v>9</v>
      </c>
      <c r="B699" t="s">
        <v>10</v>
      </c>
      <c r="C699" t="s">
        <v>1369</v>
      </c>
      <c r="D699" t="s">
        <v>11</v>
      </c>
      <c r="F699" t="s">
        <v>1414</v>
      </c>
      <c r="G699" s="1">
        <f t="shared" si="20"/>
        <v>45261</v>
      </c>
      <c r="H699" t="s">
        <v>1415</v>
      </c>
      <c r="I699" t="s">
        <v>14</v>
      </c>
      <c r="J699">
        <v>59</v>
      </c>
      <c r="K699" s="10">
        <f t="shared" si="21"/>
        <v>54.857142857142854</v>
      </c>
    </row>
    <row r="700" spans="1:11" x14ac:dyDescent="0.25">
      <c r="A700" t="s">
        <v>9</v>
      </c>
      <c r="B700" t="s">
        <v>10</v>
      </c>
      <c r="C700" t="s">
        <v>1369</v>
      </c>
      <c r="D700" t="s">
        <v>11</v>
      </c>
      <c r="F700" t="s">
        <v>1416</v>
      </c>
      <c r="G700" s="1">
        <f t="shared" si="20"/>
        <v>45262</v>
      </c>
      <c r="H700" t="s">
        <v>1417</v>
      </c>
      <c r="I700" t="s">
        <v>14</v>
      </c>
      <c r="J700">
        <v>61</v>
      </c>
      <c r="K700" s="10">
        <f t="shared" si="21"/>
        <v>56.142857142857146</v>
      </c>
    </row>
    <row r="701" spans="1:11" x14ac:dyDescent="0.25">
      <c r="A701" t="s">
        <v>9</v>
      </c>
      <c r="B701" t="s">
        <v>10</v>
      </c>
      <c r="C701" t="s">
        <v>1369</v>
      </c>
      <c r="D701" t="s">
        <v>11</v>
      </c>
      <c r="F701" t="s">
        <v>1418</v>
      </c>
      <c r="G701" s="1">
        <f t="shared" si="20"/>
        <v>45263</v>
      </c>
      <c r="H701" t="s">
        <v>1419</v>
      </c>
      <c r="I701" t="s">
        <v>14</v>
      </c>
      <c r="J701">
        <v>49</v>
      </c>
      <c r="K701" s="10">
        <f t="shared" si="21"/>
        <v>54.857142857142854</v>
      </c>
    </row>
    <row r="702" spans="1:11" x14ac:dyDescent="0.25">
      <c r="A702" t="s">
        <v>9</v>
      </c>
      <c r="B702" t="s">
        <v>10</v>
      </c>
      <c r="C702" t="s">
        <v>1369</v>
      </c>
      <c r="D702" t="s">
        <v>11</v>
      </c>
      <c r="F702" t="s">
        <v>1420</v>
      </c>
      <c r="G702" s="1">
        <f t="shared" si="20"/>
        <v>45264</v>
      </c>
      <c r="H702" t="s">
        <v>1421</v>
      </c>
      <c r="I702" t="s">
        <v>14</v>
      </c>
      <c r="J702">
        <v>59</v>
      </c>
      <c r="K702" s="10">
        <f t="shared" si="21"/>
        <v>55.857142857142854</v>
      </c>
    </row>
    <row r="703" spans="1:11" x14ac:dyDescent="0.25">
      <c r="A703" t="s">
        <v>9</v>
      </c>
      <c r="B703" t="s">
        <v>10</v>
      </c>
      <c r="C703" t="s">
        <v>1369</v>
      </c>
      <c r="D703" t="s">
        <v>11</v>
      </c>
      <c r="F703" t="s">
        <v>1422</v>
      </c>
      <c r="G703" s="1">
        <f t="shared" si="20"/>
        <v>45265</v>
      </c>
      <c r="H703" t="s">
        <v>1423</v>
      </c>
      <c r="I703" t="s">
        <v>14</v>
      </c>
      <c r="J703">
        <v>63</v>
      </c>
      <c r="K703" s="10">
        <f t="shared" si="21"/>
        <v>56.857142857142854</v>
      </c>
    </row>
    <row r="704" spans="1:11" x14ac:dyDescent="0.25">
      <c r="A704" t="s">
        <v>9</v>
      </c>
      <c r="B704" t="s">
        <v>10</v>
      </c>
      <c r="C704" t="s">
        <v>1369</v>
      </c>
      <c r="D704" t="s">
        <v>11</v>
      </c>
      <c r="F704" t="s">
        <v>1424</v>
      </c>
      <c r="G704" s="1">
        <f t="shared" si="20"/>
        <v>45266</v>
      </c>
      <c r="H704" t="s">
        <v>1425</v>
      </c>
      <c r="I704" t="s">
        <v>14</v>
      </c>
      <c r="J704">
        <v>60</v>
      </c>
      <c r="K704" s="10">
        <f t="shared" si="21"/>
        <v>57.857142857142854</v>
      </c>
    </row>
    <row r="705" spans="1:11" x14ac:dyDescent="0.25">
      <c r="A705" t="s">
        <v>9</v>
      </c>
      <c r="B705" t="s">
        <v>10</v>
      </c>
      <c r="C705" t="s">
        <v>1369</v>
      </c>
      <c r="D705" t="s">
        <v>11</v>
      </c>
      <c r="F705" t="s">
        <v>1426</v>
      </c>
      <c r="G705" s="1">
        <f t="shared" si="20"/>
        <v>45267</v>
      </c>
      <c r="H705" t="s">
        <v>1427</v>
      </c>
      <c r="I705" t="s">
        <v>14</v>
      </c>
      <c r="J705">
        <v>60</v>
      </c>
      <c r="K705" s="10">
        <f t="shared" si="21"/>
        <v>58.714285714285715</v>
      </c>
    </row>
    <row r="706" spans="1:11" x14ac:dyDescent="0.25">
      <c r="A706" t="s">
        <v>9</v>
      </c>
      <c r="B706" t="s">
        <v>10</v>
      </c>
      <c r="C706" t="s">
        <v>1369</v>
      </c>
      <c r="D706" t="s">
        <v>11</v>
      </c>
      <c r="F706" t="s">
        <v>1428</v>
      </c>
      <c r="G706" s="1">
        <f t="shared" si="20"/>
        <v>45268</v>
      </c>
      <c r="H706" t="s">
        <v>1429</v>
      </c>
      <c r="I706" t="s">
        <v>14</v>
      </c>
      <c r="J706">
        <v>51</v>
      </c>
      <c r="K706" s="10">
        <f t="shared" si="21"/>
        <v>57.571428571428569</v>
      </c>
    </row>
    <row r="707" spans="1:11" x14ac:dyDescent="0.25">
      <c r="A707" t="s">
        <v>9</v>
      </c>
      <c r="B707" t="s">
        <v>10</v>
      </c>
      <c r="C707" t="s">
        <v>1369</v>
      </c>
      <c r="D707" t="s">
        <v>11</v>
      </c>
      <c r="F707" t="s">
        <v>1430</v>
      </c>
      <c r="G707" s="1">
        <f t="shared" ref="G707:G770" si="22">DATEVALUE(LEFT(F707,10))</f>
        <v>45269</v>
      </c>
      <c r="H707" t="s">
        <v>1431</v>
      </c>
      <c r="I707" t="s">
        <v>14</v>
      </c>
      <c r="J707">
        <v>52</v>
      </c>
      <c r="K707" s="10">
        <f t="shared" si="21"/>
        <v>56.285714285714285</v>
      </c>
    </row>
    <row r="708" spans="1:11" x14ac:dyDescent="0.25">
      <c r="A708" t="s">
        <v>9</v>
      </c>
      <c r="B708" t="s">
        <v>10</v>
      </c>
      <c r="C708" t="s">
        <v>1369</v>
      </c>
      <c r="D708" t="s">
        <v>11</v>
      </c>
      <c r="F708" t="s">
        <v>1432</v>
      </c>
      <c r="G708" s="1">
        <f t="shared" si="22"/>
        <v>45270</v>
      </c>
      <c r="H708" t="s">
        <v>1433</v>
      </c>
      <c r="I708" t="s">
        <v>14</v>
      </c>
      <c r="J708">
        <v>54</v>
      </c>
      <c r="K708" s="10">
        <f t="shared" si="21"/>
        <v>57</v>
      </c>
    </row>
    <row r="709" spans="1:11" x14ac:dyDescent="0.25">
      <c r="A709" t="s">
        <v>9</v>
      </c>
      <c r="B709" t="s">
        <v>10</v>
      </c>
      <c r="C709" t="s">
        <v>1369</v>
      </c>
      <c r="D709" t="s">
        <v>11</v>
      </c>
      <c r="F709" t="s">
        <v>1434</v>
      </c>
      <c r="G709" s="1">
        <f t="shared" si="22"/>
        <v>45271</v>
      </c>
      <c r="H709" t="s">
        <v>1435</v>
      </c>
      <c r="I709" t="s">
        <v>14</v>
      </c>
      <c r="J709">
        <v>55</v>
      </c>
      <c r="K709" s="10">
        <f t="shared" si="21"/>
        <v>56.428571428571431</v>
      </c>
    </row>
    <row r="710" spans="1:11" x14ac:dyDescent="0.25">
      <c r="A710" t="s">
        <v>9</v>
      </c>
      <c r="B710" t="s">
        <v>10</v>
      </c>
      <c r="C710" t="s">
        <v>1369</v>
      </c>
      <c r="D710" t="s">
        <v>11</v>
      </c>
      <c r="F710" t="s">
        <v>1436</v>
      </c>
      <c r="G710" s="1">
        <f t="shared" si="22"/>
        <v>45272</v>
      </c>
      <c r="H710" t="s">
        <v>1437</v>
      </c>
      <c r="I710" t="s">
        <v>14</v>
      </c>
      <c r="J710">
        <v>66</v>
      </c>
      <c r="K710" s="10">
        <f t="shared" si="21"/>
        <v>56.857142857142854</v>
      </c>
    </row>
    <row r="711" spans="1:11" x14ac:dyDescent="0.25">
      <c r="A711" t="s">
        <v>9</v>
      </c>
      <c r="B711" t="s">
        <v>10</v>
      </c>
      <c r="C711" t="s">
        <v>1369</v>
      </c>
      <c r="D711" t="s">
        <v>11</v>
      </c>
      <c r="F711" t="s">
        <v>1438</v>
      </c>
      <c r="G711" s="1">
        <f t="shared" si="22"/>
        <v>45273</v>
      </c>
      <c r="H711" t="s">
        <v>1439</v>
      </c>
      <c r="I711" t="s">
        <v>14</v>
      </c>
      <c r="J711">
        <v>63</v>
      </c>
      <c r="K711" s="10">
        <f t="shared" si="21"/>
        <v>57.285714285714285</v>
      </c>
    </row>
    <row r="712" spans="1:11" x14ac:dyDescent="0.25">
      <c r="A712" t="s">
        <v>9</v>
      </c>
      <c r="B712" t="s">
        <v>10</v>
      </c>
      <c r="C712" t="s">
        <v>1369</v>
      </c>
      <c r="D712" t="s">
        <v>11</v>
      </c>
      <c r="F712" t="s">
        <v>1440</v>
      </c>
      <c r="G712" s="1">
        <f t="shared" si="22"/>
        <v>45274</v>
      </c>
      <c r="H712" t="s">
        <v>1441</v>
      </c>
      <c r="I712" t="s">
        <v>14</v>
      </c>
      <c r="J712">
        <v>59</v>
      </c>
      <c r="K712" s="10">
        <f t="shared" si="21"/>
        <v>57.142857142857146</v>
      </c>
    </row>
    <row r="713" spans="1:11" x14ac:dyDescent="0.25">
      <c r="A713" t="s">
        <v>9</v>
      </c>
      <c r="B713" t="s">
        <v>10</v>
      </c>
      <c r="C713" t="s">
        <v>1369</v>
      </c>
      <c r="D713" t="s">
        <v>11</v>
      </c>
      <c r="F713" t="s">
        <v>1442</v>
      </c>
      <c r="G713" s="1">
        <f t="shared" si="22"/>
        <v>45275</v>
      </c>
      <c r="H713" t="s">
        <v>1443</v>
      </c>
      <c r="I713" t="s">
        <v>14</v>
      </c>
      <c r="J713">
        <v>58</v>
      </c>
      <c r="K713" s="10">
        <f t="shared" ref="K713:K776" si="23">AVERAGE(J707:J713)</f>
        <v>58.142857142857146</v>
      </c>
    </row>
    <row r="714" spans="1:11" x14ac:dyDescent="0.25">
      <c r="A714" t="s">
        <v>9</v>
      </c>
      <c r="B714" t="s">
        <v>10</v>
      </c>
      <c r="C714" t="s">
        <v>1369</v>
      </c>
      <c r="D714" t="s">
        <v>11</v>
      </c>
      <c r="F714" t="s">
        <v>1444</v>
      </c>
      <c r="G714" s="1">
        <f t="shared" si="22"/>
        <v>45276</v>
      </c>
      <c r="H714" t="s">
        <v>1445</v>
      </c>
      <c r="I714" t="s">
        <v>14</v>
      </c>
      <c r="J714">
        <v>57</v>
      </c>
      <c r="K714" s="10">
        <f t="shared" si="23"/>
        <v>58.857142857142854</v>
      </c>
    </row>
    <row r="715" spans="1:11" x14ac:dyDescent="0.25">
      <c r="A715" t="s">
        <v>9</v>
      </c>
      <c r="B715" t="s">
        <v>10</v>
      </c>
      <c r="C715" t="s">
        <v>1369</v>
      </c>
      <c r="D715" t="s">
        <v>11</v>
      </c>
      <c r="F715" t="s">
        <v>1446</v>
      </c>
      <c r="G715" s="1">
        <f t="shared" si="22"/>
        <v>45277</v>
      </c>
      <c r="H715" t="s">
        <v>1447</v>
      </c>
      <c r="I715" t="s">
        <v>14</v>
      </c>
      <c r="J715">
        <v>47</v>
      </c>
      <c r="K715" s="10">
        <f t="shared" si="23"/>
        <v>57.857142857142854</v>
      </c>
    </row>
    <row r="716" spans="1:11" x14ac:dyDescent="0.25">
      <c r="A716" t="s">
        <v>9</v>
      </c>
      <c r="B716" t="s">
        <v>10</v>
      </c>
      <c r="C716" t="s">
        <v>1369</v>
      </c>
      <c r="D716" t="s">
        <v>11</v>
      </c>
      <c r="F716" t="s">
        <v>1448</v>
      </c>
      <c r="G716" s="1">
        <f t="shared" si="22"/>
        <v>45278</v>
      </c>
      <c r="H716" t="s">
        <v>1449</v>
      </c>
      <c r="I716" t="s">
        <v>14</v>
      </c>
      <c r="J716">
        <v>55</v>
      </c>
      <c r="K716" s="10">
        <f t="shared" si="23"/>
        <v>57.857142857142854</v>
      </c>
    </row>
    <row r="717" spans="1:11" x14ac:dyDescent="0.25">
      <c r="A717" t="s">
        <v>9</v>
      </c>
      <c r="B717" t="s">
        <v>10</v>
      </c>
      <c r="C717" t="s">
        <v>1369</v>
      </c>
      <c r="D717" t="s">
        <v>11</v>
      </c>
      <c r="F717" t="s">
        <v>1450</v>
      </c>
      <c r="G717" s="1">
        <f t="shared" si="22"/>
        <v>45279</v>
      </c>
      <c r="H717" t="s">
        <v>1451</v>
      </c>
      <c r="I717" t="s">
        <v>14</v>
      </c>
      <c r="J717">
        <v>56</v>
      </c>
      <c r="K717" s="10">
        <f t="shared" si="23"/>
        <v>56.428571428571431</v>
      </c>
    </row>
    <row r="718" spans="1:11" x14ac:dyDescent="0.25">
      <c r="A718" t="s">
        <v>9</v>
      </c>
      <c r="B718" t="s">
        <v>10</v>
      </c>
      <c r="C718" t="s">
        <v>1369</v>
      </c>
      <c r="D718" t="s">
        <v>11</v>
      </c>
      <c r="F718" t="s">
        <v>1452</v>
      </c>
      <c r="G718" s="1">
        <f t="shared" si="22"/>
        <v>45280</v>
      </c>
      <c r="H718" t="s">
        <v>1453</v>
      </c>
      <c r="I718" t="s">
        <v>14</v>
      </c>
      <c r="J718">
        <v>66</v>
      </c>
      <c r="K718" s="10">
        <f t="shared" si="23"/>
        <v>56.857142857142854</v>
      </c>
    </row>
    <row r="719" spans="1:11" x14ac:dyDescent="0.25">
      <c r="A719" t="s">
        <v>9</v>
      </c>
      <c r="B719" t="s">
        <v>10</v>
      </c>
      <c r="C719" t="s">
        <v>1369</v>
      </c>
      <c r="D719" t="s">
        <v>11</v>
      </c>
      <c r="F719" t="s">
        <v>1454</v>
      </c>
      <c r="G719" s="1">
        <f t="shared" si="22"/>
        <v>45281</v>
      </c>
      <c r="H719" t="s">
        <v>1455</v>
      </c>
      <c r="I719" t="s">
        <v>14</v>
      </c>
      <c r="J719">
        <v>57</v>
      </c>
      <c r="K719" s="10">
        <f t="shared" si="23"/>
        <v>56.571428571428569</v>
      </c>
    </row>
    <row r="720" spans="1:11" x14ac:dyDescent="0.25">
      <c r="A720" t="s">
        <v>9</v>
      </c>
      <c r="B720" t="s">
        <v>10</v>
      </c>
      <c r="C720" t="s">
        <v>1369</v>
      </c>
      <c r="D720" t="s">
        <v>11</v>
      </c>
      <c r="F720" t="s">
        <v>1456</v>
      </c>
      <c r="G720" s="1">
        <f t="shared" si="22"/>
        <v>45282</v>
      </c>
      <c r="H720" t="s">
        <v>1457</v>
      </c>
      <c r="I720" t="s">
        <v>14</v>
      </c>
      <c r="J720">
        <v>49</v>
      </c>
      <c r="K720" s="10">
        <f t="shared" si="23"/>
        <v>55.285714285714285</v>
      </c>
    </row>
    <row r="721" spans="1:11" x14ac:dyDescent="0.25">
      <c r="A721" t="s">
        <v>9</v>
      </c>
      <c r="B721" t="s">
        <v>10</v>
      </c>
      <c r="C721" t="s">
        <v>1369</v>
      </c>
      <c r="D721" t="s">
        <v>11</v>
      </c>
      <c r="F721" t="s">
        <v>1458</v>
      </c>
      <c r="G721" s="1">
        <f t="shared" si="22"/>
        <v>45283</v>
      </c>
      <c r="H721" t="s">
        <v>1459</v>
      </c>
      <c r="I721" t="s">
        <v>14</v>
      </c>
      <c r="J721">
        <v>55</v>
      </c>
      <c r="K721" s="10">
        <f t="shared" si="23"/>
        <v>55</v>
      </c>
    </row>
    <row r="722" spans="1:11" x14ac:dyDescent="0.25">
      <c r="A722" t="s">
        <v>9</v>
      </c>
      <c r="B722" t="s">
        <v>10</v>
      </c>
      <c r="C722" t="s">
        <v>1369</v>
      </c>
      <c r="D722" t="s">
        <v>11</v>
      </c>
      <c r="F722" t="s">
        <v>1460</v>
      </c>
      <c r="G722" s="1">
        <f t="shared" si="22"/>
        <v>45284</v>
      </c>
      <c r="H722" t="s">
        <v>1461</v>
      </c>
      <c r="I722" t="s">
        <v>14</v>
      </c>
      <c r="J722">
        <v>54</v>
      </c>
      <c r="K722" s="10">
        <f t="shared" si="23"/>
        <v>56</v>
      </c>
    </row>
    <row r="723" spans="1:11" x14ac:dyDescent="0.25">
      <c r="A723" t="s">
        <v>9</v>
      </c>
      <c r="B723" t="s">
        <v>10</v>
      </c>
      <c r="C723" t="s">
        <v>1369</v>
      </c>
      <c r="D723" t="s">
        <v>11</v>
      </c>
      <c r="F723" t="s">
        <v>1462</v>
      </c>
      <c r="G723" s="1">
        <f t="shared" si="22"/>
        <v>45285</v>
      </c>
      <c r="H723" t="s">
        <v>1463</v>
      </c>
      <c r="I723" t="s">
        <v>14</v>
      </c>
      <c r="J723">
        <v>48</v>
      </c>
      <c r="K723" s="10">
        <f t="shared" si="23"/>
        <v>55</v>
      </c>
    </row>
    <row r="724" spans="1:11" x14ac:dyDescent="0.25">
      <c r="A724" t="s">
        <v>9</v>
      </c>
      <c r="B724" t="s">
        <v>10</v>
      </c>
      <c r="C724" t="s">
        <v>1369</v>
      </c>
      <c r="D724" t="s">
        <v>11</v>
      </c>
      <c r="F724" t="s">
        <v>1464</v>
      </c>
      <c r="G724" s="1">
        <f t="shared" si="22"/>
        <v>45286</v>
      </c>
      <c r="H724" t="s">
        <v>1465</v>
      </c>
      <c r="I724" t="s">
        <v>14</v>
      </c>
      <c r="J724">
        <v>53</v>
      </c>
      <c r="K724" s="10">
        <f t="shared" si="23"/>
        <v>54.571428571428569</v>
      </c>
    </row>
    <row r="725" spans="1:11" x14ac:dyDescent="0.25">
      <c r="A725" t="s">
        <v>9</v>
      </c>
      <c r="B725" t="s">
        <v>10</v>
      </c>
      <c r="C725" t="s">
        <v>1369</v>
      </c>
      <c r="D725" t="s">
        <v>11</v>
      </c>
      <c r="F725" t="s">
        <v>1466</v>
      </c>
      <c r="G725" s="1">
        <f t="shared" si="22"/>
        <v>45287</v>
      </c>
      <c r="H725" t="s">
        <v>1467</v>
      </c>
      <c r="I725" t="s">
        <v>14</v>
      </c>
      <c r="J725">
        <v>46</v>
      </c>
      <c r="K725" s="10">
        <f t="shared" si="23"/>
        <v>51.714285714285715</v>
      </c>
    </row>
    <row r="726" spans="1:11" x14ac:dyDescent="0.25">
      <c r="A726" t="s">
        <v>9</v>
      </c>
      <c r="B726" t="s">
        <v>10</v>
      </c>
      <c r="C726" t="s">
        <v>1369</v>
      </c>
      <c r="D726" t="s">
        <v>11</v>
      </c>
      <c r="F726" t="s">
        <v>1468</v>
      </c>
      <c r="G726" s="1">
        <f t="shared" si="22"/>
        <v>45288</v>
      </c>
      <c r="H726" t="s">
        <v>1469</v>
      </c>
      <c r="I726" t="s">
        <v>14</v>
      </c>
      <c r="J726">
        <v>70</v>
      </c>
      <c r="K726" s="10">
        <f t="shared" si="23"/>
        <v>53.571428571428569</v>
      </c>
    </row>
    <row r="727" spans="1:11" x14ac:dyDescent="0.25">
      <c r="A727" t="s">
        <v>9</v>
      </c>
      <c r="B727" t="s">
        <v>10</v>
      </c>
      <c r="C727" t="s">
        <v>1369</v>
      </c>
      <c r="D727" t="s">
        <v>11</v>
      </c>
      <c r="F727" t="s">
        <v>1470</v>
      </c>
      <c r="G727" s="1">
        <f t="shared" si="22"/>
        <v>45289</v>
      </c>
      <c r="H727" t="s">
        <v>1471</v>
      </c>
      <c r="I727" t="s">
        <v>14</v>
      </c>
      <c r="J727">
        <v>49</v>
      </c>
      <c r="K727" s="10">
        <f t="shared" si="23"/>
        <v>53.571428571428569</v>
      </c>
    </row>
    <row r="728" spans="1:11" x14ac:dyDescent="0.25">
      <c r="A728" t="s">
        <v>9</v>
      </c>
      <c r="B728" t="s">
        <v>10</v>
      </c>
      <c r="C728" t="s">
        <v>1369</v>
      </c>
      <c r="D728" t="s">
        <v>11</v>
      </c>
      <c r="F728" t="s">
        <v>1472</v>
      </c>
      <c r="G728" s="1">
        <f t="shared" si="22"/>
        <v>45290</v>
      </c>
      <c r="H728" t="s">
        <v>1473</v>
      </c>
      <c r="I728" t="s">
        <v>14</v>
      </c>
      <c r="J728">
        <v>52</v>
      </c>
      <c r="K728" s="10">
        <f t="shared" si="23"/>
        <v>53.142857142857146</v>
      </c>
    </row>
    <row r="729" spans="1:11" x14ac:dyDescent="0.25">
      <c r="A729" t="s">
        <v>9</v>
      </c>
      <c r="B729" t="s">
        <v>10</v>
      </c>
      <c r="C729" t="s">
        <v>1369</v>
      </c>
      <c r="D729" t="s">
        <v>11</v>
      </c>
      <c r="F729" t="s">
        <v>1474</v>
      </c>
      <c r="G729" s="1">
        <f t="shared" si="22"/>
        <v>45291</v>
      </c>
      <c r="H729" t="s">
        <v>1475</v>
      </c>
      <c r="I729" t="s">
        <v>14</v>
      </c>
      <c r="J729">
        <v>45</v>
      </c>
      <c r="K729" s="10">
        <f t="shared" si="23"/>
        <v>51.857142857142854</v>
      </c>
    </row>
    <row r="730" spans="1:11" x14ac:dyDescent="0.25">
      <c r="A730" t="s">
        <v>9</v>
      </c>
      <c r="B730" t="s">
        <v>10</v>
      </c>
      <c r="C730" t="s">
        <v>1369</v>
      </c>
      <c r="D730" t="s">
        <v>11</v>
      </c>
      <c r="F730" t="s">
        <v>1476</v>
      </c>
      <c r="G730" s="1">
        <f t="shared" si="22"/>
        <v>45292</v>
      </c>
      <c r="H730" t="s">
        <v>1477</v>
      </c>
      <c r="I730" t="s">
        <v>14</v>
      </c>
      <c r="J730">
        <v>48</v>
      </c>
      <c r="K730" s="10">
        <f t="shared" si="23"/>
        <v>51.857142857142854</v>
      </c>
    </row>
    <row r="731" spans="1:11" x14ac:dyDescent="0.25">
      <c r="A731" t="s">
        <v>9</v>
      </c>
      <c r="B731" t="s">
        <v>10</v>
      </c>
      <c r="C731" t="s">
        <v>1369</v>
      </c>
      <c r="D731" t="s">
        <v>11</v>
      </c>
      <c r="F731" t="s">
        <v>1476</v>
      </c>
      <c r="G731" s="1">
        <f t="shared" si="22"/>
        <v>45292</v>
      </c>
      <c r="H731" t="s">
        <v>1477</v>
      </c>
      <c r="I731" t="s">
        <v>14</v>
      </c>
      <c r="J731">
        <v>48</v>
      </c>
      <c r="K731" s="10">
        <f t="shared" si="23"/>
        <v>51.142857142857146</v>
      </c>
    </row>
    <row r="732" spans="1:11" x14ac:dyDescent="0.25">
      <c r="A732" t="s">
        <v>9</v>
      </c>
      <c r="B732" t="s">
        <v>10</v>
      </c>
      <c r="C732" t="s">
        <v>1369</v>
      </c>
      <c r="D732" t="s">
        <v>11</v>
      </c>
      <c r="F732" t="s">
        <v>1478</v>
      </c>
      <c r="G732" s="1">
        <f t="shared" si="22"/>
        <v>45293</v>
      </c>
      <c r="H732" t="s">
        <v>1479</v>
      </c>
      <c r="I732" t="s">
        <v>14</v>
      </c>
      <c r="J732">
        <v>56</v>
      </c>
      <c r="K732" s="10">
        <f t="shared" si="23"/>
        <v>52.571428571428569</v>
      </c>
    </row>
    <row r="733" spans="1:11" x14ac:dyDescent="0.25">
      <c r="A733" t="s">
        <v>9</v>
      </c>
      <c r="B733" t="s">
        <v>10</v>
      </c>
      <c r="C733" t="s">
        <v>1369</v>
      </c>
      <c r="D733" t="s">
        <v>11</v>
      </c>
      <c r="F733" t="s">
        <v>1480</v>
      </c>
      <c r="G733" s="1">
        <f t="shared" si="22"/>
        <v>45294</v>
      </c>
      <c r="H733" t="s">
        <v>1481</v>
      </c>
      <c r="I733" t="s">
        <v>14</v>
      </c>
      <c r="J733">
        <v>59</v>
      </c>
      <c r="K733" s="10">
        <f t="shared" si="23"/>
        <v>51</v>
      </c>
    </row>
    <row r="734" spans="1:11" x14ac:dyDescent="0.25">
      <c r="A734" t="s">
        <v>9</v>
      </c>
      <c r="B734" t="s">
        <v>10</v>
      </c>
      <c r="C734" t="s">
        <v>1369</v>
      </c>
      <c r="D734" t="s">
        <v>11</v>
      </c>
      <c r="F734" t="s">
        <v>1482</v>
      </c>
      <c r="G734" s="1">
        <f t="shared" si="22"/>
        <v>45295</v>
      </c>
      <c r="H734" t="s">
        <v>1483</v>
      </c>
      <c r="I734" t="s">
        <v>14</v>
      </c>
      <c r="J734">
        <v>69</v>
      </c>
      <c r="K734" s="10">
        <f t="shared" si="23"/>
        <v>53.857142857142854</v>
      </c>
    </row>
    <row r="735" spans="1:11" x14ac:dyDescent="0.25">
      <c r="A735" t="s">
        <v>9</v>
      </c>
      <c r="B735" t="s">
        <v>10</v>
      </c>
      <c r="C735" t="s">
        <v>1369</v>
      </c>
      <c r="D735" t="s">
        <v>11</v>
      </c>
      <c r="F735" t="s">
        <v>1484</v>
      </c>
      <c r="G735" s="1">
        <f t="shared" si="22"/>
        <v>45297</v>
      </c>
      <c r="H735" t="s">
        <v>1485</v>
      </c>
      <c r="I735" t="s">
        <v>14</v>
      </c>
      <c r="J735">
        <v>53</v>
      </c>
      <c r="K735" s="10">
        <f t="shared" si="23"/>
        <v>54</v>
      </c>
    </row>
    <row r="736" spans="1:11" x14ac:dyDescent="0.25">
      <c r="A736" t="s">
        <v>9</v>
      </c>
      <c r="B736" t="s">
        <v>10</v>
      </c>
      <c r="C736" t="s">
        <v>1369</v>
      </c>
      <c r="D736" t="s">
        <v>11</v>
      </c>
      <c r="F736" t="s">
        <v>1486</v>
      </c>
      <c r="G736" s="1">
        <f t="shared" si="22"/>
        <v>45298</v>
      </c>
      <c r="H736" t="s">
        <v>1487</v>
      </c>
      <c r="I736" t="s">
        <v>14</v>
      </c>
      <c r="J736">
        <v>52</v>
      </c>
      <c r="K736" s="10">
        <f t="shared" si="23"/>
        <v>55</v>
      </c>
    </row>
    <row r="737" spans="1:11" x14ac:dyDescent="0.25">
      <c r="A737" t="s">
        <v>9</v>
      </c>
      <c r="B737" t="s">
        <v>10</v>
      </c>
      <c r="C737" t="s">
        <v>1369</v>
      </c>
      <c r="D737" t="s">
        <v>11</v>
      </c>
      <c r="F737" t="s">
        <v>1488</v>
      </c>
      <c r="G737" s="1">
        <f t="shared" si="22"/>
        <v>45299</v>
      </c>
      <c r="H737" t="s">
        <v>1489</v>
      </c>
      <c r="I737" t="s">
        <v>14</v>
      </c>
      <c r="J737">
        <v>64</v>
      </c>
      <c r="K737" s="10">
        <f t="shared" si="23"/>
        <v>57.285714285714285</v>
      </c>
    </row>
    <row r="738" spans="1:11" x14ac:dyDescent="0.25">
      <c r="A738" t="s">
        <v>9</v>
      </c>
      <c r="B738" t="s">
        <v>10</v>
      </c>
      <c r="C738" t="s">
        <v>1369</v>
      </c>
      <c r="D738" t="s">
        <v>11</v>
      </c>
      <c r="F738" t="s">
        <v>1490</v>
      </c>
      <c r="G738" s="1">
        <f t="shared" si="22"/>
        <v>45300</v>
      </c>
      <c r="H738" t="s">
        <v>1491</v>
      </c>
      <c r="I738" t="s">
        <v>14</v>
      </c>
      <c r="J738">
        <v>59</v>
      </c>
      <c r="K738" s="10">
        <f t="shared" si="23"/>
        <v>58.857142857142854</v>
      </c>
    </row>
    <row r="739" spans="1:11" x14ac:dyDescent="0.25">
      <c r="A739" t="s">
        <v>9</v>
      </c>
      <c r="B739" t="s">
        <v>10</v>
      </c>
      <c r="C739" t="s">
        <v>1369</v>
      </c>
      <c r="D739" t="s">
        <v>11</v>
      </c>
      <c r="F739" t="s">
        <v>1492</v>
      </c>
      <c r="G739" s="1">
        <f t="shared" si="22"/>
        <v>45301</v>
      </c>
      <c r="H739" t="s">
        <v>1493</v>
      </c>
      <c r="I739" t="s">
        <v>14</v>
      </c>
      <c r="J739">
        <v>63</v>
      </c>
      <c r="K739" s="10">
        <f t="shared" si="23"/>
        <v>59.857142857142854</v>
      </c>
    </row>
    <row r="740" spans="1:11" x14ac:dyDescent="0.25">
      <c r="A740" t="s">
        <v>9</v>
      </c>
      <c r="B740" t="s">
        <v>10</v>
      </c>
      <c r="C740" t="s">
        <v>1369</v>
      </c>
      <c r="D740" t="s">
        <v>11</v>
      </c>
      <c r="F740" t="s">
        <v>1494</v>
      </c>
      <c r="G740" s="1">
        <f t="shared" si="22"/>
        <v>45302</v>
      </c>
      <c r="H740" t="s">
        <v>1495</v>
      </c>
      <c r="I740" t="s">
        <v>14</v>
      </c>
      <c r="J740">
        <v>61</v>
      </c>
      <c r="K740" s="10">
        <f t="shared" si="23"/>
        <v>60.142857142857146</v>
      </c>
    </row>
    <row r="741" spans="1:11" x14ac:dyDescent="0.25">
      <c r="A741" t="s">
        <v>9</v>
      </c>
      <c r="B741" t="s">
        <v>10</v>
      </c>
      <c r="C741" t="s">
        <v>1369</v>
      </c>
      <c r="D741" t="s">
        <v>11</v>
      </c>
      <c r="F741" t="s">
        <v>1496</v>
      </c>
      <c r="G741" s="1">
        <f t="shared" si="22"/>
        <v>45303</v>
      </c>
      <c r="H741" t="s">
        <v>1497</v>
      </c>
      <c r="I741" t="s">
        <v>14</v>
      </c>
      <c r="J741">
        <v>60</v>
      </c>
      <c r="K741" s="10">
        <f t="shared" si="23"/>
        <v>58.857142857142854</v>
      </c>
    </row>
    <row r="742" spans="1:11" x14ac:dyDescent="0.25">
      <c r="A742" t="s">
        <v>9</v>
      </c>
      <c r="B742" t="s">
        <v>10</v>
      </c>
      <c r="C742" t="s">
        <v>1369</v>
      </c>
      <c r="D742" t="s">
        <v>11</v>
      </c>
      <c r="F742" t="s">
        <v>1498</v>
      </c>
      <c r="G742" s="1">
        <f t="shared" si="22"/>
        <v>45304</v>
      </c>
      <c r="H742" t="s">
        <v>1499</v>
      </c>
      <c r="I742" t="s">
        <v>14</v>
      </c>
      <c r="J742">
        <v>47</v>
      </c>
      <c r="K742" s="10">
        <f t="shared" si="23"/>
        <v>58</v>
      </c>
    </row>
    <row r="743" spans="1:11" x14ac:dyDescent="0.25">
      <c r="A743" t="s">
        <v>9</v>
      </c>
      <c r="B743" t="s">
        <v>10</v>
      </c>
      <c r="C743" t="s">
        <v>1369</v>
      </c>
      <c r="D743" t="s">
        <v>11</v>
      </c>
      <c r="F743" t="s">
        <v>1500</v>
      </c>
      <c r="G743" s="1">
        <f t="shared" si="22"/>
        <v>45305</v>
      </c>
      <c r="H743" t="s">
        <v>1501</v>
      </c>
      <c r="I743" t="s">
        <v>14</v>
      </c>
      <c r="J743">
        <v>53</v>
      </c>
      <c r="K743" s="10">
        <f t="shared" si="23"/>
        <v>58.142857142857146</v>
      </c>
    </row>
    <row r="744" spans="1:11" x14ac:dyDescent="0.25">
      <c r="A744" t="s">
        <v>9</v>
      </c>
      <c r="B744" t="s">
        <v>10</v>
      </c>
      <c r="C744" t="s">
        <v>1369</v>
      </c>
      <c r="D744" t="s">
        <v>11</v>
      </c>
      <c r="F744" t="s">
        <v>1502</v>
      </c>
      <c r="G744" s="1">
        <f t="shared" si="22"/>
        <v>45306</v>
      </c>
      <c r="H744" t="s">
        <v>1503</v>
      </c>
      <c r="I744" t="s">
        <v>14</v>
      </c>
      <c r="J744">
        <v>59</v>
      </c>
      <c r="K744" s="10">
        <f t="shared" si="23"/>
        <v>57.428571428571431</v>
      </c>
    </row>
    <row r="745" spans="1:11" x14ac:dyDescent="0.25">
      <c r="A745" t="s">
        <v>9</v>
      </c>
      <c r="B745" t="s">
        <v>10</v>
      </c>
      <c r="C745" t="s">
        <v>1369</v>
      </c>
      <c r="D745" t="s">
        <v>11</v>
      </c>
      <c r="F745" t="s">
        <v>1504</v>
      </c>
      <c r="G745" s="1">
        <f t="shared" si="22"/>
        <v>45307</v>
      </c>
      <c r="H745" t="s">
        <v>1505</v>
      </c>
      <c r="I745" t="s">
        <v>14</v>
      </c>
      <c r="J745">
        <v>63</v>
      </c>
      <c r="K745" s="10">
        <f t="shared" si="23"/>
        <v>58</v>
      </c>
    </row>
    <row r="746" spans="1:11" x14ac:dyDescent="0.25">
      <c r="A746" t="s">
        <v>9</v>
      </c>
      <c r="B746" t="s">
        <v>10</v>
      </c>
      <c r="C746" t="s">
        <v>1369</v>
      </c>
      <c r="D746" t="s">
        <v>11</v>
      </c>
      <c r="F746" t="s">
        <v>1506</v>
      </c>
      <c r="G746" s="1">
        <f t="shared" si="22"/>
        <v>45308</v>
      </c>
      <c r="H746" t="s">
        <v>1507</v>
      </c>
      <c r="I746" t="s">
        <v>14</v>
      </c>
      <c r="J746">
        <v>63</v>
      </c>
      <c r="K746" s="10">
        <f t="shared" si="23"/>
        <v>58</v>
      </c>
    </row>
    <row r="747" spans="1:11" x14ac:dyDescent="0.25">
      <c r="A747" t="s">
        <v>9</v>
      </c>
      <c r="B747" t="s">
        <v>10</v>
      </c>
      <c r="C747" t="s">
        <v>1369</v>
      </c>
      <c r="D747" t="s">
        <v>11</v>
      </c>
      <c r="F747" t="s">
        <v>1508</v>
      </c>
      <c r="G747" s="1">
        <f t="shared" si="22"/>
        <v>45309</v>
      </c>
      <c r="H747" t="s">
        <v>1509</v>
      </c>
      <c r="I747" t="s">
        <v>14</v>
      </c>
      <c r="J747">
        <v>49</v>
      </c>
      <c r="K747" s="10">
        <f t="shared" si="23"/>
        <v>56.285714285714285</v>
      </c>
    </row>
    <row r="748" spans="1:11" x14ac:dyDescent="0.25">
      <c r="A748" t="s">
        <v>9</v>
      </c>
      <c r="B748" t="s">
        <v>10</v>
      </c>
      <c r="C748" t="s">
        <v>1369</v>
      </c>
      <c r="D748" t="s">
        <v>11</v>
      </c>
      <c r="F748" t="s">
        <v>1510</v>
      </c>
      <c r="G748" s="1">
        <f t="shared" si="22"/>
        <v>45310</v>
      </c>
      <c r="H748" t="s">
        <v>1511</v>
      </c>
      <c r="I748" t="s">
        <v>14</v>
      </c>
      <c r="J748">
        <v>70</v>
      </c>
      <c r="K748" s="10">
        <f t="shared" si="23"/>
        <v>57.714285714285715</v>
      </c>
    </row>
    <row r="749" spans="1:11" x14ac:dyDescent="0.25">
      <c r="A749" t="s">
        <v>9</v>
      </c>
      <c r="B749" t="s">
        <v>10</v>
      </c>
      <c r="C749" t="s">
        <v>1369</v>
      </c>
      <c r="D749" t="s">
        <v>11</v>
      </c>
      <c r="F749" t="s">
        <v>1512</v>
      </c>
      <c r="G749" s="1">
        <f t="shared" si="22"/>
        <v>45311</v>
      </c>
      <c r="H749" t="s">
        <v>1513</v>
      </c>
      <c r="I749" t="s">
        <v>14</v>
      </c>
      <c r="J749">
        <v>52</v>
      </c>
      <c r="K749" s="10">
        <f t="shared" si="23"/>
        <v>58.428571428571431</v>
      </c>
    </row>
    <row r="750" spans="1:11" x14ac:dyDescent="0.25">
      <c r="A750" t="s">
        <v>9</v>
      </c>
      <c r="B750" t="s">
        <v>10</v>
      </c>
      <c r="C750" t="s">
        <v>1369</v>
      </c>
      <c r="D750" t="s">
        <v>11</v>
      </c>
      <c r="F750" t="s">
        <v>1514</v>
      </c>
      <c r="G750" s="1">
        <f t="shared" si="22"/>
        <v>45312</v>
      </c>
      <c r="H750" t="s">
        <v>1515</v>
      </c>
      <c r="I750" t="s">
        <v>14</v>
      </c>
      <c r="J750">
        <v>49</v>
      </c>
      <c r="K750" s="10">
        <f t="shared" si="23"/>
        <v>57.857142857142854</v>
      </c>
    </row>
    <row r="751" spans="1:11" x14ac:dyDescent="0.25">
      <c r="A751" t="s">
        <v>9</v>
      </c>
      <c r="B751" t="s">
        <v>10</v>
      </c>
      <c r="C751" t="s">
        <v>1369</v>
      </c>
      <c r="D751" t="s">
        <v>11</v>
      </c>
      <c r="F751" t="s">
        <v>1516</v>
      </c>
      <c r="G751" s="1">
        <f t="shared" si="22"/>
        <v>45313</v>
      </c>
      <c r="H751" t="s">
        <v>1517</v>
      </c>
      <c r="I751" t="s">
        <v>14</v>
      </c>
      <c r="J751">
        <v>58</v>
      </c>
      <c r="K751" s="10">
        <f t="shared" si="23"/>
        <v>57.714285714285715</v>
      </c>
    </row>
    <row r="752" spans="1:11" x14ac:dyDescent="0.25">
      <c r="A752" t="s">
        <v>9</v>
      </c>
      <c r="B752" t="s">
        <v>10</v>
      </c>
      <c r="C752" t="s">
        <v>1369</v>
      </c>
      <c r="D752" t="s">
        <v>11</v>
      </c>
      <c r="F752" t="s">
        <v>1518</v>
      </c>
      <c r="G752" s="1">
        <f t="shared" si="22"/>
        <v>45314</v>
      </c>
      <c r="H752" t="s">
        <v>1519</v>
      </c>
      <c r="I752" t="s">
        <v>14</v>
      </c>
      <c r="J752">
        <v>63</v>
      </c>
      <c r="K752" s="10">
        <f t="shared" si="23"/>
        <v>57.714285714285715</v>
      </c>
    </row>
    <row r="753" spans="1:11" x14ac:dyDescent="0.25">
      <c r="A753" t="s">
        <v>9</v>
      </c>
      <c r="B753" t="s">
        <v>10</v>
      </c>
      <c r="C753" t="s">
        <v>1369</v>
      </c>
      <c r="D753" t="s">
        <v>11</v>
      </c>
      <c r="F753" t="s">
        <v>1520</v>
      </c>
      <c r="G753" s="1">
        <f t="shared" si="22"/>
        <v>45315</v>
      </c>
      <c r="H753" t="s">
        <v>1521</v>
      </c>
      <c r="I753" t="s">
        <v>14</v>
      </c>
      <c r="J753">
        <v>61</v>
      </c>
      <c r="K753" s="10">
        <f t="shared" si="23"/>
        <v>57.428571428571431</v>
      </c>
    </row>
    <row r="754" spans="1:11" x14ac:dyDescent="0.25">
      <c r="A754" t="s">
        <v>9</v>
      </c>
      <c r="B754" t="s">
        <v>10</v>
      </c>
      <c r="C754" t="s">
        <v>1369</v>
      </c>
      <c r="D754" t="s">
        <v>11</v>
      </c>
      <c r="F754" t="s">
        <v>1522</v>
      </c>
      <c r="G754" s="1">
        <f t="shared" si="22"/>
        <v>45316</v>
      </c>
      <c r="H754" t="s">
        <v>1523</v>
      </c>
      <c r="I754" t="s">
        <v>14</v>
      </c>
      <c r="J754">
        <v>63</v>
      </c>
      <c r="K754" s="10">
        <f t="shared" si="23"/>
        <v>59.428571428571431</v>
      </c>
    </row>
    <row r="755" spans="1:11" x14ac:dyDescent="0.25">
      <c r="A755" t="s">
        <v>9</v>
      </c>
      <c r="B755" t="s">
        <v>10</v>
      </c>
      <c r="C755" t="s">
        <v>1369</v>
      </c>
      <c r="D755" t="s">
        <v>11</v>
      </c>
      <c r="F755" t="s">
        <v>1524</v>
      </c>
      <c r="G755" s="1">
        <f t="shared" si="22"/>
        <v>45317</v>
      </c>
      <c r="H755" t="s">
        <v>1525</v>
      </c>
      <c r="I755" t="s">
        <v>14</v>
      </c>
      <c r="J755">
        <v>63</v>
      </c>
      <c r="K755" s="10">
        <f t="shared" si="23"/>
        <v>58.428571428571431</v>
      </c>
    </row>
    <row r="756" spans="1:11" x14ac:dyDescent="0.25">
      <c r="A756" t="s">
        <v>9</v>
      </c>
      <c r="B756" t="s">
        <v>10</v>
      </c>
      <c r="C756" t="s">
        <v>1369</v>
      </c>
      <c r="D756" t="s">
        <v>11</v>
      </c>
      <c r="F756" t="s">
        <v>1526</v>
      </c>
      <c r="G756" s="1">
        <f t="shared" si="22"/>
        <v>45318</v>
      </c>
      <c r="H756" t="s">
        <v>1527</v>
      </c>
      <c r="I756" t="s">
        <v>14</v>
      </c>
      <c r="J756">
        <v>63</v>
      </c>
      <c r="K756" s="10">
        <f t="shared" si="23"/>
        <v>60</v>
      </c>
    </row>
    <row r="757" spans="1:11" x14ac:dyDescent="0.25">
      <c r="A757" t="s">
        <v>9</v>
      </c>
      <c r="B757" t="s">
        <v>10</v>
      </c>
      <c r="C757" t="s">
        <v>1369</v>
      </c>
      <c r="D757" t="s">
        <v>11</v>
      </c>
      <c r="F757" t="s">
        <v>1528</v>
      </c>
      <c r="G757" s="1">
        <f t="shared" si="22"/>
        <v>45319</v>
      </c>
      <c r="H757" t="s">
        <v>1529</v>
      </c>
      <c r="I757" t="s">
        <v>14</v>
      </c>
      <c r="J757">
        <v>46</v>
      </c>
      <c r="K757" s="10">
        <f t="shared" si="23"/>
        <v>59.571428571428569</v>
      </c>
    </row>
    <row r="758" spans="1:11" x14ac:dyDescent="0.25">
      <c r="A758" t="s">
        <v>9</v>
      </c>
      <c r="B758" t="s">
        <v>10</v>
      </c>
      <c r="C758" t="s">
        <v>1369</v>
      </c>
      <c r="D758" t="s">
        <v>11</v>
      </c>
      <c r="F758" t="s">
        <v>1530</v>
      </c>
      <c r="G758" s="1">
        <f t="shared" si="22"/>
        <v>45320</v>
      </c>
      <c r="H758" t="s">
        <v>1531</v>
      </c>
      <c r="I758" t="s">
        <v>14</v>
      </c>
      <c r="J758">
        <v>56</v>
      </c>
      <c r="K758" s="10">
        <f t="shared" si="23"/>
        <v>59.285714285714285</v>
      </c>
    </row>
    <row r="759" spans="1:11" x14ac:dyDescent="0.25">
      <c r="A759" t="s">
        <v>9</v>
      </c>
      <c r="B759" t="s">
        <v>10</v>
      </c>
      <c r="C759" t="s">
        <v>1369</v>
      </c>
      <c r="D759" t="s">
        <v>11</v>
      </c>
      <c r="F759" t="s">
        <v>1532</v>
      </c>
      <c r="G759" s="1">
        <f t="shared" si="22"/>
        <v>45321</v>
      </c>
      <c r="H759" t="s">
        <v>1533</v>
      </c>
      <c r="I759" t="s">
        <v>14</v>
      </c>
      <c r="J759">
        <v>58</v>
      </c>
      <c r="K759" s="10">
        <f t="shared" si="23"/>
        <v>58.571428571428569</v>
      </c>
    </row>
    <row r="760" spans="1:11" x14ac:dyDescent="0.25">
      <c r="A760" t="s">
        <v>9</v>
      </c>
      <c r="B760" t="s">
        <v>10</v>
      </c>
      <c r="C760" t="s">
        <v>1369</v>
      </c>
      <c r="D760" t="s">
        <v>11</v>
      </c>
      <c r="F760" t="s">
        <v>1534</v>
      </c>
      <c r="G760" s="1">
        <f t="shared" si="22"/>
        <v>45321</v>
      </c>
      <c r="H760" t="s">
        <v>1535</v>
      </c>
      <c r="I760" t="s">
        <v>14</v>
      </c>
      <c r="J760">
        <v>54</v>
      </c>
      <c r="K760" s="10">
        <f t="shared" si="23"/>
        <v>57.571428571428569</v>
      </c>
    </row>
    <row r="761" spans="1:11" x14ac:dyDescent="0.25">
      <c r="A761" t="s">
        <v>9</v>
      </c>
      <c r="B761" t="s">
        <v>10</v>
      </c>
      <c r="C761">
        <v>10.3</v>
      </c>
      <c r="D761" t="s">
        <v>11</v>
      </c>
      <c r="F761" t="s">
        <v>1536</v>
      </c>
      <c r="G761" s="1">
        <f t="shared" si="22"/>
        <v>45322</v>
      </c>
      <c r="H761" t="s">
        <v>1537</v>
      </c>
      <c r="I761" t="s">
        <v>14</v>
      </c>
      <c r="J761">
        <v>57</v>
      </c>
      <c r="K761" s="10">
        <f t="shared" si="23"/>
        <v>56.714285714285715</v>
      </c>
    </row>
    <row r="762" spans="1:11" x14ac:dyDescent="0.25">
      <c r="A762" t="s">
        <v>9</v>
      </c>
      <c r="B762" t="s">
        <v>10</v>
      </c>
      <c r="C762">
        <v>10.3</v>
      </c>
      <c r="D762" t="s">
        <v>11</v>
      </c>
      <c r="F762" t="s">
        <v>1538</v>
      </c>
      <c r="G762" s="1">
        <f t="shared" si="22"/>
        <v>45324</v>
      </c>
      <c r="H762" t="s">
        <v>1539</v>
      </c>
      <c r="I762" t="s">
        <v>14</v>
      </c>
      <c r="J762">
        <v>58</v>
      </c>
      <c r="K762" s="10">
        <f t="shared" si="23"/>
        <v>56</v>
      </c>
    </row>
    <row r="763" spans="1:11" x14ac:dyDescent="0.25">
      <c r="A763" t="s">
        <v>9</v>
      </c>
      <c r="B763" t="s">
        <v>10</v>
      </c>
      <c r="C763">
        <v>10.3</v>
      </c>
      <c r="D763" t="s">
        <v>11</v>
      </c>
      <c r="F763" t="s">
        <v>1540</v>
      </c>
      <c r="G763" s="1">
        <f t="shared" si="22"/>
        <v>45325</v>
      </c>
      <c r="H763" t="s">
        <v>1541</v>
      </c>
      <c r="I763" t="s">
        <v>14</v>
      </c>
      <c r="J763">
        <v>60</v>
      </c>
      <c r="K763" s="10">
        <f t="shared" si="23"/>
        <v>55.571428571428569</v>
      </c>
    </row>
    <row r="764" spans="1:11" x14ac:dyDescent="0.25">
      <c r="A764" t="s">
        <v>9</v>
      </c>
      <c r="B764" t="s">
        <v>10</v>
      </c>
      <c r="C764">
        <v>10.3</v>
      </c>
      <c r="D764" t="s">
        <v>11</v>
      </c>
      <c r="F764" t="s">
        <v>1542</v>
      </c>
      <c r="G764" s="1">
        <f t="shared" si="22"/>
        <v>45326</v>
      </c>
      <c r="H764" t="s">
        <v>1543</v>
      </c>
      <c r="I764" t="s">
        <v>14</v>
      </c>
      <c r="J764">
        <v>47</v>
      </c>
      <c r="K764" s="10">
        <f t="shared" si="23"/>
        <v>55.714285714285715</v>
      </c>
    </row>
    <row r="765" spans="1:11" x14ac:dyDescent="0.25">
      <c r="A765" t="s">
        <v>9</v>
      </c>
      <c r="B765" t="s">
        <v>10</v>
      </c>
      <c r="C765">
        <v>10.3</v>
      </c>
      <c r="D765" t="s">
        <v>11</v>
      </c>
      <c r="F765" t="s">
        <v>1544</v>
      </c>
      <c r="G765" s="1">
        <f t="shared" si="22"/>
        <v>45327</v>
      </c>
      <c r="H765" t="s">
        <v>1545</v>
      </c>
      <c r="I765" t="s">
        <v>14</v>
      </c>
      <c r="J765">
        <v>54</v>
      </c>
      <c r="K765" s="10">
        <f t="shared" si="23"/>
        <v>55.428571428571431</v>
      </c>
    </row>
    <row r="766" spans="1:11" x14ac:dyDescent="0.25">
      <c r="A766" t="s">
        <v>9</v>
      </c>
      <c r="B766" t="s">
        <v>10</v>
      </c>
      <c r="C766">
        <v>10.3</v>
      </c>
      <c r="D766" t="s">
        <v>11</v>
      </c>
      <c r="F766" t="s">
        <v>1546</v>
      </c>
      <c r="G766" s="1">
        <f t="shared" si="22"/>
        <v>45328</v>
      </c>
      <c r="H766" t="s">
        <v>1547</v>
      </c>
      <c r="I766" t="s">
        <v>14</v>
      </c>
      <c r="J766">
        <v>64</v>
      </c>
      <c r="K766" s="10">
        <f t="shared" si="23"/>
        <v>56.285714285714285</v>
      </c>
    </row>
    <row r="767" spans="1:11" x14ac:dyDescent="0.25">
      <c r="A767" t="s">
        <v>9</v>
      </c>
      <c r="B767" t="s">
        <v>10</v>
      </c>
      <c r="C767">
        <v>10.3</v>
      </c>
      <c r="D767" t="s">
        <v>11</v>
      </c>
      <c r="F767" t="s">
        <v>1548</v>
      </c>
      <c r="G767" s="1">
        <f t="shared" si="22"/>
        <v>45329</v>
      </c>
      <c r="H767" t="s">
        <v>1549</v>
      </c>
      <c r="I767" t="s">
        <v>14</v>
      </c>
      <c r="J767">
        <v>60</v>
      </c>
      <c r="K767" s="10">
        <f t="shared" si="23"/>
        <v>57.142857142857146</v>
      </c>
    </row>
    <row r="768" spans="1:11" x14ac:dyDescent="0.25">
      <c r="A768" t="s">
        <v>9</v>
      </c>
      <c r="B768" t="s">
        <v>10</v>
      </c>
      <c r="C768">
        <v>10.3</v>
      </c>
      <c r="D768" t="s">
        <v>11</v>
      </c>
      <c r="F768" t="s">
        <v>1550</v>
      </c>
      <c r="G768" s="1">
        <f t="shared" si="22"/>
        <v>45330</v>
      </c>
      <c r="H768" t="s">
        <v>1551</v>
      </c>
      <c r="I768" t="s">
        <v>14</v>
      </c>
      <c r="J768">
        <v>63</v>
      </c>
      <c r="K768" s="10">
        <f t="shared" si="23"/>
        <v>58</v>
      </c>
    </row>
    <row r="769" spans="1:11" x14ac:dyDescent="0.25">
      <c r="A769" t="s">
        <v>9</v>
      </c>
      <c r="B769" t="s">
        <v>10</v>
      </c>
      <c r="C769">
        <v>10.3</v>
      </c>
      <c r="D769" t="s">
        <v>11</v>
      </c>
      <c r="F769" t="s">
        <v>1552</v>
      </c>
      <c r="G769" s="1">
        <f t="shared" si="22"/>
        <v>45331</v>
      </c>
      <c r="H769" t="s">
        <v>1553</v>
      </c>
      <c r="I769" t="s">
        <v>14</v>
      </c>
      <c r="J769">
        <v>49</v>
      </c>
      <c r="K769" s="10">
        <f t="shared" si="23"/>
        <v>56.714285714285715</v>
      </c>
    </row>
    <row r="770" spans="1:11" x14ac:dyDescent="0.25">
      <c r="A770" t="s">
        <v>9</v>
      </c>
      <c r="B770" t="s">
        <v>10</v>
      </c>
      <c r="C770">
        <v>10.3</v>
      </c>
      <c r="D770" t="s">
        <v>11</v>
      </c>
      <c r="F770" t="s">
        <v>1554</v>
      </c>
      <c r="G770" s="1">
        <f t="shared" si="22"/>
        <v>45332</v>
      </c>
      <c r="H770" t="s">
        <v>1555</v>
      </c>
      <c r="I770" t="s">
        <v>14</v>
      </c>
      <c r="J770">
        <v>52</v>
      </c>
      <c r="K770" s="10">
        <f t="shared" si="23"/>
        <v>55.571428571428569</v>
      </c>
    </row>
    <row r="771" spans="1:11" x14ac:dyDescent="0.25">
      <c r="A771" t="s">
        <v>9</v>
      </c>
      <c r="B771" t="s">
        <v>10</v>
      </c>
      <c r="C771">
        <v>10.3</v>
      </c>
      <c r="D771" t="s">
        <v>11</v>
      </c>
      <c r="F771" t="s">
        <v>1556</v>
      </c>
      <c r="G771" s="1">
        <f t="shared" ref="G771:G834" si="24">DATEVALUE(LEFT(F771,10))</f>
        <v>45333</v>
      </c>
      <c r="H771" t="s">
        <v>1557</v>
      </c>
      <c r="I771" t="s">
        <v>14</v>
      </c>
      <c r="J771">
        <v>47</v>
      </c>
      <c r="K771" s="10">
        <f t="shared" si="23"/>
        <v>55.571428571428569</v>
      </c>
    </row>
    <row r="772" spans="1:11" x14ac:dyDescent="0.25">
      <c r="A772" t="s">
        <v>9</v>
      </c>
      <c r="B772" t="s">
        <v>10</v>
      </c>
      <c r="C772">
        <v>10.3</v>
      </c>
      <c r="D772" t="s">
        <v>11</v>
      </c>
      <c r="F772" t="s">
        <v>1558</v>
      </c>
      <c r="G772" s="1">
        <f t="shared" si="24"/>
        <v>45334</v>
      </c>
      <c r="H772" t="s">
        <v>1559</v>
      </c>
      <c r="I772" t="s">
        <v>14</v>
      </c>
      <c r="J772">
        <v>59</v>
      </c>
      <c r="K772" s="10">
        <f t="shared" si="23"/>
        <v>56.285714285714285</v>
      </c>
    </row>
    <row r="773" spans="1:11" x14ac:dyDescent="0.25">
      <c r="A773" t="s">
        <v>9</v>
      </c>
      <c r="B773" t="s">
        <v>10</v>
      </c>
      <c r="C773">
        <v>10.3</v>
      </c>
      <c r="D773" t="s">
        <v>11</v>
      </c>
      <c r="F773" t="s">
        <v>1560</v>
      </c>
      <c r="G773" s="1">
        <f t="shared" si="24"/>
        <v>45335</v>
      </c>
      <c r="H773" t="s">
        <v>1561</v>
      </c>
      <c r="I773" t="s">
        <v>14</v>
      </c>
      <c r="J773">
        <v>63</v>
      </c>
      <c r="K773" s="10">
        <f t="shared" si="23"/>
        <v>56.142857142857146</v>
      </c>
    </row>
    <row r="774" spans="1:11" x14ac:dyDescent="0.25">
      <c r="A774" t="s">
        <v>9</v>
      </c>
      <c r="B774" t="s">
        <v>10</v>
      </c>
      <c r="C774">
        <v>10.3</v>
      </c>
      <c r="D774" t="s">
        <v>11</v>
      </c>
      <c r="F774" t="s">
        <v>1562</v>
      </c>
      <c r="G774" s="1">
        <f t="shared" si="24"/>
        <v>45336</v>
      </c>
      <c r="H774" t="s">
        <v>1563</v>
      </c>
      <c r="I774" t="s">
        <v>14</v>
      </c>
      <c r="J774">
        <v>59</v>
      </c>
      <c r="K774" s="10">
        <f t="shared" si="23"/>
        <v>56</v>
      </c>
    </row>
    <row r="775" spans="1:11" x14ac:dyDescent="0.25">
      <c r="A775" t="s">
        <v>9</v>
      </c>
      <c r="B775" t="s">
        <v>10</v>
      </c>
      <c r="C775" t="s">
        <v>1564</v>
      </c>
      <c r="D775" t="s">
        <v>11</v>
      </c>
      <c r="F775" t="s">
        <v>1565</v>
      </c>
      <c r="G775" s="1">
        <f t="shared" si="24"/>
        <v>45337</v>
      </c>
      <c r="H775" t="s">
        <v>1566</v>
      </c>
      <c r="I775" t="s">
        <v>14</v>
      </c>
      <c r="J775">
        <v>56</v>
      </c>
      <c r="K775" s="10">
        <f t="shared" si="23"/>
        <v>55</v>
      </c>
    </row>
    <row r="776" spans="1:11" x14ac:dyDescent="0.25">
      <c r="A776" t="s">
        <v>9</v>
      </c>
      <c r="B776" t="s">
        <v>10</v>
      </c>
      <c r="C776" t="s">
        <v>1564</v>
      </c>
      <c r="D776" t="s">
        <v>11</v>
      </c>
      <c r="F776" t="s">
        <v>1567</v>
      </c>
      <c r="G776" s="1">
        <f t="shared" si="24"/>
        <v>45338</v>
      </c>
      <c r="H776" t="s">
        <v>1568</v>
      </c>
      <c r="I776" t="s">
        <v>14</v>
      </c>
      <c r="J776">
        <v>52</v>
      </c>
      <c r="K776" s="10">
        <f t="shared" si="23"/>
        <v>55.428571428571431</v>
      </c>
    </row>
    <row r="777" spans="1:11" x14ac:dyDescent="0.25">
      <c r="A777" t="s">
        <v>9</v>
      </c>
      <c r="B777" t="s">
        <v>10</v>
      </c>
      <c r="C777" t="s">
        <v>1564</v>
      </c>
      <c r="D777" t="s">
        <v>11</v>
      </c>
      <c r="F777" t="s">
        <v>1569</v>
      </c>
      <c r="G777" s="1">
        <f t="shared" si="24"/>
        <v>45339</v>
      </c>
      <c r="H777" t="s">
        <v>1570</v>
      </c>
      <c r="I777" t="s">
        <v>14</v>
      </c>
      <c r="J777">
        <v>48</v>
      </c>
      <c r="K777" s="10">
        <f t="shared" ref="K777:K840" si="25">AVERAGE(J771:J777)</f>
        <v>54.857142857142854</v>
      </c>
    </row>
    <row r="778" spans="1:11" x14ac:dyDescent="0.25">
      <c r="A778" t="s">
        <v>9</v>
      </c>
      <c r="B778" t="s">
        <v>10</v>
      </c>
      <c r="C778" t="s">
        <v>1564</v>
      </c>
      <c r="D778" t="s">
        <v>11</v>
      </c>
      <c r="F778" t="s">
        <v>1571</v>
      </c>
      <c r="G778" s="1">
        <f t="shared" si="24"/>
        <v>45340</v>
      </c>
      <c r="H778" t="s">
        <v>1572</v>
      </c>
      <c r="I778" t="s">
        <v>14</v>
      </c>
      <c r="J778">
        <v>48</v>
      </c>
      <c r="K778" s="10">
        <f t="shared" si="25"/>
        <v>55</v>
      </c>
    </row>
    <row r="779" spans="1:11" x14ac:dyDescent="0.25">
      <c r="A779" t="s">
        <v>9</v>
      </c>
      <c r="B779" t="s">
        <v>10</v>
      </c>
      <c r="C779" t="s">
        <v>1564</v>
      </c>
      <c r="D779" t="s">
        <v>11</v>
      </c>
      <c r="F779" t="s">
        <v>1573</v>
      </c>
      <c r="G779" s="1">
        <f t="shared" si="24"/>
        <v>45341</v>
      </c>
      <c r="H779" t="s">
        <v>1574</v>
      </c>
      <c r="I779" t="s">
        <v>14</v>
      </c>
      <c r="J779">
        <v>55</v>
      </c>
      <c r="K779" s="10">
        <f t="shared" si="25"/>
        <v>54.428571428571431</v>
      </c>
    </row>
    <row r="780" spans="1:11" x14ac:dyDescent="0.25">
      <c r="A780" t="s">
        <v>9</v>
      </c>
      <c r="B780" t="s">
        <v>10</v>
      </c>
      <c r="C780" t="s">
        <v>1564</v>
      </c>
      <c r="D780" t="s">
        <v>11</v>
      </c>
      <c r="F780" t="s">
        <v>1575</v>
      </c>
      <c r="G780" s="1">
        <f t="shared" si="24"/>
        <v>45342</v>
      </c>
      <c r="H780" t="s">
        <v>1576</v>
      </c>
      <c r="I780" t="s">
        <v>14</v>
      </c>
      <c r="J780">
        <v>62</v>
      </c>
      <c r="K780" s="10">
        <f t="shared" si="25"/>
        <v>54.285714285714285</v>
      </c>
    </row>
    <row r="781" spans="1:11" x14ac:dyDescent="0.25">
      <c r="A781" t="s">
        <v>9</v>
      </c>
      <c r="B781" t="s">
        <v>10</v>
      </c>
      <c r="C781" t="s">
        <v>1564</v>
      </c>
      <c r="D781" t="s">
        <v>11</v>
      </c>
      <c r="F781" t="s">
        <v>1577</v>
      </c>
      <c r="G781" s="1">
        <f t="shared" si="24"/>
        <v>45343</v>
      </c>
      <c r="H781" t="s">
        <v>1578</v>
      </c>
      <c r="I781" t="s">
        <v>14</v>
      </c>
      <c r="J781">
        <v>58</v>
      </c>
      <c r="K781" s="10">
        <f t="shared" si="25"/>
        <v>54.142857142857146</v>
      </c>
    </row>
    <row r="782" spans="1:11" x14ac:dyDescent="0.25">
      <c r="A782" t="s">
        <v>9</v>
      </c>
      <c r="B782" t="s">
        <v>10</v>
      </c>
      <c r="C782" t="s">
        <v>1564</v>
      </c>
      <c r="D782" t="s">
        <v>11</v>
      </c>
      <c r="F782" t="s">
        <v>1579</v>
      </c>
      <c r="G782" s="1">
        <f t="shared" si="24"/>
        <v>45344</v>
      </c>
      <c r="H782" t="s">
        <v>1580</v>
      </c>
      <c r="I782" t="s">
        <v>14</v>
      </c>
      <c r="J782">
        <v>57</v>
      </c>
      <c r="K782" s="10">
        <f t="shared" si="25"/>
        <v>54.285714285714285</v>
      </c>
    </row>
    <row r="783" spans="1:11" x14ac:dyDescent="0.25">
      <c r="A783" t="s">
        <v>9</v>
      </c>
      <c r="B783" t="s">
        <v>10</v>
      </c>
      <c r="C783" t="s">
        <v>1564</v>
      </c>
      <c r="D783" t="s">
        <v>11</v>
      </c>
      <c r="F783" t="s">
        <v>1581</v>
      </c>
      <c r="G783" s="1">
        <f t="shared" si="24"/>
        <v>45345</v>
      </c>
      <c r="H783" t="s">
        <v>1582</v>
      </c>
      <c r="I783" t="s">
        <v>14</v>
      </c>
      <c r="J783">
        <v>53</v>
      </c>
      <c r="K783" s="10">
        <f t="shared" si="25"/>
        <v>54.428571428571431</v>
      </c>
    </row>
    <row r="784" spans="1:11" x14ac:dyDescent="0.25">
      <c r="A784" t="s">
        <v>9</v>
      </c>
      <c r="B784" t="s">
        <v>10</v>
      </c>
      <c r="C784" t="s">
        <v>1564</v>
      </c>
      <c r="D784" t="s">
        <v>11</v>
      </c>
      <c r="F784" t="s">
        <v>1583</v>
      </c>
      <c r="G784" s="1">
        <f t="shared" si="24"/>
        <v>45346</v>
      </c>
      <c r="H784" t="s">
        <v>1584</v>
      </c>
      <c r="I784" t="s">
        <v>14</v>
      </c>
      <c r="J784">
        <v>58</v>
      </c>
      <c r="K784" s="10">
        <f t="shared" si="25"/>
        <v>55.857142857142854</v>
      </c>
    </row>
    <row r="785" spans="1:11" x14ac:dyDescent="0.25">
      <c r="A785" t="s">
        <v>9</v>
      </c>
      <c r="B785" t="s">
        <v>10</v>
      </c>
      <c r="C785" t="s">
        <v>1564</v>
      </c>
      <c r="D785" t="s">
        <v>11</v>
      </c>
      <c r="F785" t="s">
        <v>1585</v>
      </c>
      <c r="G785" s="1">
        <f t="shared" si="24"/>
        <v>45347</v>
      </c>
      <c r="H785" t="s">
        <v>1586</v>
      </c>
      <c r="I785" t="s">
        <v>14</v>
      </c>
      <c r="J785">
        <v>57</v>
      </c>
      <c r="K785" s="10">
        <f t="shared" si="25"/>
        <v>57.142857142857146</v>
      </c>
    </row>
    <row r="786" spans="1:11" x14ac:dyDescent="0.25">
      <c r="A786" t="s">
        <v>9</v>
      </c>
      <c r="B786" t="s">
        <v>10</v>
      </c>
      <c r="C786" t="s">
        <v>1564</v>
      </c>
      <c r="D786" t="s">
        <v>11</v>
      </c>
      <c r="F786" t="s">
        <v>1587</v>
      </c>
      <c r="G786" s="1">
        <f t="shared" si="24"/>
        <v>45348</v>
      </c>
      <c r="H786" t="s">
        <v>1588</v>
      </c>
      <c r="I786" t="s">
        <v>14</v>
      </c>
      <c r="J786">
        <v>60</v>
      </c>
      <c r="K786" s="10">
        <f t="shared" si="25"/>
        <v>57.857142857142854</v>
      </c>
    </row>
    <row r="787" spans="1:11" x14ac:dyDescent="0.25">
      <c r="A787" t="s">
        <v>9</v>
      </c>
      <c r="B787" t="s">
        <v>10</v>
      </c>
      <c r="C787" t="s">
        <v>1564</v>
      </c>
      <c r="D787" t="s">
        <v>11</v>
      </c>
      <c r="F787" t="s">
        <v>1589</v>
      </c>
      <c r="G787" s="1">
        <f t="shared" si="24"/>
        <v>45349</v>
      </c>
      <c r="H787" t="s">
        <v>1590</v>
      </c>
      <c r="I787" t="s">
        <v>14</v>
      </c>
      <c r="J787">
        <v>61</v>
      </c>
      <c r="K787" s="10">
        <f t="shared" si="25"/>
        <v>57.714285714285715</v>
      </c>
    </row>
    <row r="788" spans="1:11" x14ac:dyDescent="0.25">
      <c r="A788" t="s">
        <v>9</v>
      </c>
      <c r="B788" t="s">
        <v>10</v>
      </c>
      <c r="C788" t="s">
        <v>1564</v>
      </c>
      <c r="D788" t="s">
        <v>11</v>
      </c>
      <c r="F788" t="s">
        <v>1591</v>
      </c>
      <c r="G788" s="1">
        <f t="shared" si="24"/>
        <v>45350</v>
      </c>
      <c r="H788" t="s">
        <v>1592</v>
      </c>
      <c r="I788" t="s">
        <v>14</v>
      </c>
      <c r="J788">
        <v>62</v>
      </c>
      <c r="K788" s="10">
        <f t="shared" si="25"/>
        <v>58.285714285714285</v>
      </c>
    </row>
    <row r="789" spans="1:11" x14ac:dyDescent="0.25">
      <c r="A789" t="s">
        <v>9</v>
      </c>
      <c r="B789" t="s">
        <v>10</v>
      </c>
      <c r="C789" t="s">
        <v>1564</v>
      </c>
      <c r="D789" t="s">
        <v>11</v>
      </c>
      <c r="F789" t="s">
        <v>1593</v>
      </c>
      <c r="G789" s="1">
        <f t="shared" si="24"/>
        <v>45351</v>
      </c>
      <c r="H789" t="s">
        <v>1594</v>
      </c>
      <c r="I789" t="s">
        <v>14</v>
      </c>
      <c r="J789">
        <v>59</v>
      </c>
      <c r="K789" s="10">
        <f t="shared" si="25"/>
        <v>58.571428571428569</v>
      </c>
    </row>
    <row r="790" spans="1:11" x14ac:dyDescent="0.25">
      <c r="A790" t="s">
        <v>9</v>
      </c>
      <c r="B790" t="s">
        <v>10</v>
      </c>
      <c r="C790" t="s">
        <v>1564</v>
      </c>
      <c r="D790" t="s">
        <v>11</v>
      </c>
      <c r="F790" t="s">
        <v>1595</v>
      </c>
      <c r="G790" s="1">
        <f t="shared" si="24"/>
        <v>45352</v>
      </c>
      <c r="H790" t="s">
        <v>1596</v>
      </c>
      <c r="I790" t="s">
        <v>14</v>
      </c>
      <c r="J790">
        <v>57</v>
      </c>
      <c r="K790" s="10">
        <f t="shared" si="25"/>
        <v>59.142857142857146</v>
      </c>
    </row>
    <row r="791" spans="1:11" x14ac:dyDescent="0.25">
      <c r="A791" t="s">
        <v>9</v>
      </c>
      <c r="B791" t="s">
        <v>10</v>
      </c>
      <c r="C791" t="s">
        <v>1564</v>
      </c>
      <c r="D791" t="s">
        <v>11</v>
      </c>
      <c r="F791" t="s">
        <v>1597</v>
      </c>
      <c r="G791" s="1">
        <f t="shared" si="24"/>
        <v>45353</v>
      </c>
      <c r="H791" t="s">
        <v>1598</v>
      </c>
      <c r="I791" t="s">
        <v>14</v>
      </c>
      <c r="J791">
        <v>58</v>
      </c>
      <c r="K791" s="10">
        <f t="shared" si="25"/>
        <v>59.142857142857146</v>
      </c>
    </row>
    <row r="792" spans="1:11" x14ac:dyDescent="0.25">
      <c r="A792" t="s">
        <v>9</v>
      </c>
      <c r="B792" t="s">
        <v>10</v>
      </c>
      <c r="C792" t="s">
        <v>1564</v>
      </c>
      <c r="D792" t="s">
        <v>11</v>
      </c>
      <c r="F792" t="s">
        <v>1599</v>
      </c>
      <c r="G792" s="1">
        <f t="shared" si="24"/>
        <v>45354</v>
      </c>
      <c r="H792" t="s">
        <v>1600</v>
      </c>
      <c r="I792" t="s">
        <v>14</v>
      </c>
      <c r="J792">
        <v>45</v>
      </c>
      <c r="K792" s="10">
        <f t="shared" si="25"/>
        <v>57.428571428571431</v>
      </c>
    </row>
    <row r="793" spans="1:11" x14ac:dyDescent="0.25">
      <c r="A793" t="s">
        <v>9</v>
      </c>
      <c r="B793" t="s">
        <v>10</v>
      </c>
      <c r="C793" t="s">
        <v>1564</v>
      </c>
      <c r="D793" t="s">
        <v>11</v>
      </c>
      <c r="F793" t="s">
        <v>1601</v>
      </c>
      <c r="G793" s="1">
        <f t="shared" si="24"/>
        <v>45355</v>
      </c>
      <c r="H793" t="s">
        <v>1602</v>
      </c>
      <c r="I793" t="s">
        <v>14</v>
      </c>
      <c r="J793">
        <v>53</v>
      </c>
      <c r="K793" s="10">
        <f t="shared" si="25"/>
        <v>56.428571428571431</v>
      </c>
    </row>
    <row r="794" spans="1:11" x14ac:dyDescent="0.25">
      <c r="A794" t="s">
        <v>9</v>
      </c>
      <c r="B794" t="s">
        <v>10</v>
      </c>
      <c r="C794" t="s">
        <v>1564</v>
      </c>
      <c r="D794" t="s">
        <v>11</v>
      </c>
      <c r="F794" t="s">
        <v>1603</v>
      </c>
      <c r="G794" s="1">
        <f t="shared" si="24"/>
        <v>45356</v>
      </c>
      <c r="H794" t="s">
        <v>1604</v>
      </c>
      <c r="I794" t="s">
        <v>14</v>
      </c>
      <c r="J794">
        <v>56</v>
      </c>
      <c r="K794" s="10">
        <f t="shared" si="25"/>
        <v>55.714285714285715</v>
      </c>
    </row>
    <row r="795" spans="1:11" x14ac:dyDescent="0.25">
      <c r="A795" t="s">
        <v>9</v>
      </c>
      <c r="B795" t="s">
        <v>10</v>
      </c>
      <c r="C795" t="s">
        <v>1564</v>
      </c>
      <c r="D795" t="s">
        <v>11</v>
      </c>
      <c r="F795" t="s">
        <v>1605</v>
      </c>
      <c r="G795" s="1">
        <f t="shared" si="24"/>
        <v>45357</v>
      </c>
      <c r="H795" t="s">
        <v>1606</v>
      </c>
      <c r="I795" t="s">
        <v>14</v>
      </c>
      <c r="J795">
        <v>58</v>
      </c>
      <c r="K795" s="10">
        <f t="shared" si="25"/>
        <v>55.142857142857146</v>
      </c>
    </row>
    <row r="796" spans="1:11" x14ac:dyDescent="0.25">
      <c r="A796" t="s">
        <v>9</v>
      </c>
      <c r="B796" t="s">
        <v>10</v>
      </c>
      <c r="C796" t="s">
        <v>1564</v>
      </c>
      <c r="D796" t="s">
        <v>11</v>
      </c>
      <c r="F796" t="s">
        <v>1607</v>
      </c>
      <c r="G796" s="1">
        <f t="shared" si="24"/>
        <v>45358</v>
      </c>
      <c r="H796" t="s">
        <v>1608</v>
      </c>
      <c r="I796" t="s">
        <v>14</v>
      </c>
      <c r="J796">
        <v>59</v>
      </c>
      <c r="K796" s="10">
        <f t="shared" si="25"/>
        <v>55.142857142857146</v>
      </c>
    </row>
    <row r="797" spans="1:11" x14ac:dyDescent="0.25">
      <c r="A797" t="s">
        <v>9</v>
      </c>
      <c r="B797" t="s">
        <v>10</v>
      </c>
      <c r="C797" t="s">
        <v>1564</v>
      </c>
      <c r="D797" t="s">
        <v>11</v>
      </c>
      <c r="F797" t="s">
        <v>1609</v>
      </c>
      <c r="G797" s="1">
        <f t="shared" si="24"/>
        <v>45359</v>
      </c>
      <c r="H797" t="s">
        <v>1610</v>
      </c>
      <c r="I797" t="s">
        <v>14</v>
      </c>
      <c r="J797">
        <v>55</v>
      </c>
      <c r="K797" s="10">
        <f t="shared" si="25"/>
        <v>54.857142857142854</v>
      </c>
    </row>
    <row r="798" spans="1:11" x14ac:dyDescent="0.25">
      <c r="A798" t="s">
        <v>9</v>
      </c>
      <c r="B798" t="s">
        <v>10</v>
      </c>
      <c r="C798" t="s">
        <v>1564</v>
      </c>
      <c r="D798" t="s">
        <v>11</v>
      </c>
      <c r="F798" t="s">
        <v>1611</v>
      </c>
      <c r="G798" s="1">
        <f t="shared" si="24"/>
        <v>45360</v>
      </c>
      <c r="H798" t="s">
        <v>1612</v>
      </c>
      <c r="I798" t="s">
        <v>14</v>
      </c>
      <c r="J798">
        <v>56</v>
      </c>
      <c r="K798" s="10">
        <f t="shared" si="25"/>
        <v>54.571428571428569</v>
      </c>
    </row>
    <row r="799" spans="1:11" x14ac:dyDescent="0.25">
      <c r="A799" t="s">
        <v>9</v>
      </c>
      <c r="B799" t="s">
        <v>10</v>
      </c>
      <c r="C799" t="s">
        <v>1564</v>
      </c>
      <c r="D799" t="s">
        <v>11</v>
      </c>
      <c r="F799" t="s">
        <v>1613</v>
      </c>
      <c r="G799" s="1">
        <f t="shared" si="24"/>
        <v>45361</v>
      </c>
      <c r="H799" t="s">
        <v>1614</v>
      </c>
      <c r="I799" t="s">
        <v>14</v>
      </c>
      <c r="J799">
        <v>49</v>
      </c>
      <c r="K799" s="10">
        <f t="shared" si="25"/>
        <v>55.142857142857146</v>
      </c>
    </row>
    <row r="800" spans="1:11" x14ac:dyDescent="0.25">
      <c r="A800" t="s">
        <v>9</v>
      </c>
      <c r="B800" t="s">
        <v>10</v>
      </c>
      <c r="C800" t="s">
        <v>1564</v>
      </c>
      <c r="D800" t="s">
        <v>11</v>
      </c>
      <c r="F800" t="s">
        <v>1615</v>
      </c>
      <c r="G800" s="1">
        <f t="shared" si="24"/>
        <v>45362</v>
      </c>
      <c r="H800" t="s">
        <v>1616</v>
      </c>
      <c r="I800" t="s">
        <v>14</v>
      </c>
      <c r="J800">
        <v>60</v>
      </c>
      <c r="K800" s="10">
        <f t="shared" si="25"/>
        <v>56.142857142857146</v>
      </c>
    </row>
    <row r="801" spans="1:11" x14ac:dyDescent="0.25">
      <c r="A801" t="s">
        <v>9</v>
      </c>
      <c r="B801" t="s">
        <v>10</v>
      </c>
      <c r="C801" t="s">
        <v>1564</v>
      </c>
      <c r="D801" t="s">
        <v>11</v>
      </c>
      <c r="F801" t="s">
        <v>1617</v>
      </c>
      <c r="G801" s="1">
        <f t="shared" si="24"/>
        <v>45363</v>
      </c>
      <c r="H801" t="s">
        <v>1618</v>
      </c>
      <c r="I801" t="s">
        <v>14</v>
      </c>
      <c r="J801">
        <v>60</v>
      </c>
      <c r="K801" s="10">
        <f t="shared" si="25"/>
        <v>56.714285714285715</v>
      </c>
    </row>
    <row r="802" spans="1:11" x14ac:dyDescent="0.25">
      <c r="A802" t="s">
        <v>9</v>
      </c>
      <c r="B802" t="s">
        <v>10</v>
      </c>
      <c r="C802" t="s">
        <v>1564</v>
      </c>
      <c r="D802" t="s">
        <v>11</v>
      </c>
      <c r="F802" t="s">
        <v>1619</v>
      </c>
      <c r="G802" s="1">
        <f t="shared" si="24"/>
        <v>45364</v>
      </c>
      <c r="H802" t="s">
        <v>1620</v>
      </c>
      <c r="I802" t="s">
        <v>14</v>
      </c>
      <c r="J802">
        <v>63</v>
      </c>
      <c r="K802" s="10">
        <f t="shared" si="25"/>
        <v>57.428571428571431</v>
      </c>
    </row>
    <row r="803" spans="1:11" x14ac:dyDescent="0.25">
      <c r="A803" t="s">
        <v>9</v>
      </c>
      <c r="B803" t="s">
        <v>10</v>
      </c>
      <c r="C803" t="s">
        <v>1564</v>
      </c>
      <c r="D803" t="s">
        <v>11</v>
      </c>
      <c r="F803" t="s">
        <v>1621</v>
      </c>
      <c r="G803" s="1">
        <f t="shared" si="24"/>
        <v>45365</v>
      </c>
      <c r="H803" t="s">
        <v>1622</v>
      </c>
      <c r="I803" t="s">
        <v>14</v>
      </c>
      <c r="J803">
        <v>53</v>
      </c>
      <c r="K803" s="10">
        <f t="shared" si="25"/>
        <v>56.571428571428569</v>
      </c>
    </row>
    <row r="804" spans="1:11" x14ac:dyDescent="0.25">
      <c r="A804" t="s">
        <v>9</v>
      </c>
      <c r="B804" t="s">
        <v>10</v>
      </c>
      <c r="C804" t="s">
        <v>1564</v>
      </c>
      <c r="D804" t="s">
        <v>11</v>
      </c>
      <c r="F804" t="s">
        <v>1623</v>
      </c>
      <c r="G804" s="1">
        <f t="shared" si="24"/>
        <v>45366</v>
      </c>
      <c r="H804" t="s">
        <v>1624</v>
      </c>
      <c r="I804" t="s">
        <v>14</v>
      </c>
      <c r="J804">
        <v>59</v>
      </c>
      <c r="K804" s="10">
        <f t="shared" si="25"/>
        <v>57.142857142857146</v>
      </c>
    </row>
    <row r="805" spans="1:11" x14ac:dyDescent="0.25">
      <c r="A805" t="s">
        <v>9</v>
      </c>
      <c r="B805" t="s">
        <v>10</v>
      </c>
      <c r="C805" t="s">
        <v>1564</v>
      </c>
      <c r="D805" t="s">
        <v>11</v>
      </c>
      <c r="F805" t="s">
        <v>1625</v>
      </c>
      <c r="G805" s="1">
        <f t="shared" si="24"/>
        <v>45367</v>
      </c>
      <c r="H805" t="s">
        <v>1626</v>
      </c>
      <c r="I805" t="s">
        <v>14</v>
      </c>
      <c r="J805">
        <v>47</v>
      </c>
      <c r="K805" s="10">
        <f t="shared" si="25"/>
        <v>55.857142857142854</v>
      </c>
    </row>
    <row r="806" spans="1:11" x14ac:dyDescent="0.25">
      <c r="A806" t="s">
        <v>9</v>
      </c>
      <c r="B806" t="s">
        <v>10</v>
      </c>
      <c r="C806" t="s">
        <v>1564</v>
      </c>
      <c r="D806" t="s">
        <v>11</v>
      </c>
      <c r="F806" t="s">
        <v>1627</v>
      </c>
      <c r="G806" s="1">
        <f t="shared" si="24"/>
        <v>45368</v>
      </c>
      <c r="H806" t="s">
        <v>1628</v>
      </c>
      <c r="I806" t="s">
        <v>14</v>
      </c>
      <c r="J806">
        <v>51</v>
      </c>
      <c r="K806" s="10">
        <f t="shared" si="25"/>
        <v>56.142857142857146</v>
      </c>
    </row>
    <row r="807" spans="1:11" x14ac:dyDescent="0.25">
      <c r="A807" t="s">
        <v>9</v>
      </c>
      <c r="B807" t="s">
        <v>10</v>
      </c>
      <c r="C807" t="s">
        <v>1564</v>
      </c>
      <c r="D807" t="s">
        <v>11</v>
      </c>
      <c r="F807" t="s">
        <v>1629</v>
      </c>
      <c r="G807" s="1">
        <f t="shared" si="24"/>
        <v>45369</v>
      </c>
      <c r="H807" t="s">
        <v>1630</v>
      </c>
      <c r="I807" t="s">
        <v>14</v>
      </c>
      <c r="J807">
        <v>55</v>
      </c>
      <c r="K807" s="10">
        <f t="shared" si="25"/>
        <v>55.428571428571431</v>
      </c>
    </row>
    <row r="808" spans="1:11" x14ac:dyDescent="0.25">
      <c r="A808" t="s">
        <v>9</v>
      </c>
      <c r="B808" t="s">
        <v>10</v>
      </c>
      <c r="C808" t="s">
        <v>1564</v>
      </c>
      <c r="D808" t="s">
        <v>11</v>
      </c>
      <c r="F808" t="s">
        <v>1631</v>
      </c>
      <c r="G808" s="1">
        <f t="shared" si="24"/>
        <v>45370</v>
      </c>
      <c r="H808" t="s">
        <v>1632</v>
      </c>
      <c r="I808" t="s">
        <v>14</v>
      </c>
      <c r="J808">
        <v>52</v>
      </c>
      <c r="K808" s="10">
        <f t="shared" si="25"/>
        <v>54.285714285714285</v>
      </c>
    </row>
    <row r="809" spans="1:11" x14ac:dyDescent="0.25">
      <c r="A809" t="s">
        <v>9</v>
      </c>
      <c r="B809" t="s">
        <v>10</v>
      </c>
      <c r="C809" t="s">
        <v>1564</v>
      </c>
      <c r="D809" t="s">
        <v>11</v>
      </c>
      <c r="F809" t="s">
        <v>1633</v>
      </c>
      <c r="G809" s="1">
        <f t="shared" si="24"/>
        <v>45371</v>
      </c>
      <c r="H809" t="s">
        <v>1634</v>
      </c>
      <c r="I809" t="s">
        <v>14</v>
      </c>
      <c r="J809">
        <v>51</v>
      </c>
      <c r="K809" s="10">
        <f t="shared" si="25"/>
        <v>52.571428571428569</v>
      </c>
    </row>
    <row r="810" spans="1:11" x14ac:dyDescent="0.25">
      <c r="A810" t="s">
        <v>9</v>
      </c>
      <c r="B810" t="s">
        <v>10</v>
      </c>
      <c r="C810" t="s">
        <v>1564</v>
      </c>
      <c r="D810" t="s">
        <v>11</v>
      </c>
      <c r="F810" t="s">
        <v>1635</v>
      </c>
      <c r="G810" s="1">
        <f t="shared" si="24"/>
        <v>45372</v>
      </c>
      <c r="H810" t="s">
        <v>1636</v>
      </c>
      <c r="I810" t="s">
        <v>14</v>
      </c>
      <c r="J810">
        <v>52</v>
      </c>
      <c r="K810" s="10">
        <f t="shared" si="25"/>
        <v>52.428571428571431</v>
      </c>
    </row>
    <row r="811" spans="1:11" x14ac:dyDescent="0.25">
      <c r="A811" t="s">
        <v>9</v>
      </c>
      <c r="B811" t="s">
        <v>10</v>
      </c>
      <c r="C811" t="s">
        <v>1564</v>
      </c>
      <c r="D811" t="s">
        <v>11</v>
      </c>
      <c r="F811" t="s">
        <v>1637</v>
      </c>
      <c r="G811" s="1">
        <f t="shared" si="24"/>
        <v>45373</v>
      </c>
      <c r="H811" t="s">
        <v>1638</v>
      </c>
      <c r="I811" t="s">
        <v>14</v>
      </c>
      <c r="J811">
        <v>54</v>
      </c>
      <c r="K811" s="10">
        <f t="shared" si="25"/>
        <v>51.714285714285715</v>
      </c>
    </row>
    <row r="812" spans="1:11" x14ac:dyDescent="0.25">
      <c r="A812" t="s">
        <v>9</v>
      </c>
      <c r="B812" t="s">
        <v>10</v>
      </c>
      <c r="C812" t="s">
        <v>1564</v>
      </c>
      <c r="D812" t="s">
        <v>11</v>
      </c>
      <c r="F812" t="s">
        <v>1639</v>
      </c>
      <c r="G812" s="1">
        <f t="shared" si="24"/>
        <v>45374</v>
      </c>
      <c r="H812" t="s">
        <v>1640</v>
      </c>
      <c r="I812" t="s">
        <v>14</v>
      </c>
      <c r="J812">
        <v>53</v>
      </c>
      <c r="K812" s="10">
        <f t="shared" si="25"/>
        <v>52.571428571428569</v>
      </c>
    </row>
    <row r="813" spans="1:11" x14ac:dyDescent="0.25">
      <c r="A813" t="s">
        <v>9</v>
      </c>
      <c r="B813" t="s">
        <v>10</v>
      </c>
      <c r="C813" t="s">
        <v>1564</v>
      </c>
      <c r="D813" t="s">
        <v>11</v>
      </c>
      <c r="F813" t="s">
        <v>1641</v>
      </c>
      <c r="G813" s="1">
        <f t="shared" si="24"/>
        <v>45375</v>
      </c>
      <c r="H813" t="s">
        <v>1642</v>
      </c>
      <c r="I813" t="s">
        <v>14</v>
      </c>
      <c r="J813">
        <v>48</v>
      </c>
      <c r="K813" s="10">
        <f t="shared" si="25"/>
        <v>52.142857142857146</v>
      </c>
    </row>
    <row r="814" spans="1:11" x14ac:dyDescent="0.25">
      <c r="A814" t="s">
        <v>9</v>
      </c>
      <c r="B814" t="s">
        <v>10</v>
      </c>
      <c r="C814" t="s">
        <v>1564</v>
      </c>
      <c r="D814" t="s">
        <v>11</v>
      </c>
      <c r="F814" t="s">
        <v>1643</v>
      </c>
      <c r="G814" s="1">
        <f t="shared" si="24"/>
        <v>45376</v>
      </c>
      <c r="H814" t="s">
        <v>1644</v>
      </c>
      <c r="I814" t="s">
        <v>14</v>
      </c>
      <c r="J814">
        <v>64</v>
      </c>
      <c r="K814" s="10">
        <f t="shared" si="25"/>
        <v>53.428571428571431</v>
      </c>
    </row>
    <row r="815" spans="1:11" x14ac:dyDescent="0.25">
      <c r="A815" t="s">
        <v>9</v>
      </c>
      <c r="B815" t="s">
        <v>10</v>
      </c>
      <c r="C815" t="s">
        <v>1564</v>
      </c>
      <c r="D815" t="s">
        <v>11</v>
      </c>
      <c r="F815" t="s">
        <v>1645</v>
      </c>
      <c r="G815" s="1">
        <f t="shared" si="24"/>
        <v>45377</v>
      </c>
      <c r="H815" t="s">
        <v>1646</v>
      </c>
      <c r="I815" t="s">
        <v>14</v>
      </c>
      <c r="J815">
        <v>64</v>
      </c>
      <c r="K815" s="10">
        <f t="shared" si="25"/>
        <v>55.142857142857146</v>
      </c>
    </row>
    <row r="816" spans="1:11" x14ac:dyDescent="0.25">
      <c r="A816" t="s">
        <v>9</v>
      </c>
      <c r="B816" t="s">
        <v>10</v>
      </c>
      <c r="C816" t="s">
        <v>1564</v>
      </c>
      <c r="D816" t="s">
        <v>11</v>
      </c>
      <c r="F816" t="s">
        <v>1647</v>
      </c>
      <c r="G816" s="1">
        <f t="shared" si="24"/>
        <v>45378</v>
      </c>
      <c r="H816" t="s">
        <v>1648</v>
      </c>
      <c r="I816" t="s">
        <v>14</v>
      </c>
      <c r="J816">
        <v>64</v>
      </c>
      <c r="K816" s="10">
        <f t="shared" si="25"/>
        <v>57</v>
      </c>
    </row>
    <row r="817" spans="1:11" x14ac:dyDescent="0.25">
      <c r="A817" t="s">
        <v>9</v>
      </c>
      <c r="B817" t="s">
        <v>10</v>
      </c>
      <c r="C817" t="s">
        <v>1564</v>
      </c>
      <c r="D817" t="s">
        <v>11</v>
      </c>
      <c r="F817" t="s">
        <v>1649</v>
      </c>
      <c r="G817" s="1">
        <f t="shared" si="24"/>
        <v>45379</v>
      </c>
      <c r="H817" t="s">
        <v>1650</v>
      </c>
      <c r="I817" t="s">
        <v>14</v>
      </c>
      <c r="J817">
        <v>52</v>
      </c>
      <c r="K817" s="10">
        <f t="shared" si="25"/>
        <v>57</v>
      </c>
    </row>
    <row r="818" spans="1:11" x14ac:dyDescent="0.25">
      <c r="A818" t="s">
        <v>9</v>
      </c>
      <c r="B818" t="s">
        <v>10</v>
      </c>
      <c r="C818" t="s">
        <v>1564</v>
      </c>
      <c r="D818" t="s">
        <v>11</v>
      </c>
      <c r="F818" t="s">
        <v>1651</v>
      </c>
      <c r="G818" s="1">
        <f t="shared" si="24"/>
        <v>45380</v>
      </c>
      <c r="H818" t="s">
        <v>1652</v>
      </c>
      <c r="I818" t="s">
        <v>14</v>
      </c>
      <c r="J818">
        <v>55</v>
      </c>
      <c r="K818" s="10">
        <f t="shared" si="25"/>
        <v>57.142857142857146</v>
      </c>
    </row>
    <row r="819" spans="1:11" x14ac:dyDescent="0.25">
      <c r="A819" t="s">
        <v>9</v>
      </c>
      <c r="B819" t="s">
        <v>10</v>
      </c>
      <c r="C819" t="s">
        <v>1564</v>
      </c>
      <c r="D819" t="s">
        <v>11</v>
      </c>
      <c r="F819" t="s">
        <v>1653</v>
      </c>
      <c r="G819" s="1">
        <f t="shared" si="24"/>
        <v>45381</v>
      </c>
      <c r="H819" t="s">
        <v>1654</v>
      </c>
      <c r="I819" t="s">
        <v>14</v>
      </c>
      <c r="J819">
        <v>50</v>
      </c>
      <c r="K819" s="10">
        <f t="shared" si="25"/>
        <v>56.714285714285715</v>
      </c>
    </row>
    <row r="820" spans="1:11" x14ac:dyDescent="0.25">
      <c r="A820" t="s">
        <v>9</v>
      </c>
      <c r="B820" t="s">
        <v>10</v>
      </c>
      <c r="C820" t="s">
        <v>1564</v>
      </c>
      <c r="D820" t="s">
        <v>11</v>
      </c>
      <c r="F820" t="s">
        <v>1655</v>
      </c>
      <c r="G820" s="1">
        <f t="shared" si="24"/>
        <v>45382</v>
      </c>
      <c r="H820" t="s">
        <v>1656</v>
      </c>
      <c r="I820" t="s">
        <v>14</v>
      </c>
      <c r="J820">
        <v>53</v>
      </c>
      <c r="K820" s="10">
        <f t="shared" si="25"/>
        <v>57.428571428571431</v>
      </c>
    </row>
    <row r="821" spans="1:11" x14ac:dyDescent="0.25">
      <c r="A821" t="s">
        <v>9</v>
      </c>
      <c r="B821" t="s">
        <v>10</v>
      </c>
      <c r="C821" t="s">
        <v>1564</v>
      </c>
      <c r="D821" t="s">
        <v>11</v>
      </c>
      <c r="F821" t="s">
        <v>1657</v>
      </c>
      <c r="G821" s="1">
        <f t="shared" si="24"/>
        <v>45383</v>
      </c>
      <c r="H821" t="s">
        <v>1658</v>
      </c>
      <c r="I821" t="s">
        <v>14</v>
      </c>
      <c r="J821">
        <v>60</v>
      </c>
      <c r="K821" s="10">
        <f t="shared" si="25"/>
        <v>56.857142857142854</v>
      </c>
    </row>
    <row r="822" spans="1:11" x14ac:dyDescent="0.25">
      <c r="A822" t="s">
        <v>9</v>
      </c>
      <c r="B822" t="s">
        <v>10</v>
      </c>
      <c r="C822" t="s">
        <v>1564</v>
      </c>
      <c r="D822" t="s">
        <v>11</v>
      </c>
      <c r="F822" t="s">
        <v>1659</v>
      </c>
      <c r="G822" s="1">
        <f t="shared" si="24"/>
        <v>45384</v>
      </c>
      <c r="H822" t="s">
        <v>1660</v>
      </c>
      <c r="I822" t="s">
        <v>14</v>
      </c>
      <c r="J822">
        <v>68</v>
      </c>
      <c r="K822" s="10">
        <f t="shared" si="25"/>
        <v>57.428571428571431</v>
      </c>
    </row>
    <row r="823" spans="1:11" x14ac:dyDescent="0.25">
      <c r="A823" t="s">
        <v>9</v>
      </c>
      <c r="B823" t="s">
        <v>10</v>
      </c>
      <c r="C823" t="s">
        <v>1564</v>
      </c>
      <c r="D823" t="s">
        <v>11</v>
      </c>
      <c r="F823" t="s">
        <v>1661</v>
      </c>
      <c r="G823" s="1">
        <f t="shared" si="24"/>
        <v>45385</v>
      </c>
      <c r="H823" t="s">
        <v>1662</v>
      </c>
      <c r="I823" t="s">
        <v>14</v>
      </c>
      <c r="J823">
        <v>59</v>
      </c>
      <c r="K823" s="10">
        <f t="shared" si="25"/>
        <v>56.714285714285715</v>
      </c>
    </row>
    <row r="824" spans="1:11" x14ac:dyDescent="0.25">
      <c r="A824" t="s">
        <v>9</v>
      </c>
      <c r="B824" t="s">
        <v>10</v>
      </c>
      <c r="C824" t="s">
        <v>1564</v>
      </c>
      <c r="D824" t="s">
        <v>11</v>
      </c>
      <c r="F824" t="s">
        <v>1663</v>
      </c>
      <c r="G824" s="1">
        <f t="shared" si="24"/>
        <v>45386</v>
      </c>
      <c r="H824" t="s">
        <v>1664</v>
      </c>
      <c r="I824" t="s">
        <v>14</v>
      </c>
      <c r="J824">
        <v>60</v>
      </c>
      <c r="K824" s="10">
        <f t="shared" si="25"/>
        <v>57.857142857142854</v>
      </c>
    </row>
    <row r="825" spans="1:11" x14ac:dyDescent="0.25">
      <c r="A825" t="s">
        <v>9</v>
      </c>
      <c r="B825" t="s">
        <v>10</v>
      </c>
      <c r="C825" t="s">
        <v>1564</v>
      </c>
      <c r="D825" t="s">
        <v>11</v>
      </c>
      <c r="F825" t="s">
        <v>1665</v>
      </c>
      <c r="G825" s="1">
        <f t="shared" si="24"/>
        <v>45387</v>
      </c>
      <c r="H825" t="s">
        <v>1666</v>
      </c>
      <c r="I825" t="s">
        <v>14</v>
      </c>
      <c r="J825">
        <v>60</v>
      </c>
      <c r="K825" s="10">
        <f t="shared" si="25"/>
        <v>58.571428571428569</v>
      </c>
    </row>
    <row r="826" spans="1:11" x14ac:dyDescent="0.25">
      <c r="A826" t="s">
        <v>9</v>
      </c>
      <c r="B826" t="s">
        <v>10</v>
      </c>
      <c r="C826" t="s">
        <v>1564</v>
      </c>
      <c r="D826" t="s">
        <v>11</v>
      </c>
      <c r="F826" t="s">
        <v>1667</v>
      </c>
      <c r="G826" s="1">
        <f t="shared" si="24"/>
        <v>45388</v>
      </c>
      <c r="H826" t="s">
        <v>1668</v>
      </c>
      <c r="I826" t="s">
        <v>14</v>
      </c>
      <c r="J826">
        <v>60</v>
      </c>
      <c r="K826" s="10">
        <f t="shared" si="25"/>
        <v>60</v>
      </c>
    </row>
    <row r="827" spans="1:11" x14ac:dyDescent="0.25">
      <c r="A827" t="s">
        <v>9</v>
      </c>
      <c r="B827" t="s">
        <v>10</v>
      </c>
      <c r="C827" t="s">
        <v>1564</v>
      </c>
      <c r="D827" t="s">
        <v>11</v>
      </c>
      <c r="F827" t="s">
        <v>1669</v>
      </c>
      <c r="G827" s="1">
        <f t="shared" si="24"/>
        <v>45389</v>
      </c>
      <c r="H827" t="s">
        <v>1670</v>
      </c>
      <c r="I827" t="s">
        <v>14</v>
      </c>
      <c r="J827">
        <v>52</v>
      </c>
      <c r="K827" s="10">
        <f t="shared" si="25"/>
        <v>59.857142857142854</v>
      </c>
    </row>
    <row r="828" spans="1:11" x14ac:dyDescent="0.25">
      <c r="A828" t="s">
        <v>9</v>
      </c>
      <c r="B828" t="s">
        <v>10</v>
      </c>
      <c r="C828" t="s">
        <v>1564</v>
      </c>
      <c r="D828" t="s">
        <v>11</v>
      </c>
      <c r="F828" t="s">
        <v>1671</v>
      </c>
      <c r="G828" s="1">
        <f t="shared" si="24"/>
        <v>45390</v>
      </c>
      <c r="H828" t="s">
        <v>1672</v>
      </c>
      <c r="I828" t="s">
        <v>14</v>
      </c>
      <c r="J828">
        <v>49</v>
      </c>
      <c r="K828" s="10">
        <f t="shared" si="25"/>
        <v>58.285714285714285</v>
      </c>
    </row>
    <row r="829" spans="1:11" x14ac:dyDescent="0.25">
      <c r="A829" t="s">
        <v>9</v>
      </c>
      <c r="B829" t="s">
        <v>10</v>
      </c>
      <c r="C829" t="s">
        <v>1564</v>
      </c>
      <c r="D829" t="s">
        <v>11</v>
      </c>
      <c r="F829" t="s">
        <v>1673</v>
      </c>
      <c r="G829" s="1">
        <f t="shared" si="24"/>
        <v>45391</v>
      </c>
      <c r="H829" t="s">
        <v>1674</v>
      </c>
      <c r="I829" t="s">
        <v>14</v>
      </c>
      <c r="J829">
        <v>52</v>
      </c>
      <c r="K829" s="10">
        <f t="shared" si="25"/>
        <v>56</v>
      </c>
    </row>
    <row r="830" spans="1:11" x14ac:dyDescent="0.25">
      <c r="A830" t="s">
        <v>9</v>
      </c>
      <c r="B830" t="s">
        <v>10</v>
      </c>
      <c r="C830" t="s">
        <v>1564</v>
      </c>
      <c r="D830" t="s">
        <v>11</v>
      </c>
      <c r="F830" t="s">
        <v>1675</v>
      </c>
      <c r="G830" s="1">
        <f t="shared" si="24"/>
        <v>45392</v>
      </c>
      <c r="H830" t="s">
        <v>1676</v>
      </c>
      <c r="I830" t="s">
        <v>14</v>
      </c>
      <c r="J830">
        <v>65</v>
      </c>
      <c r="K830" s="10">
        <f t="shared" si="25"/>
        <v>56.857142857142854</v>
      </c>
    </row>
    <row r="831" spans="1:11" x14ac:dyDescent="0.25">
      <c r="A831" t="s">
        <v>9</v>
      </c>
      <c r="B831" t="s">
        <v>10</v>
      </c>
      <c r="C831" t="s">
        <v>1564</v>
      </c>
      <c r="D831" t="s">
        <v>11</v>
      </c>
      <c r="F831" t="s">
        <v>1677</v>
      </c>
      <c r="G831" s="1">
        <f t="shared" si="24"/>
        <v>45393</v>
      </c>
      <c r="H831" t="s">
        <v>1678</v>
      </c>
      <c r="I831" t="s">
        <v>14</v>
      </c>
      <c r="J831">
        <v>59</v>
      </c>
      <c r="K831" s="10">
        <f t="shared" si="25"/>
        <v>56.714285714285715</v>
      </c>
    </row>
    <row r="832" spans="1:11" x14ac:dyDescent="0.25">
      <c r="A832" t="s">
        <v>9</v>
      </c>
      <c r="B832" t="s">
        <v>10</v>
      </c>
      <c r="C832" t="s">
        <v>1564</v>
      </c>
      <c r="D832" t="s">
        <v>11</v>
      </c>
      <c r="F832" t="s">
        <v>1679</v>
      </c>
      <c r="G832" s="1">
        <f t="shared" si="24"/>
        <v>45394</v>
      </c>
      <c r="H832" t="s">
        <v>1680</v>
      </c>
      <c r="I832" t="s">
        <v>14</v>
      </c>
      <c r="J832">
        <v>60</v>
      </c>
      <c r="K832" s="10">
        <f t="shared" si="25"/>
        <v>56.714285714285715</v>
      </c>
    </row>
    <row r="833" spans="1:11" x14ac:dyDescent="0.25">
      <c r="A833" t="s">
        <v>9</v>
      </c>
      <c r="B833" t="s">
        <v>10</v>
      </c>
      <c r="C833" t="s">
        <v>1564</v>
      </c>
      <c r="D833" t="s">
        <v>11</v>
      </c>
      <c r="F833" t="s">
        <v>1681</v>
      </c>
      <c r="G833" s="1">
        <f t="shared" si="24"/>
        <v>45395</v>
      </c>
      <c r="H833" t="s">
        <v>1682</v>
      </c>
      <c r="I833" t="s">
        <v>14</v>
      </c>
      <c r="J833">
        <v>45</v>
      </c>
      <c r="K833" s="10">
        <f t="shared" si="25"/>
        <v>54.571428571428569</v>
      </c>
    </row>
    <row r="834" spans="1:11" x14ac:dyDescent="0.25">
      <c r="A834" t="s">
        <v>9</v>
      </c>
      <c r="B834" t="s">
        <v>10</v>
      </c>
      <c r="C834" t="s">
        <v>1564</v>
      </c>
      <c r="D834" t="s">
        <v>11</v>
      </c>
      <c r="F834" t="s">
        <v>1683</v>
      </c>
      <c r="G834" s="1">
        <f t="shared" si="24"/>
        <v>45396</v>
      </c>
      <c r="H834" t="s">
        <v>1684</v>
      </c>
      <c r="I834" t="s">
        <v>14</v>
      </c>
      <c r="J834">
        <v>48</v>
      </c>
      <c r="K834" s="10">
        <f t="shared" si="25"/>
        <v>54</v>
      </c>
    </row>
    <row r="835" spans="1:11" x14ac:dyDescent="0.25">
      <c r="A835" t="s">
        <v>9</v>
      </c>
      <c r="B835" t="s">
        <v>10</v>
      </c>
      <c r="C835">
        <v>10.4</v>
      </c>
      <c r="D835" t="s">
        <v>11</v>
      </c>
      <c r="F835" t="s">
        <v>1685</v>
      </c>
      <c r="G835" s="1">
        <f t="shared" ref="G835:G898" si="26">DATEVALUE(LEFT(F835,10))</f>
        <v>45397</v>
      </c>
      <c r="H835" t="s">
        <v>1686</v>
      </c>
      <c r="I835" t="s">
        <v>14</v>
      </c>
      <c r="J835">
        <v>52</v>
      </c>
      <c r="K835" s="10">
        <f t="shared" si="25"/>
        <v>54.428571428571431</v>
      </c>
    </row>
    <row r="836" spans="1:11" x14ac:dyDescent="0.25">
      <c r="A836" t="s">
        <v>9</v>
      </c>
      <c r="B836" t="s">
        <v>10</v>
      </c>
      <c r="C836">
        <v>10.4</v>
      </c>
      <c r="D836" t="s">
        <v>11</v>
      </c>
      <c r="F836" t="s">
        <v>1687</v>
      </c>
      <c r="G836" s="1">
        <f t="shared" si="26"/>
        <v>45398</v>
      </c>
      <c r="H836" t="s">
        <v>1688</v>
      </c>
      <c r="I836" t="s">
        <v>14</v>
      </c>
      <c r="J836">
        <v>61</v>
      </c>
      <c r="K836" s="10">
        <f t="shared" si="25"/>
        <v>55.714285714285715</v>
      </c>
    </row>
    <row r="837" spans="1:11" x14ac:dyDescent="0.25">
      <c r="A837" t="s">
        <v>9</v>
      </c>
      <c r="B837" t="s">
        <v>10</v>
      </c>
      <c r="C837">
        <v>10.4</v>
      </c>
      <c r="D837" t="s">
        <v>11</v>
      </c>
      <c r="F837" t="s">
        <v>1689</v>
      </c>
      <c r="G837" s="1">
        <f t="shared" si="26"/>
        <v>45399</v>
      </c>
      <c r="H837" t="s">
        <v>1690</v>
      </c>
      <c r="I837" t="s">
        <v>14</v>
      </c>
      <c r="J837">
        <v>60</v>
      </c>
      <c r="K837" s="10">
        <f t="shared" si="25"/>
        <v>55</v>
      </c>
    </row>
    <row r="838" spans="1:11" x14ac:dyDescent="0.25">
      <c r="A838" t="s">
        <v>9</v>
      </c>
      <c r="B838" t="s">
        <v>10</v>
      </c>
      <c r="C838">
        <v>10.4</v>
      </c>
      <c r="D838" t="s">
        <v>11</v>
      </c>
      <c r="F838" t="s">
        <v>1691</v>
      </c>
      <c r="G838" s="1">
        <f t="shared" si="26"/>
        <v>45400</v>
      </c>
      <c r="H838" t="s">
        <v>1692</v>
      </c>
      <c r="I838" t="s">
        <v>14</v>
      </c>
      <c r="J838">
        <v>59</v>
      </c>
      <c r="K838" s="10">
        <f t="shared" si="25"/>
        <v>55</v>
      </c>
    </row>
    <row r="839" spans="1:11" x14ac:dyDescent="0.25">
      <c r="A839" t="s">
        <v>9</v>
      </c>
      <c r="B839" t="s">
        <v>10</v>
      </c>
      <c r="C839">
        <v>10.4</v>
      </c>
      <c r="D839" t="s">
        <v>11</v>
      </c>
      <c r="F839" t="s">
        <v>1693</v>
      </c>
      <c r="G839" s="1">
        <f t="shared" si="26"/>
        <v>45401</v>
      </c>
      <c r="H839" t="s">
        <v>1694</v>
      </c>
      <c r="I839" t="s">
        <v>14</v>
      </c>
      <c r="J839">
        <v>60</v>
      </c>
      <c r="K839" s="10">
        <f t="shared" si="25"/>
        <v>55</v>
      </c>
    </row>
    <row r="840" spans="1:11" x14ac:dyDescent="0.25">
      <c r="A840" t="s">
        <v>9</v>
      </c>
      <c r="B840" t="s">
        <v>10</v>
      </c>
      <c r="C840">
        <v>10.4</v>
      </c>
      <c r="D840" t="s">
        <v>11</v>
      </c>
      <c r="F840" t="s">
        <v>1695</v>
      </c>
      <c r="G840" s="1">
        <f t="shared" si="26"/>
        <v>45402</v>
      </c>
      <c r="H840" t="s">
        <v>1696</v>
      </c>
      <c r="I840" t="s">
        <v>14</v>
      </c>
      <c r="J840">
        <v>58</v>
      </c>
      <c r="K840" s="10">
        <f t="shared" si="25"/>
        <v>56.857142857142854</v>
      </c>
    </row>
    <row r="841" spans="1:11" x14ac:dyDescent="0.25">
      <c r="A841" t="s">
        <v>9</v>
      </c>
      <c r="B841" t="s">
        <v>10</v>
      </c>
      <c r="C841">
        <v>10.4</v>
      </c>
      <c r="D841" t="s">
        <v>11</v>
      </c>
      <c r="F841" t="s">
        <v>1697</v>
      </c>
      <c r="G841" s="1">
        <f t="shared" si="26"/>
        <v>45403</v>
      </c>
      <c r="H841" t="s">
        <v>1698</v>
      </c>
      <c r="I841" t="s">
        <v>14</v>
      </c>
      <c r="J841">
        <v>44</v>
      </c>
      <c r="K841" s="10">
        <f t="shared" ref="K841:K904" si="27">AVERAGE(J835:J841)</f>
        <v>56.285714285714285</v>
      </c>
    </row>
    <row r="842" spans="1:11" x14ac:dyDescent="0.25">
      <c r="A842" t="s">
        <v>9</v>
      </c>
      <c r="B842" t="s">
        <v>10</v>
      </c>
      <c r="C842">
        <v>10.4</v>
      </c>
      <c r="D842" t="s">
        <v>11</v>
      </c>
      <c r="F842" t="s">
        <v>1699</v>
      </c>
      <c r="G842" s="1">
        <f t="shared" si="26"/>
        <v>45404</v>
      </c>
      <c r="H842" t="s">
        <v>1700</v>
      </c>
      <c r="I842" t="s">
        <v>14</v>
      </c>
      <c r="J842">
        <v>54</v>
      </c>
      <c r="K842" s="10">
        <f t="shared" si="27"/>
        <v>56.571428571428569</v>
      </c>
    </row>
    <row r="843" spans="1:11" x14ac:dyDescent="0.25">
      <c r="A843" t="s">
        <v>9</v>
      </c>
      <c r="B843" t="s">
        <v>10</v>
      </c>
      <c r="C843">
        <v>10.4</v>
      </c>
      <c r="D843" t="s">
        <v>11</v>
      </c>
      <c r="F843" t="s">
        <v>1701</v>
      </c>
      <c r="G843" s="1">
        <f t="shared" si="26"/>
        <v>45405</v>
      </c>
      <c r="H843" t="s">
        <v>1702</v>
      </c>
      <c r="I843" t="s">
        <v>14</v>
      </c>
      <c r="J843">
        <v>58</v>
      </c>
      <c r="K843" s="10">
        <f t="shared" si="27"/>
        <v>56.142857142857146</v>
      </c>
    </row>
    <row r="844" spans="1:11" x14ac:dyDescent="0.25">
      <c r="A844" t="s">
        <v>9</v>
      </c>
      <c r="B844" t="s">
        <v>10</v>
      </c>
      <c r="C844">
        <v>10.4</v>
      </c>
      <c r="D844" t="s">
        <v>11</v>
      </c>
      <c r="F844" t="s">
        <v>1703</v>
      </c>
      <c r="G844" s="1">
        <f t="shared" si="26"/>
        <v>45406</v>
      </c>
      <c r="H844" t="s">
        <v>1704</v>
      </c>
      <c r="I844" t="s">
        <v>14</v>
      </c>
      <c r="J844">
        <v>56</v>
      </c>
      <c r="K844" s="10">
        <f t="shared" si="27"/>
        <v>55.571428571428569</v>
      </c>
    </row>
    <row r="845" spans="1:11" x14ac:dyDescent="0.25">
      <c r="A845" t="s">
        <v>9</v>
      </c>
      <c r="B845" t="s">
        <v>10</v>
      </c>
      <c r="C845">
        <v>10.4</v>
      </c>
      <c r="D845" t="s">
        <v>11</v>
      </c>
      <c r="F845" t="s">
        <v>1705</v>
      </c>
      <c r="G845" s="1">
        <f t="shared" si="26"/>
        <v>45407</v>
      </c>
      <c r="H845" t="s">
        <v>1706</v>
      </c>
      <c r="I845" t="s">
        <v>14</v>
      </c>
      <c r="J845">
        <v>63</v>
      </c>
      <c r="K845" s="10">
        <f t="shared" si="27"/>
        <v>56.142857142857146</v>
      </c>
    </row>
    <row r="846" spans="1:11" x14ac:dyDescent="0.25">
      <c r="A846" t="s">
        <v>9</v>
      </c>
      <c r="B846" t="s">
        <v>10</v>
      </c>
      <c r="C846">
        <v>10.4</v>
      </c>
      <c r="D846" t="s">
        <v>11</v>
      </c>
      <c r="F846" t="s">
        <v>1707</v>
      </c>
      <c r="G846" s="1">
        <f t="shared" si="26"/>
        <v>45408</v>
      </c>
      <c r="H846" t="s">
        <v>1708</v>
      </c>
      <c r="I846" t="s">
        <v>14</v>
      </c>
      <c r="J846">
        <v>58</v>
      </c>
      <c r="K846" s="10">
        <f t="shared" si="27"/>
        <v>55.857142857142854</v>
      </c>
    </row>
    <row r="847" spans="1:11" x14ac:dyDescent="0.25">
      <c r="A847" t="s">
        <v>9</v>
      </c>
      <c r="B847" t="s">
        <v>10</v>
      </c>
      <c r="C847">
        <v>10.4</v>
      </c>
      <c r="D847" t="s">
        <v>11</v>
      </c>
      <c r="F847" t="s">
        <v>1709</v>
      </c>
      <c r="G847" s="1">
        <f t="shared" si="26"/>
        <v>45409</v>
      </c>
      <c r="H847" t="s">
        <v>1710</v>
      </c>
      <c r="I847" t="s">
        <v>14</v>
      </c>
      <c r="J847">
        <v>58</v>
      </c>
      <c r="K847" s="10">
        <f t="shared" si="27"/>
        <v>55.857142857142854</v>
      </c>
    </row>
    <row r="848" spans="1:11" x14ac:dyDescent="0.25">
      <c r="A848" t="s">
        <v>9</v>
      </c>
      <c r="B848" t="s">
        <v>10</v>
      </c>
      <c r="C848">
        <v>10.4</v>
      </c>
      <c r="D848" t="s">
        <v>11</v>
      </c>
      <c r="F848" t="s">
        <v>1711</v>
      </c>
      <c r="G848" s="1">
        <f t="shared" si="26"/>
        <v>45410</v>
      </c>
      <c r="H848" t="s">
        <v>1712</v>
      </c>
      <c r="I848" t="s">
        <v>14</v>
      </c>
      <c r="J848">
        <v>47</v>
      </c>
      <c r="K848" s="10">
        <f t="shared" si="27"/>
        <v>56.285714285714285</v>
      </c>
    </row>
    <row r="849" spans="1:11" x14ac:dyDescent="0.25">
      <c r="A849" t="s">
        <v>9</v>
      </c>
      <c r="B849" t="s">
        <v>10</v>
      </c>
      <c r="C849">
        <v>10.4</v>
      </c>
      <c r="D849" t="s">
        <v>11</v>
      </c>
      <c r="F849" t="s">
        <v>1713</v>
      </c>
      <c r="G849" s="1">
        <f t="shared" si="26"/>
        <v>45411</v>
      </c>
      <c r="H849" t="s">
        <v>1714</v>
      </c>
      <c r="I849" t="s">
        <v>14</v>
      </c>
      <c r="J849">
        <v>59</v>
      </c>
      <c r="K849" s="10">
        <f t="shared" si="27"/>
        <v>57</v>
      </c>
    </row>
    <row r="850" spans="1:11" x14ac:dyDescent="0.25">
      <c r="A850" t="s">
        <v>9</v>
      </c>
      <c r="B850" t="s">
        <v>10</v>
      </c>
      <c r="C850">
        <v>10.4</v>
      </c>
      <c r="D850" t="s">
        <v>11</v>
      </c>
      <c r="F850" t="s">
        <v>1715</v>
      </c>
      <c r="G850" s="1">
        <f t="shared" si="26"/>
        <v>45412</v>
      </c>
      <c r="H850" t="s">
        <v>1716</v>
      </c>
      <c r="I850" t="s">
        <v>14</v>
      </c>
      <c r="J850">
        <v>59</v>
      </c>
      <c r="K850" s="10">
        <f t="shared" si="27"/>
        <v>57.142857142857146</v>
      </c>
    </row>
    <row r="851" spans="1:11" x14ac:dyDescent="0.25">
      <c r="A851" t="s">
        <v>9</v>
      </c>
      <c r="B851" t="s">
        <v>10</v>
      </c>
      <c r="C851">
        <v>10.4</v>
      </c>
      <c r="D851" t="s">
        <v>11</v>
      </c>
      <c r="F851" t="s">
        <v>1717</v>
      </c>
      <c r="G851" s="1">
        <f t="shared" si="26"/>
        <v>45413</v>
      </c>
      <c r="H851" t="s">
        <v>1718</v>
      </c>
      <c r="I851" t="s">
        <v>14</v>
      </c>
      <c r="J851">
        <v>50</v>
      </c>
      <c r="K851" s="10">
        <f t="shared" si="27"/>
        <v>56.285714285714285</v>
      </c>
    </row>
    <row r="852" spans="1:11" x14ac:dyDescent="0.25">
      <c r="A852" t="s">
        <v>9</v>
      </c>
      <c r="B852" t="s">
        <v>10</v>
      </c>
      <c r="C852">
        <v>10.4</v>
      </c>
      <c r="D852" t="s">
        <v>11</v>
      </c>
      <c r="F852" t="s">
        <v>1719</v>
      </c>
      <c r="G852" s="1">
        <f t="shared" si="26"/>
        <v>45414</v>
      </c>
      <c r="H852" t="s">
        <v>1720</v>
      </c>
      <c r="I852" t="s">
        <v>14</v>
      </c>
      <c r="J852">
        <v>58</v>
      </c>
      <c r="K852" s="10">
        <f t="shared" si="27"/>
        <v>55.571428571428569</v>
      </c>
    </row>
    <row r="853" spans="1:11" x14ac:dyDescent="0.25">
      <c r="A853" t="s">
        <v>9</v>
      </c>
      <c r="B853" t="s">
        <v>10</v>
      </c>
      <c r="C853">
        <v>10.4</v>
      </c>
      <c r="D853" t="s">
        <v>11</v>
      </c>
      <c r="F853" t="s">
        <v>1721</v>
      </c>
      <c r="G853" s="1">
        <f t="shared" si="26"/>
        <v>45415</v>
      </c>
      <c r="H853" t="s">
        <v>1722</v>
      </c>
      <c r="I853" t="s">
        <v>14</v>
      </c>
      <c r="J853">
        <v>50</v>
      </c>
      <c r="K853" s="10">
        <f t="shared" si="27"/>
        <v>54.428571428571431</v>
      </c>
    </row>
    <row r="854" spans="1:11" x14ac:dyDescent="0.25">
      <c r="A854" t="s">
        <v>9</v>
      </c>
      <c r="B854" t="s">
        <v>10</v>
      </c>
      <c r="C854">
        <v>10.4</v>
      </c>
      <c r="D854" t="s">
        <v>11</v>
      </c>
      <c r="F854" t="s">
        <v>1723</v>
      </c>
      <c r="G854" s="1">
        <f t="shared" si="26"/>
        <v>45416</v>
      </c>
      <c r="H854" t="s">
        <v>1724</v>
      </c>
      <c r="I854" t="s">
        <v>14</v>
      </c>
      <c r="J854">
        <v>63</v>
      </c>
      <c r="K854" s="10">
        <f t="shared" si="27"/>
        <v>55.142857142857146</v>
      </c>
    </row>
    <row r="855" spans="1:11" x14ac:dyDescent="0.25">
      <c r="A855" t="s">
        <v>9</v>
      </c>
      <c r="B855" t="s">
        <v>10</v>
      </c>
      <c r="C855">
        <v>10.4</v>
      </c>
      <c r="D855" t="s">
        <v>11</v>
      </c>
      <c r="F855" t="s">
        <v>1725</v>
      </c>
      <c r="G855" s="1">
        <f t="shared" si="26"/>
        <v>45417</v>
      </c>
      <c r="H855" t="s">
        <v>1726</v>
      </c>
      <c r="I855" t="s">
        <v>14</v>
      </c>
      <c r="J855">
        <v>55</v>
      </c>
      <c r="K855" s="10">
        <f t="shared" si="27"/>
        <v>56.285714285714285</v>
      </c>
    </row>
    <row r="856" spans="1:11" x14ac:dyDescent="0.25">
      <c r="A856" t="s">
        <v>9</v>
      </c>
      <c r="B856" t="s">
        <v>10</v>
      </c>
      <c r="C856">
        <v>10.4</v>
      </c>
      <c r="D856" t="s">
        <v>11</v>
      </c>
      <c r="F856" t="s">
        <v>1727</v>
      </c>
      <c r="G856" s="1">
        <f t="shared" si="26"/>
        <v>45418</v>
      </c>
      <c r="H856" t="s">
        <v>1728</v>
      </c>
      <c r="I856" t="s">
        <v>14</v>
      </c>
      <c r="J856">
        <v>64</v>
      </c>
      <c r="K856" s="10">
        <f t="shared" si="27"/>
        <v>57</v>
      </c>
    </row>
    <row r="857" spans="1:11" x14ac:dyDescent="0.25">
      <c r="A857" t="s">
        <v>9</v>
      </c>
      <c r="B857" t="s">
        <v>10</v>
      </c>
      <c r="C857">
        <v>10.4</v>
      </c>
      <c r="D857" t="s">
        <v>11</v>
      </c>
      <c r="F857" t="s">
        <v>1729</v>
      </c>
      <c r="G857" s="1">
        <f t="shared" si="26"/>
        <v>45419</v>
      </c>
      <c r="H857" t="s">
        <v>1730</v>
      </c>
      <c r="I857" t="s">
        <v>14</v>
      </c>
      <c r="J857">
        <v>60</v>
      </c>
      <c r="K857" s="10">
        <f t="shared" si="27"/>
        <v>57.142857142857146</v>
      </c>
    </row>
    <row r="858" spans="1:11" x14ac:dyDescent="0.25">
      <c r="A858" t="s">
        <v>9</v>
      </c>
      <c r="B858" t="s">
        <v>10</v>
      </c>
      <c r="C858">
        <v>10.4</v>
      </c>
      <c r="D858" t="s">
        <v>11</v>
      </c>
      <c r="F858" t="s">
        <v>1731</v>
      </c>
      <c r="G858" s="1">
        <f t="shared" si="26"/>
        <v>45420</v>
      </c>
      <c r="H858" t="s">
        <v>1732</v>
      </c>
      <c r="I858" t="s">
        <v>14</v>
      </c>
      <c r="J858">
        <v>53</v>
      </c>
      <c r="K858" s="10">
        <f t="shared" si="27"/>
        <v>57.571428571428569</v>
      </c>
    </row>
    <row r="859" spans="1:11" x14ac:dyDescent="0.25">
      <c r="A859" t="s">
        <v>9</v>
      </c>
      <c r="B859" t="s">
        <v>10</v>
      </c>
      <c r="C859">
        <v>10.4</v>
      </c>
      <c r="D859" t="s">
        <v>11</v>
      </c>
      <c r="F859" t="s">
        <v>1733</v>
      </c>
      <c r="G859" s="1">
        <f t="shared" si="26"/>
        <v>45421</v>
      </c>
      <c r="H859" t="s">
        <v>1734</v>
      </c>
      <c r="I859" t="s">
        <v>14</v>
      </c>
      <c r="J859">
        <v>58</v>
      </c>
      <c r="K859" s="10">
        <f t="shared" si="27"/>
        <v>57.571428571428569</v>
      </c>
    </row>
    <row r="860" spans="1:11" x14ac:dyDescent="0.25">
      <c r="A860" t="s">
        <v>9</v>
      </c>
      <c r="B860" t="s">
        <v>10</v>
      </c>
      <c r="C860">
        <v>10.4</v>
      </c>
      <c r="D860" t="s">
        <v>11</v>
      </c>
      <c r="F860" t="s">
        <v>1735</v>
      </c>
      <c r="G860" s="1">
        <f t="shared" si="26"/>
        <v>45422</v>
      </c>
      <c r="H860" t="s">
        <v>1736</v>
      </c>
      <c r="I860" t="s">
        <v>14</v>
      </c>
      <c r="J860">
        <v>49</v>
      </c>
      <c r="K860" s="10">
        <f t="shared" si="27"/>
        <v>57.428571428571431</v>
      </c>
    </row>
    <row r="861" spans="1:11" x14ac:dyDescent="0.25">
      <c r="A861" t="s">
        <v>9</v>
      </c>
      <c r="B861" t="s">
        <v>10</v>
      </c>
      <c r="C861">
        <v>10.4</v>
      </c>
      <c r="D861" t="s">
        <v>11</v>
      </c>
      <c r="F861" t="s">
        <v>1737</v>
      </c>
      <c r="G861" s="1">
        <f t="shared" si="26"/>
        <v>45423</v>
      </c>
      <c r="H861" t="s">
        <v>1738</v>
      </c>
      <c r="I861" t="s">
        <v>14</v>
      </c>
      <c r="J861">
        <v>48</v>
      </c>
      <c r="K861" s="10">
        <f t="shared" si="27"/>
        <v>55.285714285714285</v>
      </c>
    </row>
    <row r="862" spans="1:11" x14ac:dyDescent="0.25">
      <c r="A862" t="s">
        <v>9</v>
      </c>
      <c r="B862" t="s">
        <v>10</v>
      </c>
      <c r="C862">
        <v>10.4</v>
      </c>
      <c r="D862" t="s">
        <v>11</v>
      </c>
      <c r="F862" t="s">
        <v>1739</v>
      </c>
      <c r="G862" s="1">
        <f t="shared" si="26"/>
        <v>45424</v>
      </c>
      <c r="H862" t="s">
        <v>1740</v>
      </c>
      <c r="I862" t="s">
        <v>14</v>
      </c>
      <c r="J862">
        <v>48</v>
      </c>
      <c r="K862" s="10">
        <f t="shared" si="27"/>
        <v>54.285714285714285</v>
      </c>
    </row>
    <row r="863" spans="1:11" x14ac:dyDescent="0.25">
      <c r="A863" t="s">
        <v>9</v>
      </c>
      <c r="B863" t="s">
        <v>10</v>
      </c>
      <c r="C863">
        <v>10.4</v>
      </c>
      <c r="D863" t="s">
        <v>11</v>
      </c>
      <c r="F863" t="s">
        <v>1741</v>
      </c>
      <c r="G863" s="1">
        <f t="shared" si="26"/>
        <v>45425</v>
      </c>
      <c r="H863" t="s">
        <v>1742</v>
      </c>
      <c r="I863" t="s">
        <v>14</v>
      </c>
      <c r="J863">
        <v>58</v>
      </c>
      <c r="K863" s="10">
        <f t="shared" si="27"/>
        <v>53.428571428571431</v>
      </c>
    </row>
    <row r="864" spans="1:11" x14ac:dyDescent="0.25">
      <c r="A864" t="s">
        <v>9</v>
      </c>
      <c r="B864" t="s">
        <v>10</v>
      </c>
      <c r="C864">
        <v>10.4</v>
      </c>
      <c r="D864" t="s">
        <v>11</v>
      </c>
      <c r="F864" t="s">
        <v>1743</v>
      </c>
      <c r="G864" s="1">
        <f t="shared" si="26"/>
        <v>45426</v>
      </c>
      <c r="H864" t="s">
        <v>1744</v>
      </c>
      <c r="I864" t="s">
        <v>14</v>
      </c>
      <c r="J864">
        <v>63</v>
      </c>
      <c r="K864" s="10">
        <f t="shared" si="27"/>
        <v>53.857142857142854</v>
      </c>
    </row>
    <row r="865" spans="1:11" x14ac:dyDescent="0.25">
      <c r="A865" t="s">
        <v>9</v>
      </c>
      <c r="B865" t="s">
        <v>10</v>
      </c>
      <c r="C865">
        <v>10.4</v>
      </c>
      <c r="D865" t="s">
        <v>11</v>
      </c>
      <c r="F865" t="s">
        <v>1745</v>
      </c>
      <c r="G865" s="1">
        <f t="shared" si="26"/>
        <v>45427</v>
      </c>
      <c r="H865" t="s">
        <v>1746</v>
      </c>
      <c r="I865" t="s">
        <v>14</v>
      </c>
      <c r="J865">
        <v>58</v>
      </c>
      <c r="K865" s="10">
        <f t="shared" si="27"/>
        <v>54.571428571428569</v>
      </c>
    </row>
    <row r="866" spans="1:11" x14ac:dyDescent="0.25">
      <c r="A866" t="s">
        <v>9</v>
      </c>
      <c r="B866" t="s">
        <v>10</v>
      </c>
      <c r="C866">
        <v>10.4</v>
      </c>
      <c r="D866" t="s">
        <v>11</v>
      </c>
      <c r="F866" t="s">
        <v>1747</v>
      </c>
      <c r="G866" s="1">
        <f t="shared" si="26"/>
        <v>45428</v>
      </c>
      <c r="H866" t="s">
        <v>1748</v>
      </c>
      <c r="I866" t="s">
        <v>14</v>
      </c>
      <c r="J866">
        <v>64</v>
      </c>
      <c r="K866" s="10">
        <f t="shared" si="27"/>
        <v>55.428571428571431</v>
      </c>
    </row>
    <row r="867" spans="1:11" x14ac:dyDescent="0.25">
      <c r="A867" t="s">
        <v>9</v>
      </c>
      <c r="B867" t="s">
        <v>10</v>
      </c>
      <c r="C867">
        <v>10.4</v>
      </c>
      <c r="D867" t="s">
        <v>11</v>
      </c>
      <c r="F867" t="s">
        <v>1749</v>
      </c>
      <c r="G867" s="1">
        <f t="shared" si="26"/>
        <v>45429</v>
      </c>
      <c r="H867" t="s">
        <v>1750</v>
      </c>
      <c r="I867" t="s">
        <v>14</v>
      </c>
      <c r="J867">
        <v>56</v>
      </c>
      <c r="K867" s="10">
        <f t="shared" si="27"/>
        <v>56.428571428571431</v>
      </c>
    </row>
    <row r="868" spans="1:11" x14ac:dyDescent="0.25">
      <c r="A868" t="s">
        <v>9</v>
      </c>
      <c r="B868" t="s">
        <v>10</v>
      </c>
      <c r="C868">
        <v>10.4</v>
      </c>
      <c r="D868" t="s">
        <v>11</v>
      </c>
      <c r="F868" t="s">
        <v>1751</v>
      </c>
      <c r="G868" s="1">
        <f t="shared" si="26"/>
        <v>45430</v>
      </c>
      <c r="H868" t="s">
        <v>1752</v>
      </c>
      <c r="I868" t="s">
        <v>14</v>
      </c>
      <c r="J868">
        <v>55</v>
      </c>
      <c r="K868" s="10">
        <f t="shared" si="27"/>
        <v>57.428571428571431</v>
      </c>
    </row>
    <row r="869" spans="1:11" x14ac:dyDescent="0.25">
      <c r="A869" t="s">
        <v>9</v>
      </c>
      <c r="B869" t="s">
        <v>10</v>
      </c>
      <c r="C869">
        <v>10.4</v>
      </c>
      <c r="D869" t="s">
        <v>11</v>
      </c>
      <c r="F869" t="s">
        <v>1753</v>
      </c>
      <c r="G869" s="1">
        <f t="shared" si="26"/>
        <v>45431</v>
      </c>
      <c r="H869" t="s">
        <v>1754</v>
      </c>
      <c r="I869" t="s">
        <v>14</v>
      </c>
      <c r="J869">
        <v>60</v>
      </c>
      <c r="K869" s="10">
        <f t="shared" si="27"/>
        <v>59.142857142857146</v>
      </c>
    </row>
    <row r="870" spans="1:11" x14ac:dyDescent="0.25">
      <c r="A870" t="s">
        <v>9</v>
      </c>
      <c r="B870" t="s">
        <v>10</v>
      </c>
      <c r="C870">
        <v>10.4</v>
      </c>
      <c r="D870" t="s">
        <v>11</v>
      </c>
      <c r="F870" t="s">
        <v>1755</v>
      </c>
      <c r="G870" s="1">
        <f t="shared" si="26"/>
        <v>45432</v>
      </c>
      <c r="H870" t="s">
        <v>1756</v>
      </c>
      <c r="I870" t="s">
        <v>14</v>
      </c>
      <c r="J870">
        <v>58</v>
      </c>
      <c r="K870" s="10">
        <f t="shared" si="27"/>
        <v>59.142857142857146</v>
      </c>
    </row>
    <row r="871" spans="1:11" x14ac:dyDescent="0.25">
      <c r="A871" t="s">
        <v>9</v>
      </c>
      <c r="B871" t="s">
        <v>10</v>
      </c>
      <c r="C871">
        <v>10.4</v>
      </c>
      <c r="D871" t="s">
        <v>11</v>
      </c>
      <c r="F871" t="s">
        <v>1757</v>
      </c>
      <c r="G871" s="1">
        <f t="shared" si="26"/>
        <v>45433</v>
      </c>
      <c r="H871" t="s">
        <v>1758</v>
      </c>
      <c r="I871" t="s">
        <v>14</v>
      </c>
      <c r="J871">
        <v>62</v>
      </c>
      <c r="K871" s="10">
        <f t="shared" si="27"/>
        <v>59</v>
      </c>
    </row>
    <row r="872" spans="1:11" x14ac:dyDescent="0.25">
      <c r="A872" t="s">
        <v>9</v>
      </c>
      <c r="B872" t="s">
        <v>10</v>
      </c>
      <c r="C872">
        <v>10.4</v>
      </c>
      <c r="D872" t="s">
        <v>11</v>
      </c>
      <c r="F872" t="s">
        <v>1759</v>
      </c>
      <c r="G872" s="1">
        <f t="shared" si="26"/>
        <v>45434</v>
      </c>
      <c r="H872" t="s">
        <v>1760</v>
      </c>
      <c r="I872" t="s">
        <v>14</v>
      </c>
      <c r="J872">
        <v>60</v>
      </c>
      <c r="K872" s="10">
        <f t="shared" si="27"/>
        <v>59.285714285714285</v>
      </c>
    </row>
    <row r="873" spans="1:11" x14ac:dyDescent="0.25">
      <c r="A873" t="s">
        <v>9</v>
      </c>
      <c r="B873" t="s">
        <v>10</v>
      </c>
      <c r="C873">
        <v>10.4</v>
      </c>
      <c r="D873" t="s">
        <v>11</v>
      </c>
      <c r="F873" t="s">
        <v>1761</v>
      </c>
      <c r="G873" s="1">
        <f t="shared" si="26"/>
        <v>45435</v>
      </c>
      <c r="H873" t="s">
        <v>1762</v>
      </c>
      <c r="I873" t="s">
        <v>14</v>
      </c>
      <c r="J873">
        <v>54</v>
      </c>
      <c r="K873" s="10">
        <f t="shared" si="27"/>
        <v>57.857142857142854</v>
      </c>
    </row>
    <row r="874" spans="1:11" x14ac:dyDescent="0.25">
      <c r="A874" t="s">
        <v>9</v>
      </c>
      <c r="B874" t="s">
        <v>10</v>
      </c>
      <c r="C874">
        <v>10.4</v>
      </c>
      <c r="D874" t="s">
        <v>11</v>
      </c>
      <c r="F874" t="s">
        <v>1763</v>
      </c>
      <c r="G874" s="1">
        <f t="shared" si="26"/>
        <v>45436</v>
      </c>
      <c r="H874" t="s">
        <v>1764</v>
      </c>
      <c r="I874" t="s">
        <v>14</v>
      </c>
      <c r="J874">
        <v>64</v>
      </c>
      <c r="K874" s="10">
        <f t="shared" si="27"/>
        <v>59</v>
      </c>
    </row>
    <row r="875" spans="1:11" x14ac:dyDescent="0.25">
      <c r="A875" t="s">
        <v>9</v>
      </c>
      <c r="B875" t="s">
        <v>10</v>
      </c>
      <c r="C875">
        <v>10.4</v>
      </c>
      <c r="D875" t="s">
        <v>11</v>
      </c>
      <c r="F875" t="s">
        <v>1765</v>
      </c>
      <c r="G875" s="1">
        <f t="shared" si="26"/>
        <v>45437</v>
      </c>
      <c r="H875" t="s">
        <v>1766</v>
      </c>
      <c r="I875" t="s">
        <v>14</v>
      </c>
      <c r="J875">
        <v>59</v>
      </c>
      <c r="K875" s="10">
        <f t="shared" si="27"/>
        <v>59.571428571428569</v>
      </c>
    </row>
    <row r="876" spans="1:11" x14ac:dyDescent="0.25">
      <c r="A876" t="s">
        <v>9</v>
      </c>
      <c r="B876" t="s">
        <v>10</v>
      </c>
      <c r="C876">
        <v>10.4</v>
      </c>
      <c r="D876" t="s">
        <v>11</v>
      </c>
      <c r="F876" t="s">
        <v>1767</v>
      </c>
      <c r="G876" s="1">
        <f t="shared" si="26"/>
        <v>45438</v>
      </c>
      <c r="H876" t="s">
        <v>1768</v>
      </c>
      <c r="I876" t="s">
        <v>14</v>
      </c>
      <c r="J876">
        <v>56</v>
      </c>
      <c r="K876" s="10">
        <f t="shared" si="27"/>
        <v>59</v>
      </c>
    </row>
    <row r="877" spans="1:11" x14ac:dyDescent="0.25">
      <c r="A877" t="s">
        <v>9</v>
      </c>
      <c r="B877" t="s">
        <v>10</v>
      </c>
      <c r="C877">
        <v>10.4</v>
      </c>
      <c r="D877" t="s">
        <v>11</v>
      </c>
      <c r="F877" t="s">
        <v>1769</v>
      </c>
      <c r="G877" s="1">
        <f t="shared" si="26"/>
        <v>45439</v>
      </c>
      <c r="H877" t="s">
        <v>1770</v>
      </c>
      <c r="I877" t="s">
        <v>14</v>
      </c>
      <c r="J877">
        <v>47</v>
      </c>
      <c r="K877" s="10">
        <f t="shared" si="27"/>
        <v>57.428571428571431</v>
      </c>
    </row>
    <row r="878" spans="1:11" x14ac:dyDescent="0.25">
      <c r="A878" t="s">
        <v>9</v>
      </c>
      <c r="B878" t="s">
        <v>10</v>
      </c>
      <c r="C878">
        <v>10.4</v>
      </c>
      <c r="D878" t="s">
        <v>11</v>
      </c>
      <c r="F878" t="s">
        <v>1771</v>
      </c>
      <c r="G878" s="1">
        <f t="shared" si="26"/>
        <v>45440</v>
      </c>
      <c r="H878" t="s">
        <v>1772</v>
      </c>
      <c r="I878" t="s">
        <v>14</v>
      </c>
      <c r="J878">
        <v>59</v>
      </c>
      <c r="K878" s="10">
        <f t="shared" si="27"/>
        <v>57</v>
      </c>
    </row>
    <row r="879" spans="1:11" x14ac:dyDescent="0.25">
      <c r="A879" t="s">
        <v>9</v>
      </c>
      <c r="B879" t="s">
        <v>10</v>
      </c>
      <c r="C879">
        <v>10.4</v>
      </c>
      <c r="D879" t="s">
        <v>11</v>
      </c>
      <c r="F879" t="s">
        <v>1773</v>
      </c>
      <c r="G879" s="1">
        <f t="shared" si="26"/>
        <v>45441</v>
      </c>
      <c r="H879" t="s">
        <v>1774</v>
      </c>
      <c r="I879" t="s">
        <v>14</v>
      </c>
      <c r="J879">
        <v>60</v>
      </c>
      <c r="K879" s="10">
        <f t="shared" si="27"/>
        <v>57</v>
      </c>
    </row>
    <row r="880" spans="1:11" x14ac:dyDescent="0.25">
      <c r="A880" t="s">
        <v>9</v>
      </c>
      <c r="B880" t="s">
        <v>10</v>
      </c>
      <c r="C880">
        <v>10.4</v>
      </c>
      <c r="D880" t="s">
        <v>11</v>
      </c>
      <c r="F880" t="s">
        <v>1775</v>
      </c>
      <c r="G880" s="1">
        <f t="shared" si="26"/>
        <v>45442</v>
      </c>
      <c r="H880" t="s">
        <v>1776</v>
      </c>
      <c r="I880" t="s">
        <v>14</v>
      </c>
      <c r="J880">
        <v>47</v>
      </c>
      <c r="K880" s="10">
        <f t="shared" si="27"/>
        <v>56</v>
      </c>
    </row>
    <row r="881" spans="1:11" x14ac:dyDescent="0.25">
      <c r="A881" t="s">
        <v>9</v>
      </c>
      <c r="B881" t="s">
        <v>10</v>
      </c>
      <c r="C881">
        <v>10.5</v>
      </c>
      <c r="D881" t="s">
        <v>11</v>
      </c>
      <c r="F881" t="s">
        <v>1777</v>
      </c>
      <c r="G881" s="1">
        <f t="shared" si="26"/>
        <v>45443</v>
      </c>
      <c r="H881" t="s">
        <v>1778</v>
      </c>
      <c r="I881" t="s">
        <v>14</v>
      </c>
      <c r="J881">
        <v>52</v>
      </c>
      <c r="K881" s="10">
        <f t="shared" si="27"/>
        <v>54.285714285714285</v>
      </c>
    </row>
    <row r="882" spans="1:11" x14ac:dyDescent="0.25">
      <c r="A882" t="s">
        <v>9</v>
      </c>
      <c r="B882" t="s">
        <v>10</v>
      </c>
      <c r="C882">
        <v>10.5</v>
      </c>
      <c r="D882" t="s">
        <v>11</v>
      </c>
      <c r="F882" t="s">
        <v>1779</v>
      </c>
      <c r="G882" s="1">
        <f t="shared" si="26"/>
        <v>45444</v>
      </c>
      <c r="H882" t="s">
        <v>1780</v>
      </c>
      <c r="I882" t="s">
        <v>14</v>
      </c>
      <c r="J882">
        <v>42</v>
      </c>
      <c r="K882" s="10">
        <f t="shared" si="27"/>
        <v>51.857142857142854</v>
      </c>
    </row>
    <row r="883" spans="1:11" x14ac:dyDescent="0.25">
      <c r="A883" t="s">
        <v>9</v>
      </c>
      <c r="B883" t="s">
        <v>10</v>
      </c>
      <c r="C883">
        <v>10.5</v>
      </c>
      <c r="D883" t="s">
        <v>11</v>
      </c>
      <c r="F883" t="s">
        <v>1781</v>
      </c>
      <c r="G883" s="1">
        <f t="shared" si="26"/>
        <v>45445</v>
      </c>
      <c r="H883" t="s">
        <v>1782</v>
      </c>
      <c r="I883" t="s">
        <v>14</v>
      </c>
      <c r="J883">
        <v>46</v>
      </c>
      <c r="K883" s="10">
        <f t="shared" si="27"/>
        <v>50.428571428571431</v>
      </c>
    </row>
    <row r="884" spans="1:11" x14ac:dyDescent="0.25">
      <c r="A884" t="s">
        <v>9</v>
      </c>
      <c r="B884" t="s">
        <v>10</v>
      </c>
      <c r="C884">
        <v>10.5</v>
      </c>
      <c r="D884" t="s">
        <v>11</v>
      </c>
      <c r="F884" t="s">
        <v>1783</v>
      </c>
      <c r="G884" s="1">
        <f t="shared" si="26"/>
        <v>45446</v>
      </c>
      <c r="H884" t="s">
        <v>1784</v>
      </c>
      <c r="I884" t="s">
        <v>14</v>
      </c>
      <c r="J884">
        <v>63</v>
      </c>
      <c r="K884" s="10">
        <f t="shared" si="27"/>
        <v>52.714285714285715</v>
      </c>
    </row>
    <row r="885" spans="1:11" x14ac:dyDescent="0.25">
      <c r="A885" t="s">
        <v>9</v>
      </c>
      <c r="B885" t="s">
        <v>10</v>
      </c>
      <c r="C885">
        <v>10.5</v>
      </c>
      <c r="D885" t="s">
        <v>11</v>
      </c>
      <c r="F885" t="s">
        <v>1785</v>
      </c>
      <c r="G885" s="1">
        <f t="shared" si="26"/>
        <v>45447</v>
      </c>
      <c r="H885" t="s">
        <v>1786</v>
      </c>
      <c r="I885" t="s">
        <v>14</v>
      </c>
      <c r="J885">
        <v>59</v>
      </c>
      <c r="K885" s="10">
        <f t="shared" si="27"/>
        <v>52.714285714285715</v>
      </c>
    </row>
    <row r="886" spans="1:11" x14ac:dyDescent="0.25">
      <c r="A886" t="s">
        <v>9</v>
      </c>
      <c r="B886" t="s">
        <v>10</v>
      </c>
      <c r="C886">
        <v>10.5</v>
      </c>
      <c r="D886" t="s">
        <v>11</v>
      </c>
      <c r="F886" t="s">
        <v>1787</v>
      </c>
      <c r="G886" s="1">
        <f t="shared" si="26"/>
        <v>45448</v>
      </c>
      <c r="H886" t="s">
        <v>1788</v>
      </c>
      <c r="I886" t="s">
        <v>14</v>
      </c>
      <c r="J886">
        <v>58</v>
      </c>
      <c r="K886" s="10">
        <f t="shared" si="27"/>
        <v>52.428571428571431</v>
      </c>
    </row>
    <row r="887" spans="1:11" x14ac:dyDescent="0.25">
      <c r="A887" t="s">
        <v>9</v>
      </c>
      <c r="B887" t="s">
        <v>10</v>
      </c>
      <c r="C887">
        <v>10.5</v>
      </c>
      <c r="D887" t="s">
        <v>11</v>
      </c>
      <c r="F887" t="s">
        <v>1789</v>
      </c>
      <c r="G887" s="1">
        <f t="shared" si="26"/>
        <v>45449</v>
      </c>
      <c r="H887" t="s">
        <v>1790</v>
      </c>
      <c r="I887" t="s">
        <v>14</v>
      </c>
      <c r="J887">
        <v>55</v>
      </c>
      <c r="K887" s="10">
        <f t="shared" si="27"/>
        <v>53.571428571428569</v>
      </c>
    </row>
    <row r="888" spans="1:11" x14ac:dyDescent="0.25">
      <c r="A888" t="s">
        <v>9</v>
      </c>
      <c r="B888" t="s">
        <v>10</v>
      </c>
      <c r="C888">
        <v>10.5</v>
      </c>
      <c r="D888" t="s">
        <v>11</v>
      </c>
      <c r="F888" t="s">
        <v>1791</v>
      </c>
      <c r="G888" s="1">
        <f t="shared" si="26"/>
        <v>45450</v>
      </c>
      <c r="H888" t="s">
        <v>1792</v>
      </c>
      <c r="I888" t="s">
        <v>14</v>
      </c>
      <c r="J888">
        <v>59</v>
      </c>
      <c r="K888" s="10">
        <f t="shared" si="27"/>
        <v>54.571428571428569</v>
      </c>
    </row>
    <row r="889" spans="1:11" x14ac:dyDescent="0.25">
      <c r="A889" t="s">
        <v>9</v>
      </c>
      <c r="B889" t="s">
        <v>10</v>
      </c>
      <c r="C889">
        <v>10.5</v>
      </c>
      <c r="D889" t="s">
        <v>11</v>
      </c>
      <c r="F889" t="s">
        <v>1793</v>
      </c>
      <c r="G889" s="1">
        <f t="shared" si="26"/>
        <v>45451</v>
      </c>
      <c r="H889" t="s">
        <v>1794</v>
      </c>
      <c r="I889" t="s">
        <v>14</v>
      </c>
      <c r="J889">
        <v>66</v>
      </c>
      <c r="K889" s="10">
        <f t="shared" si="27"/>
        <v>58</v>
      </c>
    </row>
    <row r="890" spans="1:11" x14ac:dyDescent="0.25">
      <c r="A890" t="s">
        <v>9</v>
      </c>
      <c r="B890" t="s">
        <v>10</v>
      </c>
      <c r="C890">
        <v>10.5</v>
      </c>
      <c r="D890" t="s">
        <v>11</v>
      </c>
      <c r="F890" t="s">
        <v>1795</v>
      </c>
      <c r="G890" s="1">
        <f t="shared" si="26"/>
        <v>45452</v>
      </c>
      <c r="H890" t="s">
        <v>1796</v>
      </c>
      <c r="I890" t="s">
        <v>14</v>
      </c>
      <c r="J890">
        <v>52</v>
      </c>
      <c r="K890" s="10">
        <f t="shared" si="27"/>
        <v>58.857142857142854</v>
      </c>
    </row>
    <row r="891" spans="1:11" x14ac:dyDescent="0.25">
      <c r="A891" t="s">
        <v>9</v>
      </c>
      <c r="B891" t="s">
        <v>10</v>
      </c>
      <c r="C891">
        <v>10.5</v>
      </c>
      <c r="D891" t="s">
        <v>11</v>
      </c>
      <c r="F891" t="s">
        <v>1797</v>
      </c>
      <c r="G891" s="1">
        <f t="shared" si="26"/>
        <v>45453</v>
      </c>
      <c r="H891" t="s">
        <v>1798</v>
      </c>
      <c r="I891" t="s">
        <v>14</v>
      </c>
      <c r="J891">
        <v>60</v>
      </c>
      <c r="K891" s="10">
        <f t="shared" si="27"/>
        <v>58.428571428571431</v>
      </c>
    </row>
    <row r="892" spans="1:11" x14ac:dyDescent="0.25">
      <c r="A892" t="s">
        <v>9</v>
      </c>
      <c r="B892" t="s">
        <v>10</v>
      </c>
      <c r="C892">
        <v>10.5</v>
      </c>
      <c r="D892" t="s">
        <v>11</v>
      </c>
      <c r="F892" t="s">
        <v>1799</v>
      </c>
      <c r="G892" s="1">
        <f t="shared" si="26"/>
        <v>45454</v>
      </c>
      <c r="H892" t="s">
        <v>1800</v>
      </c>
      <c r="I892" t="s">
        <v>14</v>
      </c>
      <c r="J892">
        <v>63</v>
      </c>
      <c r="K892" s="10">
        <f t="shared" si="27"/>
        <v>59</v>
      </c>
    </row>
    <row r="893" spans="1:11" x14ac:dyDescent="0.25">
      <c r="A893" t="s">
        <v>9</v>
      </c>
      <c r="B893" t="s">
        <v>10</v>
      </c>
      <c r="C893">
        <v>10.5</v>
      </c>
      <c r="D893" t="s">
        <v>11</v>
      </c>
      <c r="F893" t="s">
        <v>1801</v>
      </c>
      <c r="G893" s="1">
        <f t="shared" si="26"/>
        <v>45455</v>
      </c>
      <c r="H893" t="s">
        <v>1802</v>
      </c>
      <c r="I893" t="s">
        <v>14</v>
      </c>
      <c r="J893">
        <v>63</v>
      </c>
      <c r="K893" s="10">
        <f t="shared" si="27"/>
        <v>59.714285714285715</v>
      </c>
    </row>
    <row r="894" spans="1:11" x14ac:dyDescent="0.25">
      <c r="A894" t="s">
        <v>9</v>
      </c>
      <c r="B894" t="s">
        <v>10</v>
      </c>
      <c r="C894">
        <v>10.5</v>
      </c>
      <c r="D894" t="s">
        <v>11</v>
      </c>
      <c r="F894" t="s">
        <v>1803</v>
      </c>
      <c r="G894" s="1">
        <f t="shared" si="26"/>
        <v>45456</v>
      </c>
      <c r="H894" t="s">
        <v>1804</v>
      </c>
      <c r="I894" t="s">
        <v>14</v>
      </c>
      <c r="J894">
        <v>72</v>
      </c>
      <c r="K894" s="10">
        <f t="shared" si="27"/>
        <v>62.142857142857146</v>
      </c>
    </row>
    <row r="895" spans="1:11" x14ac:dyDescent="0.25">
      <c r="A895" t="s">
        <v>9</v>
      </c>
      <c r="B895" t="s">
        <v>10</v>
      </c>
      <c r="C895">
        <v>10.5</v>
      </c>
      <c r="D895" t="s">
        <v>11</v>
      </c>
      <c r="F895" t="s">
        <v>1805</v>
      </c>
      <c r="G895" s="1">
        <f t="shared" si="26"/>
        <v>45457</v>
      </c>
      <c r="H895" t="s">
        <v>1806</v>
      </c>
      <c r="I895" t="s">
        <v>14</v>
      </c>
      <c r="J895">
        <v>53</v>
      </c>
      <c r="K895" s="10">
        <f t="shared" si="27"/>
        <v>61.285714285714285</v>
      </c>
    </row>
    <row r="896" spans="1:11" x14ac:dyDescent="0.25">
      <c r="A896" t="s">
        <v>9</v>
      </c>
      <c r="B896" t="s">
        <v>10</v>
      </c>
      <c r="C896">
        <v>10.5</v>
      </c>
      <c r="D896" t="s">
        <v>11</v>
      </c>
      <c r="F896" t="s">
        <v>1807</v>
      </c>
      <c r="G896" s="1">
        <f t="shared" si="26"/>
        <v>45458</v>
      </c>
      <c r="H896" t="s">
        <v>1808</v>
      </c>
      <c r="I896" t="s">
        <v>14</v>
      </c>
      <c r="J896">
        <v>60</v>
      </c>
      <c r="K896" s="10">
        <f t="shared" si="27"/>
        <v>60.428571428571431</v>
      </c>
    </row>
    <row r="897" spans="1:11" x14ac:dyDescent="0.25">
      <c r="A897" t="s">
        <v>9</v>
      </c>
      <c r="B897" t="s">
        <v>10</v>
      </c>
      <c r="C897">
        <v>10.5</v>
      </c>
      <c r="D897" t="s">
        <v>11</v>
      </c>
      <c r="F897" t="s">
        <v>1809</v>
      </c>
      <c r="G897" s="1">
        <f t="shared" si="26"/>
        <v>45459</v>
      </c>
      <c r="H897" t="s">
        <v>1810</v>
      </c>
      <c r="I897" t="s">
        <v>14</v>
      </c>
      <c r="J897">
        <v>52</v>
      </c>
      <c r="K897" s="10">
        <f t="shared" si="27"/>
        <v>60.428571428571431</v>
      </c>
    </row>
    <row r="898" spans="1:11" x14ac:dyDescent="0.25">
      <c r="A898" t="s">
        <v>9</v>
      </c>
      <c r="B898" t="s">
        <v>10</v>
      </c>
      <c r="C898">
        <v>10.5</v>
      </c>
      <c r="D898" t="s">
        <v>11</v>
      </c>
      <c r="F898" t="s">
        <v>1811</v>
      </c>
      <c r="G898" s="1">
        <f t="shared" si="26"/>
        <v>45460</v>
      </c>
      <c r="H898" t="s">
        <v>1812</v>
      </c>
      <c r="I898" t="s">
        <v>14</v>
      </c>
      <c r="J898">
        <v>53</v>
      </c>
      <c r="K898" s="10">
        <f t="shared" si="27"/>
        <v>59.428571428571431</v>
      </c>
    </row>
    <row r="899" spans="1:11" x14ac:dyDescent="0.25">
      <c r="A899" t="s">
        <v>9</v>
      </c>
      <c r="B899" t="s">
        <v>10</v>
      </c>
      <c r="C899">
        <v>10.5</v>
      </c>
      <c r="D899" t="s">
        <v>11</v>
      </c>
      <c r="F899" t="s">
        <v>1813</v>
      </c>
      <c r="G899" s="1">
        <f t="shared" ref="G899:G962" si="28">DATEVALUE(LEFT(F899,10))</f>
        <v>45461</v>
      </c>
      <c r="H899" t="s">
        <v>1814</v>
      </c>
      <c r="I899" t="s">
        <v>14</v>
      </c>
      <c r="J899">
        <v>64</v>
      </c>
      <c r="K899" s="10">
        <f t="shared" si="27"/>
        <v>59.571428571428569</v>
      </c>
    </row>
    <row r="900" spans="1:11" x14ac:dyDescent="0.25">
      <c r="A900" t="s">
        <v>9</v>
      </c>
      <c r="B900" t="s">
        <v>10</v>
      </c>
      <c r="C900">
        <v>10.5</v>
      </c>
      <c r="D900" t="s">
        <v>11</v>
      </c>
      <c r="F900" t="s">
        <v>1815</v>
      </c>
      <c r="G900" s="1">
        <f t="shared" si="28"/>
        <v>45462</v>
      </c>
      <c r="H900" t="s">
        <v>1816</v>
      </c>
      <c r="I900" t="s">
        <v>14</v>
      </c>
      <c r="J900">
        <v>66</v>
      </c>
      <c r="K900" s="10">
        <f t="shared" si="27"/>
        <v>60</v>
      </c>
    </row>
    <row r="901" spans="1:11" x14ac:dyDescent="0.25">
      <c r="A901" t="s">
        <v>9</v>
      </c>
      <c r="B901" t="s">
        <v>10</v>
      </c>
      <c r="C901">
        <v>10.5</v>
      </c>
      <c r="D901" t="s">
        <v>11</v>
      </c>
      <c r="F901" t="s">
        <v>1817</v>
      </c>
      <c r="G901" s="1">
        <f t="shared" si="28"/>
        <v>45463</v>
      </c>
      <c r="H901" t="s">
        <v>1818</v>
      </c>
      <c r="I901" t="s">
        <v>14</v>
      </c>
      <c r="J901">
        <v>63</v>
      </c>
      <c r="K901" s="10">
        <f t="shared" si="27"/>
        <v>58.714285714285715</v>
      </c>
    </row>
    <row r="902" spans="1:11" x14ac:dyDescent="0.25">
      <c r="A902" t="s">
        <v>9</v>
      </c>
      <c r="B902" t="s">
        <v>10</v>
      </c>
      <c r="C902">
        <v>10.5</v>
      </c>
      <c r="D902" t="s">
        <v>11</v>
      </c>
      <c r="F902" t="s">
        <v>1819</v>
      </c>
      <c r="G902" s="1">
        <f t="shared" si="28"/>
        <v>45464</v>
      </c>
      <c r="H902" t="s">
        <v>1820</v>
      </c>
      <c r="I902" t="s">
        <v>14</v>
      </c>
      <c r="J902">
        <v>59</v>
      </c>
      <c r="K902" s="10">
        <f t="shared" si="27"/>
        <v>59.571428571428569</v>
      </c>
    </row>
    <row r="903" spans="1:11" x14ac:dyDescent="0.25">
      <c r="A903" t="s">
        <v>9</v>
      </c>
      <c r="B903" t="s">
        <v>10</v>
      </c>
      <c r="C903">
        <v>10.5</v>
      </c>
      <c r="D903" t="s">
        <v>11</v>
      </c>
      <c r="F903" t="s">
        <v>1821</v>
      </c>
      <c r="G903" s="1">
        <f t="shared" si="28"/>
        <v>45465</v>
      </c>
      <c r="H903" t="s">
        <v>1822</v>
      </c>
      <c r="I903" t="s">
        <v>14</v>
      </c>
      <c r="J903">
        <v>55</v>
      </c>
      <c r="K903" s="10">
        <f t="shared" si="27"/>
        <v>58.857142857142854</v>
      </c>
    </row>
    <row r="904" spans="1:11" x14ac:dyDescent="0.25">
      <c r="A904" t="s">
        <v>9</v>
      </c>
      <c r="B904" t="s">
        <v>10</v>
      </c>
      <c r="C904">
        <v>10.5</v>
      </c>
      <c r="D904" t="s">
        <v>11</v>
      </c>
      <c r="F904" t="s">
        <v>1823</v>
      </c>
      <c r="G904" s="1">
        <f t="shared" si="28"/>
        <v>45466</v>
      </c>
      <c r="H904" t="s">
        <v>1824</v>
      </c>
      <c r="I904" t="s">
        <v>14</v>
      </c>
      <c r="J904">
        <v>58</v>
      </c>
      <c r="K904" s="10">
        <f t="shared" si="27"/>
        <v>59.714285714285715</v>
      </c>
    </row>
    <row r="905" spans="1:11" x14ac:dyDescent="0.25">
      <c r="A905" t="s">
        <v>9</v>
      </c>
      <c r="B905" t="s">
        <v>10</v>
      </c>
      <c r="C905">
        <v>10.5</v>
      </c>
      <c r="D905" t="s">
        <v>11</v>
      </c>
      <c r="F905" t="s">
        <v>1825</v>
      </c>
      <c r="G905" s="1">
        <f t="shared" si="28"/>
        <v>45467</v>
      </c>
      <c r="H905" t="s">
        <v>1826</v>
      </c>
      <c r="I905" t="s">
        <v>14</v>
      </c>
      <c r="J905">
        <v>59</v>
      </c>
      <c r="K905" s="10">
        <f t="shared" ref="K905:K968" si="29">AVERAGE(J899:J905)</f>
        <v>60.571428571428569</v>
      </c>
    </row>
    <row r="906" spans="1:11" x14ac:dyDescent="0.25">
      <c r="A906" t="s">
        <v>9</v>
      </c>
      <c r="B906" t="s">
        <v>10</v>
      </c>
      <c r="C906">
        <v>10.5</v>
      </c>
      <c r="D906" t="s">
        <v>11</v>
      </c>
      <c r="F906" t="s">
        <v>1827</v>
      </c>
      <c r="G906" s="1">
        <f t="shared" si="28"/>
        <v>45468</v>
      </c>
      <c r="H906" t="s">
        <v>1828</v>
      </c>
      <c r="I906" t="s">
        <v>14</v>
      </c>
      <c r="J906">
        <v>59</v>
      </c>
      <c r="K906" s="10">
        <f t="shared" si="29"/>
        <v>59.857142857142854</v>
      </c>
    </row>
    <row r="907" spans="1:11" x14ac:dyDescent="0.25">
      <c r="A907" t="s">
        <v>9</v>
      </c>
      <c r="B907" t="s">
        <v>10</v>
      </c>
      <c r="C907">
        <v>10.5</v>
      </c>
      <c r="D907" t="s">
        <v>11</v>
      </c>
      <c r="F907" t="s">
        <v>1829</v>
      </c>
      <c r="G907" s="1">
        <f t="shared" si="28"/>
        <v>45469</v>
      </c>
      <c r="H907" t="s">
        <v>1830</v>
      </c>
      <c r="I907" t="s">
        <v>14</v>
      </c>
      <c r="J907">
        <v>58</v>
      </c>
      <c r="K907" s="10">
        <f t="shared" si="29"/>
        <v>58.714285714285715</v>
      </c>
    </row>
    <row r="908" spans="1:11" x14ac:dyDescent="0.25">
      <c r="A908" t="s">
        <v>9</v>
      </c>
      <c r="B908" t="s">
        <v>10</v>
      </c>
      <c r="C908">
        <v>10.5</v>
      </c>
      <c r="D908" t="s">
        <v>11</v>
      </c>
      <c r="F908" t="s">
        <v>1831</v>
      </c>
      <c r="G908" s="1">
        <f t="shared" si="28"/>
        <v>45470</v>
      </c>
      <c r="H908" t="s">
        <v>1832</v>
      </c>
      <c r="I908" t="s">
        <v>14</v>
      </c>
      <c r="J908">
        <v>61</v>
      </c>
      <c r="K908" s="10">
        <f t="shared" si="29"/>
        <v>58.428571428571431</v>
      </c>
    </row>
    <row r="909" spans="1:11" x14ac:dyDescent="0.25">
      <c r="A909" t="s">
        <v>9</v>
      </c>
      <c r="B909" t="s">
        <v>10</v>
      </c>
      <c r="C909">
        <v>10.5</v>
      </c>
      <c r="D909" t="s">
        <v>11</v>
      </c>
      <c r="F909" t="s">
        <v>1833</v>
      </c>
      <c r="G909" s="1">
        <f t="shared" si="28"/>
        <v>45471</v>
      </c>
      <c r="H909" t="s">
        <v>1834</v>
      </c>
      <c r="I909" t="s">
        <v>14</v>
      </c>
      <c r="J909">
        <v>64</v>
      </c>
      <c r="K909" s="10">
        <f t="shared" si="29"/>
        <v>59.142857142857146</v>
      </c>
    </row>
    <row r="910" spans="1:11" x14ac:dyDescent="0.25">
      <c r="A910" t="s">
        <v>9</v>
      </c>
      <c r="B910" t="s">
        <v>10</v>
      </c>
      <c r="C910">
        <v>10.5</v>
      </c>
      <c r="D910" t="s">
        <v>11</v>
      </c>
      <c r="F910" t="s">
        <v>1835</v>
      </c>
      <c r="G910" s="1">
        <f t="shared" si="28"/>
        <v>45472</v>
      </c>
      <c r="H910" t="s">
        <v>1836</v>
      </c>
      <c r="I910" t="s">
        <v>14</v>
      </c>
      <c r="J910">
        <v>55</v>
      </c>
      <c r="K910" s="10">
        <f t="shared" si="29"/>
        <v>59.142857142857146</v>
      </c>
    </row>
    <row r="911" spans="1:11" x14ac:dyDescent="0.25">
      <c r="A911" t="s">
        <v>9</v>
      </c>
      <c r="B911" t="s">
        <v>10</v>
      </c>
      <c r="C911">
        <v>10.5</v>
      </c>
      <c r="D911" t="s">
        <v>11</v>
      </c>
      <c r="F911" t="s">
        <v>1837</v>
      </c>
      <c r="G911" s="1">
        <f t="shared" si="28"/>
        <v>45473</v>
      </c>
      <c r="H911" t="s">
        <v>1838</v>
      </c>
      <c r="I911" t="s">
        <v>14</v>
      </c>
      <c r="J911">
        <v>52</v>
      </c>
      <c r="K911" s="10">
        <f t="shared" si="29"/>
        <v>58.285714285714285</v>
      </c>
    </row>
    <row r="912" spans="1:11" x14ac:dyDescent="0.25">
      <c r="A912" t="s">
        <v>9</v>
      </c>
      <c r="B912" t="s">
        <v>10</v>
      </c>
      <c r="C912">
        <v>10.5</v>
      </c>
      <c r="D912" t="s">
        <v>11</v>
      </c>
      <c r="F912" t="s">
        <v>1839</v>
      </c>
      <c r="G912" s="1">
        <f t="shared" si="28"/>
        <v>45474</v>
      </c>
      <c r="H912" t="s">
        <v>1840</v>
      </c>
      <c r="I912" t="s">
        <v>14</v>
      </c>
      <c r="J912">
        <v>53</v>
      </c>
      <c r="K912" s="10">
        <f t="shared" si="29"/>
        <v>57.428571428571431</v>
      </c>
    </row>
    <row r="913" spans="1:11" x14ac:dyDescent="0.25">
      <c r="A913" t="s">
        <v>9</v>
      </c>
      <c r="B913" t="s">
        <v>10</v>
      </c>
      <c r="C913">
        <v>10.5</v>
      </c>
      <c r="D913" t="s">
        <v>11</v>
      </c>
      <c r="F913" t="s">
        <v>1841</v>
      </c>
      <c r="G913" s="1">
        <f t="shared" si="28"/>
        <v>45475</v>
      </c>
      <c r="H913" t="s">
        <v>1842</v>
      </c>
      <c r="I913" t="s">
        <v>14</v>
      </c>
      <c r="J913">
        <v>63</v>
      </c>
      <c r="K913" s="10">
        <f t="shared" si="29"/>
        <v>58</v>
      </c>
    </row>
    <row r="914" spans="1:11" x14ac:dyDescent="0.25">
      <c r="A914" t="s">
        <v>9</v>
      </c>
      <c r="B914" t="s">
        <v>10</v>
      </c>
      <c r="C914">
        <v>10.5</v>
      </c>
      <c r="D914" t="s">
        <v>11</v>
      </c>
      <c r="F914" t="s">
        <v>1843</v>
      </c>
      <c r="G914" s="1">
        <f t="shared" si="28"/>
        <v>45476</v>
      </c>
      <c r="H914" t="s">
        <v>1844</v>
      </c>
      <c r="I914" t="s">
        <v>14</v>
      </c>
      <c r="J914">
        <v>58</v>
      </c>
      <c r="K914" s="10">
        <f t="shared" si="29"/>
        <v>58</v>
      </c>
    </row>
    <row r="915" spans="1:11" x14ac:dyDescent="0.25">
      <c r="A915" t="s">
        <v>9</v>
      </c>
      <c r="B915" t="s">
        <v>10</v>
      </c>
      <c r="C915">
        <v>10.5</v>
      </c>
      <c r="D915" t="s">
        <v>11</v>
      </c>
      <c r="F915" t="s">
        <v>1845</v>
      </c>
      <c r="G915" s="1">
        <f t="shared" si="28"/>
        <v>45477</v>
      </c>
      <c r="H915" t="s">
        <v>1846</v>
      </c>
      <c r="I915" t="s">
        <v>14</v>
      </c>
      <c r="J915">
        <v>54</v>
      </c>
      <c r="K915" s="10">
        <f t="shared" si="29"/>
        <v>57</v>
      </c>
    </row>
    <row r="916" spans="1:11" x14ac:dyDescent="0.25">
      <c r="A916" t="s">
        <v>9</v>
      </c>
      <c r="B916" t="s">
        <v>10</v>
      </c>
      <c r="C916">
        <v>10.5</v>
      </c>
      <c r="D916" t="s">
        <v>11</v>
      </c>
      <c r="F916" t="s">
        <v>1847</v>
      </c>
      <c r="G916" s="1">
        <f t="shared" si="28"/>
        <v>45478</v>
      </c>
      <c r="H916" t="s">
        <v>1848</v>
      </c>
      <c r="I916" t="s">
        <v>14</v>
      </c>
      <c r="J916">
        <v>58</v>
      </c>
      <c r="K916" s="10">
        <f t="shared" si="29"/>
        <v>56.142857142857146</v>
      </c>
    </row>
    <row r="917" spans="1:11" x14ac:dyDescent="0.25">
      <c r="A917" t="s">
        <v>9</v>
      </c>
      <c r="B917" t="s">
        <v>10</v>
      </c>
      <c r="C917">
        <v>10.5</v>
      </c>
      <c r="D917" t="s">
        <v>11</v>
      </c>
      <c r="F917" t="s">
        <v>1849</v>
      </c>
      <c r="G917" s="1">
        <f t="shared" si="28"/>
        <v>45479</v>
      </c>
      <c r="H917" t="s">
        <v>1850</v>
      </c>
      <c r="I917" t="s">
        <v>14</v>
      </c>
      <c r="J917">
        <v>55</v>
      </c>
      <c r="K917" s="10">
        <f t="shared" si="29"/>
        <v>56.142857142857146</v>
      </c>
    </row>
    <row r="918" spans="1:11" x14ac:dyDescent="0.25">
      <c r="A918" t="s">
        <v>9</v>
      </c>
      <c r="B918" t="s">
        <v>10</v>
      </c>
      <c r="C918">
        <v>10.5</v>
      </c>
      <c r="D918" t="s">
        <v>11</v>
      </c>
      <c r="F918" t="s">
        <v>1851</v>
      </c>
      <c r="G918" s="1">
        <f t="shared" si="28"/>
        <v>45480</v>
      </c>
      <c r="H918" t="s">
        <v>1852</v>
      </c>
      <c r="I918" t="s">
        <v>14</v>
      </c>
      <c r="J918">
        <v>58</v>
      </c>
      <c r="K918" s="10">
        <f t="shared" si="29"/>
        <v>57</v>
      </c>
    </row>
    <row r="919" spans="1:11" x14ac:dyDescent="0.25">
      <c r="A919" t="s">
        <v>9</v>
      </c>
      <c r="B919" t="s">
        <v>10</v>
      </c>
      <c r="C919">
        <v>10.5</v>
      </c>
      <c r="D919" t="s">
        <v>11</v>
      </c>
      <c r="F919" t="s">
        <v>1853</v>
      </c>
      <c r="G919" s="1">
        <f t="shared" si="28"/>
        <v>45481</v>
      </c>
      <c r="H919" t="s">
        <v>1854</v>
      </c>
      <c r="I919" t="s">
        <v>14</v>
      </c>
      <c r="J919">
        <v>67</v>
      </c>
      <c r="K919" s="10">
        <f t="shared" si="29"/>
        <v>59</v>
      </c>
    </row>
    <row r="920" spans="1:11" x14ac:dyDescent="0.25">
      <c r="A920" t="s">
        <v>9</v>
      </c>
      <c r="B920" t="s">
        <v>10</v>
      </c>
      <c r="C920">
        <v>10.5</v>
      </c>
      <c r="D920" t="s">
        <v>11</v>
      </c>
      <c r="F920" t="s">
        <v>1855</v>
      </c>
      <c r="G920" s="1">
        <f t="shared" si="28"/>
        <v>45482</v>
      </c>
      <c r="H920" t="s">
        <v>1856</v>
      </c>
      <c r="I920" t="s">
        <v>14</v>
      </c>
      <c r="J920">
        <v>65</v>
      </c>
      <c r="K920" s="10">
        <f t="shared" si="29"/>
        <v>59.285714285714285</v>
      </c>
    </row>
    <row r="921" spans="1:11" x14ac:dyDescent="0.25">
      <c r="A921" t="s">
        <v>9</v>
      </c>
      <c r="B921" t="s">
        <v>10</v>
      </c>
      <c r="C921">
        <v>10.5</v>
      </c>
      <c r="D921" t="s">
        <v>11</v>
      </c>
      <c r="F921" t="s">
        <v>1857</v>
      </c>
      <c r="G921" s="1">
        <f t="shared" si="28"/>
        <v>45483</v>
      </c>
      <c r="H921" t="s">
        <v>1858</v>
      </c>
      <c r="I921" t="s">
        <v>14</v>
      </c>
      <c r="J921">
        <v>55</v>
      </c>
      <c r="K921" s="10">
        <f t="shared" si="29"/>
        <v>58.857142857142854</v>
      </c>
    </row>
    <row r="922" spans="1:11" x14ac:dyDescent="0.25">
      <c r="A922" t="s">
        <v>9</v>
      </c>
      <c r="B922" t="s">
        <v>10</v>
      </c>
      <c r="C922">
        <v>10.5</v>
      </c>
      <c r="D922" t="s">
        <v>11</v>
      </c>
      <c r="F922" t="s">
        <v>1859</v>
      </c>
      <c r="G922" s="1">
        <f t="shared" si="28"/>
        <v>45484</v>
      </c>
      <c r="H922" t="s">
        <v>1860</v>
      </c>
      <c r="I922" t="s">
        <v>14</v>
      </c>
      <c r="J922">
        <v>53</v>
      </c>
      <c r="K922" s="10">
        <f t="shared" si="29"/>
        <v>58.714285714285715</v>
      </c>
    </row>
    <row r="923" spans="1:11" x14ac:dyDescent="0.25">
      <c r="A923" t="s">
        <v>9</v>
      </c>
      <c r="B923" t="s">
        <v>10</v>
      </c>
      <c r="C923">
        <v>10.5</v>
      </c>
      <c r="D923" t="s">
        <v>11</v>
      </c>
      <c r="F923" t="s">
        <v>1861</v>
      </c>
      <c r="G923" s="1">
        <f t="shared" si="28"/>
        <v>45485</v>
      </c>
      <c r="H923" t="s">
        <v>1862</v>
      </c>
      <c r="I923" t="s">
        <v>14</v>
      </c>
      <c r="J923">
        <v>65</v>
      </c>
      <c r="K923" s="10">
        <f t="shared" si="29"/>
        <v>59.714285714285715</v>
      </c>
    </row>
    <row r="924" spans="1:11" x14ac:dyDescent="0.25">
      <c r="A924" t="s">
        <v>9</v>
      </c>
      <c r="B924" t="s">
        <v>10</v>
      </c>
      <c r="C924">
        <v>10.5</v>
      </c>
      <c r="D924" t="s">
        <v>11</v>
      </c>
      <c r="F924" t="s">
        <v>1863</v>
      </c>
      <c r="G924" s="1">
        <f t="shared" si="28"/>
        <v>45486</v>
      </c>
      <c r="H924" t="s">
        <v>1864</v>
      </c>
      <c r="I924" t="s">
        <v>14</v>
      </c>
      <c r="J924">
        <v>54</v>
      </c>
      <c r="K924" s="10">
        <f t="shared" si="29"/>
        <v>59.571428571428569</v>
      </c>
    </row>
    <row r="925" spans="1:11" x14ac:dyDescent="0.25">
      <c r="A925" t="s">
        <v>9</v>
      </c>
      <c r="B925" t="s">
        <v>10</v>
      </c>
      <c r="C925">
        <v>10.5</v>
      </c>
      <c r="D925" t="s">
        <v>11</v>
      </c>
      <c r="F925" t="s">
        <v>1865</v>
      </c>
      <c r="G925" s="1">
        <f t="shared" si="28"/>
        <v>45487</v>
      </c>
      <c r="H925" t="s">
        <v>1866</v>
      </c>
      <c r="I925" t="s">
        <v>14</v>
      </c>
      <c r="J925">
        <v>53</v>
      </c>
      <c r="K925" s="10">
        <f t="shared" si="29"/>
        <v>58.857142857142854</v>
      </c>
    </row>
    <row r="926" spans="1:11" x14ac:dyDescent="0.25">
      <c r="A926" t="s">
        <v>9</v>
      </c>
      <c r="B926" t="s">
        <v>10</v>
      </c>
      <c r="C926">
        <v>10.5</v>
      </c>
      <c r="D926" t="s">
        <v>11</v>
      </c>
      <c r="F926" t="s">
        <v>1867</v>
      </c>
      <c r="G926" s="1">
        <f t="shared" si="28"/>
        <v>45488</v>
      </c>
      <c r="H926" t="s">
        <v>1868</v>
      </c>
      <c r="I926" t="s">
        <v>14</v>
      </c>
      <c r="J926">
        <v>58</v>
      </c>
      <c r="K926" s="10">
        <f t="shared" si="29"/>
        <v>57.571428571428569</v>
      </c>
    </row>
    <row r="927" spans="1:11" x14ac:dyDescent="0.25">
      <c r="A927" t="s">
        <v>9</v>
      </c>
      <c r="B927" t="s">
        <v>10</v>
      </c>
      <c r="C927">
        <v>10.5</v>
      </c>
      <c r="D927" t="s">
        <v>11</v>
      </c>
      <c r="F927" t="s">
        <v>1869</v>
      </c>
      <c r="G927" s="1">
        <f t="shared" si="28"/>
        <v>45489</v>
      </c>
      <c r="H927" t="s">
        <v>1870</v>
      </c>
      <c r="I927" t="s">
        <v>14</v>
      </c>
      <c r="J927">
        <v>59</v>
      </c>
      <c r="K927" s="10">
        <f t="shared" si="29"/>
        <v>56.714285714285715</v>
      </c>
    </row>
    <row r="928" spans="1:11" x14ac:dyDescent="0.25">
      <c r="A928" t="s">
        <v>9</v>
      </c>
      <c r="B928" t="s">
        <v>10</v>
      </c>
      <c r="C928">
        <v>10.5</v>
      </c>
      <c r="D928" t="s">
        <v>11</v>
      </c>
      <c r="F928" t="s">
        <v>1871</v>
      </c>
      <c r="G928" s="1">
        <f t="shared" si="28"/>
        <v>45490</v>
      </c>
      <c r="H928" t="s">
        <v>1872</v>
      </c>
      <c r="I928" t="s">
        <v>14</v>
      </c>
      <c r="J928">
        <v>59</v>
      </c>
      <c r="K928" s="10">
        <f t="shared" si="29"/>
        <v>57.285714285714285</v>
      </c>
    </row>
    <row r="929" spans="1:11" x14ac:dyDescent="0.25">
      <c r="A929" t="s">
        <v>9</v>
      </c>
      <c r="B929" t="s">
        <v>10</v>
      </c>
      <c r="C929">
        <v>10.5</v>
      </c>
      <c r="D929" t="s">
        <v>11</v>
      </c>
      <c r="F929" t="s">
        <v>1873</v>
      </c>
      <c r="G929" s="1">
        <f t="shared" si="28"/>
        <v>45491</v>
      </c>
      <c r="H929" t="s">
        <v>1874</v>
      </c>
      <c r="I929" t="s">
        <v>14</v>
      </c>
      <c r="J929">
        <v>59</v>
      </c>
      <c r="K929" s="10">
        <f t="shared" si="29"/>
        <v>58.142857142857146</v>
      </c>
    </row>
    <row r="930" spans="1:11" x14ac:dyDescent="0.25">
      <c r="A930" t="s">
        <v>9</v>
      </c>
      <c r="B930" t="s">
        <v>10</v>
      </c>
      <c r="C930">
        <v>10.5</v>
      </c>
      <c r="D930" t="s">
        <v>11</v>
      </c>
      <c r="F930" t="s">
        <v>1875</v>
      </c>
      <c r="G930" s="1">
        <f t="shared" si="28"/>
        <v>45492</v>
      </c>
      <c r="H930" t="s">
        <v>1876</v>
      </c>
      <c r="I930" t="s">
        <v>14</v>
      </c>
      <c r="J930">
        <v>69</v>
      </c>
      <c r="K930" s="10">
        <f t="shared" si="29"/>
        <v>58.714285714285715</v>
      </c>
    </row>
    <row r="931" spans="1:11" x14ac:dyDescent="0.25">
      <c r="A931" t="s">
        <v>9</v>
      </c>
      <c r="B931" t="s">
        <v>10</v>
      </c>
      <c r="C931">
        <v>10.5</v>
      </c>
      <c r="D931" t="s">
        <v>11</v>
      </c>
      <c r="F931" t="s">
        <v>1877</v>
      </c>
      <c r="G931" s="1">
        <f t="shared" si="28"/>
        <v>45493</v>
      </c>
      <c r="H931" t="s">
        <v>1878</v>
      </c>
      <c r="I931" t="s">
        <v>14</v>
      </c>
      <c r="J931">
        <v>52</v>
      </c>
      <c r="K931" s="10">
        <f t="shared" si="29"/>
        <v>58.428571428571431</v>
      </c>
    </row>
    <row r="932" spans="1:11" x14ac:dyDescent="0.25">
      <c r="A932" t="s">
        <v>9</v>
      </c>
      <c r="B932" t="s">
        <v>10</v>
      </c>
      <c r="C932">
        <v>10.5</v>
      </c>
      <c r="D932" t="s">
        <v>11</v>
      </c>
      <c r="F932" t="s">
        <v>1879</v>
      </c>
      <c r="G932" s="1">
        <f t="shared" si="28"/>
        <v>45494</v>
      </c>
      <c r="H932" t="s">
        <v>1880</v>
      </c>
      <c r="I932" t="s">
        <v>14</v>
      </c>
      <c r="J932">
        <v>51</v>
      </c>
      <c r="K932" s="10">
        <f t="shared" si="29"/>
        <v>58.142857142857146</v>
      </c>
    </row>
    <row r="933" spans="1:11" x14ac:dyDescent="0.25">
      <c r="A933" t="s">
        <v>9</v>
      </c>
      <c r="B933" t="s">
        <v>10</v>
      </c>
      <c r="C933">
        <v>10.5</v>
      </c>
      <c r="D933" t="s">
        <v>11</v>
      </c>
      <c r="F933" t="s">
        <v>1881</v>
      </c>
      <c r="G933" s="1">
        <f t="shared" si="28"/>
        <v>45495</v>
      </c>
      <c r="H933" t="s">
        <v>1882</v>
      </c>
      <c r="I933" t="s">
        <v>14</v>
      </c>
      <c r="J933">
        <v>52</v>
      </c>
      <c r="K933" s="10">
        <f t="shared" si="29"/>
        <v>57.285714285714285</v>
      </c>
    </row>
    <row r="934" spans="1:11" x14ac:dyDescent="0.25">
      <c r="A934" t="s">
        <v>9</v>
      </c>
      <c r="B934" t="s">
        <v>10</v>
      </c>
      <c r="C934">
        <v>10.5</v>
      </c>
      <c r="D934" t="s">
        <v>11</v>
      </c>
      <c r="F934" t="s">
        <v>1883</v>
      </c>
      <c r="G934" s="1">
        <f t="shared" si="28"/>
        <v>45496</v>
      </c>
      <c r="H934" t="s">
        <v>1884</v>
      </c>
      <c r="I934" t="s">
        <v>14</v>
      </c>
      <c r="J934">
        <v>58</v>
      </c>
      <c r="K934" s="10">
        <f t="shared" si="29"/>
        <v>57.142857142857146</v>
      </c>
    </row>
    <row r="935" spans="1:11" x14ac:dyDescent="0.25">
      <c r="A935" t="s">
        <v>9</v>
      </c>
      <c r="B935" t="s">
        <v>10</v>
      </c>
      <c r="C935">
        <v>10.5</v>
      </c>
      <c r="D935" t="s">
        <v>11</v>
      </c>
      <c r="F935" t="s">
        <v>1885</v>
      </c>
      <c r="G935" s="1">
        <f t="shared" si="28"/>
        <v>45497</v>
      </c>
      <c r="H935" t="s">
        <v>1886</v>
      </c>
      <c r="I935" t="s">
        <v>14</v>
      </c>
      <c r="J935">
        <v>51</v>
      </c>
      <c r="K935" s="10">
        <f t="shared" si="29"/>
        <v>56</v>
      </c>
    </row>
    <row r="936" spans="1:11" x14ac:dyDescent="0.25">
      <c r="A936" t="s">
        <v>9</v>
      </c>
      <c r="B936" t="s">
        <v>10</v>
      </c>
      <c r="C936">
        <v>10.5</v>
      </c>
      <c r="D936" t="s">
        <v>11</v>
      </c>
      <c r="F936" t="s">
        <v>1887</v>
      </c>
      <c r="G936" s="1">
        <f t="shared" si="28"/>
        <v>45498</v>
      </c>
      <c r="H936" t="s">
        <v>1888</v>
      </c>
      <c r="I936" t="s">
        <v>14</v>
      </c>
      <c r="J936">
        <v>58</v>
      </c>
      <c r="K936" s="10">
        <f t="shared" si="29"/>
        <v>55.857142857142854</v>
      </c>
    </row>
    <row r="937" spans="1:11" x14ac:dyDescent="0.25">
      <c r="A937" t="s">
        <v>9</v>
      </c>
      <c r="B937" t="s">
        <v>10</v>
      </c>
      <c r="C937">
        <v>10.5</v>
      </c>
      <c r="D937" t="s">
        <v>11</v>
      </c>
      <c r="F937" t="s">
        <v>1889</v>
      </c>
      <c r="G937" s="1">
        <f t="shared" si="28"/>
        <v>45499</v>
      </c>
      <c r="H937" t="s">
        <v>1890</v>
      </c>
      <c r="I937" t="s">
        <v>14</v>
      </c>
      <c r="J937">
        <v>70</v>
      </c>
      <c r="K937" s="10">
        <f t="shared" si="29"/>
        <v>56</v>
      </c>
    </row>
    <row r="938" spans="1:11" x14ac:dyDescent="0.25">
      <c r="A938" t="s">
        <v>9</v>
      </c>
      <c r="B938" t="s">
        <v>10</v>
      </c>
      <c r="C938">
        <v>10.5</v>
      </c>
      <c r="D938" t="s">
        <v>11</v>
      </c>
      <c r="F938" t="s">
        <v>1891</v>
      </c>
      <c r="G938" s="1">
        <f t="shared" si="28"/>
        <v>45500</v>
      </c>
      <c r="H938" t="s">
        <v>1892</v>
      </c>
      <c r="I938" t="s">
        <v>14</v>
      </c>
      <c r="J938">
        <v>54</v>
      </c>
      <c r="K938" s="10">
        <f t="shared" si="29"/>
        <v>56.285714285714285</v>
      </c>
    </row>
    <row r="939" spans="1:11" x14ac:dyDescent="0.25">
      <c r="A939" t="s">
        <v>9</v>
      </c>
      <c r="B939" t="s">
        <v>10</v>
      </c>
      <c r="C939">
        <v>10.5</v>
      </c>
      <c r="D939" t="s">
        <v>11</v>
      </c>
      <c r="F939" t="s">
        <v>1893</v>
      </c>
      <c r="G939" s="1">
        <f t="shared" si="28"/>
        <v>45501</v>
      </c>
      <c r="H939" t="s">
        <v>1894</v>
      </c>
      <c r="I939" t="s">
        <v>14</v>
      </c>
      <c r="J939">
        <v>46</v>
      </c>
      <c r="K939" s="10">
        <f t="shared" si="29"/>
        <v>55.571428571428569</v>
      </c>
    </row>
    <row r="940" spans="1:11" x14ac:dyDescent="0.25">
      <c r="A940" t="s">
        <v>9</v>
      </c>
      <c r="B940" t="s">
        <v>10</v>
      </c>
      <c r="C940">
        <v>10.5</v>
      </c>
      <c r="D940" t="s">
        <v>11</v>
      </c>
      <c r="F940" t="s">
        <v>1895</v>
      </c>
      <c r="G940" s="1">
        <f t="shared" si="28"/>
        <v>45502</v>
      </c>
      <c r="H940" t="s">
        <v>1896</v>
      </c>
      <c r="I940" t="s">
        <v>14</v>
      </c>
      <c r="J940">
        <v>47</v>
      </c>
      <c r="K940" s="10">
        <f t="shared" si="29"/>
        <v>54.857142857142854</v>
      </c>
    </row>
    <row r="941" spans="1:11" x14ac:dyDescent="0.25">
      <c r="A941" t="s">
        <v>9</v>
      </c>
      <c r="B941" t="s">
        <v>10</v>
      </c>
      <c r="C941">
        <v>10.5</v>
      </c>
      <c r="D941" t="s">
        <v>11</v>
      </c>
      <c r="F941" t="s">
        <v>1897</v>
      </c>
      <c r="G941" s="1">
        <f t="shared" si="28"/>
        <v>45503</v>
      </c>
      <c r="H941" t="s">
        <v>1898</v>
      </c>
      <c r="I941" t="s">
        <v>14</v>
      </c>
      <c r="J941">
        <v>55</v>
      </c>
      <c r="K941" s="10">
        <f t="shared" si="29"/>
        <v>54.428571428571431</v>
      </c>
    </row>
    <row r="942" spans="1:11" x14ac:dyDescent="0.25">
      <c r="A942" t="s">
        <v>9</v>
      </c>
      <c r="B942" t="s">
        <v>10</v>
      </c>
      <c r="C942">
        <v>10.6</v>
      </c>
      <c r="D942" t="s">
        <v>11</v>
      </c>
      <c r="F942" t="s">
        <v>1899</v>
      </c>
      <c r="G942" s="1">
        <f t="shared" si="28"/>
        <v>45504</v>
      </c>
      <c r="H942" t="s">
        <v>1900</v>
      </c>
      <c r="I942" t="s">
        <v>14</v>
      </c>
      <c r="J942">
        <v>63</v>
      </c>
      <c r="K942" s="10">
        <f t="shared" si="29"/>
        <v>56.142857142857146</v>
      </c>
    </row>
    <row r="943" spans="1:11" x14ac:dyDescent="0.25">
      <c r="A943" t="s">
        <v>9</v>
      </c>
      <c r="B943" t="s">
        <v>10</v>
      </c>
      <c r="C943">
        <v>10.6</v>
      </c>
      <c r="D943" t="s">
        <v>11</v>
      </c>
      <c r="F943" t="s">
        <v>1901</v>
      </c>
      <c r="G943" s="1">
        <f t="shared" si="28"/>
        <v>45504</v>
      </c>
      <c r="H943" t="s">
        <v>1902</v>
      </c>
      <c r="I943" t="s">
        <v>14</v>
      </c>
      <c r="J943">
        <v>63</v>
      </c>
      <c r="K943" s="10">
        <f t="shared" si="29"/>
        <v>56.857142857142854</v>
      </c>
    </row>
    <row r="944" spans="1:11" x14ac:dyDescent="0.25">
      <c r="A944" t="s">
        <v>9</v>
      </c>
      <c r="B944" t="s">
        <v>10</v>
      </c>
      <c r="C944">
        <v>10.6</v>
      </c>
      <c r="D944" t="s">
        <v>11</v>
      </c>
      <c r="F944" t="s">
        <v>1903</v>
      </c>
      <c r="G944" s="1">
        <f t="shared" si="28"/>
        <v>45506</v>
      </c>
      <c r="H944" t="s">
        <v>1904</v>
      </c>
      <c r="I944" t="s">
        <v>14</v>
      </c>
      <c r="J944">
        <v>53</v>
      </c>
      <c r="K944" s="10">
        <f t="shared" si="29"/>
        <v>54.428571428571431</v>
      </c>
    </row>
    <row r="945" spans="1:11" x14ac:dyDescent="0.25">
      <c r="A945" t="s">
        <v>9</v>
      </c>
      <c r="B945" t="s">
        <v>10</v>
      </c>
      <c r="C945">
        <v>10.6</v>
      </c>
      <c r="D945" t="s">
        <v>11</v>
      </c>
      <c r="F945" t="s">
        <v>1905</v>
      </c>
      <c r="G945" s="1">
        <f t="shared" si="28"/>
        <v>45506</v>
      </c>
      <c r="H945" t="s">
        <v>1906</v>
      </c>
      <c r="I945" t="s">
        <v>14</v>
      </c>
      <c r="J945">
        <v>52</v>
      </c>
      <c r="K945" s="10">
        <f t="shared" si="29"/>
        <v>54.142857142857146</v>
      </c>
    </row>
    <row r="946" spans="1:11" x14ac:dyDescent="0.25">
      <c r="A946" t="s">
        <v>9</v>
      </c>
      <c r="B946" t="s">
        <v>10</v>
      </c>
      <c r="C946">
        <v>10.6</v>
      </c>
      <c r="D946" t="s">
        <v>11</v>
      </c>
      <c r="F946" t="s">
        <v>1907</v>
      </c>
      <c r="G946" s="1">
        <f t="shared" si="28"/>
        <v>45507</v>
      </c>
      <c r="H946" t="s">
        <v>1908</v>
      </c>
      <c r="I946" t="s">
        <v>14</v>
      </c>
      <c r="J946">
        <v>51</v>
      </c>
      <c r="K946" s="10">
        <f t="shared" si="29"/>
        <v>54.857142857142854</v>
      </c>
    </row>
    <row r="947" spans="1:11" x14ac:dyDescent="0.25">
      <c r="A947" t="s">
        <v>9</v>
      </c>
      <c r="B947" t="s">
        <v>10</v>
      </c>
      <c r="C947">
        <v>10.6</v>
      </c>
      <c r="D947" t="s">
        <v>11</v>
      </c>
      <c r="F947" t="s">
        <v>1909</v>
      </c>
      <c r="G947" s="1">
        <f t="shared" si="28"/>
        <v>45508</v>
      </c>
      <c r="H947" t="s">
        <v>1910</v>
      </c>
      <c r="I947" t="s">
        <v>14</v>
      </c>
      <c r="J947">
        <v>55</v>
      </c>
      <c r="K947" s="10">
        <f t="shared" si="29"/>
        <v>56</v>
      </c>
    </row>
    <row r="948" spans="1:11" x14ac:dyDescent="0.25">
      <c r="A948" t="s">
        <v>9</v>
      </c>
      <c r="B948" t="s">
        <v>10</v>
      </c>
      <c r="C948">
        <v>10.6</v>
      </c>
      <c r="D948" t="s">
        <v>11</v>
      </c>
      <c r="F948" t="s">
        <v>1911</v>
      </c>
      <c r="G948" s="1">
        <f t="shared" si="28"/>
        <v>45509</v>
      </c>
      <c r="H948" t="s">
        <v>1912</v>
      </c>
      <c r="I948" t="s">
        <v>14</v>
      </c>
      <c r="J948">
        <v>49</v>
      </c>
      <c r="K948" s="10">
        <f t="shared" si="29"/>
        <v>55.142857142857146</v>
      </c>
    </row>
    <row r="949" spans="1:11" x14ac:dyDescent="0.25">
      <c r="A949" t="s">
        <v>9</v>
      </c>
      <c r="B949" t="s">
        <v>10</v>
      </c>
      <c r="C949">
        <v>10.6</v>
      </c>
      <c r="D949" t="s">
        <v>11</v>
      </c>
      <c r="F949" t="s">
        <v>1913</v>
      </c>
      <c r="G949" s="1">
        <f t="shared" si="28"/>
        <v>45510</v>
      </c>
      <c r="H949" t="s">
        <v>1914</v>
      </c>
      <c r="I949" t="s">
        <v>14</v>
      </c>
      <c r="J949">
        <v>57</v>
      </c>
      <c r="K949" s="10">
        <f t="shared" si="29"/>
        <v>54.285714285714285</v>
      </c>
    </row>
    <row r="950" spans="1:11" x14ac:dyDescent="0.25">
      <c r="A950" t="s">
        <v>9</v>
      </c>
      <c r="B950" t="s">
        <v>10</v>
      </c>
      <c r="C950">
        <v>10.6</v>
      </c>
      <c r="D950" t="s">
        <v>11</v>
      </c>
      <c r="F950" t="s">
        <v>1915</v>
      </c>
      <c r="G950" s="1">
        <f t="shared" si="28"/>
        <v>45512</v>
      </c>
      <c r="H950" t="s">
        <v>1916</v>
      </c>
      <c r="I950" t="s">
        <v>14</v>
      </c>
      <c r="J950">
        <v>57</v>
      </c>
      <c r="K950" s="10">
        <f t="shared" si="29"/>
        <v>53.428571428571431</v>
      </c>
    </row>
    <row r="951" spans="1:11" x14ac:dyDescent="0.25">
      <c r="A951" t="s">
        <v>9</v>
      </c>
      <c r="B951" t="s">
        <v>10</v>
      </c>
      <c r="C951">
        <v>10.6</v>
      </c>
      <c r="D951" t="s">
        <v>11</v>
      </c>
      <c r="F951" t="s">
        <v>1917</v>
      </c>
      <c r="G951" s="1">
        <f t="shared" si="28"/>
        <v>45512</v>
      </c>
      <c r="H951" t="s">
        <v>1918</v>
      </c>
      <c r="I951" t="s">
        <v>14</v>
      </c>
      <c r="J951">
        <v>55</v>
      </c>
      <c r="K951" s="10">
        <f t="shared" si="29"/>
        <v>53.714285714285715</v>
      </c>
    </row>
    <row r="952" spans="1:11" x14ac:dyDescent="0.25">
      <c r="A952" t="s">
        <v>9</v>
      </c>
      <c r="B952" t="s">
        <v>10</v>
      </c>
      <c r="C952">
        <v>10.6</v>
      </c>
      <c r="D952" t="s">
        <v>11</v>
      </c>
      <c r="F952" t="s">
        <v>1919</v>
      </c>
      <c r="G952" s="1">
        <f t="shared" si="28"/>
        <v>45513</v>
      </c>
      <c r="H952" t="s">
        <v>1920</v>
      </c>
      <c r="I952" t="s">
        <v>14</v>
      </c>
      <c r="J952">
        <v>52</v>
      </c>
      <c r="K952" s="10">
        <f t="shared" si="29"/>
        <v>53.714285714285715</v>
      </c>
    </row>
    <row r="953" spans="1:11" x14ac:dyDescent="0.25">
      <c r="A953" t="s">
        <v>9</v>
      </c>
      <c r="B953" t="s">
        <v>10</v>
      </c>
      <c r="C953">
        <v>10.6</v>
      </c>
      <c r="D953" t="s">
        <v>11</v>
      </c>
      <c r="F953" t="s">
        <v>1921</v>
      </c>
      <c r="G953" s="1">
        <f t="shared" si="28"/>
        <v>45514</v>
      </c>
      <c r="H953" t="s">
        <v>1922</v>
      </c>
      <c r="I953" t="s">
        <v>14</v>
      </c>
      <c r="J953">
        <v>52</v>
      </c>
      <c r="K953" s="10">
        <f t="shared" si="29"/>
        <v>53.857142857142854</v>
      </c>
    </row>
    <row r="954" spans="1:11" x14ac:dyDescent="0.25">
      <c r="A954" t="s">
        <v>9</v>
      </c>
      <c r="B954" t="s">
        <v>10</v>
      </c>
      <c r="C954">
        <v>10.6</v>
      </c>
      <c r="D954" t="s">
        <v>11</v>
      </c>
      <c r="F954" t="s">
        <v>1923</v>
      </c>
      <c r="G954" s="1">
        <f t="shared" si="28"/>
        <v>45515</v>
      </c>
      <c r="H954" t="s">
        <v>1924</v>
      </c>
      <c r="I954" t="s">
        <v>14</v>
      </c>
      <c r="J954">
        <v>49</v>
      </c>
      <c r="K954" s="10">
        <f t="shared" si="29"/>
        <v>53</v>
      </c>
    </row>
    <row r="955" spans="1:11" x14ac:dyDescent="0.25">
      <c r="A955" t="s">
        <v>9</v>
      </c>
      <c r="B955" t="s">
        <v>10</v>
      </c>
      <c r="C955">
        <v>10.6</v>
      </c>
      <c r="D955" t="s">
        <v>11</v>
      </c>
      <c r="F955" t="s">
        <v>1925</v>
      </c>
      <c r="G955" s="1">
        <f t="shared" si="28"/>
        <v>45516</v>
      </c>
      <c r="H955" t="s">
        <v>1926</v>
      </c>
      <c r="I955" t="s">
        <v>14</v>
      </c>
      <c r="J955">
        <v>48</v>
      </c>
      <c r="K955" s="10">
        <f t="shared" si="29"/>
        <v>52.857142857142854</v>
      </c>
    </row>
    <row r="956" spans="1:11" x14ac:dyDescent="0.25">
      <c r="A956" t="s">
        <v>9</v>
      </c>
      <c r="B956" t="s">
        <v>10</v>
      </c>
      <c r="C956">
        <v>10.6</v>
      </c>
      <c r="D956" t="s">
        <v>11</v>
      </c>
      <c r="F956" t="s">
        <v>1927</v>
      </c>
      <c r="G956" s="1">
        <f t="shared" si="28"/>
        <v>45517</v>
      </c>
      <c r="H956" t="s">
        <v>1928</v>
      </c>
      <c r="I956" t="s">
        <v>14</v>
      </c>
      <c r="J956">
        <v>48</v>
      </c>
      <c r="K956" s="10">
        <f t="shared" si="29"/>
        <v>51.571428571428569</v>
      </c>
    </row>
    <row r="957" spans="1:11" x14ac:dyDescent="0.25">
      <c r="A957" t="s">
        <v>9</v>
      </c>
      <c r="B957" t="s">
        <v>10</v>
      </c>
      <c r="C957">
        <v>10.6</v>
      </c>
      <c r="D957" t="s">
        <v>11</v>
      </c>
      <c r="F957" t="s">
        <v>1929</v>
      </c>
      <c r="G957" s="1">
        <f t="shared" si="28"/>
        <v>45518</v>
      </c>
      <c r="H957" t="s">
        <v>1930</v>
      </c>
      <c r="I957" t="s">
        <v>14</v>
      </c>
      <c r="J957">
        <v>47</v>
      </c>
      <c r="K957" s="10">
        <f t="shared" si="29"/>
        <v>50.142857142857146</v>
      </c>
    </row>
    <row r="958" spans="1:11" x14ac:dyDescent="0.25">
      <c r="A958" t="s">
        <v>9</v>
      </c>
      <c r="B958" t="s">
        <v>10</v>
      </c>
      <c r="C958">
        <v>10.6</v>
      </c>
      <c r="D958" t="s">
        <v>11</v>
      </c>
      <c r="F958" t="s">
        <v>1931</v>
      </c>
      <c r="G958" s="1">
        <f t="shared" si="28"/>
        <v>45520</v>
      </c>
      <c r="H958" t="s">
        <v>1932</v>
      </c>
      <c r="I958" t="s">
        <v>14</v>
      </c>
      <c r="J958">
        <v>59</v>
      </c>
      <c r="K958" s="10">
        <f t="shared" si="29"/>
        <v>50.714285714285715</v>
      </c>
    </row>
    <row r="959" spans="1:11" x14ac:dyDescent="0.25">
      <c r="A959" t="s">
        <v>9</v>
      </c>
      <c r="B959" t="s">
        <v>10</v>
      </c>
      <c r="C959">
        <v>10.6</v>
      </c>
      <c r="D959" t="s">
        <v>11</v>
      </c>
      <c r="F959" t="s">
        <v>1933</v>
      </c>
      <c r="G959" s="1">
        <f t="shared" si="28"/>
        <v>45521</v>
      </c>
      <c r="H959" t="s">
        <v>1934</v>
      </c>
      <c r="I959" t="s">
        <v>14</v>
      </c>
      <c r="J959">
        <v>52</v>
      </c>
      <c r="K959" s="10">
        <f t="shared" si="29"/>
        <v>50.714285714285715</v>
      </c>
    </row>
    <row r="960" spans="1:11" x14ac:dyDescent="0.25">
      <c r="A960" t="s">
        <v>9</v>
      </c>
      <c r="B960" t="s">
        <v>10</v>
      </c>
      <c r="C960">
        <v>10.6</v>
      </c>
      <c r="D960" t="s">
        <v>11</v>
      </c>
      <c r="F960" t="s">
        <v>1935</v>
      </c>
      <c r="G960" s="1">
        <f t="shared" si="28"/>
        <v>45522</v>
      </c>
      <c r="H960" t="s">
        <v>1936</v>
      </c>
      <c r="I960" t="s">
        <v>14</v>
      </c>
      <c r="J960">
        <v>52</v>
      </c>
      <c r="K960" s="10">
        <f t="shared" si="29"/>
        <v>50.714285714285715</v>
      </c>
    </row>
    <row r="961" spans="1:11" x14ac:dyDescent="0.25">
      <c r="A961" t="s">
        <v>9</v>
      </c>
      <c r="B961" t="s">
        <v>10</v>
      </c>
      <c r="C961">
        <v>10.6</v>
      </c>
      <c r="D961" t="s">
        <v>11</v>
      </c>
      <c r="F961" t="s">
        <v>1937</v>
      </c>
      <c r="G961" s="1">
        <f t="shared" si="28"/>
        <v>45523</v>
      </c>
      <c r="H961" t="s">
        <v>1938</v>
      </c>
      <c r="I961" t="s">
        <v>14</v>
      </c>
      <c r="J961">
        <v>68</v>
      </c>
      <c r="K961" s="10">
        <f t="shared" si="29"/>
        <v>53.428571428571431</v>
      </c>
    </row>
    <row r="962" spans="1:11" x14ac:dyDescent="0.25">
      <c r="A962" t="s">
        <v>9</v>
      </c>
      <c r="B962" t="s">
        <v>10</v>
      </c>
      <c r="C962">
        <v>10.6</v>
      </c>
      <c r="D962" t="s">
        <v>11</v>
      </c>
      <c r="F962" t="s">
        <v>1939</v>
      </c>
      <c r="G962" s="1">
        <f t="shared" si="28"/>
        <v>45524</v>
      </c>
      <c r="H962" t="s">
        <v>1940</v>
      </c>
      <c r="I962" t="s">
        <v>14</v>
      </c>
      <c r="J962">
        <v>66</v>
      </c>
      <c r="K962" s="10">
        <f t="shared" si="29"/>
        <v>56</v>
      </c>
    </row>
    <row r="963" spans="1:11" x14ac:dyDescent="0.25">
      <c r="A963" t="s">
        <v>9</v>
      </c>
      <c r="B963" t="s">
        <v>10</v>
      </c>
      <c r="C963">
        <v>10.6</v>
      </c>
      <c r="D963" t="s">
        <v>11</v>
      </c>
      <c r="F963" t="s">
        <v>1941</v>
      </c>
      <c r="G963" s="1">
        <f t="shared" ref="G963:G1026" si="30">DATEVALUE(LEFT(F963,10))</f>
        <v>45525</v>
      </c>
      <c r="H963" t="s">
        <v>1942</v>
      </c>
      <c r="I963" t="s">
        <v>14</v>
      </c>
      <c r="J963">
        <v>63</v>
      </c>
      <c r="K963" s="10">
        <f t="shared" si="29"/>
        <v>58.142857142857146</v>
      </c>
    </row>
    <row r="964" spans="1:11" x14ac:dyDescent="0.25">
      <c r="A964" t="s">
        <v>9</v>
      </c>
      <c r="B964" t="s">
        <v>10</v>
      </c>
      <c r="C964">
        <v>10.6</v>
      </c>
      <c r="D964" t="s">
        <v>11</v>
      </c>
      <c r="F964" t="s">
        <v>1943</v>
      </c>
      <c r="G964" s="1">
        <f t="shared" si="30"/>
        <v>45526</v>
      </c>
      <c r="H964" t="s">
        <v>1944</v>
      </c>
      <c r="I964" t="s">
        <v>14</v>
      </c>
      <c r="J964">
        <v>63</v>
      </c>
      <c r="K964" s="10">
        <f t="shared" si="29"/>
        <v>60.428571428571431</v>
      </c>
    </row>
    <row r="965" spans="1:11" x14ac:dyDescent="0.25">
      <c r="A965" t="s">
        <v>9</v>
      </c>
      <c r="B965" t="s">
        <v>10</v>
      </c>
      <c r="C965">
        <v>10.6</v>
      </c>
      <c r="D965" t="s">
        <v>11</v>
      </c>
      <c r="F965" t="s">
        <v>1945</v>
      </c>
      <c r="G965" s="1">
        <f t="shared" si="30"/>
        <v>45527</v>
      </c>
      <c r="H965" t="s">
        <v>1946</v>
      </c>
      <c r="I965" t="s">
        <v>14</v>
      </c>
      <c r="J965">
        <v>63</v>
      </c>
      <c r="K965" s="10">
        <f t="shared" si="29"/>
        <v>61</v>
      </c>
    </row>
    <row r="966" spans="1:11" x14ac:dyDescent="0.25">
      <c r="A966" t="s">
        <v>9</v>
      </c>
      <c r="B966" t="s">
        <v>10</v>
      </c>
      <c r="C966">
        <v>10.6</v>
      </c>
      <c r="D966" t="s">
        <v>11</v>
      </c>
      <c r="F966" t="s">
        <v>1947</v>
      </c>
      <c r="G966" s="1">
        <f t="shared" si="30"/>
        <v>45528</v>
      </c>
      <c r="H966" t="s">
        <v>1948</v>
      </c>
      <c r="I966" t="s">
        <v>14</v>
      </c>
      <c r="J966">
        <v>48</v>
      </c>
      <c r="K966" s="10">
        <f t="shared" si="29"/>
        <v>60.428571428571431</v>
      </c>
    </row>
    <row r="967" spans="1:11" x14ac:dyDescent="0.25">
      <c r="A967" t="s">
        <v>9</v>
      </c>
      <c r="B967" t="s">
        <v>10</v>
      </c>
      <c r="C967">
        <v>10.6</v>
      </c>
      <c r="D967" t="s">
        <v>11</v>
      </c>
      <c r="F967" t="s">
        <v>1949</v>
      </c>
      <c r="G967" s="1">
        <f t="shared" si="30"/>
        <v>45529</v>
      </c>
      <c r="H967" t="s">
        <v>1950</v>
      </c>
      <c r="I967" t="s">
        <v>14</v>
      </c>
      <c r="J967">
        <v>49</v>
      </c>
      <c r="K967" s="10">
        <f t="shared" si="29"/>
        <v>60</v>
      </c>
    </row>
    <row r="968" spans="1:11" x14ac:dyDescent="0.25">
      <c r="A968" t="s">
        <v>9</v>
      </c>
      <c r="B968" t="s">
        <v>10</v>
      </c>
      <c r="C968" t="s">
        <v>1951</v>
      </c>
      <c r="D968" t="s">
        <v>11</v>
      </c>
      <c r="F968" t="s">
        <v>1952</v>
      </c>
      <c r="G968" s="1">
        <f t="shared" si="30"/>
        <v>45530</v>
      </c>
      <c r="H968" t="s">
        <v>1953</v>
      </c>
      <c r="I968" t="s">
        <v>14</v>
      </c>
      <c r="J968">
        <v>58</v>
      </c>
      <c r="K968" s="10">
        <f t="shared" si="29"/>
        <v>58.571428571428569</v>
      </c>
    </row>
    <row r="969" spans="1:11" x14ac:dyDescent="0.25">
      <c r="A969" t="s">
        <v>9</v>
      </c>
      <c r="B969" t="s">
        <v>10</v>
      </c>
      <c r="C969" t="s">
        <v>1951</v>
      </c>
      <c r="D969" t="s">
        <v>11</v>
      </c>
      <c r="F969" t="s">
        <v>1954</v>
      </c>
      <c r="G969" s="1">
        <f t="shared" si="30"/>
        <v>45531</v>
      </c>
      <c r="H969" t="s">
        <v>1955</v>
      </c>
      <c r="I969" t="s">
        <v>14</v>
      </c>
      <c r="J969">
        <v>63</v>
      </c>
      <c r="K969" s="10">
        <f t="shared" ref="K969:K1032" si="31">AVERAGE(J963:J969)</f>
        <v>58.142857142857146</v>
      </c>
    </row>
    <row r="970" spans="1:11" x14ac:dyDescent="0.25">
      <c r="A970" t="s">
        <v>9</v>
      </c>
      <c r="B970" t="s">
        <v>10</v>
      </c>
      <c r="C970" t="s">
        <v>1951</v>
      </c>
      <c r="D970" t="s">
        <v>11</v>
      </c>
      <c r="F970" t="s">
        <v>1956</v>
      </c>
      <c r="G970" s="1">
        <f t="shared" si="30"/>
        <v>45532</v>
      </c>
      <c r="H970" t="s">
        <v>1957</v>
      </c>
      <c r="I970" t="s">
        <v>14</v>
      </c>
      <c r="J970">
        <v>60</v>
      </c>
      <c r="K970" s="10">
        <f t="shared" si="31"/>
        <v>57.714285714285715</v>
      </c>
    </row>
    <row r="971" spans="1:11" x14ac:dyDescent="0.25">
      <c r="A971" t="s">
        <v>9</v>
      </c>
      <c r="B971" t="s">
        <v>10</v>
      </c>
      <c r="C971" t="s">
        <v>1951</v>
      </c>
      <c r="D971" t="s">
        <v>11</v>
      </c>
      <c r="F971" t="s">
        <v>1958</v>
      </c>
      <c r="G971" s="1">
        <f t="shared" si="30"/>
        <v>45533</v>
      </c>
      <c r="H971" t="s">
        <v>1959</v>
      </c>
      <c r="I971" t="s">
        <v>14</v>
      </c>
      <c r="J971">
        <v>60</v>
      </c>
      <c r="K971" s="10">
        <f t="shared" si="31"/>
        <v>57.285714285714285</v>
      </c>
    </row>
    <row r="972" spans="1:11" x14ac:dyDescent="0.25">
      <c r="A972" t="s">
        <v>9</v>
      </c>
      <c r="B972" t="s">
        <v>10</v>
      </c>
      <c r="C972" t="s">
        <v>1951</v>
      </c>
      <c r="D972" t="s">
        <v>11</v>
      </c>
      <c r="F972" t="s">
        <v>1960</v>
      </c>
      <c r="G972" s="1">
        <f t="shared" si="30"/>
        <v>45534</v>
      </c>
      <c r="H972" t="s">
        <v>1961</v>
      </c>
      <c r="I972" t="s">
        <v>14</v>
      </c>
      <c r="J972">
        <v>60</v>
      </c>
      <c r="K972" s="10">
        <f t="shared" si="31"/>
        <v>56.857142857142854</v>
      </c>
    </row>
    <row r="973" spans="1:11" x14ac:dyDescent="0.25">
      <c r="A973" t="s">
        <v>9</v>
      </c>
      <c r="B973" t="s">
        <v>10</v>
      </c>
      <c r="C973" t="s">
        <v>1951</v>
      </c>
      <c r="D973" t="s">
        <v>11</v>
      </c>
      <c r="F973" t="s">
        <v>1962</v>
      </c>
      <c r="G973" s="1">
        <f t="shared" si="30"/>
        <v>45535</v>
      </c>
      <c r="H973" t="s">
        <v>1963</v>
      </c>
      <c r="I973" t="s">
        <v>14</v>
      </c>
      <c r="J973">
        <v>49</v>
      </c>
      <c r="K973" s="10">
        <f t="shared" si="31"/>
        <v>57</v>
      </c>
    </row>
    <row r="974" spans="1:11" x14ac:dyDescent="0.25">
      <c r="A974" t="s">
        <v>9</v>
      </c>
      <c r="B974" t="s">
        <v>10</v>
      </c>
      <c r="C974" t="s">
        <v>1951</v>
      </c>
      <c r="D974" t="s">
        <v>11</v>
      </c>
      <c r="F974" t="s">
        <v>1964</v>
      </c>
      <c r="G974" s="1">
        <f t="shared" si="30"/>
        <v>45536</v>
      </c>
      <c r="H974" t="s">
        <v>1965</v>
      </c>
      <c r="I974" t="s">
        <v>14</v>
      </c>
      <c r="J974">
        <v>46</v>
      </c>
      <c r="K974" s="10">
        <f t="shared" si="31"/>
        <v>56.571428571428569</v>
      </c>
    </row>
    <row r="975" spans="1:11" x14ac:dyDescent="0.25">
      <c r="A975" t="s">
        <v>9</v>
      </c>
      <c r="B975" t="s">
        <v>10</v>
      </c>
      <c r="C975" t="s">
        <v>1951</v>
      </c>
      <c r="D975" t="s">
        <v>11</v>
      </c>
      <c r="F975" t="s">
        <v>1966</v>
      </c>
      <c r="G975" s="1">
        <f t="shared" si="30"/>
        <v>45537</v>
      </c>
      <c r="H975" t="s">
        <v>1967</v>
      </c>
      <c r="I975" t="s">
        <v>14</v>
      </c>
      <c r="J975">
        <v>47</v>
      </c>
      <c r="K975" s="10">
        <f t="shared" si="31"/>
        <v>55</v>
      </c>
    </row>
    <row r="976" spans="1:11" x14ac:dyDescent="0.25">
      <c r="A976" t="s">
        <v>9</v>
      </c>
      <c r="B976" t="s">
        <v>10</v>
      </c>
      <c r="C976" t="s">
        <v>1951</v>
      </c>
      <c r="D976" t="s">
        <v>11</v>
      </c>
      <c r="F976" t="s">
        <v>1968</v>
      </c>
      <c r="G976" s="1">
        <f t="shared" si="30"/>
        <v>45538</v>
      </c>
      <c r="H976" t="s">
        <v>1969</v>
      </c>
      <c r="I976" t="s">
        <v>14</v>
      </c>
      <c r="J976">
        <v>48</v>
      </c>
      <c r="K976" s="10">
        <f t="shared" si="31"/>
        <v>52.857142857142854</v>
      </c>
    </row>
    <row r="977" spans="1:11" x14ac:dyDescent="0.25">
      <c r="A977" t="s">
        <v>9</v>
      </c>
      <c r="B977" t="s">
        <v>10</v>
      </c>
      <c r="C977" t="s">
        <v>1951</v>
      </c>
      <c r="D977" t="s">
        <v>11</v>
      </c>
      <c r="F977" t="s">
        <v>1970</v>
      </c>
      <c r="G977" s="1">
        <f t="shared" si="30"/>
        <v>45539</v>
      </c>
      <c r="H977" t="s">
        <v>1971</v>
      </c>
      <c r="I977" t="s">
        <v>14</v>
      </c>
      <c r="J977">
        <v>52</v>
      </c>
      <c r="K977" s="10">
        <f t="shared" si="31"/>
        <v>51.714285714285715</v>
      </c>
    </row>
    <row r="978" spans="1:11" x14ac:dyDescent="0.25">
      <c r="A978" t="s">
        <v>9</v>
      </c>
      <c r="B978" t="s">
        <v>10</v>
      </c>
      <c r="C978" t="s">
        <v>1951</v>
      </c>
      <c r="D978" t="s">
        <v>11</v>
      </c>
      <c r="F978" t="s">
        <v>1972</v>
      </c>
      <c r="G978" s="1">
        <f t="shared" si="30"/>
        <v>45540</v>
      </c>
      <c r="H978" t="s">
        <v>1973</v>
      </c>
      <c r="I978" t="s">
        <v>14</v>
      </c>
      <c r="J978">
        <v>59</v>
      </c>
      <c r="K978" s="10">
        <f t="shared" si="31"/>
        <v>51.571428571428569</v>
      </c>
    </row>
    <row r="979" spans="1:11" x14ac:dyDescent="0.25">
      <c r="A979" t="s">
        <v>9</v>
      </c>
      <c r="B979" t="s">
        <v>10</v>
      </c>
      <c r="C979" t="s">
        <v>1951</v>
      </c>
      <c r="D979" t="s">
        <v>11</v>
      </c>
      <c r="F979" t="s">
        <v>1974</v>
      </c>
      <c r="G979" s="1">
        <f t="shared" si="30"/>
        <v>45541</v>
      </c>
      <c r="H979" t="s">
        <v>1975</v>
      </c>
      <c r="I979" t="s">
        <v>14</v>
      </c>
      <c r="J979">
        <v>55</v>
      </c>
      <c r="K979" s="10">
        <f t="shared" si="31"/>
        <v>50.857142857142854</v>
      </c>
    </row>
    <row r="980" spans="1:11" x14ac:dyDescent="0.25">
      <c r="A980" t="s">
        <v>9</v>
      </c>
      <c r="B980" t="s">
        <v>10</v>
      </c>
      <c r="C980" t="s">
        <v>1951</v>
      </c>
      <c r="D980" t="s">
        <v>11</v>
      </c>
      <c r="F980" t="s">
        <v>1976</v>
      </c>
      <c r="G980" s="1">
        <f t="shared" si="30"/>
        <v>45542</v>
      </c>
      <c r="H980" t="s">
        <v>1977</v>
      </c>
      <c r="I980" t="s">
        <v>14</v>
      </c>
      <c r="J980">
        <v>58</v>
      </c>
      <c r="K980" s="10">
        <f t="shared" si="31"/>
        <v>52.142857142857146</v>
      </c>
    </row>
    <row r="981" spans="1:11" x14ac:dyDescent="0.25">
      <c r="A981" t="s">
        <v>9</v>
      </c>
      <c r="B981" t="s">
        <v>10</v>
      </c>
      <c r="C981" t="s">
        <v>1951</v>
      </c>
      <c r="D981" t="s">
        <v>11</v>
      </c>
      <c r="F981" t="s">
        <v>1978</v>
      </c>
      <c r="G981" s="1">
        <f t="shared" si="30"/>
        <v>45543</v>
      </c>
      <c r="H981" t="s">
        <v>1979</v>
      </c>
      <c r="I981" t="s">
        <v>14</v>
      </c>
      <c r="J981">
        <v>57</v>
      </c>
      <c r="K981" s="10">
        <f t="shared" si="31"/>
        <v>53.714285714285715</v>
      </c>
    </row>
    <row r="982" spans="1:11" x14ac:dyDescent="0.25">
      <c r="A982" t="s">
        <v>9</v>
      </c>
      <c r="B982" t="s">
        <v>10</v>
      </c>
      <c r="C982" t="s">
        <v>1951</v>
      </c>
      <c r="D982" t="s">
        <v>11</v>
      </c>
      <c r="F982" t="s">
        <v>1980</v>
      </c>
      <c r="G982" s="1">
        <f t="shared" si="30"/>
        <v>45544</v>
      </c>
      <c r="H982" t="s">
        <v>1981</v>
      </c>
      <c r="I982" t="s">
        <v>14</v>
      </c>
      <c r="J982">
        <v>60</v>
      </c>
      <c r="K982" s="10">
        <f t="shared" si="31"/>
        <v>55.571428571428569</v>
      </c>
    </row>
    <row r="983" spans="1:11" x14ac:dyDescent="0.25">
      <c r="A983" t="s">
        <v>9</v>
      </c>
      <c r="B983" t="s">
        <v>10</v>
      </c>
      <c r="C983" t="s">
        <v>1951</v>
      </c>
      <c r="D983" t="s">
        <v>11</v>
      </c>
      <c r="F983" t="s">
        <v>1982</v>
      </c>
      <c r="G983" s="1">
        <f t="shared" si="30"/>
        <v>45545</v>
      </c>
      <c r="H983" t="s">
        <v>1983</v>
      </c>
      <c r="I983" t="s">
        <v>14</v>
      </c>
      <c r="J983">
        <v>52</v>
      </c>
      <c r="K983" s="10">
        <f t="shared" si="31"/>
        <v>56.142857142857146</v>
      </c>
    </row>
    <row r="984" spans="1:11" x14ac:dyDescent="0.25">
      <c r="A984" t="s">
        <v>9</v>
      </c>
      <c r="B984" t="s">
        <v>10</v>
      </c>
      <c r="C984" t="s">
        <v>1951</v>
      </c>
      <c r="D984" t="s">
        <v>11</v>
      </c>
      <c r="F984" t="s">
        <v>1984</v>
      </c>
      <c r="G984" s="1">
        <f t="shared" si="30"/>
        <v>45546</v>
      </c>
      <c r="H984" t="s">
        <v>1985</v>
      </c>
      <c r="I984" t="s">
        <v>14</v>
      </c>
      <c r="J984">
        <v>54</v>
      </c>
      <c r="K984" s="10">
        <f t="shared" si="31"/>
        <v>56.428571428571431</v>
      </c>
    </row>
    <row r="985" spans="1:11" x14ac:dyDescent="0.25">
      <c r="A985" t="s">
        <v>9</v>
      </c>
      <c r="B985" t="s">
        <v>10</v>
      </c>
      <c r="C985" t="s">
        <v>1951</v>
      </c>
      <c r="D985" t="s">
        <v>11</v>
      </c>
      <c r="F985" t="s">
        <v>1986</v>
      </c>
      <c r="G985" s="1">
        <f t="shared" si="30"/>
        <v>45547</v>
      </c>
      <c r="H985" t="s">
        <v>1987</v>
      </c>
      <c r="I985" t="s">
        <v>14</v>
      </c>
      <c r="J985">
        <v>60</v>
      </c>
      <c r="K985" s="10">
        <f t="shared" si="31"/>
        <v>56.571428571428569</v>
      </c>
    </row>
    <row r="986" spans="1:11" x14ac:dyDescent="0.25">
      <c r="A986" t="s">
        <v>9</v>
      </c>
      <c r="B986" t="s">
        <v>10</v>
      </c>
      <c r="C986" t="s">
        <v>1951</v>
      </c>
      <c r="D986" t="s">
        <v>11</v>
      </c>
      <c r="F986" t="s">
        <v>1988</v>
      </c>
      <c r="G986" s="1">
        <f t="shared" si="30"/>
        <v>45548</v>
      </c>
      <c r="H986" t="s">
        <v>1989</v>
      </c>
      <c r="I986" t="s">
        <v>14</v>
      </c>
      <c r="J986">
        <v>60</v>
      </c>
      <c r="K986" s="10">
        <f t="shared" si="31"/>
        <v>57.285714285714285</v>
      </c>
    </row>
    <row r="987" spans="1:11" x14ac:dyDescent="0.25">
      <c r="A987" t="s">
        <v>9</v>
      </c>
      <c r="B987" t="s">
        <v>10</v>
      </c>
      <c r="C987" t="s">
        <v>1951</v>
      </c>
      <c r="D987" t="s">
        <v>11</v>
      </c>
      <c r="F987" t="s">
        <v>1990</v>
      </c>
      <c r="G987" s="1">
        <f t="shared" si="30"/>
        <v>45549</v>
      </c>
      <c r="H987" t="s">
        <v>1991</v>
      </c>
      <c r="I987" t="s">
        <v>14</v>
      </c>
      <c r="J987">
        <v>53</v>
      </c>
      <c r="K987" s="10">
        <f t="shared" si="31"/>
        <v>56.571428571428569</v>
      </c>
    </row>
    <row r="988" spans="1:11" x14ac:dyDescent="0.25">
      <c r="A988" t="s">
        <v>9</v>
      </c>
      <c r="B988" t="s">
        <v>10</v>
      </c>
      <c r="C988" t="s">
        <v>1951</v>
      </c>
      <c r="D988" t="s">
        <v>11</v>
      </c>
      <c r="F988" t="s">
        <v>1992</v>
      </c>
      <c r="G988" s="1">
        <f t="shared" si="30"/>
        <v>45550</v>
      </c>
      <c r="H988" t="s">
        <v>1993</v>
      </c>
      <c r="I988" t="s">
        <v>14</v>
      </c>
      <c r="J988">
        <v>52</v>
      </c>
      <c r="K988" s="10">
        <f t="shared" si="31"/>
        <v>55.857142857142854</v>
      </c>
    </row>
    <row r="989" spans="1:11" x14ac:dyDescent="0.25">
      <c r="A989" t="s">
        <v>9</v>
      </c>
      <c r="B989" t="s">
        <v>10</v>
      </c>
      <c r="C989" t="s">
        <v>1951</v>
      </c>
      <c r="D989" t="s">
        <v>11</v>
      </c>
      <c r="F989" t="s">
        <v>1994</v>
      </c>
      <c r="G989" s="1">
        <f t="shared" si="30"/>
        <v>45551</v>
      </c>
      <c r="H989" t="s">
        <v>1995</v>
      </c>
      <c r="I989" t="s">
        <v>14</v>
      </c>
      <c r="J989">
        <v>59</v>
      </c>
      <c r="K989" s="10">
        <f t="shared" si="31"/>
        <v>55.714285714285715</v>
      </c>
    </row>
    <row r="990" spans="1:11" x14ac:dyDescent="0.25">
      <c r="A990" t="s">
        <v>9</v>
      </c>
      <c r="B990" t="s">
        <v>10</v>
      </c>
      <c r="C990" t="s">
        <v>1951</v>
      </c>
      <c r="D990" t="s">
        <v>11</v>
      </c>
      <c r="F990" t="s">
        <v>1996</v>
      </c>
      <c r="G990" s="1">
        <f t="shared" si="30"/>
        <v>45552</v>
      </c>
      <c r="H990" t="s">
        <v>1997</v>
      </c>
      <c r="I990" t="s">
        <v>14</v>
      </c>
      <c r="J990">
        <v>61</v>
      </c>
      <c r="K990" s="10">
        <f t="shared" si="31"/>
        <v>57</v>
      </c>
    </row>
    <row r="991" spans="1:11" x14ac:dyDescent="0.25">
      <c r="A991" t="s">
        <v>9</v>
      </c>
      <c r="B991" t="s">
        <v>10</v>
      </c>
      <c r="C991" t="s">
        <v>1951</v>
      </c>
      <c r="D991" t="s">
        <v>11</v>
      </c>
      <c r="F991" t="s">
        <v>1998</v>
      </c>
      <c r="G991" s="1">
        <f t="shared" si="30"/>
        <v>45553</v>
      </c>
      <c r="H991" t="s">
        <v>1999</v>
      </c>
      <c r="I991" t="s">
        <v>14</v>
      </c>
      <c r="J991">
        <v>59</v>
      </c>
      <c r="K991" s="10">
        <f t="shared" si="31"/>
        <v>57.714285714285715</v>
      </c>
    </row>
    <row r="992" spans="1:11" x14ac:dyDescent="0.25">
      <c r="A992" t="s">
        <v>9</v>
      </c>
      <c r="B992" t="s">
        <v>10</v>
      </c>
      <c r="C992" t="s">
        <v>1951</v>
      </c>
      <c r="D992" t="s">
        <v>11</v>
      </c>
      <c r="F992" t="s">
        <v>2000</v>
      </c>
      <c r="G992" s="1">
        <f t="shared" si="30"/>
        <v>45554</v>
      </c>
      <c r="H992" t="s">
        <v>2001</v>
      </c>
      <c r="I992" t="s">
        <v>14</v>
      </c>
      <c r="J992">
        <v>60</v>
      </c>
      <c r="K992" s="10">
        <f t="shared" si="31"/>
        <v>57.714285714285715</v>
      </c>
    </row>
    <row r="993" spans="1:11" x14ac:dyDescent="0.25">
      <c r="A993" t="s">
        <v>9</v>
      </c>
      <c r="B993" t="s">
        <v>10</v>
      </c>
      <c r="C993" t="s">
        <v>1951</v>
      </c>
      <c r="D993" t="s">
        <v>11</v>
      </c>
      <c r="F993" t="s">
        <v>2002</v>
      </c>
      <c r="G993" s="1">
        <f t="shared" si="30"/>
        <v>45555</v>
      </c>
      <c r="H993" t="s">
        <v>2003</v>
      </c>
      <c r="I993" t="s">
        <v>14</v>
      </c>
      <c r="J993">
        <v>59</v>
      </c>
      <c r="K993" s="10">
        <f t="shared" si="31"/>
        <v>57.571428571428569</v>
      </c>
    </row>
    <row r="994" spans="1:11" x14ac:dyDescent="0.25">
      <c r="A994" t="s">
        <v>9</v>
      </c>
      <c r="B994" t="s">
        <v>10</v>
      </c>
      <c r="C994" t="s">
        <v>1951</v>
      </c>
      <c r="D994" t="s">
        <v>11</v>
      </c>
      <c r="F994" t="s">
        <v>2004</v>
      </c>
      <c r="G994" s="1">
        <f t="shared" si="30"/>
        <v>45556</v>
      </c>
      <c r="H994" t="s">
        <v>2005</v>
      </c>
      <c r="I994" t="s">
        <v>14</v>
      </c>
      <c r="J994">
        <v>49</v>
      </c>
      <c r="K994" s="10">
        <f t="shared" si="31"/>
        <v>57</v>
      </c>
    </row>
    <row r="995" spans="1:11" x14ac:dyDescent="0.25">
      <c r="A995" t="s">
        <v>9</v>
      </c>
      <c r="B995" t="s">
        <v>10</v>
      </c>
      <c r="C995" t="s">
        <v>1951</v>
      </c>
      <c r="D995" t="s">
        <v>11</v>
      </c>
      <c r="F995" t="s">
        <v>2006</v>
      </c>
      <c r="G995" s="1">
        <f t="shared" si="30"/>
        <v>45557</v>
      </c>
      <c r="H995" t="s">
        <v>2007</v>
      </c>
      <c r="I995" t="s">
        <v>14</v>
      </c>
      <c r="J995">
        <v>48</v>
      </c>
      <c r="K995" s="10">
        <f t="shared" si="31"/>
        <v>56.428571428571431</v>
      </c>
    </row>
    <row r="996" spans="1:11" x14ac:dyDescent="0.25">
      <c r="A996" t="s">
        <v>9</v>
      </c>
      <c r="B996" t="s">
        <v>10</v>
      </c>
      <c r="C996" t="s">
        <v>1951</v>
      </c>
      <c r="D996" t="s">
        <v>11</v>
      </c>
      <c r="F996" t="s">
        <v>2008</v>
      </c>
      <c r="G996" s="1">
        <f t="shared" si="30"/>
        <v>45558</v>
      </c>
      <c r="H996" t="s">
        <v>2009</v>
      </c>
      <c r="I996" t="s">
        <v>14</v>
      </c>
      <c r="J996">
        <v>59</v>
      </c>
      <c r="K996" s="10">
        <f t="shared" si="31"/>
        <v>56.428571428571431</v>
      </c>
    </row>
    <row r="997" spans="1:11" x14ac:dyDescent="0.25">
      <c r="A997" t="s">
        <v>9</v>
      </c>
      <c r="B997" t="s">
        <v>10</v>
      </c>
      <c r="C997" t="s">
        <v>1951</v>
      </c>
      <c r="D997" t="s">
        <v>11</v>
      </c>
      <c r="F997" t="s">
        <v>2010</v>
      </c>
      <c r="G997" s="1">
        <f t="shared" si="30"/>
        <v>45559</v>
      </c>
      <c r="H997" t="s">
        <v>2011</v>
      </c>
      <c r="I997" t="s">
        <v>14</v>
      </c>
      <c r="J997">
        <v>59</v>
      </c>
      <c r="K997" s="10">
        <f t="shared" si="31"/>
        <v>56.142857142857146</v>
      </c>
    </row>
    <row r="998" spans="1:11" x14ac:dyDescent="0.25">
      <c r="A998" t="s">
        <v>9</v>
      </c>
      <c r="B998" t="s">
        <v>10</v>
      </c>
      <c r="C998" t="s">
        <v>1951</v>
      </c>
      <c r="D998" t="s">
        <v>11</v>
      </c>
      <c r="F998" t="s">
        <v>2012</v>
      </c>
      <c r="G998" s="1">
        <f t="shared" si="30"/>
        <v>45560</v>
      </c>
      <c r="H998" t="s">
        <v>2013</v>
      </c>
      <c r="I998" t="s">
        <v>14</v>
      </c>
      <c r="J998">
        <v>53</v>
      </c>
      <c r="K998" s="10">
        <f t="shared" si="31"/>
        <v>55.285714285714285</v>
      </c>
    </row>
    <row r="999" spans="1:11" x14ac:dyDescent="0.25">
      <c r="A999" t="s">
        <v>9</v>
      </c>
      <c r="B999" t="s">
        <v>10</v>
      </c>
      <c r="C999" t="s">
        <v>1951</v>
      </c>
      <c r="D999" t="s">
        <v>11</v>
      </c>
      <c r="F999" t="s">
        <v>2014</v>
      </c>
      <c r="G999" s="1">
        <f t="shared" si="30"/>
        <v>45561</v>
      </c>
      <c r="H999" t="s">
        <v>2015</v>
      </c>
      <c r="I999" t="s">
        <v>14</v>
      </c>
      <c r="J999">
        <v>58</v>
      </c>
      <c r="K999" s="10">
        <f t="shared" si="31"/>
        <v>55</v>
      </c>
    </row>
    <row r="1000" spans="1:11" x14ac:dyDescent="0.25">
      <c r="A1000" t="s">
        <v>9</v>
      </c>
      <c r="B1000" t="s">
        <v>10</v>
      </c>
      <c r="C1000" t="s">
        <v>1951</v>
      </c>
      <c r="D1000" t="s">
        <v>11</v>
      </c>
      <c r="F1000" t="s">
        <v>2016</v>
      </c>
      <c r="G1000" s="1">
        <f t="shared" si="30"/>
        <v>45562</v>
      </c>
      <c r="H1000" t="s">
        <v>2017</v>
      </c>
      <c r="I1000" t="s">
        <v>14</v>
      </c>
      <c r="J1000">
        <v>58</v>
      </c>
      <c r="K1000" s="10">
        <f t="shared" si="31"/>
        <v>54.857142857142854</v>
      </c>
    </row>
    <row r="1001" spans="1:11" x14ac:dyDescent="0.25">
      <c r="A1001" t="s">
        <v>9</v>
      </c>
      <c r="B1001" t="s">
        <v>10</v>
      </c>
      <c r="C1001" t="s">
        <v>1951</v>
      </c>
      <c r="D1001" t="s">
        <v>11</v>
      </c>
      <c r="F1001" t="s">
        <v>2018</v>
      </c>
      <c r="G1001" s="1">
        <f t="shared" si="30"/>
        <v>45563</v>
      </c>
      <c r="H1001" t="s">
        <v>2019</v>
      </c>
      <c r="I1001" t="s">
        <v>14</v>
      </c>
      <c r="J1001">
        <v>52</v>
      </c>
      <c r="K1001" s="10">
        <f t="shared" si="31"/>
        <v>55.285714285714285</v>
      </c>
    </row>
    <row r="1002" spans="1:11" x14ac:dyDescent="0.25">
      <c r="A1002" t="s">
        <v>9</v>
      </c>
      <c r="B1002" t="s">
        <v>10</v>
      </c>
      <c r="C1002" t="s">
        <v>1951</v>
      </c>
      <c r="D1002" t="s">
        <v>11</v>
      </c>
      <c r="F1002" t="s">
        <v>2020</v>
      </c>
      <c r="G1002" s="1">
        <f t="shared" si="30"/>
        <v>45564</v>
      </c>
      <c r="H1002" t="s">
        <v>2021</v>
      </c>
      <c r="I1002" t="s">
        <v>14</v>
      </c>
      <c r="J1002">
        <v>53</v>
      </c>
      <c r="K1002" s="10">
        <f t="shared" si="31"/>
        <v>56</v>
      </c>
    </row>
    <row r="1003" spans="1:11" x14ac:dyDescent="0.25">
      <c r="A1003" t="s">
        <v>9</v>
      </c>
      <c r="B1003" t="s">
        <v>10</v>
      </c>
      <c r="C1003" t="s">
        <v>1951</v>
      </c>
      <c r="D1003" t="s">
        <v>11</v>
      </c>
      <c r="F1003" t="s">
        <v>2022</v>
      </c>
      <c r="G1003" s="1">
        <f t="shared" si="30"/>
        <v>45565</v>
      </c>
      <c r="H1003" t="s">
        <v>2023</v>
      </c>
      <c r="I1003" t="s">
        <v>14</v>
      </c>
      <c r="J1003">
        <v>48</v>
      </c>
      <c r="K1003" s="10">
        <f t="shared" si="31"/>
        <v>54.428571428571431</v>
      </c>
    </row>
    <row r="1004" spans="1:11" x14ac:dyDescent="0.25">
      <c r="A1004" t="s">
        <v>9</v>
      </c>
      <c r="B1004" t="s">
        <v>10</v>
      </c>
      <c r="C1004" t="s">
        <v>1951</v>
      </c>
      <c r="D1004" t="s">
        <v>11</v>
      </c>
      <c r="F1004" t="s">
        <v>2024</v>
      </c>
      <c r="G1004" s="1">
        <f t="shared" si="30"/>
        <v>45566</v>
      </c>
      <c r="H1004" t="s">
        <v>2025</v>
      </c>
      <c r="I1004" t="s">
        <v>14</v>
      </c>
      <c r="J1004">
        <v>52</v>
      </c>
      <c r="K1004" s="10">
        <f t="shared" si="31"/>
        <v>53.428571428571431</v>
      </c>
    </row>
    <row r="1005" spans="1:11" x14ac:dyDescent="0.25">
      <c r="A1005" t="s">
        <v>9</v>
      </c>
      <c r="B1005" t="s">
        <v>10</v>
      </c>
      <c r="C1005" t="s">
        <v>1951</v>
      </c>
      <c r="D1005" t="s">
        <v>11</v>
      </c>
      <c r="F1005" t="s">
        <v>2026</v>
      </c>
      <c r="G1005" s="1">
        <f t="shared" si="30"/>
        <v>45567</v>
      </c>
      <c r="H1005" t="s">
        <v>2027</v>
      </c>
      <c r="I1005" t="s">
        <v>14</v>
      </c>
      <c r="J1005">
        <v>59</v>
      </c>
      <c r="K1005" s="10">
        <f t="shared" si="31"/>
        <v>54.285714285714285</v>
      </c>
    </row>
    <row r="1006" spans="1:11" x14ac:dyDescent="0.25">
      <c r="A1006" t="s">
        <v>9</v>
      </c>
      <c r="B1006" t="s">
        <v>10</v>
      </c>
      <c r="C1006" t="s">
        <v>1951</v>
      </c>
      <c r="D1006" t="s">
        <v>11</v>
      </c>
      <c r="F1006" t="s">
        <v>2028</v>
      </c>
      <c r="G1006" s="1">
        <f t="shared" si="30"/>
        <v>45568</v>
      </c>
      <c r="H1006" t="s">
        <v>2029</v>
      </c>
      <c r="I1006" t="s">
        <v>14</v>
      </c>
      <c r="J1006">
        <v>63</v>
      </c>
      <c r="K1006" s="10">
        <f t="shared" si="31"/>
        <v>55</v>
      </c>
    </row>
    <row r="1007" spans="1:11" x14ac:dyDescent="0.25">
      <c r="A1007" t="s">
        <v>9</v>
      </c>
      <c r="B1007" t="s">
        <v>10</v>
      </c>
      <c r="C1007" t="s">
        <v>1951</v>
      </c>
      <c r="D1007" t="s">
        <v>11</v>
      </c>
      <c r="F1007" t="s">
        <v>2030</v>
      </c>
      <c r="G1007" s="1">
        <f t="shared" si="30"/>
        <v>45569</v>
      </c>
      <c r="H1007" t="s">
        <v>2031</v>
      </c>
      <c r="I1007" t="s">
        <v>14</v>
      </c>
      <c r="J1007">
        <v>54</v>
      </c>
      <c r="K1007" s="10">
        <f t="shared" si="31"/>
        <v>54.428571428571431</v>
      </c>
    </row>
    <row r="1008" spans="1:11" x14ac:dyDescent="0.25">
      <c r="A1008" t="s">
        <v>9</v>
      </c>
      <c r="B1008" t="s">
        <v>10</v>
      </c>
      <c r="C1008" t="s">
        <v>1951</v>
      </c>
      <c r="D1008" t="s">
        <v>11</v>
      </c>
      <c r="F1008" t="s">
        <v>2032</v>
      </c>
      <c r="G1008" s="1">
        <f t="shared" si="30"/>
        <v>45570</v>
      </c>
      <c r="H1008" t="s">
        <v>2033</v>
      </c>
      <c r="I1008" t="s">
        <v>14</v>
      </c>
      <c r="J1008">
        <v>48</v>
      </c>
      <c r="K1008" s="10">
        <f t="shared" si="31"/>
        <v>53.857142857142854</v>
      </c>
    </row>
    <row r="1009" spans="1:11" x14ac:dyDescent="0.25">
      <c r="A1009" t="s">
        <v>9</v>
      </c>
      <c r="B1009" t="s">
        <v>10</v>
      </c>
      <c r="C1009" t="s">
        <v>1951</v>
      </c>
      <c r="D1009" t="s">
        <v>11</v>
      </c>
      <c r="F1009" t="s">
        <v>2034</v>
      </c>
      <c r="G1009" s="1">
        <f t="shared" si="30"/>
        <v>45571</v>
      </c>
      <c r="H1009" t="s">
        <v>2035</v>
      </c>
      <c r="I1009" t="s">
        <v>14</v>
      </c>
      <c r="J1009">
        <v>54</v>
      </c>
      <c r="K1009" s="10">
        <f t="shared" si="31"/>
        <v>54</v>
      </c>
    </row>
    <row r="1010" spans="1:11" x14ac:dyDescent="0.25">
      <c r="A1010" t="s">
        <v>9</v>
      </c>
      <c r="B1010" t="s">
        <v>10</v>
      </c>
      <c r="C1010" t="s">
        <v>1951</v>
      </c>
      <c r="D1010" t="s">
        <v>11</v>
      </c>
      <c r="F1010" t="s">
        <v>2036</v>
      </c>
      <c r="G1010" s="1">
        <f t="shared" si="30"/>
        <v>45572</v>
      </c>
      <c r="H1010" t="s">
        <v>2037</v>
      </c>
      <c r="I1010" t="s">
        <v>14</v>
      </c>
      <c r="J1010">
        <v>53</v>
      </c>
      <c r="K1010" s="10">
        <f t="shared" si="31"/>
        <v>54.714285714285715</v>
      </c>
    </row>
    <row r="1011" spans="1:11" x14ac:dyDescent="0.25">
      <c r="A1011" t="s">
        <v>9</v>
      </c>
      <c r="B1011" t="s">
        <v>10</v>
      </c>
      <c r="C1011" t="s">
        <v>1951</v>
      </c>
      <c r="D1011" t="s">
        <v>11</v>
      </c>
      <c r="F1011" t="s">
        <v>2038</v>
      </c>
      <c r="G1011" s="1">
        <f t="shared" si="30"/>
        <v>45573</v>
      </c>
      <c r="H1011" t="s">
        <v>2039</v>
      </c>
      <c r="I1011" t="s">
        <v>14</v>
      </c>
      <c r="J1011">
        <v>54</v>
      </c>
      <c r="K1011" s="10">
        <f t="shared" si="31"/>
        <v>55</v>
      </c>
    </row>
    <row r="1012" spans="1:11" x14ac:dyDescent="0.25">
      <c r="A1012" t="s">
        <v>9</v>
      </c>
      <c r="B1012" t="s">
        <v>10</v>
      </c>
      <c r="C1012" t="s">
        <v>1951</v>
      </c>
      <c r="D1012" t="s">
        <v>11</v>
      </c>
      <c r="F1012" t="s">
        <v>2040</v>
      </c>
      <c r="G1012" s="1">
        <f t="shared" si="30"/>
        <v>45574</v>
      </c>
      <c r="H1012" t="s">
        <v>2041</v>
      </c>
      <c r="I1012" t="s">
        <v>14</v>
      </c>
      <c r="J1012">
        <v>59</v>
      </c>
      <c r="K1012" s="10">
        <f t="shared" si="31"/>
        <v>55</v>
      </c>
    </row>
    <row r="1013" spans="1:11" x14ac:dyDescent="0.25">
      <c r="A1013" t="s">
        <v>9</v>
      </c>
      <c r="B1013" t="s">
        <v>10</v>
      </c>
      <c r="C1013" t="s">
        <v>1951</v>
      </c>
      <c r="D1013" t="s">
        <v>11</v>
      </c>
      <c r="F1013" t="s">
        <v>2042</v>
      </c>
      <c r="G1013" s="1">
        <f t="shared" si="30"/>
        <v>45575</v>
      </c>
      <c r="H1013" t="s">
        <v>2043</v>
      </c>
      <c r="I1013" t="s">
        <v>14</v>
      </c>
      <c r="J1013">
        <v>59</v>
      </c>
      <c r="K1013" s="10">
        <f t="shared" si="31"/>
        <v>54.428571428571431</v>
      </c>
    </row>
    <row r="1014" spans="1:11" x14ac:dyDescent="0.25">
      <c r="A1014" t="s">
        <v>9</v>
      </c>
      <c r="B1014" t="s">
        <v>10</v>
      </c>
      <c r="C1014" t="s">
        <v>1951</v>
      </c>
      <c r="D1014" t="s">
        <v>11</v>
      </c>
      <c r="F1014" t="s">
        <v>2044</v>
      </c>
      <c r="G1014" s="1">
        <f t="shared" si="30"/>
        <v>45576</v>
      </c>
      <c r="H1014" t="s">
        <v>2045</v>
      </c>
      <c r="I1014" t="s">
        <v>14</v>
      </c>
      <c r="J1014">
        <v>57</v>
      </c>
      <c r="K1014" s="10">
        <f t="shared" si="31"/>
        <v>54.857142857142854</v>
      </c>
    </row>
    <row r="1015" spans="1:11" x14ac:dyDescent="0.25">
      <c r="A1015" t="s">
        <v>9</v>
      </c>
      <c r="B1015" t="s">
        <v>10</v>
      </c>
      <c r="C1015" t="s">
        <v>1951</v>
      </c>
      <c r="D1015" t="s">
        <v>11</v>
      </c>
      <c r="F1015" t="s">
        <v>2046</v>
      </c>
      <c r="G1015" s="1">
        <f t="shared" si="30"/>
        <v>45577</v>
      </c>
      <c r="H1015" t="s">
        <v>2047</v>
      </c>
      <c r="I1015" t="s">
        <v>14</v>
      </c>
      <c r="J1015">
        <v>49</v>
      </c>
      <c r="K1015" s="10">
        <f t="shared" si="31"/>
        <v>55</v>
      </c>
    </row>
    <row r="1016" spans="1:11" x14ac:dyDescent="0.25">
      <c r="A1016" t="s">
        <v>9</v>
      </c>
      <c r="B1016" t="s">
        <v>10</v>
      </c>
      <c r="C1016" t="s">
        <v>1951</v>
      </c>
      <c r="D1016" t="s">
        <v>11</v>
      </c>
      <c r="F1016" t="s">
        <v>2048</v>
      </c>
      <c r="G1016" s="1">
        <f t="shared" si="30"/>
        <v>45578</v>
      </c>
      <c r="H1016" t="s">
        <v>2049</v>
      </c>
      <c r="I1016" t="s">
        <v>14</v>
      </c>
      <c r="J1016">
        <v>48</v>
      </c>
      <c r="K1016" s="10">
        <f t="shared" si="31"/>
        <v>54.142857142857146</v>
      </c>
    </row>
    <row r="1017" spans="1:11" x14ac:dyDescent="0.25">
      <c r="A1017" t="s">
        <v>9</v>
      </c>
      <c r="B1017" t="s">
        <v>10</v>
      </c>
      <c r="C1017" t="s">
        <v>1951</v>
      </c>
      <c r="D1017" t="s">
        <v>11</v>
      </c>
      <c r="F1017" t="s">
        <v>2050</v>
      </c>
      <c r="G1017" s="1">
        <f t="shared" si="30"/>
        <v>45579</v>
      </c>
      <c r="H1017" t="s">
        <v>2051</v>
      </c>
      <c r="I1017" t="s">
        <v>14</v>
      </c>
      <c r="J1017">
        <v>48</v>
      </c>
      <c r="K1017" s="10">
        <f t="shared" si="31"/>
        <v>53.428571428571431</v>
      </c>
    </row>
    <row r="1018" spans="1:11" x14ac:dyDescent="0.25">
      <c r="A1018" t="s">
        <v>9</v>
      </c>
      <c r="B1018" t="s">
        <v>10</v>
      </c>
      <c r="C1018" t="s">
        <v>1951</v>
      </c>
      <c r="D1018" t="s">
        <v>11</v>
      </c>
      <c r="F1018" t="s">
        <v>2052</v>
      </c>
      <c r="G1018" s="1">
        <f t="shared" si="30"/>
        <v>45580</v>
      </c>
      <c r="H1018" t="s">
        <v>2053</v>
      </c>
      <c r="I1018" t="s">
        <v>14</v>
      </c>
      <c r="J1018">
        <v>57</v>
      </c>
      <c r="K1018" s="10">
        <f t="shared" si="31"/>
        <v>53.857142857142854</v>
      </c>
    </row>
    <row r="1019" spans="1:11" x14ac:dyDescent="0.25">
      <c r="A1019" t="s">
        <v>9</v>
      </c>
      <c r="B1019" t="s">
        <v>10</v>
      </c>
      <c r="C1019" t="s">
        <v>1951</v>
      </c>
      <c r="D1019" t="s">
        <v>11</v>
      </c>
      <c r="F1019" t="s">
        <v>2054</v>
      </c>
      <c r="G1019" s="1">
        <f t="shared" si="30"/>
        <v>45581</v>
      </c>
      <c r="H1019" t="s">
        <v>2055</v>
      </c>
      <c r="I1019" t="s">
        <v>14</v>
      </c>
      <c r="J1019">
        <v>59</v>
      </c>
      <c r="K1019" s="10">
        <f t="shared" si="31"/>
        <v>53.857142857142854</v>
      </c>
    </row>
    <row r="1020" spans="1:11" x14ac:dyDescent="0.25">
      <c r="A1020" t="s">
        <v>9</v>
      </c>
      <c r="B1020" t="s">
        <v>10</v>
      </c>
      <c r="C1020" t="s">
        <v>1951</v>
      </c>
      <c r="D1020" t="s">
        <v>11</v>
      </c>
      <c r="F1020" t="s">
        <v>2056</v>
      </c>
      <c r="G1020" s="1">
        <f t="shared" si="30"/>
        <v>45582</v>
      </c>
      <c r="H1020" t="s">
        <v>2057</v>
      </c>
      <c r="I1020" t="s">
        <v>14</v>
      </c>
      <c r="J1020">
        <v>51</v>
      </c>
      <c r="K1020" s="10">
        <f t="shared" si="31"/>
        <v>52.714285714285715</v>
      </c>
    </row>
    <row r="1021" spans="1:11" x14ac:dyDescent="0.25">
      <c r="A1021" t="s">
        <v>9</v>
      </c>
      <c r="B1021" t="s">
        <v>10</v>
      </c>
      <c r="C1021" t="s">
        <v>1951</v>
      </c>
      <c r="D1021" t="s">
        <v>11</v>
      </c>
      <c r="F1021" t="s">
        <v>2058</v>
      </c>
      <c r="G1021" s="1">
        <f t="shared" si="30"/>
        <v>45583</v>
      </c>
      <c r="H1021" t="s">
        <v>2059</v>
      </c>
      <c r="I1021" t="s">
        <v>14</v>
      </c>
      <c r="J1021">
        <v>64</v>
      </c>
      <c r="K1021" s="10">
        <f t="shared" si="31"/>
        <v>53.714285714285715</v>
      </c>
    </row>
    <row r="1022" spans="1:11" x14ac:dyDescent="0.25">
      <c r="A1022" t="s">
        <v>9</v>
      </c>
      <c r="B1022" t="s">
        <v>10</v>
      </c>
      <c r="C1022" t="s">
        <v>1951</v>
      </c>
      <c r="D1022" t="s">
        <v>11</v>
      </c>
      <c r="F1022" t="s">
        <v>2060</v>
      </c>
      <c r="G1022" s="1">
        <f t="shared" si="30"/>
        <v>45584</v>
      </c>
      <c r="H1022" t="s">
        <v>2061</v>
      </c>
      <c r="I1022" t="s">
        <v>14</v>
      </c>
      <c r="J1022">
        <v>63</v>
      </c>
      <c r="K1022" s="10">
        <f t="shared" si="31"/>
        <v>55.714285714285715</v>
      </c>
    </row>
    <row r="1023" spans="1:11" x14ac:dyDescent="0.25">
      <c r="A1023" t="s">
        <v>9</v>
      </c>
      <c r="B1023" t="s">
        <v>10</v>
      </c>
      <c r="C1023" t="s">
        <v>1951</v>
      </c>
      <c r="D1023" t="s">
        <v>11</v>
      </c>
      <c r="F1023" t="s">
        <v>2062</v>
      </c>
      <c r="G1023" s="1">
        <f t="shared" si="30"/>
        <v>45585</v>
      </c>
      <c r="H1023" t="s">
        <v>2063</v>
      </c>
      <c r="I1023" t="s">
        <v>14</v>
      </c>
      <c r="J1023">
        <v>52</v>
      </c>
      <c r="K1023" s="10">
        <f t="shared" si="31"/>
        <v>56.285714285714285</v>
      </c>
    </row>
    <row r="1024" spans="1:11" x14ac:dyDescent="0.25">
      <c r="A1024" t="s">
        <v>9</v>
      </c>
      <c r="B1024" t="s">
        <v>10</v>
      </c>
      <c r="C1024" t="s">
        <v>1951</v>
      </c>
      <c r="D1024" t="s">
        <v>11</v>
      </c>
      <c r="F1024" t="s">
        <v>2064</v>
      </c>
      <c r="G1024" s="1">
        <f t="shared" si="30"/>
        <v>45586</v>
      </c>
      <c r="H1024" t="s">
        <v>2065</v>
      </c>
      <c r="I1024" t="s">
        <v>14</v>
      </c>
      <c r="J1024">
        <v>54</v>
      </c>
      <c r="K1024" s="10">
        <f t="shared" si="31"/>
        <v>57.142857142857146</v>
      </c>
    </row>
    <row r="1025" spans="1:11" x14ac:dyDescent="0.25">
      <c r="A1025" t="s">
        <v>9</v>
      </c>
      <c r="B1025" t="s">
        <v>10</v>
      </c>
      <c r="C1025" t="s">
        <v>1951</v>
      </c>
      <c r="D1025" t="s">
        <v>11</v>
      </c>
      <c r="F1025" t="s">
        <v>2066</v>
      </c>
      <c r="G1025" s="1">
        <f t="shared" si="30"/>
        <v>45587</v>
      </c>
      <c r="H1025" t="s">
        <v>2067</v>
      </c>
      <c r="I1025" t="s">
        <v>14</v>
      </c>
      <c r="J1025">
        <v>58</v>
      </c>
      <c r="K1025" s="10">
        <f t="shared" si="31"/>
        <v>57.285714285714285</v>
      </c>
    </row>
    <row r="1026" spans="1:11" x14ac:dyDescent="0.25">
      <c r="A1026" t="s">
        <v>9</v>
      </c>
      <c r="B1026" t="s">
        <v>10</v>
      </c>
      <c r="C1026" t="s">
        <v>1951</v>
      </c>
      <c r="D1026" t="s">
        <v>11</v>
      </c>
      <c r="F1026" t="s">
        <v>2068</v>
      </c>
      <c r="G1026" s="1">
        <f t="shared" si="30"/>
        <v>45588</v>
      </c>
      <c r="H1026" t="s">
        <v>2069</v>
      </c>
      <c r="I1026" t="s">
        <v>14</v>
      </c>
      <c r="J1026">
        <v>55</v>
      </c>
      <c r="K1026" s="10">
        <f t="shared" si="31"/>
        <v>56.714285714285715</v>
      </c>
    </row>
    <row r="1027" spans="1:11" x14ac:dyDescent="0.25">
      <c r="A1027" t="s">
        <v>9</v>
      </c>
      <c r="B1027" t="s">
        <v>10</v>
      </c>
      <c r="C1027" t="s">
        <v>1951</v>
      </c>
      <c r="D1027" t="s">
        <v>11</v>
      </c>
      <c r="F1027" t="s">
        <v>2070</v>
      </c>
      <c r="G1027" s="1">
        <f t="shared" ref="G1027:G1039" si="32">DATEVALUE(LEFT(F1027,10))</f>
        <v>45589</v>
      </c>
      <c r="H1027" t="s">
        <v>2071</v>
      </c>
      <c r="I1027" t="s">
        <v>14</v>
      </c>
      <c r="J1027">
        <v>63</v>
      </c>
      <c r="K1027" s="10">
        <f t="shared" si="31"/>
        <v>58.428571428571431</v>
      </c>
    </row>
    <row r="1028" spans="1:11" x14ac:dyDescent="0.25">
      <c r="A1028" t="s">
        <v>9</v>
      </c>
      <c r="B1028" t="s">
        <v>10</v>
      </c>
      <c r="C1028" t="s">
        <v>1951</v>
      </c>
      <c r="D1028" t="s">
        <v>11</v>
      </c>
      <c r="F1028" t="s">
        <v>2072</v>
      </c>
      <c r="G1028" s="1">
        <f t="shared" si="32"/>
        <v>45590</v>
      </c>
      <c r="H1028" t="s">
        <v>2073</v>
      </c>
      <c r="I1028" t="s">
        <v>14</v>
      </c>
      <c r="J1028">
        <v>54</v>
      </c>
      <c r="K1028" s="10">
        <f t="shared" si="31"/>
        <v>57</v>
      </c>
    </row>
    <row r="1029" spans="1:11" x14ac:dyDescent="0.25">
      <c r="A1029" t="s">
        <v>9</v>
      </c>
      <c r="B1029" t="s">
        <v>10</v>
      </c>
      <c r="C1029" t="s">
        <v>1951</v>
      </c>
      <c r="D1029" t="s">
        <v>11</v>
      </c>
      <c r="F1029" t="s">
        <v>2074</v>
      </c>
      <c r="G1029" s="1">
        <f t="shared" si="32"/>
        <v>45591</v>
      </c>
      <c r="H1029" t="s">
        <v>2075</v>
      </c>
      <c r="I1029" t="s">
        <v>14</v>
      </c>
      <c r="J1029">
        <v>56</v>
      </c>
      <c r="K1029" s="10">
        <f t="shared" si="31"/>
        <v>56</v>
      </c>
    </row>
    <row r="1030" spans="1:11" x14ac:dyDescent="0.25">
      <c r="A1030" t="s">
        <v>9</v>
      </c>
      <c r="B1030" t="s">
        <v>10</v>
      </c>
      <c r="C1030" t="s">
        <v>1951</v>
      </c>
      <c r="D1030" t="s">
        <v>11</v>
      </c>
      <c r="F1030" t="s">
        <v>2076</v>
      </c>
      <c r="G1030" s="1">
        <f t="shared" si="32"/>
        <v>45592</v>
      </c>
      <c r="H1030" t="s">
        <v>2077</v>
      </c>
      <c r="I1030" t="s">
        <v>14</v>
      </c>
      <c r="J1030">
        <v>53</v>
      </c>
      <c r="K1030" s="10">
        <f t="shared" si="31"/>
        <v>56.142857142857146</v>
      </c>
    </row>
    <row r="1031" spans="1:11" x14ac:dyDescent="0.25">
      <c r="A1031" t="s">
        <v>9</v>
      </c>
      <c r="B1031" t="s">
        <v>10</v>
      </c>
      <c r="C1031" t="s">
        <v>1951</v>
      </c>
      <c r="D1031" t="s">
        <v>11</v>
      </c>
      <c r="F1031" t="s">
        <v>2078</v>
      </c>
      <c r="G1031" s="1">
        <f t="shared" si="32"/>
        <v>45593</v>
      </c>
      <c r="H1031" t="s">
        <v>2079</v>
      </c>
      <c r="I1031" t="s">
        <v>14</v>
      </c>
      <c r="J1031">
        <v>58</v>
      </c>
      <c r="K1031" s="10">
        <f t="shared" si="31"/>
        <v>56.714285714285715</v>
      </c>
    </row>
    <row r="1032" spans="1:11" x14ac:dyDescent="0.25">
      <c r="A1032" t="s">
        <v>9</v>
      </c>
      <c r="B1032" t="s">
        <v>10</v>
      </c>
      <c r="C1032" t="s">
        <v>1951</v>
      </c>
      <c r="D1032" t="s">
        <v>11</v>
      </c>
      <c r="F1032" t="s">
        <v>2080</v>
      </c>
      <c r="G1032" s="1">
        <f t="shared" si="32"/>
        <v>45594</v>
      </c>
      <c r="H1032" t="s">
        <v>2081</v>
      </c>
      <c r="I1032" t="s">
        <v>14</v>
      </c>
      <c r="J1032">
        <v>60</v>
      </c>
      <c r="K1032" s="10">
        <f t="shared" si="31"/>
        <v>57</v>
      </c>
    </row>
    <row r="1033" spans="1:11" x14ac:dyDescent="0.25">
      <c r="A1033" t="s">
        <v>9</v>
      </c>
      <c r="B1033" t="s">
        <v>10</v>
      </c>
      <c r="C1033" t="s">
        <v>1951</v>
      </c>
      <c r="D1033" t="s">
        <v>11</v>
      </c>
      <c r="F1033" t="s">
        <v>2082</v>
      </c>
      <c r="G1033" s="1">
        <f t="shared" si="32"/>
        <v>45595</v>
      </c>
      <c r="H1033" t="s">
        <v>2083</v>
      </c>
      <c r="I1033" t="s">
        <v>14</v>
      </c>
      <c r="J1033">
        <v>61</v>
      </c>
      <c r="K1033" s="10">
        <f t="shared" ref="K1033:K1039" si="33">AVERAGE(J1027:J1033)</f>
        <v>57.857142857142854</v>
      </c>
    </row>
    <row r="1034" spans="1:11" x14ac:dyDescent="0.25">
      <c r="A1034" t="s">
        <v>9</v>
      </c>
      <c r="B1034" t="s">
        <v>10</v>
      </c>
      <c r="C1034" t="s">
        <v>1951</v>
      </c>
      <c r="D1034" t="s">
        <v>11</v>
      </c>
      <c r="F1034" t="s">
        <v>2084</v>
      </c>
      <c r="G1034" s="1">
        <f t="shared" si="32"/>
        <v>45596</v>
      </c>
      <c r="H1034" t="s">
        <v>2085</v>
      </c>
      <c r="I1034" t="s">
        <v>14</v>
      </c>
      <c r="J1034">
        <v>59</v>
      </c>
      <c r="K1034" s="10">
        <f t="shared" si="33"/>
        <v>57.285714285714285</v>
      </c>
    </row>
    <row r="1035" spans="1:11" x14ac:dyDescent="0.25">
      <c r="A1035" t="s">
        <v>9</v>
      </c>
      <c r="B1035" t="s">
        <v>10</v>
      </c>
      <c r="C1035" t="s">
        <v>1951</v>
      </c>
      <c r="D1035" t="s">
        <v>11</v>
      </c>
      <c r="F1035" t="s">
        <v>2086</v>
      </c>
      <c r="G1035" s="1">
        <f t="shared" si="32"/>
        <v>45597</v>
      </c>
      <c r="H1035" t="s">
        <v>2087</v>
      </c>
      <c r="I1035" t="s">
        <v>14</v>
      </c>
      <c r="J1035">
        <v>53</v>
      </c>
      <c r="K1035" s="10">
        <f t="shared" si="33"/>
        <v>57.142857142857146</v>
      </c>
    </row>
    <row r="1036" spans="1:11" x14ac:dyDescent="0.25">
      <c r="A1036" t="s">
        <v>9</v>
      </c>
      <c r="B1036" t="s">
        <v>10</v>
      </c>
      <c r="C1036" t="s">
        <v>1951</v>
      </c>
      <c r="D1036" t="s">
        <v>11</v>
      </c>
      <c r="F1036" t="s">
        <v>2088</v>
      </c>
      <c r="G1036" s="1">
        <f t="shared" si="32"/>
        <v>45598</v>
      </c>
      <c r="H1036" t="s">
        <v>2089</v>
      </c>
      <c r="I1036" t="s">
        <v>14</v>
      </c>
      <c r="J1036">
        <v>52</v>
      </c>
      <c r="K1036" s="10">
        <f t="shared" si="33"/>
        <v>56.571428571428569</v>
      </c>
    </row>
    <row r="1037" spans="1:11" x14ac:dyDescent="0.25">
      <c r="A1037" t="s">
        <v>9</v>
      </c>
      <c r="B1037" t="s">
        <v>10</v>
      </c>
      <c r="C1037" t="s">
        <v>1951</v>
      </c>
      <c r="D1037" t="s">
        <v>11</v>
      </c>
      <c r="F1037" t="s">
        <v>2090</v>
      </c>
      <c r="G1037" s="1">
        <f t="shared" si="32"/>
        <v>45599</v>
      </c>
      <c r="H1037" t="s">
        <v>2091</v>
      </c>
      <c r="I1037" t="s">
        <v>14</v>
      </c>
      <c r="J1037">
        <v>58</v>
      </c>
      <c r="K1037" s="10">
        <f t="shared" si="33"/>
        <v>57.285714285714285</v>
      </c>
    </row>
    <row r="1038" spans="1:11" x14ac:dyDescent="0.25">
      <c r="A1038" t="s">
        <v>9</v>
      </c>
      <c r="B1038" t="s">
        <v>10</v>
      </c>
      <c r="C1038" t="s">
        <v>1951</v>
      </c>
      <c r="D1038" t="s">
        <v>11</v>
      </c>
      <c r="F1038" t="s">
        <v>2092</v>
      </c>
      <c r="G1038" s="1">
        <f t="shared" si="32"/>
        <v>45600</v>
      </c>
      <c r="H1038" t="s">
        <v>2093</v>
      </c>
      <c r="I1038" t="s">
        <v>14</v>
      </c>
      <c r="J1038">
        <v>56</v>
      </c>
      <c r="K1038" s="10">
        <f t="shared" si="33"/>
        <v>57</v>
      </c>
    </row>
    <row r="1039" spans="1:11" x14ac:dyDescent="0.25">
      <c r="A1039" t="s">
        <v>9</v>
      </c>
      <c r="B1039" t="s">
        <v>10</v>
      </c>
      <c r="C1039" t="s">
        <v>1951</v>
      </c>
      <c r="D1039" t="s">
        <v>11</v>
      </c>
      <c r="F1039" t="s">
        <v>2094</v>
      </c>
      <c r="G1039" s="1">
        <f t="shared" si="32"/>
        <v>45601</v>
      </c>
      <c r="H1039" t="s">
        <v>2095</v>
      </c>
      <c r="I1039" t="s">
        <v>14</v>
      </c>
      <c r="J1039">
        <v>58</v>
      </c>
      <c r="K1039" s="10">
        <f t="shared" si="33"/>
        <v>56.714285714285715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9B5A-8DB6-4A5A-9367-933BB39C12D5}">
  <dimension ref="A1:Y9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5" x14ac:dyDescent="0.25"/>
  <cols>
    <col min="1" max="1" width="24.28515625" bestFit="1" customWidth="1"/>
    <col min="2" max="2" width="24.28515625" customWidth="1"/>
    <col min="3" max="3" width="10.85546875" bestFit="1" customWidth="1"/>
    <col min="4" max="4" width="9.28515625" bestFit="1" customWidth="1"/>
    <col min="5" max="5" width="13.42578125" bestFit="1" customWidth="1"/>
    <col min="6" max="6" width="8.140625" bestFit="1" customWidth="1"/>
    <col min="7" max="7" width="11" bestFit="1" customWidth="1"/>
    <col min="8" max="8" width="7.140625" bestFit="1" customWidth="1"/>
    <col min="9" max="9" width="9.28515625" bestFit="1" customWidth="1"/>
    <col min="10" max="10" width="9.5703125" bestFit="1" customWidth="1"/>
    <col min="11" max="11" width="13.7109375" bestFit="1" customWidth="1"/>
    <col min="12" max="12" width="8" bestFit="1" customWidth="1"/>
    <col min="13" max="13" width="12" bestFit="1" customWidth="1"/>
    <col min="16" max="16" width="9.28515625" bestFit="1" customWidth="1"/>
    <col min="17" max="17" width="13.42578125" bestFit="1" customWidth="1"/>
    <col min="18" max="18" width="8.5703125" bestFit="1" customWidth="1"/>
    <col min="21" max="21" width="7.85546875" bestFit="1" customWidth="1"/>
    <col min="22" max="22" width="8.140625" bestFit="1" customWidth="1"/>
    <col min="23" max="23" width="8.42578125" bestFit="1" customWidth="1"/>
  </cols>
  <sheetData>
    <row r="1" spans="1:25" x14ac:dyDescent="0.25">
      <c r="A1" t="s">
        <v>2486</v>
      </c>
      <c r="B1" t="s">
        <v>2096</v>
      </c>
      <c r="C1" t="s">
        <v>2496</v>
      </c>
      <c r="D1" t="s">
        <v>2497</v>
      </c>
      <c r="E1" t="s">
        <v>2498</v>
      </c>
      <c r="F1" t="s">
        <v>2499</v>
      </c>
      <c r="G1" t="s">
        <v>2500</v>
      </c>
      <c r="H1" t="s">
        <v>2501</v>
      </c>
      <c r="I1" t="s">
        <v>2502</v>
      </c>
      <c r="J1" t="s">
        <v>2503</v>
      </c>
      <c r="K1" t="s">
        <v>2504</v>
      </c>
      <c r="L1" t="s">
        <v>2505</v>
      </c>
      <c r="M1" t="s">
        <v>2506</v>
      </c>
      <c r="N1" t="s">
        <v>2509</v>
      </c>
      <c r="O1" t="s">
        <v>2510</v>
      </c>
      <c r="P1" t="s">
        <v>2511</v>
      </c>
      <c r="Q1" t="s">
        <v>2512</v>
      </c>
      <c r="R1" t="s">
        <v>2513</v>
      </c>
      <c r="S1" t="s">
        <v>2514</v>
      </c>
      <c r="T1" t="s">
        <v>2515</v>
      </c>
      <c r="U1" t="s">
        <v>2516</v>
      </c>
      <c r="V1" t="s">
        <v>2517</v>
      </c>
      <c r="W1" t="s">
        <v>2518</v>
      </c>
      <c r="X1" t="s">
        <v>2519</v>
      </c>
      <c r="Y1" t="s">
        <v>2520</v>
      </c>
    </row>
    <row r="2" spans="1:25" x14ac:dyDescent="0.25">
      <c r="A2" t="s">
        <v>2521</v>
      </c>
      <c r="B2" s="1">
        <f>DATEVALUE(LEFT(A2,10))</f>
        <v>44562</v>
      </c>
      <c r="C2" s="6">
        <v>0.36150462962962965</v>
      </c>
      <c r="D2">
        <v>89.5</v>
      </c>
      <c r="E2">
        <v>89.7</v>
      </c>
      <c r="F2" s="6">
        <v>0.19909722222222223</v>
      </c>
      <c r="G2" s="6">
        <v>0.2653240740740741</v>
      </c>
      <c r="H2" s="6">
        <v>1.0543981481481482E-2</v>
      </c>
      <c r="I2" s="6">
        <v>0.10699074074074075</v>
      </c>
      <c r="J2">
        <v>58.5</v>
      </c>
      <c r="K2">
        <v>52.9</v>
      </c>
      <c r="L2">
        <v>68.400000000000006</v>
      </c>
      <c r="M2">
        <v>69.2</v>
      </c>
      <c r="N2">
        <v>141</v>
      </c>
      <c r="O2">
        <v>79</v>
      </c>
      <c r="P2">
        <v>84</v>
      </c>
      <c r="Q2">
        <v>55</v>
      </c>
      <c r="U2">
        <v>16</v>
      </c>
      <c r="V2">
        <v>14.5</v>
      </c>
      <c r="W2">
        <v>20.5</v>
      </c>
    </row>
    <row r="3" spans="1:25" x14ac:dyDescent="0.25">
      <c r="A3" t="s">
        <v>2524</v>
      </c>
      <c r="B3" s="1">
        <f t="shared" ref="B3:B66" si="0">DATEVALUE(LEFT(A3,10))</f>
        <v>44563</v>
      </c>
      <c r="C3" s="6">
        <v>0.35545138888888889</v>
      </c>
      <c r="D3">
        <v>71.099999999999994</v>
      </c>
      <c r="E3">
        <v>87.1</v>
      </c>
      <c r="F3" s="6">
        <v>0.26583333333333331</v>
      </c>
      <c r="G3" s="6">
        <v>0.25868055555555558</v>
      </c>
      <c r="H3" s="6">
        <v>7.7256944444444448E-2</v>
      </c>
      <c r="I3" s="6">
        <v>9.4131944444444449E-2</v>
      </c>
      <c r="J3">
        <v>56</v>
      </c>
      <c r="K3">
        <v>53.8</v>
      </c>
      <c r="L3">
        <v>71</v>
      </c>
      <c r="M3">
        <v>70.099999999999994</v>
      </c>
      <c r="N3">
        <v>124</v>
      </c>
      <c r="O3">
        <v>87</v>
      </c>
      <c r="P3">
        <v>52</v>
      </c>
      <c r="Q3">
        <v>54</v>
      </c>
      <c r="U3">
        <v>16</v>
      </c>
      <c r="V3">
        <v>14.5</v>
      </c>
      <c r="W3">
        <v>19</v>
      </c>
    </row>
    <row r="4" spans="1:25" x14ac:dyDescent="0.25">
      <c r="A4" t="s">
        <v>2526</v>
      </c>
      <c r="B4" s="1">
        <f t="shared" si="0"/>
        <v>44564</v>
      </c>
      <c r="C4" s="6">
        <v>0.33124999999999999</v>
      </c>
      <c r="D4">
        <v>87</v>
      </c>
      <c r="E4">
        <v>87.4</v>
      </c>
      <c r="F4" s="6">
        <v>0.14962962962962964</v>
      </c>
      <c r="G4" s="6">
        <v>0.2404513888888889</v>
      </c>
      <c r="H4" s="6">
        <v>5.2812499999999998E-2</v>
      </c>
      <c r="I4" s="6">
        <v>8.8078703703703701E-2</v>
      </c>
      <c r="J4">
        <v>54.7</v>
      </c>
      <c r="K4">
        <v>54.4</v>
      </c>
      <c r="N4">
        <v>63</v>
      </c>
      <c r="O4">
        <v>86</v>
      </c>
      <c r="P4">
        <v>32</v>
      </c>
      <c r="Q4">
        <v>52</v>
      </c>
      <c r="U4">
        <v>15.6</v>
      </c>
      <c r="V4">
        <v>14.5</v>
      </c>
      <c r="W4">
        <v>18</v>
      </c>
    </row>
    <row r="5" spans="1:25" x14ac:dyDescent="0.25">
      <c r="A5" t="s">
        <v>2528</v>
      </c>
      <c r="B5" s="1">
        <f t="shared" si="0"/>
        <v>44566</v>
      </c>
      <c r="C5" s="6">
        <v>0.30495370370370373</v>
      </c>
      <c r="D5">
        <v>99.1</v>
      </c>
      <c r="E5">
        <v>88.5</v>
      </c>
      <c r="F5" s="6">
        <v>0.17189814814814816</v>
      </c>
      <c r="G5" s="6">
        <v>0.22104166666666666</v>
      </c>
      <c r="H5" s="6">
        <v>7.4907407407407409E-2</v>
      </c>
      <c r="I5" s="6">
        <v>7.8807870370370375E-2</v>
      </c>
      <c r="J5">
        <v>52.8</v>
      </c>
      <c r="K5">
        <v>54.2</v>
      </c>
      <c r="L5">
        <v>70.900000000000006</v>
      </c>
      <c r="M5">
        <v>69.2</v>
      </c>
      <c r="N5">
        <v>43</v>
      </c>
      <c r="O5">
        <v>82</v>
      </c>
      <c r="P5">
        <v>35</v>
      </c>
      <c r="Q5">
        <v>50</v>
      </c>
      <c r="R5">
        <v>96.5</v>
      </c>
      <c r="S5">
        <v>96</v>
      </c>
      <c r="T5">
        <v>97</v>
      </c>
      <c r="U5">
        <v>15.7</v>
      </c>
      <c r="V5">
        <v>14</v>
      </c>
      <c r="W5">
        <v>17.5</v>
      </c>
    </row>
    <row r="6" spans="1:25" x14ac:dyDescent="0.25">
      <c r="A6" t="s">
        <v>2531</v>
      </c>
      <c r="B6" s="1">
        <f t="shared" si="0"/>
        <v>44567</v>
      </c>
      <c r="C6" s="6">
        <v>0.29126157407407405</v>
      </c>
      <c r="D6">
        <v>87.7</v>
      </c>
      <c r="E6">
        <v>88.5</v>
      </c>
      <c r="F6" s="6">
        <v>0.20699074074074075</v>
      </c>
      <c r="G6" s="6">
        <v>0.2086574074074074</v>
      </c>
      <c r="H6" s="6">
        <v>9.5694444444444443E-2</v>
      </c>
      <c r="I6" s="6">
        <v>7.210648148148148E-2</v>
      </c>
      <c r="J6">
        <v>52.1</v>
      </c>
      <c r="K6">
        <v>54.3</v>
      </c>
      <c r="L6">
        <v>63.9</v>
      </c>
      <c r="M6">
        <v>68.7</v>
      </c>
      <c r="N6">
        <v>70</v>
      </c>
      <c r="O6">
        <v>81</v>
      </c>
      <c r="P6">
        <v>50</v>
      </c>
      <c r="Q6">
        <v>49</v>
      </c>
      <c r="U6">
        <v>15.7</v>
      </c>
      <c r="V6">
        <v>13.5</v>
      </c>
      <c r="W6">
        <v>18.5</v>
      </c>
    </row>
    <row r="7" spans="1:25" x14ac:dyDescent="0.25">
      <c r="A7" t="s">
        <v>2533</v>
      </c>
      <c r="B7" s="1">
        <f t="shared" si="0"/>
        <v>44568</v>
      </c>
      <c r="C7" s="6">
        <v>0.2742013888888889</v>
      </c>
      <c r="D7">
        <v>96.6</v>
      </c>
      <c r="E7">
        <v>90</v>
      </c>
      <c r="F7" s="6">
        <v>0.22439814814814815</v>
      </c>
      <c r="G7" s="6">
        <v>0.20402777777777778</v>
      </c>
      <c r="H7" s="6">
        <v>0.11546296296296296</v>
      </c>
      <c r="I7" s="6">
        <v>7.480324074074074E-2</v>
      </c>
      <c r="J7">
        <v>51</v>
      </c>
      <c r="K7">
        <v>54.5</v>
      </c>
      <c r="L7">
        <v>63.5</v>
      </c>
      <c r="M7">
        <v>67.5</v>
      </c>
      <c r="N7">
        <v>123</v>
      </c>
      <c r="O7">
        <v>88</v>
      </c>
      <c r="P7">
        <v>79</v>
      </c>
      <c r="Q7">
        <v>53</v>
      </c>
      <c r="R7">
        <v>95</v>
      </c>
      <c r="S7">
        <v>95</v>
      </c>
      <c r="T7">
        <v>95</v>
      </c>
      <c r="U7">
        <v>15.9</v>
      </c>
      <c r="V7">
        <v>14</v>
      </c>
      <c r="W7">
        <v>18</v>
      </c>
    </row>
    <row r="8" spans="1:25" x14ac:dyDescent="0.25">
      <c r="A8" t="s">
        <v>2535</v>
      </c>
      <c r="B8" s="1">
        <f t="shared" si="0"/>
        <v>44569</v>
      </c>
      <c r="C8" s="6">
        <v>0.29067129629629629</v>
      </c>
      <c r="D8">
        <v>94.2</v>
      </c>
      <c r="E8">
        <v>89.3</v>
      </c>
      <c r="F8" s="6">
        <v>0.26042824074074072</v>
      </c>
      <c r="G8" s="6">
        <v>0.21118055555555557</v>
      </c>
      <c r="H8" s="6">
        <v>8.3182870370370365E-2</v>
      </c>
      <c r="I8" s="6">
        <v>7.2835648148148149E-2</v>
      </c>
      <c r="J8">
        <v>53.9</v>
      </c>
      <c r="K8">
        <v>54.1</v>
      </c>
      <c r="L8">
        <v>64.3</v>
      </c>
      <c r="M8">
        <v>68</v>
      </c>
      <c r="N8">
        <v>131</v>
      </c>
      <c r="O8">
        <v>99</v>
      </c>
      <c r="P8">
        <v>68</v>
      </c>
      <c r="Q8">
        <v>57</v>
      </c>
      <c r="R8">
        <v>96.7</v>
      </c>
      <c r="S8">
        <v>95</v>
      </c>
      <c r="T8">
        <v>99</v>
      </c>
      <c r="U8">
        <v>15.6</v>
      </c>
      <c r="V8">
        <v>13.5</v>
      </c>
      <c r="W8">
        <v>18</v>
      </c>
    </row>
    <row r="9" spans="1:25" x14ac:dyDescent="0.25">
      <c r="A9" t="s">
        <v>2537</v>
      </c>
      <c r="B9" s="1">
        <f t="shared" si="0"/>
        <v>44570</v>
      </c>
      <c r="C9" s="6">
        <v>0.30773148148148149</v>
      </c>
      <c r="D9">
        <v>88.9</v>
      </c>
      <c r="E9">
        <v>89.2</v>
      </c>
      <c r="F9" s="6">
        <v>0.29362268518518519</v>
      </c>
      <c r="G9" s="6">
        <v>0.22468750000000001</v>
      </c>
      <c r="H9" s="6">
        <v>5.3182870370370373E-2</v>
      </c>
      <c r="I9" s="6">
        <v>7.8923611111111111E-2</v>
      </c>
      <c r="J9">
        <v>56.5</v>
      </c>
      <c r="K9">
        <v>53.9</v>
      </c>
      <c r="L9">
        <v>69.400000000000006</v>
      </c>
      <c r="M9">
        <v>68.099999999999994</v>
      </c>
      <c r="N9">
        <v>104</v>
      </c>
      <c r="O9">
        <v>94</v>
      </c>
      <c r="P9">
        <v>52</v>
      </c>
      <c r="Q9">
        <v>53</v>
      </c>
      <c r="R9">
        <v>96</v>
      </c>
      <c r="S9">
        <v>95</v>
      </c>
      <c r="T9">
        <v>98</v>
      </c>
      <c r="U9">
        <v>16.2</v>
      </c>
      <c r="V9">
        <v>14.5</v>
      </c>
      <c r="W9">
        <v>21</v>
      </c>
    </row>
    <row r="10" spans="1:25" x14ac:dyDescent="0.25">
      <c r="A10" t="s">
        <v>2539</v>
      </c>
      <c r="B10" s="1">
        <f t="shared" si="0"/>
        <v>44571</v>
      </c>
      <c r="C10" s="6">
        <v>0.29394675925925928</v>
      </c>
      <c r="D10">
        <v>90</v>
      </c>
      <c r="E10">
        <v>91.9</v>
      </c>
      <c r="F10" s="6">
        <v>0.20899305555555556</v>
      </c>
      <c r="G10" s="6">
        <v>0.21656249999999999</v>
      </c>
      <c r="H10" s="6">
        <v>8.7442129629629634E-2</v>
      </c>
      <c r="I10" s="6">
        <v>8.038194444444445E-2</v>
      </c>
      <c r="J10">
        <v>52.5</v>
      </c>
      <c r="K10">
        <v>53.4</v>
      </c>
      <c r="L10">
        <v>59.7</v>
      </c>
      <c r="M10">
        <v>66.5</v>
      </c>
      <c r="N10">
        <v>89</v>
      </c>
      <c r="O10">
        <v>89</v>
      </c>
      <c r="P10">
        <v>55</v>
      </c>
      <c r="Q10">
        <v>53</v>
      </c>
      <c r="U10">
        <v>15.8</v>
      </c>
      <c r="V10">
        <v>13</v>
      </c>
      <c r="W10">
        <v>17.5</v>
      </c>
    </row>
    <row r="11" spans="1:25" x14ac:dyDescent="0.25">
      <c r="A11" t="s">
        <v>2541</v>
      </c>
      <c r="B11" s="1">
        <f t="shared" si="0"/>
        <v>44572</v>
      </c>
      <c r="C11" s="6">
        <v>0.31745370370370368</v>
      </c>
      <c r="D11">
        <v>100</v>
      </c>
      <c r="E11">
        <v>93.8</v>
      </c>
      <c r="F11" s="6">
        <v>0.2888310185185185</v>
      </c>
      <c r="G11" s="6">
        <v>0.23644675925925926</v>
      </c>
      <c r="H11" s="6">
        <v>0.12738425925925925</v>
      </c>
      <c r="I11" s="6">
        <v>9.1030092592592593E-2</v>
      </c>
      <c r="J11">
        <v>49</v>
      </c>
      <c r="K11">
        <v>52.5</v>
      </c>
      <c r="L11">
        <v>75.900000000000006</v>
      </c>
      <c r="M11">
        <v>66.8</v>
      </c>
      <c r="N11">
        <v>129</v>
      </c>
      <c r="O11">
        <v>99</v>
      </c>
      <c r="P11">
        <v>67</v>
      </c>
      <c r="Q11">
        <v>58</v>
      </c>
      <c r="R11">
        <v>95.7</v>
      </c>
      <c r="S11">
        <v>94</v>
      </c>
      <c r="T11">
        <v>97</v>
      </c>
      <c r="U11">
        <v>15.6</v>
      </c>
      <c r="V11">
        <v>14</v>
      </c>
      <c r="W11">
        <v>17.5</v>
      </c>
    </row>
    <row r="12" spans="1:25" x14ac:dyDescent="0.25">
      <c r="A12" t="s">
        <v>2543</v>
      </c>
      <c r="B12" s="1">
        <f t="shared" si="0"/>
        <v>44573</v>
      </c>
      <c r="C12" s="6">
        <v>0.32628472222222221</v>
      </c>
      <c r="D12">
        <v>82.5</v>
      </c>
      <c r="E12">
        <v>91.4</v>
      </c>
      <c r="F12" s="6">
        <v>0.22642361111111112</v>
      </c>
      <c r="G12" s="6">
        <v>0.2442361111111111</v>
      </c>
      <c r="H12" s="6">
        <v>0.13717592592592592</v>
      </c>
      <c r="I12" s="6">
        <v>9.993055555555555E-2</v>
      </c>
      <c r="J12">
        <v>51.5</v>
      </c>
      <c r="K12">
        <v>52.4</v>
      </c>
      <c r="L12">
        <v>65.599999999999994</v>
      </c>
      <c r="M12">
        <v>66</v>
      </c>
      <c r="N12">
        <v>46</v>
      </c>
      <c r="O12">
        <v>99</v>
      </c>
      <c r="P12">
        <v>37</v>
      </c>
      <c r="Q12">
        <v>58</v>
      </c>
      <c r="U12">
        <v>15.7</v>
      </c>
      <c r="V12">
        <v>14</v>
      </c>
      <c r="W12">
        <v>17</v>
      </c>
    </row>
    <row r="13" spans="1:25" x14ac:dyDescent="0.25">
      <c r="A13" t="s">
        <v>2545</v>
      </c>
      <c r="B13" s="1">
        <f t="shared" si="0"/>
        <v>44574</v>
      </c>
      <c r="C13" s="6">
        <v>0.32707175925925924</v>
      </c>
      <c r="D13">
        <v>93.6</v>
      </c>
      <c r="E13">
        <v>92.2</v>
      </c>
      <c r="F13" s="6">
        <v>0.22055555555555556</v>
      </c>
      <c r="G13" s="6">
        <v>0.24618055555555557</v>
      </c>
      <c r="H13" s="6">
        <v>0.10465277777777778</v>
      </c>
      <c r="I13" s="6">
        <v>0.1012037037037037</v>
      </c>
      <c r="J13">
        <v>50.3</v>
      </c>
      <c r="K13">
        <v>52.1</v>
      </c>
      <c r="L13">
        <v>75.599999999999994</v>
      </c>
      <c r="M13">
        <v>67.7</v>
      </c>
      <c r="N13">
        <v>68</v>
      </c>
      <c r="O13">
        <v>99</v>
      </c>
      <c r="P13">
        <v>46</v>
      </c>
      <c r="Q13">
        <v>58</v>
      </c>
      <c r="R13">
        <v>97</v>
      </c>
      <c r="S13">
        <v>97</v>
      </c>
      <c r="T13">
        <v>97</v>
      </c>
      <c r="U13">
        <v>15.7</v>
      </c>
      <c r="V13">
        <v>15</v>
      </c>
      <c r="W13">
        <v>17</v>
      </c>
    </row>
    <row r="14" spans="1:25" x14ac:dyDescent="0.25">
      <c r="A14" t="s">
        <v>2547</v>
      </c>
      <c r="B14" s="1">
        <f t="shared" si="0"/>
        <v>44575</v>
      </c>
      <c r="C14" s="6">
        <v>0.33084490740740741</v>
      </c>
      <c r="D14">
        <v>99.8</v>
      </c>
      <c r="E14">
        <v>92.7</v>
      </c>
      <c r="F14" s="6">
        <v>0.21333333333333335</v>
      </c>
      <c r="G14" s="6">
        <v>0.24459490740740741</v>
      </c>
      <c r="H14" s="6">
        <v>8.8680555555555554E-2</v>
      </c>
      <c r="I14" s="6">
        <v>9.7384259259259254E-2</v>
      </c>
      <c r="J14">
        <v>50.6</v>
      </c>
      <c r="K14">
        <v>52</v>
      </c>
      <c r="L14">
        <v>71.400000000000006</v>
      </c>
      <c r="M14">
        <v>68.900000000000006</v>
      </c>
      <c r="N14">
        <v>112</v>
      </c>
      <c r="O14">
        <v>97</v>
      </c>
      <c r="P14">
        <v>67</v>
      </c>
      <c r="Q14">
        <v>56</v>
      </c>
      <c r="R14">
        <v>94.5</v>
      </c>
      <c r="S14">
        <v>94</v>
      </c>
      <c r="T14">
        <v>95</v>
      </c>
      <c r="U14">
        <v>15.2</v>
      </c>
      <c r="V14">
        <v>13.5</v>
      </c>
      <c r="W14">
        <v>19.5</v>
      </c>
    </row>
    <row r="15" spans="1:25" x14ac:dyDescent="0.25">
      <c r="A15" t="s">
        <v>2549</v>
      </c>
      <c r="B15" s="1">
        <f t="shared" si="0"/>
        <v>44576</v>
      </c>
      <c r="C15" s="6">
        <v>0.31943287037037038</v>
      </c>
      <c r="D15">
        <v>79.7</v>
      </c>
      <c r="E15">
        <v>90.6</v>
      </c>
      <c r="F15" s="6">
        <v>0.22296296296296297</v>
      </c>
      <c r="G15" s="6">
        <v>0.23924768518518519</v>
      </c>
      <c r="H15" s="6">
        <v>7.4942129629629636E-2</v>
      </c>
      <c r="I15" s="6">
        <v>9.6203703703703708E-2</v>
      </c>
      <c r="J15">
        <v>59.3</v>
      </c>
      <c r="K15">
        <v>52.8</v>
      </c>
      <c r="L15">
        <v>67.400000000000006</v>
      </c>
      <c r="M15">
        <v>69.3</v>
      </c>
      <c r="N15">
        <v>62</v>
      </c>
      <c r="O15">
        <v>87</v>
      </c>
      <c r="P15">
        <v>47</v>
      </c>
      <c r="Q15">
        <v>53</v>
      </c>
      <c r="R15">
        <v>95.2</v>
      </c>
      <c r="S15">
        <v>95</v>
      </c>
      <c r="T15">
        <v>96</v>
      </c>
      <c r="U15">
        <v>16.100000000000001</v>
      </c>
      <c r="V15">
        <v>14.5</v>
      </c>
      <c r="W15">
        <v>17.5</v>
      </c>
    </row>
    <row r="16" spans="1:25" x14ac:dyDescent="0.25">
      <c r="A16" t="s">
        <v>2551</v>
      </c>
      <c r="B16" s="1">
        <f t="shared" si="0"/>
        <v>44577</v>
      </c>
      <c r="C16" s="6">
        <v>0.31715277777777778</v>
      </c>
      <c r="D16">
        <v>92.4</v>
      </c>
      <c r="E16">
        <v>91.1</v>
      </c>
      <c r="F16" s="6">
        <v>0.28159722222222222</v>
      </c>
      <c r="G16" s="6">
        <v>0.23752314814814815</v>
      </c>
      <c r="H16" s="6">
        <v>0.10491898148148149</v>
      </c>
      <c r="I16" s="6">
        <v>0.10359953703703703</v>
      </c>
      <c r="J16">
        <v>51.8</v>
      </c>
      <c r="K16">
        <v>52.1</v>
      </c>
      <c r="L16">
        <v>70.8</v>
      </c>
      <c r="M16">
        <v>69.5</v>
      </c>
      <c r="N16">
        <v>136</v>
      </c>
      <c r="O16">
        <v>92</v>
      </c>
      <c r="P16">
        <v>69</v>
      </c>
      <c r="Q16">
        <v>55</v>
      </c>
      <c r="R16">
        <v>95.8</v>
      </c>
      <c r="S16">
        <v>95</v>
      </c>
      <c r="T16">
        <v>96</v>
      </c>
      <c r="U16">
        <v>15.7</v>
      </c>
      <c r="V16">
        <v>14.5</v>
      </c>
      <c r="W16">
        <v>19</v>
      </c>
    </row>
    <row r="17" spans="1:23" x14ac:dyDescent="0.25">
      <c r="A17" t="s">
        <v>2553</v>
      </c>
      <c r="B17" s="1">
        <f t="shared" si="0"/>
        <v>44578</v>
      </c>
      <c r="C17" s="6">
        <v>0.34106481481481482</v>
      </c>
      <c r="D17">
        <v>88.9</v>
      </c>
      <c r="E17">
        <v>91</v>
      </c>
      <c r="F17" s="6">
        <v>0.30425925925925928</v>
      </c>
      <c r="G17" s="6">
        <v>0.25113425925925925</v>
      </c>
      <c r="H17" s="6">
        <v>0.10420138888888889</v>
      </c>
      <c r="I17" s="6">
        <v>0.1059837962962963</v>
      </c>
      <c r="J17">
        <v>55.5</v>
      </c>
      <c r="K17">
        <v>52.6</v>
      </c>
      <c r="L17">
        <v>64.099999999999994</v>
      </c>
      <c r="M17">
        <v>70.099999999999994</v>
      </c>
      <c r="N17">
        <v>78</v>
      </c>
      <c r="O17">
        <v>90</v>
      </c>
      <c r="P17">
        <v>44</v>
      </c>
      <c r="Q17">
        <v>54</v>
      </c>
      <c r="U17">
        <v>16.2</v>
      </c>
      <c r="V17">
        <v>14</v>
      </c>
      <c r="W17">
        <v>18.5</v>
      </c>
    </row>
    <row r="18" spans="1:23" x14ac:dyDescent="0.25">
      <c r="A18" t="s">
        <v>2555</v>
      </c>
      <c r="B18" s="1">
        <f t="shared" si="0"/>
        <v>44579</v>
      </c>
      <c r="C18" s="6">
        <v>0.32131944444444444</v>
      </c>
      <c r="D18">
        <v>95.3</v>
      </c>
      <c r="E18">
        <v>90.3</v>
      </c>
      <c r="F18" s="6">
        <v>0.1585300925925926</v>
      </c>
      <c r="G18" s="6">
        <v>0.23252314814814815</v>
      </c>
      <c r="H18" s="6">
        <v>6.1932870370370367E-2</v>
      </c>
      <c r="I18" s="6">
        <v>9.6643518518518517E-2</v>
      </c>
      <c r="J18">
        <v>52.7</v>
      </c>
      <c r="K18">
        <v>53.1</v>
      </c>
      <c r="L18">
        <v>70.2</v>
      </c>
      <c r="M18">
        <v>69.3</v>
      </c>
      <c r="N18">
        <v>66</v>
      </c>
      <c r="O18">
        <v>81</v>
      </c>
      <c r="P18">
        <v>53</v>
      </c>
      <c r="Q18">
        <v>52</v>
      </c>
      <c r="R18">
        <v>95.5</v>
      </c>
      <c r="S18">
        <v>94</v>
      </c>
      <c r="T18">
        <v>97</v>
      </c>
      <c r="U18">
        <v>16.2</v>
      </c>
      <c r="V18">
        <v>15</v>
      </c>
      <c r="W18">
        <v>19</v>
      </c>
    </row>
    <row r="19" spans="1:23" x14ac:dyDescent="0.25">
      <c r="A19" t="s">
        <v>2557</v>
      </c>
      <c r="B19" s="1">
        <f t="shared" si="0"/>
        <v>44580</v>
      </c>
      <c r="C19" s="6">
        <v>0.32023148148148151</v>
      </c>
      <c r="D19">
        <v>90.9</v>
      </c>
      <c r="E19">
        <v>91.5</v>
      </c>
      <c r="F19" s="6">
        <v>0.18035879629629631</v>
      </c>
      <c r="G19" s="6">
        <v>0.22593750000000001</v>
      </c>
      <c r="H19" s="6">
        <v>5.2916666666666667E-2</v>
      </c>
      <c r="I19" s="6">
        <v>8.4606481481481477E-2</v>
      </c>
      <c r="J19">
        <v>52.5</v>
      </c>
      <c r="K19">
        <v>53.2</v>
      </c>
      <c r="L19">
        <v>66.3</v>
      </c>
      <c r="M19">
        <v>69.400000000000006</v>
      </c>
      <c r="N19">
        <v>71</v>
      </c>
      <c r="O19">
        <v>85</v>
      </c>
      <c r="P19">
        <v>39</v>
      </c>
      <c r="Q19">
        <v>52</v>
      </c>
      <c r="R19">
        <v>97</v>
      </c>
      <c r="S19">
        <v>97</v>
      </c>
      <c r="T19">
        <v>97</v>
      </c>
      <c r="U19">
        <v>15.9</v>
      </c>
      <c r="V19">
        <v>14.5</v>
      </c>
      <c r="W19">
        <v>18</v>
      </c>
    </row>
    <row r="20" spans="1:23" x14ac:dyDescent="0.25">
      <c r="A20" t="s">
        <v>2559</v>
      </c>
      <c r="B20" s="1">
        <f t="shared" si="0"/>
        <v>44581</v>
      </c>
      <c r="C20" s="6">
        <v>0.32003472222222223</v>
      </c>
      <c r="D20">
        <v>97.2</v>
      </c>
      <c r="E20">
        <v>92</v>
      </c>
      <c r="F20" s="6">
        <v>0.22219907407407408</v>
      </c>
      <c r="G20" s="6">
        <v>0.22618055555555555</v>
      </c>
      <c r="H20" s="6">
        <v>9.7777777777777783E-2</v>
      </c>
      <c r="I20" s="6">
        <v>8.3622685185185189E-2</v>
      </c>
      <c r="J20">
        <v>52.4</v>
      </c>
      <c r="K20">
        <v>53.5</v>
      </c>
      <c r="L20">
        <v>74.2</v>
      </c>
      <c r="M20">
        <v>69.2</v>
      </c>
      <c r="N20">
        <v>70</v>
      </c>
      <c r="O20">
        <v>85</v>
      </c>
      <c r="P20">
        <v>46</v>
      </c>
      <c r="Q20">
        <v>52</v>
      </c>
      <c r="R20">
        <v>96.5</v>
      </c>
      <c r="S20">
        <v>95</v>
      </c>
      <c r="T20">
        <v>98</v>
      </c>
      <c r="U20">
        <v>16.5</v>
      </c>
      <c r="V20">
        <v>15</v>
      </c>
      <c r="W20">
        <v>32</v>
      </c>
    </row>
    <row r="21" spans="1:23" x14ac:dyDescent="0.25">
      <c r="A21" t="s">
        <v>2561</v>
      </c>
      <c r="B21" s="1">
        <f t="shared" si="0"/>
        <v>44582</v>
      </c>
      <c r="C21" s="6">
        <v>0.31656250000000002</v>
      </c>
      <c r="D21">
        <v>93.8</v>
      </c>
      <c r="E21">
        <v>91.2</v>
      </c>
      <c r="F21" s="6">
        <v>0.20296296296296296</v>
      </c>
      <c r="G21" s="6">
        <v>0.22469907407407408</v>
      </c>
      <c r="H21" s="6">
        <v>0.11061342592592592</v>
      </c>
      <c r="I21" s="6">
        <v>8.6747685185185192E-2</v>
      </c>
      <c r="J21">
        <v>51.6</v>
      </c>
      <c r="K21">
        <v>53.7</v>
      </c>
      <c r="L21">
        <v>67</v>
      </c>
      <c r="M21">
        <v>68.599999999999994</v>
      </c>
      <c r="N21">
        <v>103</v>
      </c>
      <c r="O21">
        <v>84</v>
      </c>
      <c r="P21">
        <v>62</v>
      </c>
      <c r="Q21">
        <v>51</v>
      </c>
      <c r="U21">
        <v>15.9</v>
      </c>
      <c r="V21">
        <v>14</v>
      </c>
      <c r="W21">
        <v>18.5</v>
      </c>
    </row>
    <row r="22" spans="1:23" x14ac:dyDescent="0.25">
      <c r="A22" t="s">
        <v>2563</v>
      </c>
      <c r="B22" s="1">
        <f t="shared" si="0"/>
        <v>44583</v>
      </c>
      <c r="C22" s="6">
        <v>0.33034722222222224</v>
      </c>
      <c r="D22">
        <v>86.9</v>
      </c>
      <c r="E22">
        <v>92.2</v>
      </c>
      <c r="F22" s="6">
        <v>0.30206018518518518</v>
      </c>
      <c r="G22" s="6">
        <v>0.23599537037037038</v>
      </c>
      <c r="H22" s="6">
        <v>0.15655092592592593</v>
      </c>
      <c r="I22" s="6">
        <v>9.841435185185185E-2</v>
      </c>
      <c r="J22">
        <v>52.7</v>
      </c>
      <c r="K22">
        <v>52.7</v>
      </c>
      <c r="L22">
        <v>72.2</v>
      </c>
      <c r="M22">
        <v>69.3</v>
      </c>
      <c r="N22">
        <v>117</v>
      </c>
      <c r="O22">
        <v>92</v>
      </c>
      <c r="P22">
        <v>75</v>
      </c>
      <c r="Q22">
        <v>55</v>
      </c>
      <c r="U22">
        <v>15.9</v>
      </c>
      <c r="V22">
        <v>13.5</v>
      </c>
      <c r="W22">
        <v>19</v>
      </c>
    </row>
    <row r="23" spans="1:23" x14ac:dyDescent="0.25">
      <c r="A23" t="s">
        <v>2565</v>
      </c>
      <c r="B23" s="1">
        <f t="shared" si="0"/>
        <v>44584</v>
      </c>
      <c r="C23" s="6">
        <v>0.33531250000000001</v>
      </c>
      <c r="D23">
        <v>69.2</v>
      </c>
      <c r="E23">
        <v>88.9</v>
      </c>
      <c r="F23" s="6">
        <v>0.2958912037037037</v>
      </c>
      <c r="G23" s="6">
        <v>0.23803240740740741</v>
      </c>
      <c r="H23" s="6">
        <v>9.3981481481481485E-2</v>
      </c>
      <c r="I23" s="6">
        <v>9.6851851851851856E-2</v>
      </c>
      <c r="J23">
        <v>58.4</v>
      </c>
      <c r="K23">
        <v>53.7</v>
      </c>
      <c r="L23">
        <v>67.900000000000006</v>
      </c>
      <c r="M23">
        <v>68.8</v>
      </c>
      <c r="N23">
        <v>65</v>
      </c>
      <c r="O23">
        <v>82</v>
      </c>
      <c r="P23">
        <v>34</v>
      </c>
      <c r="Q23">
        <v>50</v>
      </c>
      <c r="R23">
        <v>95.5</v>
      </c>
      <c r="S23">
        <v>93</v>
      </c>
      <c r="T23">
        <v>98</v>
      </c>
      <c r="U23">
        <v>15.9</v>
      </c>
      <c r="V23">
        <v>14</v>
      </c>
      <c r="W23">
        <v>17.5</v>
      </c>
    </row>
    <row r="24" spans="1:23" x14ac:dyDescent="0.25">
      <c r="A24" t="s">
        <v>2567</v>
      </c>
      <c r="B24" s="1">
        <f t="shared" si="0"/>
        <v>44585</v>
      </c>
      <c r="C24" s="6">
        <v>0.3099189814814815</v>
      </c>
      <c r="D24">
        <v>100</v>
      </c>
      <c r="E24">
        <v>90.5</v>
      </c>
      <c r="F24" s="6">
        <v>0.20599537037037038</v>
      </c>
      <c r="G24" s="6">
        <v>0.22400462962962964</v>
      </c>
      <c r="H24" s="6">
        <v>0.11524305555555556</v>
      </c>
      <c r="I24" s="6">
        <v>9.8425925925925931E-2</v>
      </c>
      <c r="J24">
        <v>50.9</v>
      </c>
      <c r="K24">
        <v>53</v>
      </c>
      <c r="L24">
        <v>71.5</v>
      </c>
      <c r="M24">
        <v>69.900000000000006</v>
      </c>
      <c r="N24">
        <v>138</v>
      </c>
      <c r="O24">
        <v>90</v>
      </c>
      <c r="P24">
        <v>103</v>
      </c>
      <c r="Q24">
        <v>59</v>
      </c>
      <c r="R24">
        <v>95.5</v>
      </c>
      <c r="S24">
        <v>94</v>
      </c>
      <c r="T24">
        <v>97</v>
      </c>
      <c r="U24">
        <v>16.600000000000001</v>
      </c>
      <c r="V24">
        <v>15</v>
      </c>
      <c r="W24">
        <v>20</v>
      </c>
    </row>
    <row r="25" spans="1:23" x14ac:dyDescent="0.25">
      <c r="A25" t="s">
        <v>2569</v>
      </c>
      <c r="B25" s="1">
        <f t="shared" si="0"/>
        <v>44586</v>
      </c>
      <c r="C25" s="6">
        <v>0.31675925925925924</v>
      </c>
      <c r="D25">
        <v>94.8</v>
      </c>
      <c r="E25">
        <v>90.4</v>
      </c>
      <c r="F25" s="6">
        <v>0.1998263888888889</v>
      </c>
      <c r="G25" s="6">
        <v>0.22989583333333333</v>
      </c>
      <c r="H25" s="6">
        <v>9.166666666666666E-2</v>
      </c>
      <c r="I25" s="6">
        <v>0.1026736111111111</v>
      </c>
      <c r="J25">
        <v>51.9</v>
      </c>
      <c r="K25">
        <v>52.9</v>
      </c>
      <c r="L25">
        <v>70.5</v>
      </c>
      <c r="M25">
        <v>69.900000000000006</v>
      </c>
      <c r="N25">
        <v>75</v>
      </c>
      <c r="O25">
        <v>91</v>
      </c>
      <c r="P25">
        <v>45</v>
      </c>
      <c r="Q25">
        <v>58</v>
      </c>
      <c r="U25">
        <v>15.9</v>
      </c>
      <c r="V25">
        <v>13</v>
      </c>
      <c r="W25">
        <v>18</v>
      </c>
    </row>
    <row r="26" spans="1:23" x14ac:dyDescent="0.25">
      <c r="A26" t="s">
        <v>2571</v>
      </c>
      <c r="B26" s="1">
        <f t="shared" si="0"/>
        <v>44587</v>
      </c>
      <c r="C26" s="6">
        <v>0.31556712962962963</v>
      </c>
      <c r="D26">
        <v>93.3</v>
      </c>
      <c r="E26">
        <v>90.7</v>
      </c>
      <c r="F26" s="6">
        <v>0.21136574074074074</v>
      </c>
      <c r="G26" s="6">
        <v>0.23432870370370371</v>
      </c>
      <c r="H26" s="6">
        <v>8.3333333333333329E-2</v>
      </c>
      <c r="I26" s="6">
        <v>0.10701388888888889</v>
      </c>
      <c r="J26">
        <v>53.3</v>
      </c>
      <c r="K26">
        <v>53</v>
      </c>
      <c r="L26">
        <v>68.8</v>
      </c>
      <c r="M26">
        <v>70.3</v>
      </c>
      <c r="N26">
        <v>64</v>
      </c>
      <c r="O26">
        <v>90</v>
      </c>
      <c r="P26">
        <v>45</v>
      </c>
      <c r="Q26">
        <v>59</v>
      </c>
      <c r="U26">
        <v>15.4</v>
      </c>
      <c r="V26">
        <v>14.5</v>
      </c>
      <c r="W26">
        <v>18</v>
      </c>
    </row>
    <row r="27" spans="1:23" x14ac:dyDescent="0.25">
      <c r="A27" t="s">
        <v>2573</v>
      </c>
      <c r="B27" s="1">
        <f t="shared" si="0"/>
        <v>44588</v>
      </c>
      <c r="C27" s="6">
        <v>0.30862268518518521</v>
      </c>
      <c r="D27">
        <v>99.1</v>
      </c>
      <c r="E27">
        <v>91</v>
      </c>
      <c r="F27" s="6">
        <v>0.21549768518518519</v>
      </c>
      <c r="G27" s="6">
        <v>0.23336805555555556</v>
      </c>
      <c r="H27" s="6">
        <v>0.13809027777777777</v>
      </c>
      <c r="I27" s="6">
        <v>0.11277777777777778</v>
      </c>
      <c r="J27">
        <v>49.5</v>
      </c>
      <c r="K27">
        <v>52.6</v>
      </c>
      <c r="L27">
        <v>67.8</v>
      </c>
      <c r="M27">
        <v>69.400000000000006</v>
      </c>
      <c r="N27">
        <v>111</v>
      </c>
      <c r="O27">
        <v>96</v>
      </c>
      <c r="P27">
        <v>67</v>
      </c>
      <c r="Q27">
        <v>61</v>
      </c>
      <c r="R27">
        <v>97.2</v>
      </c>
      <c r="S27">
        <v>94</v>
      </c>
      <c r="T27">
        <v>100</v>
      </c>
      <c r="U27">
        <v>15.5</v>
      </c>
      <c r="V27">
        <v>14.5</v>
      </c>
      <c r="W27">
        <v>19</v>
      </c>
    </row>
    <row r="28" spans="1:23" x14ac:dyDescent="0.25">
      <c r="A28" t="s">
        <v>2575</v>
      </c>
      <c r="B28" s="1">
        <f t="shared" si="0"/>
        <v>44589</v>
      </c>
      <c r="C28" s="6">
        <v>0.3099189814814815</v>
      </c>
      <c r="D28">
        <v>97.1</v>
      </c>
      <c r="E28">
        <v>91.5</v>
      </c>
      <c r="F28" s="6">
        <v>0.23982638888888888</v>
      </c>
      <c r="G28" s="6">
        <v>0.23863425925925927</v>
      </c>
      <c r="H28" s="6">
        <v>0.12623842592592593</v>
      </c>
      <c r="I28" s="6">
        <v>0.11501157407407407</v>
      </c>
      <c r="J28">
        <v>52.8</v>
      </c>
      <c r="K28">
        <v>52.8</v>
      </c>
      <c r="L28">
        <v>69</v>
      </c>
      <c r="M28">
        <v>69.7</v>
      </c>
      <c r="N28">
        <v>57</v>
      </c>
      <c r="O28">
        <v>90</v>
      </c>
      <c r="P28">
        <v>45</v>
      </c>
      <c r="Q28">
        <v>59</v>
      </c>
      <c r="U28">
        <v>15.8</v>
      </c>
      <c r="V28">
        <v>13.5</v>
      </c>
      <c r="W28">
        <v>18</v>
      </c>
    </row>
    <row r="29" spans="1:23" x14ac:dyDescent="0.25">
      <c r="A29" t="s">
        <v>2577</v>
      </c>
      <c r="B29" s="1">
        <f t="shared" si="0"/>
        <v>44590</v>
      </c>
      <c r="C29" s="6">
        <v>0.29979166666666668</v>
      </c>
      <c r="D29">
        <v>85.2</v>
      </c>
      <c r="E29">
        <v>91.3</v>
      </c>
      <c r="F29" s="6">
        <v>0.26546296296296296</v>
      </c>
      <c r="G29" s="6">
        <v>0.23340277777777776</v>
      </c>
      <c r="H29" s="6">
        <v>6.1979166666666669E-2</v>
      </c>
      <c r="I29" s="6">
        <v>0.10150462962962963</v>
      </c>
      <c r="J29">
        <v>60.2</v>
      </c>
      <c r="K29">
        <v>53.8</v>
      </c>
      <c r="L29">
        <v>65.8</v>
      </c>
      <c r="M29">
        <v>68.8</v>
      </c>
      <c r="N29">
        <v>76</v>
      </c>
      <c r="O29">
        <v>84</v>
      </c>
      <c r="P29">
        <v>42</v>
      </c>
      <c r="Q29">
        <v>54</v>
      </c>
      <c r="R29">
        <v>96</v>
      </c>
      <c r="S29">
        <v>95</v>
      </c>
      <c r="T29">
        <v>97</v>
      </c>
      <c r="U29">
        <v>16.5</v>
      </c>
      <c r="V29">
        <v>14</v>
      </c>
      <c r="W29">
        <v>18.5</v>
      </c>
    </row>
    <row r="30" spans="1:23" x14ac:dyDescent="0.25">
      <c r="A30" t="s">
        <v>2579</v>
      </c>
      <c r="B30" s="1">
        <f t="shared" si="0"/>
        <v>44591</v>
      </c>
      <c r="C30" s="6">
        <v>0.2754861111111111</v>
      </c>
      <c r="D30">
        <v>85.6</v>
      </c>
      <c r="E30">
        <v>93.6</v>
      </c>
      <c r="F30" s="6">
        <v>0.20092592592592592</v>
      </c>
      <c r="G30" s="6">
        <v>0.21983796296296296</v>
      </c>
      <c r="H30" s="6">
        <v>0.10990740740740741</v>
      </c>
      <c r="I30" s="6">
        <v>0.10377314814814814</v>
      </c>
      <c r="J30">
        <v>52.6</v>
      </c>
      <c r="K30">
        <v>53</v>
      </c>
      <c r="L30">
        <v>66.8</v>
      </c>
      <c r="M30">
        <v>68.599999999999994</v>
      </c>
      <c r="N30">
        <v>76</v>
      </c>
      <c r="O30">
        <v>85</v>
      </c>
      <c r="P30">
        <v>46</v>
      </c>
      <c r="Q30">
        <v>56</v>
      </c>
      <c r="U30">
        <v>15.7</v>
      </c>
      <c r="V30">
        <v>14</v>
      </c>
      <c r="W30">
        <v>17.5</v>
      </c>
    </row>
    <row r="31" spans="1:23" x14ac:dyDescent="0.25">
      <c r="A31" t="s">
        <v>2581</v>
      </c>
      <c r="B31" s="1">
        <f t="shared" si="0"/>
        <v>44592</v>
      </c>
      <c r="C31" s="6">
        <v>0.28412037037037036</v>
      </c>
      <c r="D31">
        <v>83.8</v>
      </c>
      <c r="E31">
        <v>91.3</v>
      </c>
      <c r="F31" s="6">
        <v>0.2061574074074074</v>
      </c>
      <c r="G31" s="6">
        <v>0.21986111111111112</v>
      </c>
      <c r="H31" s="6">
        <v>6.458333333333334E-2</v>
      </c>
      <c r="I31" s="6">
        <v>9.6539351851851848E-2</v>
      </c>
      <c r="J31">
        <v>53.8</v>
      </c>
      <c r="K31">
        <v>53.4</v>
      </c>
      <c r="L31">
        <v>71.099999999999994</v>
      </c>
      <c r="M31">
        <v>68.599999999999994</v>
      </c>
      <c r="N31">
        <v>84</v>
      </c>
      <c r="O31">
        <v>78</v>
      </c>
      <c r="P31">
        <v>39</v>
      </c>
      <c r="Q31">
        <v>47</v>
      </c>
      <c r="U31">
        <v>16.399999999999999</v>
      </c>
      <c r="V31">
        <v>14.5</v>
      </c>
      <c r="W31">
        <v>18.5</v>
      </c>
    </row>
    <row r="32" spans="1:23" x14ac:dyDescent="0.25">
      <c r="A32" t="s">
        <v>2583</v>
      </c>
      <c r="B32" s="1">
        <f t="shared" si="0"/>
        <v>44593</v>
      </c>
      <c r="C32" s="6">
        <v>0.28729166666666667</v>
      </c>
      <c r="D32">
        <v>67.400000000000006</v>
      </c>
      <c r="E32">
        <v>87.4</v>
      </c>
      <c r="F32" s="6">
        <v>0.20326388888888888</v>
      </c>
      <c r="G32" s="6">
        <v>0.22035879629629629</v>
      </c>
      <c r="H32" s="6">
        <v>8.4918981481481484E-2</v>
      </c>
      <c r="I32" s="6">
        <v>9.5578703703703707E-2</v>
      </c>
      <c r="J32">
        <v>62.2</v>
      </c>
      <c r="K32">
        <v>54.9</v>
      </c>
      <c r="L32">
        <v>75.099999999999994</v>
      </c>
      <c r="M32">
        <v>69.2</v>
      </c>
      <c r="N32">
        <v>90</v>
      </c>
      <c r="O32">
        <v>80</v>
      </c>
      <c r="P32">
        <v>37</v>
      </c>
      <c r="Q32">
        <v>46</v>
      </c>
      <c r="R32">
        <v>95.4</v>
      </c>
      <c r="S32">
        <v>94</v>
      </c>
      <c r="T32">
        <v>98</v>
      </c>
      <c r="U32">
        <v>15.7</v>
      </c>
      <c r="V32">
        <v>13</v>
      </c>
      <c r="W32">
        <v>18</v>
      </c>
    </row>
    <row r="33" spans="1:23" x14ac:dyDescent="0.25">
      <c r="A33" t="s">
        <v>2585</v>
      </c>
      <c r="B33" s="1">
        <f t="shared" si="0"/>
        <v>44594</v>
      </c>
      <c r="C33" s="6">
        <v>0.28442129629629631</v>
      </c>
      <c r="D33">
        <v>86.4</v>
      </c>
      <c r="E33">
        <v>86.4</v>
      </c>
      <c r="F33" s="6">
        <v>0.20023148148148148</v>
      </c>
      <c r="G33" s="6">
        <v>0.21876157407407407</v>
      </c>
      <c r="H33" s="6">
        <v>9.914351851851852E-2</v>
      </c>
      <c r="I33" s="6">
        <v>9.7835648148148144E-2</v>
      </c>
      <c r="J33">
        <v>60.5</v>
      </c>
      <c r="K33">
        <v>55.9</v>
      </c>
      <c r="L33">
        <v>68.5</v>
      </c>
      <c r="M33">
        <v>69.2</v>
      </c>
      <c r="N33">
        <v>75</v>
      </c>
      <c r="O33">
        <v>81</v>
      </c>
      <c r="P33">
        <v>37</v>
      </c>
      <c r="Q33">
        <v>45</v>
      </c>
      <c r="R33">
        <v>96</v>
      </c>
      <c r="S33">
        <v>96</v>
      </c>
      <c r="T33">
        <v>96</v>
      </c>
      <c r="U33">
        <v>16.8</v>
      </c>
      <c r="V33">
        <v>15.5</v>
      </c>
      <c r="W33">
        <v>21</v>
      </c>
    </row>
    <row r="34" spans="1:23" x14ac:dyDescent="0.25">
      <c r="A34" t="s">
        <v>2587</v>
      </c>
      <c r="B34" s="1">
        <f t="shared" si="0"/>
        <v>44595</v>
      </c>
      <c r="C34" s="6">
        <v>0.2915625</v>
      </c>
      <c r="D34">
        <v>97.2</v>
      </c>
      <c r="E34">
        <v>86.1</v>
      </c>
      <c r="F34" s="6">
        <v>0.25083333333333335</v>
      </c>
      <c r="G34" s="6">
        <v>0.22380787037037037</v>
      </c>
      <c r="H34" s="6">
        <v>0.12589120370370371</v>
      </c>
      <c r="I34" s="6">
        <v>9.6087962962962958E-2</v>
      </c>
      <c r="J34">
        <v>50.3</v>
      </c>
      <c r="K34">
        <v>56</v>
      </c>
      <c r="L34">
        <v>77.8</v>
      </c>
      <c r="M34">
        <v>70.599999999999994</v>
      </c>
      <c r="N34">
        <v>123</v>
      </c>
      <c r="O34">
        <v>83</v>
      </c>
      <c r="P34">
        <v>66</v>
      </c>
      <c r="Q34">
        <v>45</v>
      </c>
      <c r="U34">
        <v>15.4</v>
      </c>
      <c r="V34">
        <v>13.5</v>
      </c>
      <c r="W34">
        <v>17</v>
      </c>
    </row>
    <row r="35" spans="1:23" x14ac:dyDescent="0.25">
      <c r="A35" t="s">
        <v>2589</v>
      </c>
      <c r="B35" s="1">
        <f t="shared" si="0"/>
        <v>44596</v>
      </c>
      <c r="C35" s="6">
        <v>0.28590277777777778</v>
      </c>
      <c r="D35">
        <v>89.1</v>
      </c>
      <c r="E35">
        <v>85</v>
      </c>
      <c r="F35" s="6">
        <v>0.19702546296296297</v>
      </c>
      <c r="G35" s="6">
        <v>0.21769675925925927</v>
      </c>
      <c r="H35" s="6">
        <v>8.8888888888888892E-2</v>
      </c>
      <c r="I35" s="6">
        <v>9.0752314814814813E-2</v>
      </c>
      <c r="J35">
        <v>55.6</v>
      </c>
      <c r="K35">
        <v>56.5</v>
      </c>
      <c r="L35">
        <v>69.599999999999994</v>
      </c>
      <c r="M35">
        <v>70.7</v>
      </c>
      <c r="N35">
        <v>51</v>
      </c>
      <c r="O35">
        <v>82</v>
      </c>
      <c r="P35">
        <v>26</v>
      </c>
      <c r="Q35">
        <v>42</v>
      </c>
      <c r="U35">
        <v>15.9</v>
      </c>
      <c r="V35">
        <v>14</v>
      </c>
      <c r="W35">
        <v>17</v>
      </c>
    </row>
    <row r="36" spans="1:23" x14ac:dyDescent="0.25">
      <c r="A36" t="s">
        <v>2591</v>
      </c>
      <c r="B36" s="1">
        <f t="shared" si="0"/>
        <v>44597</v>
      </c>
      <c r="C36" s="6">
        <v>0.28947916666666668</v>
      </c>
      <c r="D36">
        <v>63.1</v>
      </c>
      <c r="E36">
        <v>81.8</v>
      </c>
      <c r="F36" s="6">
        <v>0.23292824074074073</v>
      </c>
      <c r="G36" s="6">
        <v>0.21305555555555555</v>
      </c>
      <c r="H36" s="6">
        <v>7.3206018518518517E-2</v>
      </c>
      <c r="I36" s="6">
        <v>9.2361111111111116E-2</v>
      </c>
      <c r="J36">
        <v>55.5</v>
      </c>
      <c r="K36">
        <v>55.8</v>
      </c>
      <c r="L36">
        <v>64.8</v>
      </c>
      <c r="M36">
        <v>70.5</v>
      </c>
      <c r="N36">
        <v>155</v>
      </c>
      <c r="O36">
        <v>93</v>
      </c>
      <c r="P36">
        <v>65</v>
      </c>
      <c r="Q36">
        <v>45</v>
      </c>
      <c r="R36">
        <v>98</v>
      </c>
      <c r="S36">
        <v>97</v>
      </c>
      <c r="T36">
        <v>99</v>
      </c>
      <c r="U36">
        <v>16.399999999999999</v>
      </c>
      <c r="V36">
        <v>14</v>
      </c>
      <c r="W36">
        <v>19</v>
      </c>
    </row>
    <row r="37" spans="1:23" x14ac:dyDescent="0.25">
      <c r="A37" t="s">
        <v>2593</v>
      </c>
      <c r="B37" s="1">
        <f t="shared" si="0"/>
        <v>44598</v>
      </c>
      <c r="C37" s="6">
        <v>0.31339120370370371</v>
      </c>
      <c r="D37">
        <v>67.400000000000006</v>
      </c>
      <c r="E37">
        <v>79.2</v>
      </c>
      <c r="F37" s="6">
        <v>0.29083333333333333</v>
      </c>
      <c r="G37" s="6">
        <v>0.22589120370370369</v>
      </c>
      <c r="H37" s="6">
        <v>5.0532407407407408E-2</v>
      </c>
      <c r="I37" s="6">
        <v>8.3877314814814821E-2</v>
      </c>
      <c r="J37">
        <v>54.6</v>
      </c>
      <c r="K37">
        <v>56.1</v>
      </c>
      <c r="L37">
        <v>66</v>
      </c>
      <c r="M37">
        <v>70.400000000000006</v>
      </c>
      <c r="N37">
        <v>85</v>
      </c>
      <c r="O37">
        <v>95</v>
      </c>
      <c r="P37">
        <v>58</v>
      </c>
      <c r="Q37">
        <v>47</v>
      </c>
      <c r="U37">
        <v>15.9</v>
      </c>
      <c r="V37">
        <v>14</v>
      </c>
      <c r="W37">
        <v>17.5</v>
      </c>
    </row>
    <row r="38" spans="1:23" x14ac:dyDescent="0.25">
      <c r="A38" t="s">
        <v>2595</v>
      </c>
      <c r="B38" s="1">
        <f t="shared" si="0"/>
        <v>44599</v>
      </c>
      <c r="C38" s="6">
        <v>0.30951388888888887</v>
      </c>
      <c r="D38">
        <v>91.1</v>
      </c>
      <c r="E38">
        <v>80.2</v>
      </c>
      <c r="F38" s="6">
        <v>0.20152777777777778</v>
      </c>
      <c r="G38" s="6">
        <v>0.22523148148148148</v>
      </c>
      <c r="H38" s="6">
        <v>9.1064814814814821E-2</v>
      </c>
      <c r="I38" s="6">
        <v>8.7662037037037038E-2</v>
      </c>
      <c r="J38">
        <v>48.9</v>
      </c>
      <c r="K38">
        <v>55.4</v>
      </c>
      <c r="L38">
        <v>70.599999999999994</v>
      </c>
      <c r="M38">
        <v>70.3</v>
      </c>
      <c r="N38">
        <v>43</v>
      </c>
      <c r="O38">
        <v>89</v>
      </c>
      <c r="P38">
        <v>36</v>
      </c>
      <c r="Q38">
        <v>46</v>
      </c>
      <c r="R38">
        <v>97</v>
      </c>
      <c r="S38">
        <v>97</v>
      </c>
      <c r="T38">
        <v>97</v>
      </c>
      <c r="U38">
        <v>15.7</v>
      </c>
      <c r="V38">
        <v>13.5</v>
      </c>
      <c r="W38">
        <v>19</v>
      </c>
    </row>
    <row r="39" spans="1:23" x14ac:dyDescent="0.25">
      <c r="A39" t="s">
        <v>2597</v>
      </c>
      <c r="B39" s="1">
        <f t="shared" si="0"/>
        <v>44600</v>
      </c>
      <c r="C39" s="6">
        <v>0.30564814814814817</v>
      </c>
      <c r="D39">
        <v>83.5</v>
      </c>
      <c r="E39">
        <v>82.5</v>
      </c>
      <c r="F39" s="6">
        <v>0.18206018518518519</v>
      </c>
      <c r="G39" s="6">
        <v>0.22219907407407408</v>
      </c>
      <c r="H39" s="6">
        <v>7.5636574074074078E-2</v>
      </c>
      <c r="I39" s="6">
        <v>8.6331018518518515E-2</v>
      </c>
      <c r="J39">
        <v>54</v>
      </c>
      <c r="K39">
        <v>54.2</v>
      </c>
      <c r="L39">
        <v>68.3</v>
      </c>
      <c r="M39">
        <v>69.400000000000006</v>
      </c>
      <c r="N39">
        <v>35</v>
      </c>
      <c r="O39">
        <v>81</v>
      </c>
      <c r="P39">
        <v>31</v>
      </c>
      <c r="Q39">
        <v>46</v>
      </c>
      <c r="U39">
        <v>15.8</v>
      </c>
      <c r="V39">
        <v>14</v>
      </c>
      <c r="W39">
        <v>18</v>
      </c>
    </row>
    <row r="40" spans="1:23" x14ac:dyDescent="0.25">
      <c r="A40" t="s">
        <v>2599</v>
      </c>
      <c r="B40" s="1">
        <f t="shared" si="0"/>
        <v>44601</v>
      </c>
      <c r="C40" s="6">
        <v>0.30763888888888891</v>
      </c>
      <c r="D40">
        <v>97.9</v>
      </c>
      <c r="E40">
        <v>84.2</v>
      </c>
      <c r="F40" s="6">
        <v>0.22072916666666667</v>
      </c>
      <c r="G40" s="6">
        <v>0.22512731481481482</v>
      </c>
      <c r="H40" s="6">
        <v>8.7766203703703707E-2</v>
      </c>
      <c r="I40" s="6">
        <v>8.4710648148148146E-2</v>
      </c>
      <c r="J40">
        <v>50.4</v>
      </c>
      <c r="K40">
        <v>52.8</v>
      </c>
      <c r="L40">
        <v>68.8</v>
      </c>
      <c r="M40">
        <v>69.400000000000006</v>
      </c>
      <c r="N40">
        <v>60</v>
      </c>
      <c r="O40">
        <v>79</v>
      </c>
      <c r="P40">
        <v>38</v>
      </c>
      <c r="Q40">
        <v>46</v>
      </c>
      <c r="U40">
        <v>16.100000000000001</v>
      </c>
      <c r="V40">
        <v>14.5</v>
      </c>
      <c r="W40">
        <v>19</v>
      </c>
    </row>
    <row r="41" spans="1:23" x14ac:dyDescent="0.25">
      <c r="A41" t="s">
        <v>2601</v>
      </c>
      <c r="B41" s="1">
        <f t="shared" si="0"/>
        <v>44602</v>
      </c>
      <c r="C41" s="6">
        <v>0.29979166666666668</v>
      </c>
      <c r="D41">
        <v>96.1</v>
      </c>
      <c r="E41">
        <v>84</v>
      </c>
      <c r="F41" s="6">
        <v>0.22122685185185184</v>
      </c>
      <c r="G41" s="6">
        <v>0.22090277777777778</v>
      </c>
      <c r="H41" s="6">
        <v>0.13469907407407408</v>
      </c>
      <c r="I41" s="6">
        <v>8.5960648148148147E-2</v>
      </c>
      <c r="J41">
        <v>51.6</v>
      </c>
      <c r="K41">
        <v>52.9</v>
      </c>
      <c r="N41">
        <v>62</v>
      </c>
      <c r="O41">
        <v>70</v>
      </c>
      <c r="P41">
        <v>57</v>
      </c>
      <c r="Q41">
        <v>44</v>
      </c>
      <c r="R41">
        <v>96</v>
      </c>
      <c r="S41">
        <v>95</v>
      </c>
      <c r="T41">
        <v>97</v>
      </c>
      <c r="U41">
        <v>16.399999999999999</v>
      </c>
      <c r="V41">
        <v>15</v>
      </c>
      <c r="W41">
        <v>20</v>
      </c>
    </row>
    <row r="42" spans="1:23" x14ac:dyDescent="0.25">
      <c r="A42" t="s">
        <v>2603</v>
      </c>
      <c r="B42" s="1">
        <f t="shared" si="0"/>
        <v>44604</v>
      </c>
      <c r="C42" s="6">
        <v>0.31328703703703703</v>
      </c>
      <c r="D42">
        <v>99.8</v>
      </c>
      <c r="E42">
        <v>85.5</v>
      </c>
      <c r="F42" s="6">
        <v>0.24422453703703703</v>
      </c>
      <c r="G42" s="6">
        <v>0.22765046296296296</v>
      </c>
      <c r="H42" s="6">
        <v>2.1863425925925925E-2</v>
      </c>
      <c r="I42" s="6">
        <v>7.6388888888888895E-2</v>
      </c>
      <c r="J42">
        <v>63.9</v>
      </c>
      <c r="K42">
        <v>54.1</v>
      </c>
      <c r="L42">
        <v>67.2</v>
      </c>
      <c r="M42">
        <v>67.8</v>
      </c>
      <c r="N42">
        <v>84</v>
      </c>
      <c r="O42">
        <v>75</v>
      </c>
      <c r="P42">
        <v>43</v>
      </c>
      <c r="Q42">
        <v>47</v>
      </c>
      <c r="R42">
        <v>95</v>
      </c>
      <c r="S42">
        <v>93</v>
      </c>
      <c r="T42">
        <v>96</v>
      </c>
      <c r="U42">
        <v>16.3</v>
      </c>
      <c r="V42">
        <v>15</v>
      </c>
      <c r="W42">
        <v>18.5</v>
      </c>
    </row>
    <row r="43" spans="1:23" x14ac:dyDescent="0.25">
      <c r="A43" t="s">
        <v>2606</v>
      </c>
      <c r="B43" s="1">
        <f t="shared" si="0"/>
        <v>44605</v>
      </c>
      <c r="C43" s="6">
        <v>0.31973379629629628</v>
      </c>
      <c r="D43">
        <v>99.4</v>
      </c>
      <c r="E43">
        <v>90.7</v>
      </c>
      <c r="F43" s="6">
        <v>0.3134953703703704</v>
      </c>
      <c r="G43" s="6">
        <v>0.2391550925925926</v>
      </c>
      <c r="H43" s="6">
        <v>0.10010416666666666</v>
      </c>
      <c r="I43" s="6">
        <v>8.0231481481481487E-2</v>
      </c>
      <c r="J43">
        <v>53.3</v>
      </c>
      <c r="K43">
        <v>53.8</v>
      </c>
      <c r="L43">
        <v>60.3</v>
      </c>
      <c r="M43">
        <v>67.099999999999994</v>
      </c>
      <c r="N43">
        <v>60</v>
      </c>
      <c r="O43">
        <v>61</v>
      </c>
      <c r="P43">
        <v>39</v>
      </c>
      <c r="Q43">
        <v>43</v>
      </c>
      <c r="U43">
        <v>15.9</v>
      </c>
      <c r="V43">
        <v>13.5</v>
      </c>
      <c r="W43">
        <v>18.5</v>
      </c>
    </row>
    <row r="44" spans="1:23" x14ac:dyDescent="0.25">
      <c r="A44" t="s">
        <v>2608</v>
      </c>
      <c r="B44" s="1">
        <f t="shared" si="0"/>
        <v>44606</v>
      </c>
      <c r="C44" s="6">
        <v>0.30555555555555558</v>
      </c>
      <c r="D44">
        <v>96.7</v>
      </c>
      <c r="E44">
        <v>94.9</v>
      </c>
      <c r="F44" s="6">
        <v>0.23179398148148148</v>
      </c>
      <c r="G44" s="6">
        <v>0.23071759259259259</v>
      </c>
      <c r="H44" s="6">
        <v>4.4756944444444446E-2</v>
      </c>
      <c r="I44" s="6">
        <v>7.9409722222222229E-2</v>
      </c>
      <c r="J44">
        <v>53.5</v>
      </c>
      <c r="K44">
        <v>53.7</v>
      </c>
      <c r="L44">
        <v>76</v>
      </c>
      <c r="M44">
        <v>68.599999999999994</v>
      </c>
      <c r="N44">
        <v>75</v>
      </c>
      <c r="O44">
        <v>60</v>
      </c>
      <c r="P44">
        <v>49</v>
      </c>
      <c r="Q44">
        <v>42</v>
      </c>
      <c r="U44">
        <v>15.6</v>
      </c>
      <c r="V44">
        <v>12.5</v>
      </c>
      <c r="W44">
        <v>18</v>
      </c>
    </row>
    <row r="45" spans="1:23" x14ac:dyDescent="0.25">
      <c r="A45" t="s">
        <v>2610</v>
      </c>
      <c r="B45" s="1">
        <f t="shared" si="0"/>
        <v>44607</v>
      </c>
      <c r="C45" s="6">
        <v>0.30376157407407406</v>
      </c>
      <c r="D45">
        <v>99.7</v>
      </c>
      <c r="E45">
        <v>96.2</v>
      </c>
      <c r="F45" s="6">
        <v>0.20883101851851851</v>
      </c>
      <c r="G45" s="6">
        <v>0.23177083333333334</v>
      </c>
      <c r="H45" s="6">
        <v>0.12</v>
      </c>
      <c r="I45" s="6">
        <v>8.3541666666666667E-2</v>
      </c>
      <c r="J45">
        <v>51</v>
      </c>
      <c r="K45">
        <v>54</v>
      </c>
      <c r="L45">
        <v>64.2</v>
      </c>
      <c r="M45">
        <v>67.7</v>
      </c>
      <c r="N45">
        <v>34</v>
      </c>
      <c r="O45">
        <v>59</v>
      </c>
      <c r="P45">
        <v>32</v>
      </c>
      <c r="Q45">
        <v>41</v>
      </c>
      <c r="U45">
        <v>16.100000000000001</v>
      </c>
      <c r="V45">
        <v>13</v>
      </c>
      <c r="W45">
        <v>17.5</v>
      </c>
    </row>
    <row r="46" spans="1:23" x14ac:dyDescent="0.25">
      <c r="A46" t="s">
        <v>2612</v>
      </c>
      <c r="B46" s="1">
        <f t="shared" si="0"/>
        <v>44608</v>
      </c>
      <c r="C46" s="6">
        <v>0.30475694444444446</v>
      </c>
      <c r="D46">
        <v>84.4</v>
      </c>
      <c r="E46">
        <v>96.3</v>
      </c>
      <c r="F46" s="6">
        <v>0.21725694444444443</v>
      </c>
      <c r="G46" s="6">
        <v>0.23679398148148148</v>
      </c>
      <c r="H46" s="6">
        <v>8.200231481481482E-2</v>
      </c>
      <c r="I46" s="6">
        <v>8.4456018518518514E-2</v>
      </c>
      <c r="J46">
        <v>51.8</v>
      </c>
      <c r="K46">
        <v>53.7</v>
      </c>
      <c r="L46">
        <v>70</v>
      </c>
      <c r="M46">
        <v>67.900000000000006</v>
      </c>
      <c r="N46">
        <v>85</v>
      </c>
      <c r="O46">
        <v>66</v>
      </c>
      <c r="P46">
        <v>65</v>
      </c>
      <c r="Q46">
        <v>46</v>
      </c>
      <c r="R46">
        <v>96.9</v>
      </c>
      <c r="S46">
        <v>96</v>
      </c>
      <c r="T46">
        <v>100</v>
      </c>
      <c r="U46">
        <v>16.100000000000001</v>
      </c>
      <c r="V46">
        <v>14</v>
      </c>
      <c r="W46">
        <v>18.5</v>
      </c>
    </row>
    <row r="47" spans="1:23" x14ac:dyDescent="0.25">
      <c r="A47" t="s">
        <v>2614</v>
      </c>
      <c r="B47" s="1">
        <f t="shared" si="0"/>
        <v>44609</v>
      </c>
      <c r="C47" s="6">
        <v>0.30892361111111111</v>
      </c>
      <c r="D47">
        <v>91.1</v>
      </c>
      <c r="E47">
        <v>95.3</v>
      </c>
      <c r="F47" s="6">
        <v>0.19516203703703705</v>
      </c>
      <c r="G47" s="6">
        <v>0.23313657407407407</v>
      </c>
      <c r="H47" s="6">
        <v>6.0833333333333336E-2</v>
      </c>
      <c r="I47" s="6">
        <v>8.0601851851851855E-2</v>
      </c>
      <c r="J47">
        <v>52.8</v>
      </c>
      <c r="K47">
        <v>54</v>
      </c>
      <c r="L47">
        <v>76.8</v>
      </c>
      <c r="M47">
        <v>69.099999999999994</v>
      </c>
      <c r="N47">
        <v>150</v>
      </c>
      <c r="O47">
        <v>78</v>
      </c>
      <c r="P47">
        <v>76</v>
      </c>
      <c r="Q47">
        <v>52</v>
      </c>
      <c r="R47">
        <v>96.6</v>
      </c>
      <c r="S47">
        <v>95</v>
      </c>
      <c r="T47">
        <v>98</v>
      </c>
      <c r="U47">
        <v>15.7</v>
      </c>
      <c r="V47">
        <v>14</v>
      </c>
      <c r="W47">
        <v>18</v>
      </c>
    </row>
    <row r="48" spans="1:23" x14ac:dyDescent="0.25">
      <c r="A48" t="s">
        <v>2616</v>
      </c>
      <c r="B48" s="1">
        <f t="shared" si="0"/>
        <v>44610</v>
      </c>
      <c r="C48" s="6">
        <v>0.31417824074074074</v>
      </c>
      <c r="D48">
        <v>94.7</v>
      </c>
      <c r="E48">
        <v>95.1</v>
      </c>
      <c r="F48" s="6">
        <v>0.19243055555555555</v>
      </c>
      <c r="G48" s="6">
        <v>0.22902777777777777</v>
      </c>
      <c r="H48" s="6">
        <v>7.1412037037037038E-2</v>
      </c>
      <c r="I48" s="6">
        <v>7.1562500000000001E-2</v>
      </c>
      <c r="J48">
        <v>54.1</v>
      </c>
      <c r="K48">
        <v>54.4</v>
      </c>
      <c r="N48">
        <v>79</v>
      </c>
      <c r="O48">
        <v>81</v>
      </c>
      <c r="P48">
        <v>45</v>
      </c>
      <c r="Q48">
        <v>50</v>
      </c>
      <c r="U48">
        <v>16.100000000000001</v>
      </c>
      <c r="V48">
        <v>14.5</v>
      </c>
      <c r="W48">
        <v>18</v>
      </c>
    </row>
    <row r="49" spans="1:23" x14ac:dyDescent="0.25">
      <c r="A49" t="s">
        <v>2618</v>
      </c>
      <c r="B49" s="1">
        <f t="shared" si="0"/>
        <v>44612</v>
      </c>
      <c r="C49" s="6">
        <v>0.31090277777777775</v>
      </c>
      <c r="D49">
        <v>83.3</v>
      </c>
      <c r="E49">
        <v>92.8</v>
      </c>
      <c r="F49" s="6">
        <v>0.24053240740740742</v>
      </c>
      <c r="G49" s="6">
        <v>0.22849537037037038</v>
      </c>
      <c r="H49" s="6">
        <v>8.1539351851851849E-2</v>
      </c>
      <c r="I49" s="6">
        <v>8.009259259259259E-2</v>
      </c>
      <c r="J49">
        <v>55.7</v>
      </c>
      <c r="K49">
        <v>53.2</v>
      </c>
      <c r="L49">
        <v>72.8</v>
      </c>
      <c r="M49">
        <v>70.5</v>
      </c>
      <c r="N49">
        <v>57</v>
      </c>
      <c r="O49">
        <v>77</v>
      </c>
      <c r="P49">
        <v>47</v>
      </c>
      <c r="Q49">
        <v>50</v>
      </c>
      <c r="R49">
        <v>95</v>
      </c>
      <c r="S49">
        <v>92</v>
      </c>
      <c r="T49">
        <v>97</v>
      </c>
      <c r="U49">
        <v>16.8</v>
      </c>
      <c r="V49">
        <v>15</v>
      </c>
      <c r="W49">
        <v>18.5</v>
      </c>
    </row>
    <row r="50" spans="1:23" x14ac:dyDescent="0.25">
      <c r="A50" t="s">
        <v>2621</v>
      </c>
      <c r="B50" s="1">
        <f t="shared" si="0"/>
        <v>44613</v>
      </c>
      <c r="C50" s="6">
        <v>0.30386574074074074</v>
      </c>
      <c r="D50">
        <v>88.8</v>
      </c>
      <c r="E50">
        <v>91.2</v>
      </c>
      <c r="F50" s="6">
        <v>0.24706018518518519</v>
      </c>
      <c r="G50" s="6">
        <v>0.21900462962962963</v>
      </c>
      <c r="H50" s="6">
        <v>0.11043981481481481</v>
      </c>
      <c r="I50" s="6">
        <v>8.1562499999999996E-2</v>
      </c>
      <c r="J50">
        <v>53.7</v>
      </c>
      <c r="K50">
        <v>53.2</v>
      </c>
      <c r="L50">
        <v>65.2</v>
      </c>
      <c r="M50">
        <v>71.2</v>
      </c>
      <c r="N50">
        <v>124</v>
      </c>
      <c r="O50">
        <v>86</v>
      </c>
      <c r="P50">
        <v>62</v>
      </c>
      <c r="Q50">
        <v>54</v>
      </c>
      <c r="R50">
        <v>95</v>
      </c>
      <c r="S50">
        <v>92</v>
      </c>
      <c r="T50">
        <v>98</v>
      </c>
      <c r="U50">
        <v>16</v>
      </c>
      <c r="V50">
        <v>12.5</v>
      </c>
      <c r="W50">
        <v>18.5</v>
      </c>
    </row>
    <row r="51" spans="1:23" x14ac:dyDescent="0.25">
      <c r="A51" t="s">
        <v>2623</v>
      </c>
      <c r="B51" s="1">
        <f t="shared" si="0"/>
        <v>44614</v>
      </c>
      <c r="C51" s="6">
        <v>0.2964236111111111</v>
      </c>
      <c r="D51">
        <v>93.3</v>
      </c>
      <c r="E51">
        <v>90.8</v>
      </c>
      <c r="F51" s="6">
        <v>0.17996527777777777</v>
      </c>
      <c r="G51" s="6">
        <v>0.21160879629629631</v>
      </c>
      <c r="H51" s="6">
        <v>5.3749999999999999E-2</v>
      </c>
      <c r="I51" s="6">
        <v>8.2847222222222225E-2</v>
      </c>
      <c r="J51">
        <v>49.6</v>
      </c>
      <c r="K51">
        <v>52.7</v>
      </c>
      <c r="L51">
        <v>66.3</v>
      </c>
      <c r="M51">
        <v>69.8</v>
      </c>
      <c r="N51">
        <v>80</v>
      </c>
      <c r="O51">
        <v>87</v>
      </c>
      <c r="P51">
        <v>51</v>
      </c>
      <c r="Q51">
        <v>54</v>
      </c>
      <c r="U51">
        <v>16</v>
      </c>
      <c r="V51">
        <v>13.5</v>
      </c>
      <c r="W51">
        <v>18.5</v>
      </c>
    </row>
    <row r="52" spans="1:23" x14ac:dyDescent="0.25">
      <c r="A52" t="s">
        <v>2625</v>
      </c>
      <c r="B52" s="1">
        <f t="shared" si="0"/>
        <v>44615</v>
      </c>
      <c r="C52" s="6">
        <v>0.2961226851851852</v>
      </c>
      <c r="D52">
        <v>100</v>
      </c>
      <c r="E52">
        <v>90.8</v>
      </c>
      <c r="F52" s="6">
        <v>0.21945601851851851</v>
      </c>
      <c r="G52" s="6">
        <v>0.21312500000000001</v>
      </c>
      <c r="H52" s="6">
        <v>0.10388888888888889</v>
      </c>
      <c r="I52" s="6">
        <v>8.054398148148148E-2</v>
      </c>
      <c r="J52">
        <v>50.6</v>
      </c>
      <c r="K52">
        <v>52.6</v>
      </c>
      <c r="N52">
        <v>54</v>
      </c>
      <c r="O52">
        <v>90</v>
      </c>
      <c r="P52">
        <v>39</v>
      </c>
      <c r="Q52">
        <v>55</v>
      </c>
      <c r="R52">
        <v>96.6</v>
      </c>
      <c r="S52">
        <v>96</v>
      </c>
      <c r="T52">
        <v>98</v>
      </c>
      <c r="U52">
        <v>16.2</v>
      </c>
      <c r="V52">
        <v>14.5</v>
      </c>
      <c r="W52">
        <v>18</v>
      </c>
    </row>
    <row r="53" spans="1:23" x14ac:dyDescent="0.25">
      <c r="A53" t="s">
        <v>2627</v>
      </c>
      <c r="B53" s="1">
        <f t="shared" si="0"/>
        <v>44617</v>
      </c>
      <c r="C53" s="6">
        <v>0.29434027777777777</v>
      </c>
      <c r="D53">
        <v>92.7</v>
      </c>
      <c r="E53">
        <v>92</v>
      </c>
      <c r="F53" s="6">
        <v>0.19803240740740741</v>
      </c>
      <c r="G53" s="6">
        <v>0.21037037037037037</v>
      </c>
      <c r="H53" s="6">
        <v>0.10583333333333333</v>
      </c>
      <c r="I53" s="6">
        <v>8.3946759259259263E-2</v>
      </c>
      <c r="J53">
        <v>54.4</v>
      </c>
      <c r="K53">
        <v>53</v>
      </c>
      <c r="L53">
        <v>70.7</v>
      </c>
      <c r="M53">
        <v>71.599999999999994</v>
      </c>
      <c r="N53">
        <v>114</v>
      </c>
      <c r="O53">
        <v>94</v>
      </c>
      <c r="P53">
        <v>69</v>
      </c>
      <c r="Q53">
        <v>56</v>
      </c>
      <c r="R53">
        <v>96.4</v>
      </c>
      <c r="S53">
        <v>95</v>
      </c>
      <c r="T53">
        <v>99</v>
      </c>
      <c r="U53">
        <v>15.8</v>
      </c>
      <c r="V53">
        <v>10</v>
      </c>
      <c r="W53">
        <v>18</v>
      </c>
    </row>
    <row r="54" spans="1:23" x14ac:dyDescent="0.25">
      <c r="A54" t="s">
        <v>2630</v>
      </c>
      <c r="B54" s="1">
        <f t="shared" si="0"/>
        <v>44618</v>
      </c>
      <c r="C54" s="6">
        <v>0.29969907407407409</v>
      </c>
      <c r="D54">
        <v>68</v>
      </c>
      <c r="E54">
        <v>88.7</v>
      </c>
      <c r="F54" s="6">
        <v>0.26119212962962962</v>
      </c>
      <c r="G54" s="6">
        <v>0.21980324074074073</v>
      </c>
      <c r="H54" s="6">
        <v>8.5416666666666669E-2</v>
      </c>
      <c r="I54" s="6">
        <v>8.7465277777777781E-2</v>
      </c>
      <c r="J54">
        <v>61.9</v>
      </c>
      <c r="K54">
        <v>54.3</v>
      </c>
      <c r="L54">
        <v>65.5</v>
      </c>
      <c r="M54">
        <v>70</v>
      </c>
      <c r="N54">
        <v>85</v>
      </c>
      <c r="O54">
        <v>85</v>
      </c>
      <c r="P54">
        <v>46</v>
      </c>
      <c r="Q54">
        <v>51</v>
      </c>
      <c r="R54">
        <v>95</v>
      </c>
      <c r="S54">
        <v>94</v>
      </c>
      <c r="T54">
        <v>96</v>
      </c>
      <c r="U54">
        <v>16.2</v>
      </c>
      <c r="V54">
        <v>15</v>
      </c>
      <c r="W54">
        <v>17.5</v>
      </c>
    </row>
    <row r="55" spans="1:23" x14ac:dyDescent="0.25">
      <c r="A55" t="s">
        <v>2632</v>
      </c>
      <c r="B55" s="1">
        <f t="shared" si="0"/>
        <v>44619</v>
      </c>
      <c r="C55" s="6">
        <v>0.3067361111111111</v>
      </c>
      <c r="D55">
        <v>91.9</v>
      </c>
      <c r="E55">
        <v>88.3</v>
      </c>
      <c r="F55" s="6">
        <v>0.24182870370370371</v>
      </c>
      <c r="G55" s="6">
        <v>0.22686342592592593</v>
      </c>
      <c r="H55" s="6">
        <v>7.5497685185185182E-2</v>
      </c>
      <c r="I55" s="6">
        <v>8.8043981481481487E-2</v>
      </c>
      <c r="J55">
        <v>49.8</v>
      </c>
      <c r="K55">
        <v>53.7</v>
      </c>
      <c r="L55">
        <v>59</v>
      </c>
      <c r="M55">
        <v>67.900000000000006</v>
      </c>
      <c r="N55">
        <v>261</v>
      </c>
      <c r="O55">
        <v>111</v>
      </c>
      <c r="P55">
        <v>113</v>
      </c>
      <c r="Q55">
        <v>61</v>
      </c>
      <c r="U55">
        <v>16</v>
      </c>
      <c r="V55">
        <v>14</v>
      </c>
      <c r="W55">
        <v>19.5</v>
      </c>
    </row>
    <row r="56" spans="1:23" x14ac:dyDescent="0.25">
      <c r="A56" t="s">
        <v>2634</v>
      </c>
      <c r="B56" s="1">
        <f t="shared" si="0"/>
        <v>44620</v>
      </c>
      <c r="C56" s="6">
        <v>0.29939814814814814</v>
      </c>
      <c r="D56">
        <v>89.9</v>
      </c>
      <c r="E56">
        <v>89.2</v>
      </c>
      <c r="F56" s="6">
        <v>0.17752314814814815</v>
      </c>
      <c r="G56" s="6">
        <v>0.21787037037037038</v>
      </c>
      <c r="H56" s="6">
        <v>8.4664351851851852E-2</v>
      </c>
      <c r="I56" s="6">
        <v>8.8495370370370377E-2</v>
      </c>
      <c r="J56">
        <v>50</v>
      </c>
      <c r="K56">
        <v>52.9</v>
      </c>
      <c r="L56">
        <v>77.400000000000006</v>
      </c>
      <c r="M56">
        <v>68.599999999999994</v>
      </c>
      <c r="N56">
        <v>65</v>
      </c>
      <c r="O56">
        <v>112</v>
      </c>
      <c r="P56">
        <v>49</v>
      </c>
      <c r="Q56">
        <v>61</v>
      </c>
      <c r="U56">
        <v>15.6</v>
      </c>
      <c r="V56">
        <v>12.5</v>
      </c>
      <c r="W56">
        <v>18</v>
      </c>
    </row>
    <row r="57" spans="1:23" x14ac:dyDescent="0.25">
      <c r="A57" t="s">
        <v>2636</v>
      </c>
      <c r="B57" s="1">
        <f t="shared" si="0"/>
        <v>44621</v>
      </c>
      <c r="C57" s="6">
        <v>0.27628472222222222</v>
      </c>
      <c r="D57">
        <v>77.8</v>
      </c>
      <c r="E57">
        <v>87.7</v>
      </c>
      <c r="F57" s="6">
        <v>0.13833333333333334</v>
      </c>
      <c r="G57" s="6">
        <v>0.20233796296296297</v>
      </c>
      <c r="H57" s="6">
        <v>6.3194444444444442E-2</v>
      </c>
      <c r="I57" s="6">
        <v>8.1747685185185187E-2</v>
      </c>
      <c r="J57">
        <v>58.5</v>
      </c>
      <c r="K57">
        <v>53.5</v>
      </c>
      <c r="L57">
        <v>76.599999999999994</v>
      </c>
      <c r="M57">
        <v>70.2</v>
      </c>
      <c r="N57">
        <v>49</v>
      </c>
      <c r="O57">
        <v>101</v>
      </c>
      <c r="P57">
        <v>37</v>
      </c>
      <c r="Q57">
        <v>58</v>
      </c>
      <c r="R57">
        <v>95.3</v>
      </c>
      <c r="S57">
        <v>94</v>
      </c>
      <c r="T57">
        <v>97</v>
      </c>
      <c r="U57">
        <v>15.8</v>
      </c>
      <c r="V57">
        <v>14.5</v>
      </c>
      <c r="W57">
        <v>17.5</v>
      </c>
    </row>
    <row r="58" spans="1:23" x14ac:dyDescent="0.25">
      <c r="A58" t="s">
        <v>2638</v>
      </c>
      <c r="B58" s="1">
        <f t="shared" si="0"/>
        <v>44622</v>
      </c>
      <c r="C58" s="6">
        <v>0.27270833333333333</v>
      </c>
      <c r="D58">
        <v>84.4</v>
      </c>
      <c r="E58">
        <v>86.4</v>
      </c>
      <c r="F58" s="6">
        <v>0.14755787037037038</v>
      </c>
      <c r="G58" s="6">
        <v>0.19770833333333335</v>
      </c>
      <c r="H58" s="6">
        <v>9.538194444444445E-2</v>
      </c>
      <c r="I58" s="6">
        <v>8.7696759259259266E-2</v>
      </c>
      <c r="J58">
        <v>54.5</v>
      </c>
      <c r="K58">
        <v>54.2</v>
      </c>
      <c r="L58">
        <v>72.2</v>
      </c>
      <c r="M58">
        <v>71.099999999999994</v>
      </c>
      <c r="N58">
        <v>59</v>
      </c>
      <c r="O58">
        <v>98</v>
      </c>
      <c r="P58">
        <v>56</v>
      </c>
      <c r="Q58">
        <v>58</v>
      </c>
      <c r="U58">
        <v>16.5</v>
      </c>
      <c r="V58">
        <v>12.5</v>
      </c>
      <c r="W58">
        <v>20.5</v>
      </c>
    </row>
    <row r="59" spans="1:23" x14ac:dyDescent="0.25">
      <c r="A59" t="s">
        <v>2640</v>
      </c>
      <c r="B59" s="1">
        <f t="shared" si="0"/>
        <v>44623</v>
      </c>
      <c r="C59" s="6">
        <v>0.27042824074074073</v>
      </c>
      <c r="D59">
        <v>88.9</v>
      </c>
      <c r="E59">
        <v>84.8</v>
      </c>
      <c r="F59" s="6">
        <v>0.170625</v>
      </c>
      <c r="G59" s="6">
        <v>0.19072916666666667</v>
      </c>
      <c r="H59" s="6">
        <v>0.1059837962962963</v>
      </c>
      <c r="I59" s="6">
        <v>8.7986111111111112E-2</v>
      </c>
      <c r="J59">
        <v>55.1</v>
      </c>
      <c r="K59">
        <v>54.9</v>
      </c>
      <c r="L59">
        <v>70.7</v>
      </c>
      <c r="M59">
        <v>70.3</v>
      </c>
      <c r="N59">
        <v>81</v>
      </c>
      <c r="O59">
        <v>102</v>
      </c>
      <c r="P59">
        <v>31</v>
      </c>
      <c r="Q59">
        <v>57</v>
      </c>
      <c r="R59">
        <v>96</v>
      </c>
      <c r="S59">
        <v>95</v>
      </c>
      <c r="T59">
        <v>97</v>
      </c>
      <c r="U59">
        <v>15.9</v>
      </c>
      <c r="V59">
        <v>14.5</v>
      </c>
      <c r="W59">
        <v>23</v>
      </c>
    </row>
    <row r="60" spans="1:23" x14ac:dyDescent="0.25">
      <c r="A60" t="s">
        <v>2642</v>
      </c>
      <c r="B60" s="1">
        <f t="shared" si="0"/>
        <v>44624</v>
      </c>
      <c r="C60" s="6">
        <v>0.27638888888888891</v>
      </c>
      <c r="D60">
        <v>91.5</v>
      </c>
      <c r="E60">
        <v>84.6</v>
      </c>
      <c r="F60" s="6">
        <v>0.25115740740740738</v>
      </c>
      <c r="G60" s="6">
        <v>0.19832175925925927</v>
      </c>
      <c r="H60" s="6">
        <v>0.1203125</v>
      </c>
      <c r="I60" s="6">
        <v>9.0057870370370371E-2</v>
      </c>
      <c r="J60">
        <v>61.5</v>
      </c>
      <c r="K60">
        <v>55.9</v>
      </c>
      <c r="N60">
        <v>54</v>
      </c>
      <c r="O60">
        <v>94</v>
      </c>
      <c r="P60">
        <v>26</v>
      </c>
      <c r="Q60">
        <v>51</v>
      </c>
      <c r="R60">
        <v>96</v>
      </c>
      <c r="S60">
        <v>95</v>
      </c>
      <c r="T60">
        <v>97</v>
      </c>
      <c r="U60">
        <v>16.2</v>
      </c>
      <c r="V60">
        <v>14.5</v>
      </c>
      <c r="W60">
        <v>19.5</v>
      </c>
    </row>
    <row r="61" spans="1:23" x14ac:dyDescent="0.25">
      <c r="A61" t="s">
        <v>2644</v>
      </c>
      <c r="B61" s="1">
        <f t="shared" si="0"/>
        <v>44626</v>
      </c>
      <c r="C61" s="6">
        <v>0.27797453703703706</v>
      </c>
      <c r="D61">
        <v>87</v>
      </c>
      <c r="E61">
        <v>87.3</v>
      </c>
      <c r="F61" s="6">
        <v>0.24562500000000001</v>
      </c>
      <c r="G61" s="6">
        <v>0.19609953703703703</v>
      </c>
      <c r="H61" s="6">
        <v>4.4097222222222225E-2</v>
      </c>
      <c r="I61" s="6">
        <v>8.4155092592592587E-2</v>
      </c>
      <c r="J61">
        <v>58.2</v>
      </c>
      <c r="K61">
        <v>55.4</v>
      </c>
      <c r="L61">
        <v>68.2</v>
      </c>
      <c r="M61">
        <v>70</v>
      </c>
      <c r="N61">
        <v>128</v>
      </c>
      <c r="O61">
        <v>100</v>
      </c>
      <c r="P61">
        <v>69</v>
      </c>
      <c r="Q61">
        <v>54</v>
      </c>
      <c r="R61">
        <v>95</v>
      </c>
      <c r="S61">
        <v>95</v>
      </c>
      <c r="T61">
        <v>95</v>
      </c>
      <c r="U61">
        <v>16.399999999999999</v>
      </c>
      <c r="V61">
        <v>13.5</v>
      </c>
      <c r="W61">
        <v>17.5</v>
      </c>
    </row>
    <row r="62" spans="1:23" x14ac:dyDescent="0.25">
      <c r="A62" t="s">
        <v>2647</v>
      </c>
      <c r="B62" s="1">
        <f t="shared" si="0"/>
        <v>44627</v>
      </c>
      <c r="C62" s="6">
        <v>0.27152777777777776</v>
      </c>
      <c r="D62">
        <v>85.5</v>
      </c>
      <c r="E62">
        <v>86.4</v>
      </c>
      <c r="F62" s="6">
        <v>0.19675925925925927</v>
      </c>
      <c r="G62" s="6">
        <v>0.18965277777777778</v>
      </c>
      <c r="H62" s="6">
        <v>5.3576388888888889E-2</v>
      </c>
      <c r="I62" s="6">
        <v>8.1030092592592598E-2</v>
      </c>
      <c r="J62">
        <v>50</v>
      </c>
      <c r="K62">
        <v>55.4</v>
      </c>
      <c r="L62">
        <v>71.400000000000006</v>
      </c>
      <c r="M62">
        <v>71.8</v>
      </c>
      <c r="N62">
        <v>105</v>
      </c>
      <c r="O62">
        <v>78</v>
      </c>
      <c r="P62">
        <v>62</v>
      </c>
      <c r="Q62">
        <v>47</v>
      </c>
      <c r="R62">
        <v>93.8</v>
      </c>
      <c r="S62">
        <v>92</v>
      </c>
      <c r="T62">
        <v>96</v>
      </c>
      <c r="U62">
        <v>15.7</v>
      </c>
      <c r="V62">
        <v>13</v>
      </c>
      <c r="W62">
        <v>19.5</v>
      </c>
    </row>
    <row r="63" spans="1:23" x14ac:dyDescent="0.25">
      <c r="A63" t="s">
        <v>2649</v>
      </c>
      <c r="B63" s="1">
        <f t="shared" si="0"/>
        <v>44628</v>
      </c>
      <c r="C63" s="6">
        <v>0.26983796296296297</v>
      </c>
      <c r="D63">
        <v>79.3</v>
      </c>
      <c r="E63">
        <v>84.9</v>
      </c>
      <c r="F63" s="6">
        <v>0.17842592592592593</v>
      </c>
      <c r="G63" s="6">
        <v>0.1897800925925926</v>
      </c>
      <c r="H63" s="6">
        <v>3.2974537037037038E-2</v>
      </c>
      <c r="I63" s="6">
        <v>7.3645833333333327E-2</v>
      </c>
      <c r="J63">
        <v>50.8</v>
      </c>
      <c r="K63">
        <v>55.5</v>
      </c>
      <c r="L63">
        <v>66.599999999999994</v>
      </c>
      <c r="M63">
        <v>70.3</v>
      </c>
      <c r="N63">
        <v>125</v>
      </c>
      <c r="O63">
        <v>86</v>
      </c>
      <c r="P63">
        <v>77</v>
      </c>
      <c r="Q63">
        <v>51</v>
      </c>
      <c r="R63">
        <v>96.6</v>
      </c>
      <c r="S63">
        <v>95</v>
      </c>
      <c r="T63">
        <v>99</v>
      </c>
      <c r="U63">
        <v>16.100000000000001</v>
      </c>
      <c r="V63">
        <v>15</v>
      </c>
      <c r="W63">
        <v>19</v>
      </c>
    </row>
    <row r="64" spans="1:23" x14ac:dyDescent="0.25">
      <c r="A64" t="s">
        <v>2651</v>
      </c>
      <c r="B64" s="1">
        <f t="shared" si="0"/>
        <v>44629</v>
      </c>
      <c r="C64" s="6">
        <v>0.28144675925925927</v>
      </c>
      <c r="D64">
        <v>95.7</v>
      </c>
      <c r="E64">
        <v>87.5</v>
      </c>
      <c r="F64" s="6">
        <v>0.22413194444444445</v>
      </c>
      <c r="G64" s="6">
        <v>0.20203703703703704</v>
      </c>
      <c r="H64" s="6">
        <v>0.109375</v>
      </c>
      <c r="I64" s="6">
        <v>8.0243055555555554E-2</v>
      </c>
      <c r="J64">
        <v>53.8</v>
      </c>
      <c r="K64">
        <v>54.8</v>
      </c>
      <c r="L64">
        <v>71.8</v>
      </c>
      <c r="M64">
        <v>69.599999999999994</v>
      </c>
      <c r="N64">
        <v>42</v>
      </c>
      <c r="O64">
        <v>85</v>
      </c>
      <c r="P64">
        <v>34</v>
      </c>
      <c r="Q64">
        <v>51</v>
      </c>
      <c r="R64">
        <v>96.6</v>
      </c>
      <c r="S64">
        <v>96</v>
      </c>
      <c r="T64">
        <v>97</v>
      </c>
      <c r="U64">
        <v>16.2</v>
      </c>
      <c r="V64">
        <v>14.5</v>
      </c>
      <c r="W64">
        <v>18.5</v>
      </c>
    </row>
    <row r="65" spans="1:23" x14ac:dyDescent="0.25">
      <c r="A65" t="s">
        <v>2653</v>
      </c>
      <c r="B65" s="1">
        <f t="shared" si="0"/>
        <v>44630</v>
      </c>
      <c r="C65" s="6">
        <v>0.28768518518518521</v>
      </c>
      <c r="D65">
        <v>95.4</v>
      </c>
      <c r="E65">
        <v>89</v>
      </c>
      <c r="F65" s="6">
        <v>0.20429398148148148</v>
      </c>
      <c r="G65" s="6">
        <v>0.21015046296296297</v>
      </c>
      <c r="H65" s="6">
        <v>7.4166666666666672E-2</v>
      </c>
      <c r="I65" s="6">
        <v>7.7210648148148153E-2</v>
      </c>
      <c r="J65">
        <v>53.6</v>
      </c>
      <c r="K65">
        <v>54.7</v>
      </c>
      <c r="L65">
        <v>68.400000000000006</v>
      </c>
      <c r="M65">
        <v>69</v>
      </c>
      <c r="N65">
        <v>64</v>
      </c>
      <c r="O65">
        <v>86</v>
      </c>
      <c r="P65">
        <v>33</v>
      </c>
      <c r="Q65">
        <v>47</v>
      </c>
      <c r="R65">
        <v>97.2</v>
      </c>
      <c r="S65">
        <v>95</v>
      </c>
      <c r="T65">
        <v>100</v>
      </c>
      <c r="U65">
        <v>15.6</v>
      </c>
      <c r="V65">
        <v>14.5</v>
      </c>
      <c r="W65">
        <v>17</v>
      </c>
    </row>
    <row r="66" spans="1:23" x14ac:dyDescent="0.25">
      <c r="A66" t="s">
        <v>2655</v>
      </c>
      <c r="B66" s="1">
        <f t="shared" si="0"/>
        <v>44631</v>
      </c>
      <c r="C66" s="6">
        <v>0.26893518518518517</v>
      </c>
      <c r="D66">
        <v>100</v>
      </c>
      <c r="E66">
        <v>90.6</v>
      </c>
      <c r="F66" s="6">
        <v>9.0960648148148152E-2</v>
      </c>
      <c r="G66" s="6">
        <v>0.19876157407407408</v>
      </c>
      <c r="H66" s="6">
        <v>3.125E-2</v>
      </c>
      <c r="I66" s="6">
        <v>6.6527777777777783E-2</v>
      </c>
      <c r="J66">
        <v>55.1</v>
      </c>
      <c r="K66">
        <v>54.7</v>
      </c>
      <c r="L66">
        <v>68</v>
      </c>
      <c r="M66">
        <v>68.599999999999994</v>
      </c>
      <c r="N66">
        <v>18</v>
      </c>
      <c r="O66">
        <v>77</v>
      </c>
      <c r="P66">
        <v>18</v>
      </c>
      <c r="Q66">
        <v>46</v>
      </c>
      <c r="R66">
        <v>95.5</v>
      </c>
      <c r="S66">
        <v>94</v>
      </c>
      <c r="T66">
        <v>97</v>
      </c>
      <c r="U66">
        <v>16.5</v>
      </c>
      <c r="V66">
        <v>14</v>
      </c>
      <c r="W66">
        <v>19</v>
      </c>
    </row>
    <row r="67" spans="1:23" x14ac:dyDescent="0.25">
      <c r="A67" t="s">
        <v>2657</v>
      </c>
      <c r="B67" s="1">
        <f t="shared" ref="B67:B130" si="1">DATEVALUE(LEFT(A67,10))</f>
        <v>44632</v>
      </c>
      <c r="C67" s="6">
        <v>0.27806712962962965</v>
      </c>
      <c r="D67">
        <v>91</v>
      </c>
      <c r="E67">
        <v>90.6</v>
      </c>
      <c r="F67" s="6">
        <v>0.27879629629629632</v>
      </c>
      <c r="G67" s="6">
        <v>0.20270833333333332</v>
      </c>
      <c r="H67" s="6">
        <v>0.12606481481481482</v>
      </c>
      <c r="I67" s="6">
        <v>6.7349537037037041E-2</v>
      </c>
      <c r="J67">
        <v>52.2</v>
      </c>
      <c r="K67">
        <v>53.4</v>
      </c>
      <c r="L67">
        <v>62.9</v>
      </c>
      <c r="M67">
        <v>68.2</v>
      </c>
      <c r="N67">
        <v>93</v>
      </c>
      <c r="O67">
        <v>82</v>
      </c>
      <c r="P67">
        <v>54</v>
      </c>
      <c r="Q67">
        <v>50</v>
      </c>
      <c r="R67">
        <v>97.8</v>
      </c>
      <c r="S67">
        <v>96</v>
      </c>
      <c r="T67">
        <v>100</v>
      </c>
      <c r="U67">
        <v>15.6</v>
      </c>
      <c r="V67">
        <v>14.5</v>
      </c>
      <c r="W67">
        <v>19</v>
      </c>
    </row>
    <row r="68" spans="1:23" x14ac:dyDescent="0.25">
      <c r="A68" t="s">
        <v>2659</v>
      </c>
      <c r="B68" s="1">
        <f t="shared" si="1"/>
        <v>44633</v>
      </c>
      <c r="C68" s="6">
        <v>0.27142361111111113</v>
      </c>
      <c r="D68">
        <v>56.5</v>
      </c>
      <c r="E68">
        <v>86.2</v>
      </c>
      <c r="F68" s="6">
        <v>0.20303240740740741</v>
      </c>
      <c r="G68" s="6">
        <v>0.19663194444444446</v>
      </c>
      <c r="H68" s="6">
        <v>3.605324074074074E-2</v>
      </c>
      <c r="I68" s="6">
        <v>6.6203703703703709E-2</v>
      </c>
      <c r="J68">
        <v>53.1</v>
      </c>
      <c r="K68">
        <v>52.6</v>
      </c>
      <c r="L68">
        <v>59.3</v>
      </c>
      <c r="M68">
        <v>66.900000000000006</v>
      </c>
      <c r="N68">
        <v>92</v>
      </c>
      <c r="O68">
        <v>77</v>
      </c>
      <c r="P68">
        <v>63</v>
      </c>
      <c r="Q68">
        <v>49</v>
      </c>
      <c r="R68">
        <v>95</v>
      </c>
      <c r="S68">
        <v>94</v>
      </c>
      <c r="T68">
        <v>96</v>
      </c>
      <c r="U68">
        <v>15.9</v>
      </c>
      <c r="V68">
        <v>14</v>
      </c>
      <c r="W68">
        <v>18.5</v>
      </c>
    </row>
    <row r="69" spans="1:23" x14ac:dyDescent="0.25">
      <c r="A69" t="s">
        <v>2661</v>
      </c>
      <c r="B69" s="1">
        <f t="shared" si="1"/>
        <v>44634</v>
      </c>
      <c r="C69" s="6">
        <v>0.2709259259259259</v>
      </c>
      <c r="D69">
        <v>87.1</v>
      </c>
      <c r="E69">
        <v>86.4</v>
      </c>
      <c r="F69" s="6">
        <v>0.22069444444444444</v>
      </c>
      <c r="G69" s="6">
        <v>0.20004629629629631</v>
      </c>
      <c r="H69" s="6">
        <v>9.2025462962962962E-2</v>
      </c>
      <c r="I69" s="6">
        <v>7.1701388888888884E-2</v>
      </c>
      <c r="J69">
        <v>50.5</v>
      </c>
      <c r="K69">
        <v>52.7</v>
      </c>
      <c r="N69">
        <v>65</v>
      </c>
      <c r="O69">
        <v>71</v>
      </c>
      <c r="P69">
        <v>41</v>
      </c>
      <c r="Q69">
        <v>46</v>
      </c>
      <c r="U69">
        <v>15.4</v>
      </c>
      <c r="V69">
        <v>13</v>
      </c>
      <c r="W69">
        <v>17.5</v>
      </c>
    </row>
    <row r="70" spans="1:23" x14ac:dyDescent="0.25">
      <c r="A70" t="s">
        <v>2663</v>
      </c>
      <c r="B70" s="1">
        <f t="shared" si="1"/>
        <v>44636</v>
      </c>
      <c r="C70" s="6">
        <v>0.27737268518518521</v>
      </c>
      <c r="D70">
        <v>76.599999999999994</v>
      </c>
      <c r="E70">
        <v>86</v>
      </c>
      <c r="F70" s="6">
        <v>0.2210300925925926</v>
      </c>
      <c r="G70" s="6">
        <v>0.20613425925925927</v>
      </c>
      <c r="H70" s="6">
        <v>9.5763888888888885E-2</v>
      </c>
      <c r="I70" s="6">
        <v>8.0671296296296297E-2</v>
      </c>
      <c r="J70">
        <v>52.5</v>
      </c>
      <c r="K70">
        <v>53</v>
      </c>
      <c r="N70">
        <v>70</v>
      </c>
      <c r="O70">
        <v>63</v>
      </c>
      <c r="P70">
        <v>41</v>
      </c>
      <c r="Q70">
        <v>41</v>
      </c>
      <c r="R70">
        <v>96</v>
      </c>
      <c r="S70">
        <v>95</v>
      </c>
      <c r="T70">
        <v>98</v>
      </c>
      <c r="U70">
        <v>16.2</v>
      </c>
      <c r="V70">
        <v>14.5</v>
      </c>
      <c r="W70">
        <v>17.5</v>
      </c>
    </row>
    <row r="71" spans="1:23" x14ac:dyDescent="0.25">
      <c r="A71" t="s">
        <v>2666</v>
      </c>
      <c r="B71" s="1">
        <f t="shared" si="1"/>
        <v>44638</v>
      </c>
      <c r="C71" s="6">
        <v>0.29086805555555556</v>
      </c>
      <c r="D71">
        <v>69.400000000000006</v>
      </c>
      <c r="E71">
        <v>82.3</v>
      </c>
      <c r="F71" s="6">
        <v>0.29579861111111111</v>
      </c>
      <c r="G71" s="6">
        <v>0.21636574074074075</v>
      </c>
      <c r="H71" s="6">
        <v>0.1178125</v>
      </c>
      <c r="I71" s="6">
        <v>8.1875000000000003E-2</v>
      </c>
      <c r="J71">
        <v>62.3</v>
      </c>
      <c r="K71">
        <v>54.2</v>
      </c>
      <c r="L71">
        <v>67.3</v>
      </c>
      <c r="M71">
        <v>66.5</v>
      </c>
      <c r="N71">
        <v>24</v>
      </c>
      <c r="O71">
        <v>61</v>
      </c>
      <c r="P71">
        <v>20</v>
      </c>
      <c r="Q71">
        <v>39</v>
      </c>
      <c r="R71">
        <v>94.4</v>
      </c>
      <c r="S71">
        <v>93</v>
      </c>
      <c r="T71">
        <v>97</v>
      </c>
      <c r="U71">
        <v>16.899999999999999</v>
      </c>
      <c r="V71">
        <v>15.5</v>
      </c>
      <c r="W71">
        <v>19.5</v>
      </c>
    </row>
    <row r="72" spans="1:23" x14ac:dyDescent="0.25">
      <c r="A72" t="s">
        <v>2669</v>
      </c>
      <c r="B72" s="1">
        <f t="shared" si="1"/>
        <v>44639</v>
      </c>
      <c r="C72" s="6">
        <v>0.29344907407407406</v>
      </c>
      <c r="D72">
        <v>91.3</v>
      </c>
      <c r="E72">
        <v>81.7</v>
      </c>
      <c r="F72" s="6">
        <v>0.19622685185185185</v>
      </c>
      <c r="G72" s="6">
        <v>0.2152199074074074</v>
      </c>
      <c r="H72" s="6">
        <v>9.4826388888888891E-2</v>
      </c>
      <c r="I72" s="6">
        <v>8.4826388888888896E-2</v>
      </c>
      <c r="J72">
        <v>48.1</v>
      </c>
      <c r="K72">
        <v>53.4</v>
      </c>
      <c r="L72">
        <v>60.2</v>
      </c>
      <c r="M72">
        <v>65.3</v>
      </c>
      <c r="N72">
        <v>71</v>
      </c>
      <c r="O72">
        <v>62</v>
      </c>
      <c r="P72">
        <v>56</v>
      </c>
      <c r="Q72">
        <v>42</v>
      </c>
      <c r="U72">
        <v>16.399999999999999</v>
      </c>
      <c r="V72">
        <v>14</v>
      </c>
      <c r="W72">
        <v>19</v>
      </c>
    </row>
    <row r="73" spans="1:23" x14ac:dyDescent="0.25">
      <c r="A73" t="s">
        <v>2671</v>
      </c>
      <c r="B73" s="1">
        <f t="shared" si="1"/>
        <v>44640</v>
      </c>
      <c r="C73" s="6">
        <v>0.29373842592592592</v>
      </c>
      <c r="D73">
        <v>100</v>
      </c>
      <c r="E73">
        <v>81.7</v>
      </c>
      <c r="F73" s="6">
        <v>6.6898148148148151E-2</v>
      </c>
      <c r="G73" s="6">
        <v>0.21178240740740742</v>
      </c>
      <c r="H73" s="6">
        <v>9.0277777777777769E-3</v>
      </c>
      <c r="I73" s="6">
        <v>8.1643518518518518E-2</v>
      </c>
      <c r="J73">
        <v>45.5</v>
      </c>
      <c r="K73">
        <v>52</v>
      </c>
      <c r="L73">
        <v>64.7</v>
      </c>
      <c r="M73">
        <v>64.8</v>
      </c>
      <c r="N73">
        <v>89</v>
      </c>
      <c r="O73">
        <v>72</v>
      </c>
      <c r="P73">
        <v>67</v>
      </c>
      <c r="Q73">
        <v>49</v>
      </c>
      <c r="U73">
        <v>14.9</v>
      </c>
      <c r="V73">
        <v>13.5</v>
      </c>
      <c r="W73">
        <v>16.5</v>
      </c>
    </row>
    <row r="74" spans="1:23" x14ac:dyDescent="0.25">
      <c r="A74" t="s">
        <v>2673</v>
      </c>
      <c r="B74" s="1">
        <f t="shared" si="1"/>
        <v>44641</v>
      </c>
      <c r="C74" s="6">
        <v>0.28114583333333332</v>
      </c>
      <c r="D74">
        <v>99.8</v>
      </c>
      <c r="E74">
        <v>83</v>
      </c>
      <c r="F74" s="6">
        <v>0.2245601851851852</v>
      </c>
      <c r="G74" s="6">
        <v>0.20402777777777778</v>
      </c>
      <c r="H74" s="6">
        <v>0.10843750000000001</v>
      </c>
      <c r="I74" s="6">
        <v>7.9131944444444449E-2</v>
      </c>
      <c r="J74">
        <v>49.4</v>
      </c>
      <c r="K74">
        <v>51.6</v>
      </c>
      <c r="L74">
        <v>72.400000000000006</v>
      </c>
      <c r="M74">
        <v>66.2</v>
      </c>
      <c r="N74">
        <v>85</v>
      </c>
      <c r="O74">
        <v>71</v>
      </c>
      <c r="P74">
        <v>72</v>
      </c>
      <c r="Q74">
        <v>51</v>
      </c>
      <c r="R74">
        <v>96</v>
      </c>
      <c r="S74">
        <v>94</v>
      </c>
      <c r="T74">
        <v>98</v>
      </c>
      <c r="U74">
        <v>15.6</v>
      </c>
      <c r="V74">
        <v>14</v>
      </c>
      <c r="W74">
        <v>17.5</v>
      </c>
    </row>
    <row r="75" spans="1:23" x14ac:dyDescent="0.25">
      <c r="A75" t="s">
        <v>2675</v>
      </c>
      <c r="B75" s="1">
        <f t="shared" si="1"/>
        <v>44642</v>
      </c>
      <c r="C75" s="6">
        <v>0.27717592592592594</v>
      </c>
      <c r="D75">
        <v>92.2</v>
      </c>
      <c r="E75">
        <v>88.1</v>
      </c>
      <c r="F75" s="6">
        <v>0.18706018518518519</v>
      </c>
      <c r="G75" s="6">
        <v>0.20174768518518518</v>
      </c>
      <c r="H75" s="6">
        <v>7.497685185185185E-2</v>
      </c>
      <c r="I75" s="6">
        <v>8.4687499999999999E-2</v>
      </c>
      <c r="J75">
        <v>53</v>
      </c>
      <c r="K75">
        <v>51.6</v>
      </c>
      <c r="L75">
        <v>70.2</v>
      </c>
      <c r="M75">
        <v>67.7</v>
      </c>
      <c r="N75">
        <v>63</v>
      </c>
      <c r="O75">
        <v>67</v>
      </c>
      <c r="P75">
        <v>34</v>
      </c>
      <c r="Q75">
        <v>47</v>
      </c>
      <c r="U75">
        <v>15.5</v>
      </c>
      <c r="V75">
        <v>13</v>
      </c>
      <c r="W75">
        <v>17.5</v>
      </c>
    </row>
    <row r="76" spans="1:23" x14ac:dyDescent="0.25">
      <c r="A76" t="s">
        <v>2677</v>
      </c>
      <c r="B76" s="1">
        <f t="shared" si="1"/>
        <v>44643</v>
      </c>
      <c r="C76" s="6">
        <v>0.27528935185185183</v>
      </c>
      <c r="D76">
        <v>94.9</v>
      </c>
      <c r="E76">
        <v>89.2</v>
      </c>
      <c r="F76" s="6">
        <v>0.19686342592592593</v>
      </c>
      <c r="G76" s="6">
        <v>0.1983449074074074</v>
      </c>
      <c r="H76" s="6">
        <v>8.3946759259259263E-2</v>
      </c>
      <c r="I76" s="6">
        <v>8.3541666666666667E-2</v>
      </c>
      <c r="J76">
        <v>51.3</v>
      </c>
      <c r="K76">
        <v>51.8</v>
      </c>
      <c r="L76">
        <v>79.900000000000006</v>
      </c>
      <c r="M76">
        <v>68.900000000000006</v>
      </c>
      <c r="N76">
        <v>77</v>
      </c>
      <c r="O76">
        <v>68</v>
      </c>
      <c r="P76">
        <v>43</v>
      </c>
      <c r="Q76">
        <v>48</v>
      </c>
      <c r="U76">
        <v>15.8</v>
      </c>
      <c r="V76">
        <v>13</v>
      </c>
      <c r="W76">
        <v>17.5</v>
      </c>
    </row>
    <row r="77" spans="1:23" x14ac:dyDescent="0.25">
      <c r="A77" t="s">
        <v>2679</v>
      </c>
      <c r="B77" s="1">
        <f t="shared" si="1"/>
        <v>44644</v>
      </c>
      <c r="C77" s="6">
        <v>0.27697916666666667</v>
      </c>
      <c r="D77">
        <v>93.1</v>
      </c>
      <c r="E77">
        <v>91.5</v>
      </c>
      <c r="F77" s="6">
        <v>0.22546296296296298</v>
      </c>
      <c r="G77" s="6">
        <v>0.19898148148148148</v>
      </c>
      <c r="H77" s="6">
        <v>0.10324074074074074</v>
      </c>
      <c r="I77" s="6">
        <v>8.4606481481481477E-2</v>
      </c>
      <c r="J77">
        <v>51.7</v>
      </c>
      <c r="K77">
        <v>51.6</v>
      </c>
      <c r="L77">
        <v>70.2</v>
      </c>
      <c r="M77">
        <v>69.3</v>
      </c>
      <c r="N77">
        <v>118</v>
      </c>
      <c r="O77">
        <v>75</v>
      </c>
      <c r="P77">
        <v>74</v>
      </c>
      <c r="Q77">
        <v>52</v>
      </c>
      <c r="U77">
        <v>16.100000000000001</v>
      </c>
      <c r="V77">
        <v>14</v>
      </c>
      <c r="W77">
        <v>19</v>
      </c>
    </row>
    <row r="78" spans="1:23" x14ac:dyDescent="0.25">
      <c r="A78" t="s">
        <v>2681</v>
      </c>
      <c r="B78" s="1">
        <f t="shared" si="1"/>
        <v>44645</v>
      </c>
      <c r="C78" s="6">
        <v>0.26706018518518521</v>
      </c>
      <c r="D78">
        <v>100</v>
      </c>
      <c r="E78">
        <v>95.9</v>
      </c>
      <c r="F78" s="6">
        <v>0.23315972222222223</v>
      </c>
      <c r="G78" s="6">
        <v>0.19003472222222223</v>
      </c>
      <c r="H78" s="6">
        <v>9.509259259259259E-2</v>
      </c>
      <c r="I78" s="6">
        <v>8.1354166666666672E-2</v>
      </c>
      <c r="J78">
        <v>56.3</v>
      </c>
      <c r="K78">
        <v>50.8</v>
      </c>
      <c r="N78">
        <v>68</v>
      </c>
      <c r="O78">
        <v>82</v>
      </c>
      <c r="P78">
        <v>45</v>
      </c>
      <c r="Q78">
        <v>56</v>
      </c>
      <c r="R78">
        <v>96.3</v>
      </c>
      <c r="S78">
        <v>94</v>
      </c>
      <c r="T78">
        <v>98</v>
      </c>
      <c r="U78">
        <v>15.5</v>
      </c>
      <c r="V78">
        <v>14</v>
      </c>
      <c r="W78">
        <v>19.5</v>
      </c>
    </row>
    <row r="79" spans="1:23" x14ac:dyDescent="0.25">
      <c r="A79" t="s">
        <v>2683</v>
      </c>
      <c r="B79" s="1">
        <f t="shared" si="1"/>
        <v>44647</v>
      </c>
      <c r="C79" s="6">
        <v>0.2777662037037037</v>
      </c>
      <c r="D79">
        <v>95.6</v>
      </c>
      <c r="E79">
        <v>96.5</v>
      </c>
      <c r="F79" s="6">
        <v>0.26689814814814816</v>
      </c>
      <c r="G79" s="6">
        <v>0.20012731481481483</v>
      </c>
      <c r="H79" s="6">
        <v>0.11313657407407407</v>
      </c>
      <c r="I79" s="6">
        <v>8.396990740740741E-2</v>
      </c>
      <c r="J79">
        <v>51.6</v>
      </c>
      <c r="K79">
        <v>51.3</v>
      </c>
      <c r="L79">
        <v>70.900000000000006</v>
      </c>
      <c r="M79">
        <v>70.900000000000006</v>
      </c>
      <c r="N79">
        <v>125</v>
      </c>
      <c r="O79">
        <v>89</v>
      </c>
      <c r="P79">
        <v>50</v>
      </c>
      <c r="Q79">
        <v>55</v>
      </c>
      <c r="R79">
        <v>97</v>
      </c>
      <c r="S79">
        <v>97</v>
      </c>
      <c r="T79">
        <v>97</v>
      </c>
      <c r="U79">
        <v>15.7</v>
      </c>
      <c r="V79">
        <v>12.5</v>
      </c>
      <c r="W79">
        <v>19</v>
      </c>
    </row>
    <row r="80" spans="1:23" x14ac:dyDescent="0.25">
      <c r="A80" t="s">
        <v>2686</v>
      </c>
      <c r="B80" s="1">
        <f t="shared" si="1"/>
        <v>44648</v>
      </c>
      <c r="C80" s="6">
        <v>0.30356481481481479</v>
      </c>
      <c r="D80">
        <v>83.5</v>
      </c>
      <c r="E80">
        <v>94.2</v>
      </c>
      <c r="F80" s="6">
        <v>0.19975694444444445</v>
      </c>
      <c r="G80" s="6">
        <v>0.21910879629629629</v>
      </c>
      <c r="H80" s="6">
        <v>7.1238425925925927E-2</v>
      </c>
      <c r="I80" s="6">
        <v>9.28587962962963E-2</v>
      </c>
      <c r="J80">
        <v>55.3</v>
      </c>
      <c r="K80">
        <v>52.7</v>
      </c>
      <c r="L80">
        <v>66.8</v>
      </c>
      <c r="M80">
        <v>71.2</v>
      </c>
      <c r="N80">
        <v>89</v>
      </c>
      <c r="O80">
        <v>89</v>
      </c>
      <c r="P80">
        <v>56</v>
      </c>
      <c r="Q80">
        <v>53</v>
      </c>
      <c r="R80">
        <v>95.5</v>
      </c>
      <c r="S80">
        <v>94</v>
      </c>
      <c r="T80">
        <v>97</v>
      </c>
      <c r="U80">
        <v>16.2</v>
      </c>
      <c r="V80">
        <v>13</v>
      </c>
      <c r="W80">
        <v>19.5</v>
      </c>
    </row>
    <row r="81" spans="1:23" x14ac:dyDescent="0.25">
      <c r="A81" t="s">
        <v>2688</v>
      </c>
      <c r="B81" s="1">
        <f t="shared" si="1"/>
        <v>44649</v>
      </c>
      <c r="C81" s="6">
        <v>0.29900462962962965</v>
      </c>
      <c r="D81">
        <v>84.3</v>
      </c>
      <c r="E81">
        <v>91.9</v>
      </c>
      <c r="F81" s="6">
        <v>0.1766550925925926</v>
      </c>
      <c r="G81" s="6">
        <v>0.21226851851851852</v>
      </c>
      <c r="H81" s="6">
        <v>8.6956018518518516E-2</v>
      </c>
      <c r="I81" s="6">
        <v>8.9791666666666672E-2</v>
      </c>
      <c r="J81">
        <v>51.5</v>
      </c>
      <c r="K81">
        <v>53</v>
      </c>
      <c r="L81">
        <v>68.599999999999994</v>
      </c>
      <c r="M81">
        <v>70.599999999999994</v>
      </c>
      <c r="N81">
        <v>53</v>
      </c>
      <c r="O81">
        <v>85</v>
      </c>
      <c r="P81">
        <v>35</v>
      </c>
      <c r="Q81">
        <v>48</v>
      </c>
      <c r="U81">
        <v>16</v>
      </c>
      <c r="V81">
        <v>13.5</v>
      </c>
      <c r="W81">
        <v>19</v>
      </c>
    </row>
    <row r="82" spans="1:23" x14ac:dyDescent="0.25">
      <c r="A82" t="s">
        <v>2690</v>
      </c>
      <c r="B82" s="1">
        <f t="shared" si="1"/>
        <v>44650</v>
      </c>
      <c r="C82" s="6">
        <v>0.29394675925925928</v>
      </c>
      <c r="D82">
        <v>82.8</v>
      </c>
      <c r="E82">
        <v>90.6</v>
      </c>
      <c r="F82" s="6">
        <v>0.173125</v>
      </c>
      <c r="G82" s="6">
        <v>0.21027777777777779</v>
      </c>
      <c r="H82" s="6">
        <v>6.2291666666666669E-2</v>
      </c>
      <c r="I82" s="6">
        <v>8.7986111111111112E-2</v>
      </c>
      <c r="J82">
        <v>52.5</v>
      </c>
      <c r="K82">
        <v>52.9</v>
      </c>
      <c r="L82">
        <v>76</v>
      </c>
      <c r="M82">
        <v>71.5</v>
      </c>
      <c r="N82">
        <v>37</v>
      </c>
      <c r="O82">
        <v>81</v>
      </c>
      <c r="P82">
        <v>33</v>
      </c>
      <c r="Q82">
        <v>48</v>
      </c>
      <c r="U82">
        <v>15.5</v>
      </c>
      <c r="V82">
        <v>13.5</v>
      </c>
      <c r="W82">
        <v>17</v>
      </c>
    </row>
    <row r="83" spans="1:23" x14ac:dyDescent="0.25">
      <c r="A83" t="s">
        <v>2692</v>
      </c>
      <c r="B83" s="1">
        <f t="shared" si="1"/>
        <v>44651</v>
      </c>
      <c r="C83" s="6">
        <v>0.3034722222222222</v>
      </c>
      <c r="D83">
        <v>100</v>
      </c>
      <c r="E83">
        <v>91.3</v>
      </c>
      <c r="F83" s="6">
        <v>0.2552314814814815</v>
      </c>
      <c r="G83" s="6">
        <v>0.21861111111111112</v>
      </c>
      <c r="H83" s="6">
        <v>0.11508101851851851</v>
      </c>
      <c r="I83" s="6">
        <v>9.2430555555555557E-2</v>
      </c>
      <c r="J83">
        <v>53.6</v>
      </c>
      <c r="K83">
        <v>53.2</v>
      </c>
      <c r="N83">
        <v>104</v>
      </c>
      <c r="O83">
        <v>85</v>
      </c>
      <c r="P83">
        <v>57</v>
      </c>
      <c r="Q83">
        <v>50</v>
      </c>
      <c r="R83">
        <v>95.2</v>
      </c>
      <c r="S83">
        <v>94</v>
      </c>
      <c r="T83">
        <v>96</v>
      </c>
      <c r="U83">
        <v>16.100000000000001</v>
      </c>
      <c r="V83">
        <v>14.5</v>
      </c>
      <c r="W83">
        <v>17.5</v>
      </c>
    </row>
    <row r="84" spans="1:23" x14ac:dyDescent="0.25">
      <c r="A84" t="s">
        <v>2694</v>
      </c>
      <c r="B84" s="1">
        <f t="shared" si="1"/>
        <v>44654</v>
      </c>
      <c r="C84" s="6">
        <v>0.31805555555555554</v>
      </c>
      <c r="D84">
        <v>97.3</v>
      </c>
      <c r="E84">
        <v>91.9</v>
      </c>
      <c r="F84" s="6">
        <v>0.27505787037037038</v>
      </c>
      <c r="G84" s="6">
        <v>0.22569444444444445</v>
      </c>
      <c r="H84" s="6">
        <v>4.3333333333333335E-2</v>
      </c>
      <c r="I84" s="6">
        <v>8.3865740740740741E-2</v>
      </c>
      <c r="J84">
        <v>61.8</v>
      </c>
      <c r="K84">
        <v>54.7</v>
      </c>
      <c r="L84">
        <v>69.2</v>
      </c>
      <c r="M84">
        <v>69.400000000000006</v>
      </c>
      <c r="N84">
        <v>74</v>
      </c>
      <c r="O84">
        <v>79</v>
      </c>
      <c r="P84">
        <v>45</v>
      </c>
      <c r="Q84">
        <v>46</v>
      </c>
      <c r="U84">
        <v>16.3</v>
      </c>
      <c r="V84">
        <v>13.5</v>
      </c>
      <c r="W84">
        <v>19</v>
      </c>
    </row>
    <row r="85" spans="1:23" x14ac:dyDescent="0.25">
      <c r="A85" t="s">
        <v>2697</v>
      </c>
      <c r="B85" s="1">
        <f t="shared" si="1"/>
        <v>44655</v>
      </c>
      <c r="C85" s="6">
        <v>0.31200231481481483</v>
      </c>
      <c r="D85">
        <v>78.8</v>
      </c>
      <c r="E85">
        <v>88.9</v>
      </c>
      <c r="F85" s="6">
        <v>0.18303240740740739</v>
      </c>
      <c r="G85" s="6">
        <v>0.21854166666666666</v>
      </c>
      <c r="H85" s="6">
        <v>7.9039351851851847E-2</v>
      </c>
      <c r="I85" s="6">
        <v>8.1574074074074077E-2</v>
      </c>
      <c r="J85">
        <v>48.7</v>
      </c>
      <c r="K85">
        <v>53.6</v>
      </c>
      <c r="L85">
        <v>71.599999999999994</v>
      </c>
      <c r="M85">
        <v>69.900000000000006</v>
      </c>
      <c r="N85">
        <v>79</v>
      </c>
      <c r="O85">
        <v>80</v>
      </c>
      <c r="P85">
        <v>49</v>
      </c>
      <c r="Q85">
        <v>46</v>
      </c>
      <c r="R85">
        <v>96.5</v>
      </c>
      <c r="S85">
        <v>95</v>
      </c>
      <c r="T85">
        <v>98</v>
      </c>
      <c r="U85">
        <v>15.7</v>
      </c>
      <c r="V85">
        <v>12.5</v>
      </c>
      <c r="W85">
        <v>17</v>
      </c>
    </row>
    <row r="86" spans="1:23" x14ac:dyDescent="0.25">
      <c r="A86" t="s">
        <v>2699</v>
      </c>
      <c r="B86" s="1">
        <f t="shared" si="1"/>
        <v>44656</v>
      </c>
      <c r="C86" s="6">
        <v>0.3005902777777778</v>
      </c>
      <c r="D86">
        <v>100</v>
      </c>
      <c r="E86">
        <v>89.5</v>
      </c>
      <c r="F86" s="6">
        <v>0.25785879629629632</v>
      </c>
      <c r="G86" s="6">
        <v>0.21724537037037037</v>
      </c>
      <c r="H86" s="6">
        <v>0.15034722222222222</v>
      </c>
      <c r="I86" s="6">
        <v>8.6898148148148155E-2</v>
      </c>
      <c r="J86">
        <v>52.3</v>
      </c>
      <c r="K86">
        <v>53.7</v>
      </c>
      <c r="L86">
        <v>71.8</v>
      </c>
      <c r="M86">
        <v>70.099999999999994</v>
      </c>
      <c r="N86">
        <v>36</v>
      </c>
      <c r="O86">
        <v>67</v>
      </c>
      <c r="P86">
        <v>26</v>
      </c>
      <c r="Q86">
        <v>43</v>
      </c>
      <c r="U86">
        <v>16.3</v>
      </c>
      <c r="V86">
        <v>14.5</v>
      </c>
      <c r="W86">
        <v>17.5</v>
      </c>
    </row>
    <row r="87" spans="1:23" x14ac:dyDescent="0.25">
      <c r="A87" t="s">
        <v>2701</v>
      </c>
      <c r="B87" s="1">
        <f t="shared" si="1"/>
        <v>44657</v>
      </c>
      <c r="C87" s="6">
        <v>0.29394675925925928</v>
      </c>
      <c r="D87">
        <v>100</v>
      </c>
      <c r="E87">
        <v>91.9</v>
      </c>
      <c r="F87" s="6">
        <v>0.21353009259259259</v>
      </c>
      <c r="G87" s="6">
        <v>0.21921296296296297</v>
      </c>
      <c r="H87" s="6">
        <v>0.11394675925925926</v>
      </c>
      <c r="I87" s="6">
        <v>9.2997685185185183E-2</v>
      </c>
      <c r="J87">
        <v>52.7</v>
      </c>
      <c r="K87">
        <v>53.3</v>
      </c>
      <c r="N87">
        <v>76</v>
      </c>
      <c r="O87">
        <v>66</v>
      </c>
      <c r="P87">
        <v>44</v>
      </c>
      <c r="Q87">
        <v>41</v>
      </c>
      <c r="U87">
        <v>15.8</v>
      </c>
      <c r="V87">
        <v>14</v>
      </c>
      <c r="W87">
        <v>19</v>
      </c>
    </row>
    <row r="88" spans="1:23" x14ac:dyDescent="0.25">
      <c r="A88" t="s">
        <v>2703</v>
      </c>
      <c r="B88" s="1">
        <f t="shared" si="1"/>
        <v>44661</v>
      </c>
      <c r="C88" s="6">
        <v>0.3112037037037037</v>
      </c>
      <c r="D88">
        <v>86.8</v>
      </c>
      <c r="E88">
        <v>92.3</v>
      </c>
      <c r="F88" s="6">
        <v>0.27546296296296297</v>
      </c>
      <c r="G88" s="6">
        <v>0.23333333333333334</v>
      </c>
      <c r="H88" s="6">
        <v>9.9189814814814814E-2</v>
      </c>
      <c r="I88" s="6">
        <v>9.4745370370370369E-2</v>
      </c>
      <c r="J88">
        <v>57.6</v>
      </c>
      <c r="K88">
        <v>54.2</v>
      </c>
      <c r="L88">
        <v>66.7</v>
      </c>
      <c r="M88">
        <v>69.599999999999994</v>
      </c>
      <c r="N88">
        <v>52</v>
      </c>
      <c r="O88">
        <v>65</v>
      </c>
      <c r="P88">
        <v>37</v>
      </c>
      <c r="Q88">
        <v>41</v>
      </c>
      <c r="U88">
        <v>15.9</v>
      </c>
      <c r="V88">
        <v>15</v>
      </c>
      <c r="W88">
        <v>17.5</v>
      </c>
    </row>
    <row r="89" spans="1:23" x14ac:dyDescent="0.25">
      <c r="A89" t="s">
        <v>2706</v>
      </c>
      <c r="B89" s="1">
        <f t="shared" si="1"/>
        <v>44662</v>
      </c>
      <c r="C89" s="6">
        <v>0.32290509259259259</v>
      </c>
      <c r="D89">
        <v>97.9</v>
      </c>
      <c r="E89">
        <v>94.4</v>
      </c>
      <c r="F89" s="6">
        <v>0.23778935185185185</v>
      </c>
      <c r="G89" s="6">
        <v>0.24256944444444445</v>
      </c>
      <c r="H89" s="6">
        <v>8.6620370370370375E-2</v>
      </c>
      <c r="I89" s="6">
        <v>9.8217592592592592E-2</v>
      </c>
      <c r="J89">
        <v>53.8</v>
      </c>
      <c r="K89">
        <v>54.4</v>
      </c>
      <c r="L89">
        <v>76.3</v>
      </c>
      <c r="M89">
        <v>69.7</v>
      </c>
      <c r="N89">
        <v>77</v>
      </c>
      <c r="O89">
        <v>71</v>
      </c>
      <c r="P89">
        <v>42</v>
      </c>
      <c r="Q89">
        <v>43</v>
      </c>
      <c r="U89">
        <v>15.6</v>
      </c>
      <c r="V89">
        <v>13.5</v>
      </c>
      <c r="W89">
        <v>17.5</v>
      </c>
    </row>
    <row r="90" spans="1:23" x14ac:dyDescent="0.25">
      <c r="A90" t="s">
        <v>2708</v>
      </c>
      <c r="B90" s="1">
        <f t="shared" si="1"/>
        <v>44663</v>
      </c>
      <c r="C90" s="6">
        <v>0.31289351851851854</v>
      </c>
      <c r="D90">
        <v>92.6</v>
      </c>
      <c r="E90">
        <v>93.4</v>
      </c>
      <c r="F90" s="6">
        <v>0.21462962962962964</v>
      </c>
      <c r="G90" s="6">
        <v>0.23677083333333335</v>
      </c>
      <c r="H90" s="6">
        <v>0.11840277777777777</v>
      </c>
      <c r="I90" s="6">
        <v>9.869212962962963E-2</v>
      </c>
      <c r="J90">
        <v>55.1</v>
      </c>
      <c r="K90">
        <v>54.6</v>
      </c>
      <c r="L90">
        <v>70.400000000000006</v>
      </c>
      <c r="M90">
        <v>70.2</v>
      </c>
      <c r="N90">
        <v>57</v>
      </c>
      <c r="O90">
        <v>64</v>
      </c>
      <c r="P90">
        <v>38</v>
      </c>
      <c r="Q90">
        <v>40</v>
      </c>
      <c r="U90">
        <v>16</v>
      </c>
      <c r="V90">
        <v>12</v>
      </c>
      <c r="W90">
        <v>19.5</v>
      </c>
    </row>
    <row r="91" spans="1:23" x14ac:dyDescent="0.25">
      <c r="A91" t="s">
        <v>2710</v>
      </c>
      <c r="B91" s="1">
        <f t="shared" si="1"/>
        <v>44664</v>
      </c>
      <c r="C91" s="6">
        <v>0.29562500000000003</v>
      </c>
      <c r="D91">
        <v>99.8</v>
      </c>
      <c r="E91">
        <v>93.7</v>
      </c>
      <c r="F91" s="6">
        <v>0.21918981481481481</v>
      </c>
      <c r="G91" s="6">
        <v>0.22878472222222221</v>
      </c>
      <c r="H91" s="6">
        <v>7.5439814814814821E-2</v>
      </c>
      <c r="I91" s="6">
        <v>0.10327546296296296</v>
      </c>
      <c r="J91">
        <v>53.2</v>
      </c>
      <c r="K91">
        <v>53.4</v>
      </c>
      <c r="L91">
        <v>78.599999999999994</v>
      </c>
      <c r="M91">
        <v>71.599999999999994</v>
      </c>
      <c r="N91">
        <v>78</v>
      </c>
      <c r="O91">
        <v>65</v>
      </c>
      <c r="P91">
        <v>42</v>
      </c>
      <c r="Q91">
        <v>40</v>
      </c>
      <c r="U91">
        <v>16.399999999999999</v>
      </c>
      <c r="V91">
        <v>14.5</v>
      </c>
      <c r="W91">
        <v>19</v>
      </c>
    </row>
    <row r="92" spans="1:23" x14ac:dyDescent="0.25">
      <c r="A92" t="s">
        <v>2712</v>
      </c>
      <c r="B92" s="1">
        <f t="shared" si="1"/>
        <v>44665</v>
      </c>
      <c r="C92" s="6">
        <v>0.29006944444444444</v>
      </c>
      <c r="D92">
        <v>97.7</v>
      </c>
      <c r="E92">
        <v>96.4</v>
      </c>
      <c r="F92" s="6">
        <v>0.19945601851851852</v>
      </c>
      <c r="G92" s="6">
        <v>0.23113425925925926</v>
      </c>
      <c r="H92" s="6">
        <v>0.12938657407407408</v>
      </c>
      <c r="I92" s="6">
        <v>0.11047453703703704</v>
      </c>
      <c r="J92">
        <v>52.2</v>
      </c>
      <c r="K92">
        <v>53.9</v>
      </c>
      <c r="L92">
        <v>72</v>
      </c>
      <c r="M92">
        <v>71.599999999999994</v>
      </c>
      <c r="N92">
        <v>74</v>
      </c>
      <c r="O92">
        <v>64</v>
      </c>
      <c r="P92">
        <v>53</v>
      </c>
      <c r="Q92">
        <v>40</v>
      </c>
      <c r="R92">
        <v>96.2</v>
      </c>
      <c r="S92">
        <v>95</v>
      </c>
      <c r="T92">
        <v>97</v>
      </c>
      <c r="U92">
        <v>15.9</v>
      </c>
      <c r="V92">
        <v>14.5</v>
      </c>
      <c r="W92">
        <v>17</v>
      </c>
    </row>
    <row r="93" spans="1:23" x14ac:dyDescent="0.25">
      <c r="A93" t="s">
        <v>2714</v>
      </c>
      <c r="B93" s="1">
        <f t="shared" si="1"/>
        <v>44666</v>
      </c>
      <c r="C93" s="6">
        <v>0.29493055555555553</v>
      </c>
      <c r="D93">
        <v>94.9</v>
      </c>
      <c r="E93">
        <v>95.7</v>
      </c>
      <c r="F93" s="6">
        <v>0.23065972222222222</v>
      </c>
      <c r="G93" s="6">
        <v>0.22724537037037038</v>
      </c>
      <c r="H93" s="6">
        <v>7.8043981481481478E-2</v>
      </c>
      <c r="I93" s="6">
        <v>0.10013888888888889</v>
      </c>
      <c r="J93">
        <v>55.6</v>
      </c>
      <c r="K93">
        <v>54.3</v>
      </c>
      <c r="L93">
        <v>72.2</v>
      </c>
      <c r="M93">
        <v>71.7</v>
      </c>
      <c r="N93">
        <v>67</v>
      </c>
      <c r="O93">
        <v>69</v>
      </c>
      <c r="P93">
        <v>43</v>
      </c>
      <c r="Q93">
        <v>43</v>
      </c>
      <c r="R93">
        <v>96</v>
      </c>
      <c r="S93">
        <v>96</v>
      </c>
      <c r="T93">
        <v>96</v>
      </c>
      <c r="U93">
        <v>15.5</v>
      </c>
      <c r="V93">
        <v>14.5</v>
      </c>
      <c r="W93">
        <v>19</v>
      </c>
    </row>
    <row r="94" spans="1:23" x14ac:dyDescent="0.25">
      <c r="A94" t="s">
        <v>2716</v>
      </c>
      <c r="B94" s="1">
        <f t="shared" si="1"/>
        <v>44667</v>
      </c>
      <c r="C94" s="6">
        <v>0.33045138888888886</v>
      </c>
      <c r="D94">
        <v>99.7</v>
      </c>
      <c r="E94">
        <v>95.6</v>
      </c>
      <c r="F94" s="6">
        <v>0.35425925925925927</v>
      </c>
      <c r="G94" s="6">
        <v>0.24734953703703705</v>
      </c>
      <c r="H94" s="6">
        <v>0.11915509259259259</v>
      </c>
      <c r="I94" s="6">
        <v>0.10089120370370371</v>
      </c>
      <c r="J94">
        <v>57</v>
      </c>
      <c r="K94">
        <v>54.9</v>
      </c>
      <c r="L94">
        <v>68.3</v>
      </c>
      <c r="M94">
        <v>72.099999999999994</v>
      </c>
      <c r="N94">
        <v>99</v>
      </c>
      <c r="O94">
        <v>72</v>
      </c>
      <c r="P94">
        <v>47</v>
      </c>
      <c r="Q94">
        <v>43</v>
      </c>
      <c r="R94">
        <v>94.1</v>
      </c>
      <c r="S94">
        <v>93</v>
      </c>
      <c r="T94">
        <v>95</v>
      </c>
      <c r="U94">
        <v>16.5</v>
      </c>
      <c r="V94">
        <v>13</v>
      </c>
      <c r="W94">
        <v>19.5</v>
      </c>
    </row>
    <row r="95" spans="1:23" x14ac:dyDescent="0.25">
      <c r="A95" t="s">
        <v>2718</v>
      </c>
      <c r="B95" s="1">
        <f t="shared" si="1"/>
        <v>44668</v>
      </c>
      <c r="C95" s="6">
        <v>0.33015046296296297</v>
      </c>
      <c r="D95">
        <v>92.3</v>
      </c>
      <c r="E95">
        <v>96.4</v>
      </c>
      <c r="F95" s="6">
        <v>0.2832986111111111</v>
      </c>
      <c r="G95" s="6">
        <v>0.24847222222222223</v>
      </c>
      <c r="H95" s="6">
        <v>0.12622685185185184</v>
      </c>
      <c r="I95" s="6">
        <v>0.10474537037037036</v>
      </c>
      <c r="J95">
        <v>51.9</v>
      </c>
      <c r="K95">
        <v>54.1</v>
      </c>
      <c r="L95">
        <v>67.5</v>
      </c>
      <c r="M95">
        <v>72.2</v>
      </c>
      <c r="N95">
        <v>128</v>
      </c>
      <c r="O95">
        <v>83</v>
      </c>
      <c r="P95">
        <v>72</v>
      </c>
      <c r="Q95">
        <v>48</v>
      </c>
      <c r="U95">
        <v>15.8</v>
      </c>
      <c r="V95">
        <v>14</v>
      </c>
      <c r="W95">
        <v>18.5</v>
      </c>
    </row>
    <row r="96" spans="1:23" x14ac:dyDescent="0.25">
      <c r="A96" t="s">
        <v>2720</v>
      </c>
      <c r="B96" s="1">
        <f t="shared" si="1"/>
        <v>44669</v>
      </c>
      <c r="C96" s="6">
        <v>0.32399305555555558</v>
      </c>
      <c r="D96">
        <v>77.900000000000006</v>
      </c>
      <c r="E96">
        <v>93.5</v>
      </c>
      <c r="F96" s="6">
        <v>0.21982638888888889</v>
      </c>
      <c r="G96" s="6">
        <v>0.24590277777777778</v>
      </c>
      <c r="H96" s="6">
        <v>0.1076388888888889</v>
      </c>
      <c r="I96" s="6">
        <v>0.10775462962962963</v>
      </c>
      <c r="J96">
        <v>57.9</v>
      </c>
      <c r="K96">
        <v>54.7</v>
      </c>
      <c r="L96">
        <v>69.599999999999994</v>
      </c>
      <c r="M96">
        <v>71.2</v>
      </c>
      <c r="N96">
        <v>34</v>
      </c>
      <c r="O96">
        <v>77</v>
      </c>
      <c r="P96">
        <v>26</v>
      </c>
      <c r="Q96">
        <v>46</v>
      </c>
      <c r="R96">
        <v>95.2</v>
      </c>
      <c r="S96">
        <v>95</v>
      </c>
      <c r="T96">
        <v>96</v>
      </c>
      <c r="U96">
        <v>16.399999999999999</v>
      </c>
      <c r="V96">
        <v>14.5</v>
      </c>
      <c r="W96">
        <v>20</v>
      </c>
    </row>
    <row r="97" spans="1:23" x14ac:dyDescent="0.25">
      <c r="A97" t="s">
        <v>2722</v>
      </c>
      <c r="B97" s="1">
        <f t="shared" si="1"/>
        <v>44670</v>
      </c>
      <c r="C97" s="6">
        <v>0.31962962962962965</v>
      </c>
      <c r="D97">
        <v>86.4</v>
      </c>
      <c r="E97">
        <v>92.7</v>
      </c>
      <c r="F97" s="6">
        <v>0.19572916666666668</v>
      </c>
      <c r="G97" s="6">
        <v>0.24320601851851853</v>
      </c>
      <c r="H97" s="6">
        <v>0.10824074074074073</v>
      </c>
      <c r="I97" s="6">
        <v>0.10629629629629629</v>
      </c>
      <c r="J97">
        <v>53</v>
      </c>
      <c r="K97">
        <v>54.4</v>
      </c>
      <c r="L97">
        <v>72.2</v>
      </c>
      <c r="M97">
        <v>71.5</v>
      </c>
      <c r="N97">
        <v>36</v>
      </c>
      <c r="O97">
        <v>74</v>
      </c>
      <c r="P97">
        <v>30</v>
      </c>
      <c r="Q97">
        <v>45</v>
      </c>
      <c r="R97">
        <v>96.9</v>
      </c>
      <c r="S97">
        <v>96</v>
      </c>
      <c r="T97">
        <v>97</v>
      </c>
      <c r="U97">
        <v>15.8</v>
      </c>
      <c r="V97">
        <v>14</v>
      </c>
      <c r="W97">
        <v>18</v>
      </c>
    </row>
    <row r="98" spans="1:23" x14ac:dyDescent="0.25">
      <c r="A98" t="s">
        <v>2724</v>
      </c>
      <c r="B98" s="1">
        <f t="shared" si="1"/>
        <v>44671</v>
      </c>
      <c r="C98" s="6">
        <v>0.31993055555555555</v>
      </c>
      <c r="D98">
        <v>97.2</v>
      </c>
      <c r="E98">
        <v>92.3</v>
      </c>
      <c r="F98" s="6">
        <v>0.2051273148148148</v>
      </c>
      <c r="G98" s="6">
        <v>0.24119212962962963</v>
      </c>
      <c r="H98" s="6">
        <v>9.420138888888889E-2</v>
      </c>
      <c r="I98" s="6">
        <v>0.10898148148148148</v>
      </c>
      <c r="J98">
        <v>52</v>
      </c>
      <c r="K98">
        <v>54.2</v>
      </c>
      <c r="L98">
        <v>67.7</v>
      </c>
      <c r="M98">
        <v>69.900000000000006</v>
      </c>
      <c r="N98">
        <v>41</v>
      </c>
      <c r="O98">
        <v>69</v>
      </c>
      <c r="P98">
        <v>24</v>
      </c>
      <c r="Q98">
        <v>42</v>
      </c>
      <c r="R98">
        <v>96.4</v>
      </c>
      <c r="S98">
        <v>95</v>
      </c>
      <c r="T98">
        <v>98</v>
      </c>
      <c r="U98">
        <v>16.399999999999999</v>
      </c>
      <c r="V98">
        <v>14</v>
      </c>
      <c r="W98">
        <v>30</v>
      </c>
    </row>
    <row r="99" spans="1:23" x14ac:dyDescent="0.25">
      <c r="A99" t="s">
        <v>2726</v>
      </c>
      <c r="B99" s="1">
        <f t="shared" si="1"/>
        <v>44672</v>
      </c>
      <c r="C99" s="6">
        <v>0.33946759259259257</v>
      </c>
      <c r="D99">
        <v>98.3</v>
      </c>
      <c r="E99">
        <v>92.4</v>
      </c>
      <c r="F99" s="6">
        <v>0.25305555555555553</v>
      </c>
      <c r="G99" s="6">
        <v>0.24885416666666665</v>
      </c>
      <c r="H99" s="6">
        <v>7.4826388888888887E-2</v>
      </c>
      <c r="I99" s="6">
        <v>0.10118055555555555</v>
      </c>
      <c r="J99">
        <v>53.9</v>
      </c>
      <c r="K99">
        <v>54.5</v>
      </c>
      <c r="L99">
        <v>69.099999999999994</v>
      </c>
      <c r="M99">
        <v>69.5</v>
      </c>
      <c r="N99">
        <v>77</v>
      </c>
      <c r="O99">
        <v>69</v>
      </c>
      <c r="P99">
        <v>40</v>
      </c>
      <c r="Q99">
        <v>40</v>
      </c>
      <c r="U99">
        <v>15.8</v>
      </c>
      <c r="V99">
        <v>13.5</v>
      </c>
      <c r="W99">
        <v>19</v>
      </c>
    </row>
    <row r="100" spans="1:23" x14ac:dyDescent="0.25">
      <c r="A100" t="s">
        <v>2728</v>
      </c>
      <c r="B100" s="1">
        <f t="shared" si="1"/>
        <v>44673</v>
      </c>
      <c r="C100" s="6">
        <v>0.33440972222222221</v>
      </c>
      <c r="D100">
        <v>99.1</v>
      </c>
      <c r="E100">
        <v>93</v>
      </c>
      <c r="F100" s="6">
        <v>0.25115740740740738</v>
      </c>
      <c r="G100" s="6">
        <v>0.25178240740740743</v>
      </c>
      <c r="H100" s="6">
        <v>0.1441087962962963</v>
      </c>
      <c r="I100" s="6">
        <v>0.110625</v>
      </c>
      <c r="J100">
        <v>51.4</v>
      </c>
      <c r="K100">
        <v>53.9</v>
      </c>
      <c r="L100">
        <v>73.7</v>
      </c>
      <c r="M100">
        <v>69.7</v>
      </c>
      <c r="N100">
        <v>48</v>
      </c>
      <c r="O100">
        <v>66</v>
      </c>
      <c r="P100">
        <v>38</v>
      </c>
      <c r="Q100">
        <v>40</v>
      </c>
      <c r="U100">
        <v>15.4</v>
      </c>
      <c r="V100">
        <v>14</v>
      </c>
      <c r="W100">
        <v>17</v>
      </c>
    </row>
    <row r="101" spans="1:23" x14ac:dyDescent="0.25">
      <c r="A101" t="s">
        <v>2730</v>
      </c>
      <c r="B101" s="1">
        <f t="shared" si="1"/>
        <v>44674</v>
      </c>
      <c r="C101" s="6">
        <v>0.32627314814814817</v>
      </c>
      <c r="D101">
        <v>98.8</v>
      </c>
      <c r="E101">
        <v>92.9</v>
      </c>
      <c r="F101" s="6">
        <v>0.32822916666666668</v>
      </c>
      <c r="G101" s="6">
        <v>0.24805555555555556</v>
      </c>
      <c r="H101" s="6">
        <v>0.14371527777777779</v>
      </c>
      <c r="I101" s="6">
        <v>0.11413194444444444</v>
      </c>
      <c r="J101">
        <v>56.3</v>
      </c>
      <c r="K101">
        <v>53.8</v>
      </c>
      <c r="L101">
        <v>79.599999999999994</v>
      </c>
      <c r="M101">
        <v>71.3</v>
      </c>
      <c r="N101">
        <v>82</v>
      </c>
      <c r="O101">
        <v>64</v>
      </c>
      <c r="P101">
        <v>38</v>
      </c>
      <c r="Q101">
        <v>38</v>
      </c>
      <c r="R101">
        <v>93.2</v>
      </c>
      <c r="S101">
        <v>93</v>
      </c>
      <c r="T101">
        <v>94</v>
      </c>
      <c r="U101">
        <v>16.399999999999999</v>
      </c>
      <c r="V101">
        <v>14</v>
      </c>
      <c r="W101">
        <v>19.5</v>
      </c>
    </row>
    <row r="102" spans="1:23" x14ac:dyDescent="0.25">
      <c r="A102" t="s">
        <v>2732</v>
      </c>
      <c r="B102" s="1">
        <f t="shared" si="1"/>
        <v>44675</v>
      </c>
      <c r="C102" s="6">
        <v>0.32885416666666667</v>
      </c>
      <c r="D102">
        <v>99.8</v>
      </c>
      <c r="E102">
        <v>93.9</v>
      </c>
      <c r="F102" s="6">
        <v>0.2697222222222222</v>
      </c>
      <c r="G102" s="6">
        <v>0.24612268518518518</v>
      </c>
      <c r="H102" s="6">
        <v>0.12296296296296297</v>
      </c>
      <c r="I102" s="6">
        <v>0.11366898148148148</v>
      </c>
      <c r="J102">
        <v>58.4</v>
      </c>
      <c r="K102">
        <v>54.7</v>
      </c>
      <c r="L102">
        <v>69.2</v>
      </c>
      <c r="M102">
        <v>71.599999999999994</v>
      </c>
      <c r="N102">
        <v>55</v>
      </c>
      <c r="O102">
        <v>53</v>
      </c>
      <c r="P102">
        <v>42</v>
      </c>
      <c r="Q102">
        <v>34</v>
      </c>
      <c r="R102">
        <v>96.5</v>
      </c>
      <c r="S102">
        <v>95</v>
      </c>
      <c r="T102">
        <v>99</v>
      </c>
      <c r="U102">
        <v>16.100000000000001</v>
      </c>
      <c r="V102">
        <v>13</v>
      </c>
      <c r="W102">
        <v>18</v>
      </c>
    </row>
    <row r="103" spans="1:23" x14ac:dyDescent="0.25">
      <c r="A103" t="s">
        <v>2734</v>
      </c>
      <c r="B103" s="1">
        <f t="shared" si="1"/>
        <v>44676</v>
      </c>
      <c r="C103" s="6">
        <v>0.33203703703703702</v>
      </c>
      <c r="D103">
        <v>99.7</v>
      </c>
      <c r="E103">
        <v>97.1</v>
      </c>
      <c r="F103" s="6">
        <v>0.238125</v>
      </c>
      <c r="G103" s="6">
        <v>0.24873842592592593</v>
      </c>
      <c r="H103" s="6">
        <v>7.6226851851851851E-2</v>
      </c>
      <c r="I103" s="6">
        <v>0.10917824074074074</v>
      </c>
      <c r="J103">
        <v>56.8</v>
      </c>
      <c r="K103">
        <v>54.6</v>
      </c>
      <c r="L103">
        <v>73.3</v>
      </c>
      <c r="M103">
        <v>72.099999999999994</v>
      </c>
      <c r="N103">
        <v>61</v>
      </c>
      <c r="O103">
        <v>57</v>
      </c>
      <c r="P103">
        <v>39</v>
      </c>
      <c r="Q103">
        <v>36</v>
      </c>
      <c r="R103">
        <v>95.8</v>
      </c>
      <c r="S103">
        <v>95</v>
      </c>
      <c r="T103">
        <v>97</v>
      </c>
      <c r="U103">
        <v>16.3</v>
      </c>
      <c r="V103">
        <v>14.5</v>
      </c>
      <c r="W103">
        <v>18</v>
      </c>
    </row>
    <row r="104" spans="1:23" x14ac:dyDescent="0.25">
      <c r="A104" t="s">
        <v>2736</v>
      </c>
      <c r="B104" s="1">
        <f t="shared" si="1"/>
        <v>44677</v>
      </c>
      <c r="C104" s="6">
        <v>0.33590277777777777</v>
      </c>
      <c r="D104">
        <v>90.9</v>
      </c>
      <c r="E104">
        <v>97.7</v>
      </c>
      <c r="F104" s="6">
        <v>0.1791898148148148</v>
      </c>
      <c r="G104" s="6">
        <v>0.24637731481481481</v>
      </c>
      <c r="H104" s="6">
        <v>8.8449074074074069E-2</v>
      </c>
      <c r="I104" s="6">
        <v>0.10635416666666667</v>
      </c>
      <c r="J104">
        <v>52.3</v>
      </c>
      <c r="K104">
        <v>54.4</v>
      </c>
      <c r="L104">
        <v>68.2</v>
      </c>
      <c r="M104">
        <v>71.5</v>
      </c>
      <c r="N104">
        <v>60</v>
      </c>
      <c r="O104">
        <v>61</v>
      </c>
      <c r="P104">
        <v>34</v>
      </c>
      <c r="Q104">
        <v>36</v>
      </c>
      <c r="R104">
        <v>96.5</v>
      </c>
      <c r="S104">
        <v>96</v>
      </c>
      <c r="T104">
        <v>97</v>
      </c>
      <c r="U104">
        <v>15.7</v>
      </c>
      <c r="V104">
        <v>14</v>
      </c>
      <c r="W104">
        <v>17.5</v>
      </c>
    </row>
    <row r="105" spans="1:23" x14ac:dyDescent="0.25">
      <c r="A105" t="s">
        <v>2738</v>
      </c>
      <c r="B105" s="1">
        <f t="shared" si="1"/>
        <v>44678</v>
      </c>
      <c r="C105" s="6">
        <v>0.33223379629629629</v>
      </c>
      <c r="D105">
        <v>99.7</v>
      </c>
      <c r="E105">
        <v>98.1</v>
      </c>
      <c r="F105" s="6">
        <v>0.21119212962962963</v>
      </c>
      <c r="G105" s="6">
        <v>0.24724537037037037</v>
      </c>
      <c r="H105" s="6">
        <v>8.5555555555555551E-2</v>
      </c>
      <c r="I105" s="6">
        <v>0.10511574074074075</v>
      </c>
      <c r="J105">
        <v>59.8</v>
      </c>
      <c r="K105">
        <v>55.5</v>
      </c>
      <c r="L105">
        <v>66.5</v>
      </c>
      <c r="M105">
        <v>71.400000000000006</v>
      </c>
      <c r="N105">
        <v>32</v>
      </c>
      <c r="O105">
        <v>59</v>
      </c>
      <c r="P105">
        <v>27</v>
      </c>
      <c r="Q105">
        <v>37</v>
      </c>
      <c r="U105">
        <v>16</v>
      </c>
      <c r="V105">
        <v>14.5</v>
      </c>
      <c r="W105">
        <v>18.5</v>
      </c>
    </row>
    <row r="106" spans="1:23" x14ac:dyDescent="0.25">
      <c r="A106" t="s">
        <v>2740</v>
      </c>
      <c r="B106" s="1">
        <f t="shared" si="1"/>
        <v>44679</v>
      </c>
      <c r="C106" s="6">
        <v>0.31973379629629628</v>
      </c>
      <c r="D106">
        <v>93.4</v>
      </c>
      <c r="E106">
        <v>97.3</v>
      </c>
      <c r="F106" s="6">
        <v>0.21918981481481481</v>
      </c>
      <c r="G106" s="6">
        <v>0.2424074074074074</v>
      </c>
      <c r="H106" s="6">
        <v>0.11164351851851852</v>
      </c>
      <c r="I106" s="6">
        <v>0.11037037037037037</v>
      </c>
      <c r="J106">
        <v>50.7</v>
      </c>
      <c r="K106">
        <v>55.1</v>
      </c>
      <c r="L106">
        <v>70.900000000000006</v>
      </c>
      <c r="M106">
        <v>71.599999999999994</v>
      </c>
      <c r="N106">
        <v>82</v>
      </c>
      <c r="O106">
        <v>60</v>
      </c>
      <c r="P106">
        <v>52</v>
      </c>
      <c r="Q106">
        <v>39</v>
      </c>
      <c r="U106">
        <v>15.6</v>
      </c>
      <c r="V106">
        <v>13</v>
      </c>
      <c r="W106">
        <v>17</v>
      </c>
    </row>
    <row r="107" spans="1:23" x14ac:dyDescent="0.25">
      <c r="A107" t="s">
        <v>2742</v>
      </c>
      <c r="B107" s="1">
        <f t="shared" si="1"/>
        <v>44680</v>
      </c>
      <c r="C107" s="6">
        <v>0.32965277777777779</v>
      </c>
      <c r="D107">
        <v>94</v>
      </c>
      <c r="E107">
        <v>96.6</v>
      </c>
      <c r="F107" s="6">
        <v>0.24539351851851851</v>
      </c>
      <c r="G107" s="6">
        <v>0.24158564814814815</v>
      </c>
      <c r="H107" s="6">
        <v>6.3217592592592589E-2</v>
      </c>
      <c r="I107" s="6">
        <v>9.8819444444444446E-2</v>
      </c>
      <c r="J107">
        <v>60.5</v>
      </c>
      <c r="K107">
        <v>56.4</v>
      </c>
      <c r="L107">
        <v>71.599999999999994</v>
      </c>
      <c r="M107">
        <v>71.3</v>
      </c>
      <c r="N107">
        <v>58</v>
      </c>
      <c r="O107">
        <v>61</v>
      </c>
      <c r="P107">
        <v>33</v>
      </c>
      <c r="Q107">
        <v>38</v>
      </c>
      <c r="R107">
        <v>95.5</v>
      </c>
      <c r="S107">
        <v>91</v>
      </c>
      <c r="T107">
        <v>98</v>
      </c>
      <c r="U107">
        <v>16.3</v>
      </c>
      <c r="V107">
        <v>14.5</v>
      </c>
      <c r="W107">
        <v>18.5</v>
      </c>
    </row>
    <row r="108" spans="1:23" x14ac:dyDescent="0.25">
      <c r="A108" t="s">
        <v>2744</v>
      </c>
      <c r="B108" s="1">
        <f t="shared" si="1"/>
        <v>44681</v>
      </c>
      <c r="C108" s="6">
        <v>0.29652777777777778</v>
      </c>
      <c r="D108">
        <v>80</v>
      </c>
      <c r="E108">
        <v>93.9</v>
      </c>
      <c r="F108" s="6">
        <v>0.13869212962962962</v>
      </c>
      <c r="G108" s="6">
        <v>0.21450231481481483</v>
      </c>
      <c r="H108" s="6">
        <v>4.3854166666666666E-2</v>
      </c>
      <c r="I108" s="6">
        <v>8.4548611111111116E-2</v>
      </c>
      <c r="J108">
        <v>52.7</v>
      </c>
      <c r="K108">
        <v>55.9</v>
      </c>
      <c r="L108">
        <v>73.7</v>
      </c>
      <c r="M108">
        <v>70.5</v>
      </c>
      <c r="N108">
        <v>152</v>
      </c>
      <c r="O108">
        <v>71</v>
      </c>
      <c r="P108">
        <v>107</v>
      </c>
      <c r="Q108">
        <v>48</v>
      </c>
      <c r="U108">
        <v>14.7</v>
      </c>
      <c r="V108">
        <v>12.5</v>
      </c>
      <c r="W108">
        <v>16.5</v>
      </c>
    </row>
    <row r="109" spans="1:23" x14ac:dyDescent="0.25">
      <c r="A109" t="s">
        <v>2746</v>
      </c>
      <c r="B109" s="1">
        <f t="shared" si="1"/>
        <v>44682</v>
      </c>
      <c r="C109" s="6">
        <v>0.28749999999999998</v>
      </c>
      <c r="D109">
        <v>82</v>
      </c>
      <c r="E109">
        <v>91.4</v>
      </c>
      <c r="F109" s="6">
        <v>0.24939814814814815</v>
      </c>
      <c r="G109" s="6">
        <v>0.21159722222222221</v>
      </c>
      <c r="H109" s="6">
        <v>0.12712962962962962</v>
      </c>
      <c r="I109" s="6">
        <v>8.5150462962962969E-2</v>
      </c>
      <c r="J109">
        <v>53.1</v>
      </c>
      <c r="K109">
        <v>55.1</v>
      </c>
      <c r="L109">
        <v>72.7</v>
      </c>
      <c r="M109">
        <v>71</v>
      </c>
      <c r="N109">
        <v>123</v>
      </c>
      <c r="O109">
        <v>81</v>
      </c>
      <c r="P109">
        <v>86</v>
      </c>
      <c r="Q109">
        <v>54</v>
      </c>
      <c r="U109">
        <v>14.8</v>
      </c>
      <c r="V109">
        <v>12.5</v>
      </c>
      <c r="W109">
        <v>18.5</v>
      </c>
    </row>
    <row r="110" spans="1:23" x14ac:dyDescent="0.25">
      <c r="A110" t="s">
        <v>2748</v>
      </c>
      <c r="B110" s="1">
        <f t="shared" si="1"/>
        <v>44683</v>
      </c>
      <c r="C110" s="6">
        <v>0.2799537037037037</v>
      </c>
      <c r="D110">
        <v>95.3</v>
      </c>
      <c r="E110">
        <v>90.8</v>
      </c>
      <c r="F110" s="6">
        <v>0.18303240740740739</v>
      </c>
      <c r="G110" s="6">
        <v>0.20372685185185185</v>
      </c>
      <c r="H110" s="6">
        <v>5.3541666666666668E-2</v>
      </c>
      <c r="I110" s="6">
        <v>8.1909722222222217E-2</v>
      </c>
      <c r="J110">
        <v>58.7</v>
      </c>
      <c r="K110">
        <v>55.4</v>
      </c>
      <c r="L110">
        <v>68.599999999999994</v>
      </c>
      <c r="M110">
        <v>70.3</v>
      </c>
      <c r="N110">
        <v>87</v>
      </c>
      <c r="O110">
        <v>85</v>
      </c>
      <c r="P110">
        <v>42</v>
      </c>
      <c r="Q110">
        <v>54</v>
      </c>
      <c r="U110">
        <v>15.5</v>
      </c>
      <c r="V110">
        <v>13.5</v>
      </c>
      <c r="W110">
        <v>18</v>
      </c>
    </row>
    <row r="111" spans="1:23" x14ac:dyDescent="0.25">
      <c r="A111" t="s">
        <v>2750</v>
      </c>
      <c r="B111" s="1">
        <f t="shared" si="1"/>
        <v>44684</v>
      </c>
      <c r="C111" s="6">
        <v>0.27965277777777775</v>
      </c>
      <c r="D111">
        <v>89.2</v>
      </c>
      <c r="E111">
        <v>90.5</v>
      </c>
      <c r="F111" s="6">
        <v>0.21993055555555555</v>
      </c>
      <c r="G111" s="6">
        <v>0.20954861111111112</v>
      </c>
      <c r="H111" s="6">
        <v>0.12069444444444444</v>
      </c>
      <c r="I111" s="6">
        <v>8.6516203703703706E-2</v>
      </c>
      <c r="J111">
        <v>52.8</v>
      </c>
      <c r="K111">
        <v>55.5</v>
      </c>
      <c r="N111">
        <v>78</v>
      </c>
      <c r="O111">
        <v>87</v>
      </c>
      <c r="P111">
        <v>61</v>
      </c>
      <c r="Q111">
        <v>58</v>
      </c>
      <c r="R111">
        <v>96.1</v>
      </c>
      <c r="S111">
        <v>95</v>
      </c>
      <c r="T111">
        <v>97</v>
      </c>
      <c r="U111">
        <v>14.8</v>
      </c>
      <c r="V111">
        <v>13</v>
      </c>
      <c r="W111">
        <v>19.5</v>
      </c>
    </row>
    <row r="112" spans="1:23" x14ac:dyDescent="0.25">
      <c r="A112" t="s">
        <v>2752</v>
      </c>
      <c r="B112" s="1">
        <f t="shared" si="1"/>
        <v>44686</v>
      </c>
      <c r="C112" s="6">
        <v>0.28609953703703705</v>
      </c>
      <c r="D112">
        <v>90.7</v>
      </c>
      <c r="E112">
        <v>89.2</v>
      </c>
      <c r="F112" s="6">
        <v>0.2152662037037037</v>
      </c>
      <c r="G112" s="6">
        <v>0.21012731481481481</v>
      </c>
      <c r="H112" s="6">
        <v>9.1516203703703697E-2</v>
      </c>
      <c r="I112" s="6">
        <v>8.7361111111111112E-2</v>
      </c>
      <c r="J112">
        <v>55.7</v>
      </c>
      <c r="K112">
        <v>54.9</v>
      </c>
      <c r="L112">
        <v>74.599999999999994</v>
      </c>
      <c r="M112">
        <v>72.3</v>
      </c>
      <c r="N112">
        <v>46</v>
      </c>
      <c r="O112">
        <v>89</v>
      </c>
      <c r="P112">
        <v>37</v>
      </c>
      <c r="Q112">
        <v>60</v>
      </c>
      <c r="R112">
        <v>96</v>
      </c>
      <c r="S112">
        <v>96</v>
      </c>
      <c r="T112">
        <v>96</v>
      </c>
      <c r="U112">
        <v>16.100000000000001</v>
      </c>
      <c r="V112">
        <v>13</v>
      </c>
      <c r="W112">
        <v>21</v>
      </c>
    </row>
    <row r="113" spans="1:23" x14ac:dyDescent="0.25">
      <c r="A113" t="s">
        <v>2755</v>
      </c>
      <c r="B113" s="1">
        <f t="shared" si="1"/>
        <v>44687</v>
      </c>
      <c r="C113" s="6">
        <v>0.29334490740740743</v>
      </c>
      <c r="D113">
        <v>97.4</v>
      </c>
      <c r="E113">
        <v>89.8</v>
      </c>
      <c r="F113" s="6">
        <v>0.23026620370370371</v>
      </c>
      <c r="G113" s="6">
        <v>0.21171296296296296</v>
      </c>
      <c r="H113" s="6">
        <v>0.1348263888888889</v>
      </c>
      <c r="I113" s="6">
        <v>9.0682870370370372E-2</v>
      </c>
      <c r="J113">
        <v>53.2</v>
      </c>
      <c r="K113">
        <v>55.2</v>
      </c>
      <c r="L113">
        <v>71.3</v>
      </c>
      <c r="M113">
        <v>72.400000000000006</v>
      </c>
      <c r="N113">
        <v>44</v>
      </c>
      <c r="O113">
        <v>84</v>
      </c>
      <c r="P113">
        <v>31</v>
      </c>
      <c r="Q113">
        <v>57</v>
      </c>
      <c r="U113">
        <v>15.9</v>
      </c>
      <c r="V113">
        <v>13.5</v>
      </c>
      <c r="W113">
        <v>17.5</v>
      </c>
    </row>
    <row r="114" spans="1:23" x14ac:dyDescent="0.25">
      <c r="A114" t="s">
        <v>2757</v>
      </c>
      <c r="B114" s="1">
        <f t="shared" si="1"/>
        <v>44688</v>
      </c>
      <c r="C114" s="6">
        <v>0.28778935185185184</v>
      </c>
      <c r="D114">
        <v>100</v>
      </c>
      <c r="E114">
        <v>90.7</v>
      </c>
      <c r="F114" s="6">
        <v>0.23429398148148148</v>
      </c>
      <c r="G114" s="6">
        <v>0.21012731481481481</v>
      </c>
      <c r="H114" s="6">
        <v>0.11704861111111112</v>
      </c>
      <c r="I114" s="6">
        <v>9.8368055555555556E-2</v>
      </c>
      <c r="J114">
        <v>59.6</v>
      </c>
      <c r="K114">
        <v>55.1</v>
      </c>
      <c r="N114">
        <v>53</v>
      </c>
      <c r="O114">
        <v>83</v>
      </c>
      <c r="P114">
        <v>41</v>
      </c>
      <c r="Q114">
        <v>58</v>
      </c>
      <c r="R114">
        <v>97</v>
      </c>
      <c r="S114">
        <v>97</v>
      </c>
      <c r="T114">
        <v>97</v>
      </c>
      <c r="U114">
        <v>15.5</v>
      </c>
      <c r="V114">
        <v>14</v>
      </c>
      <c r="W114">
        <v>18</v>
      </c>
    </row>
    <row r="115" spans="1:23" x14ac:dyDescent="0.25">
      <c r="A115" t="s">
        <v>2759</v>
      </c>
      <c r="B115" s="1">
        <f t="shared" si="1"/>
        <v>44690</v>
      </c>
      <c r="C115" s="6">
        <v>0.29234953703703703</v>
      </c>
      <c r="D115">
        <v>79.5</v>
      </c>
      <c r="E115">
        <v>90.6</v>
      </c>
      <c r="F115" s="6">
        <v>0.20145833333333332</v>
      </c>
      <c r="G115" s="6">
        <v>0.21908564814814815</v>
      </c>
      <c r="H115" s="6">
        <v>8.009259259259259E-2</v>
      </c>
      <c r="I115" s="6">
        <v>0.10354166666666667</v>
      </c>
      <c r="J115">
        <v>55.3</v>
      </c>
      <c r="K115">
        <v>55.5</v>
      </c>
      <c r="L115">
        <v>73</v>
      </c>
      <c r="M115">
        <v>72.400000000000006</v>
      </c>
      <c r="N115">
        <v>95</v>
      </c>
      <c r="O115">
        <v>75</v>
      </c>
      <c r="P115">
        <v>58</v>
      </c>
      <c r="Q115">
        <v>51</v>
      </c>
      <c r="R115">
        <v>96.1</v>
      </c>
      <c r="S115">
        <v>95</v>
      </c>
      <c r="T115">
        <v>97</v>
      </c>
      <c r="U115">
        <v>15.2</v>
      </c>
      <c r="V115">
        <v>13.5</v>
      </c>
      <c r="W115">
        <v>17.5</v>
      </c>
    </row>
    <row r="116" spans="1:23" x14ac:dyDescent="0.25">
      <c r="A116" t="s">
        <v>2762</v>
      </c>
      <c r="B116" s="1">
        <f t="shared" si="1"/>
        <v>44691</v>
      </c>
      <c r="C116" s="6">
        <v>0.28362268518518519</v>
      </c>
      <c r="D116">
        <v>90.2</v>
      </c>
      <c r="E116">
        <v>91.8</v>
      </c>
      <c r="F116" s="6">
        <v>0.20142361111111112</v>
      </c>
      <c r="G116" s="6">
        <v>0.2122337962962963</v>
      </c>
      <c r="H116" s="6">
        <v>0.10104166666666667</v>
      </c>
      <c r="I116" s="6">
        <v>9.9814814814814815E-2</v>
      </c>
      <c r="J116">
        <v>53.6</v>
      </c>
      <c r="K116">
        <v>55.6</v>
      </c>
      <c r="L116">
        <v>68.3</v>
      </c>
      <c r="M116">
        <v>71.7</v>
      </c>
      <c r="N116">
        <v>57</v>
      </c>
      <c r="O116">
        <v>66</v>
      </c>
      <c r="P116">
        <v>36</v>
      </c>
      <c r="Q116">
        <v>44</v>
      </c>
      <c r="U116">
        <v>15.6</v>
      </c>
      <c r="V116">
        <v>10.5</v>
      </c>
      <c r="W116">
        <v>17.5</v>
      </c>
    </row>
    <row r="117" spans="1:23" x14ac:dyDescent="0.25">
      <c r="A117" t="s">
        <v>2764</v>
      </c>
      <c r="B117" s="1">
        <f t="shared" si="1"/>
        <v>44692</v>
      </c>
      <c r="C117" s="6">
        <v>0.28490740740740739</v>
      </c>
      <c r="D117">
        <v>84.1</v>
      </c>
      <c r="E117">
        <v>90.2</v>
      </c>
      <c r="F117" s="6">
        <v>0.19319444444444445</v>
      </c>
      <c r="G117" s="6">
        <v>0.21369212962962963</v>
      </c>
      <c r="H117" s="6">
        <v>9.375E-2</v>
      </c>
      <c r="I117" s="6">
        <v>0.10556712962962964</v>
      </c>
      <c r="J117">
        <v>51.5</v>
      </c>
      <c r="K117">
        <v>54.5</v>
      </c>
      <c r="L117">
        <v>69.599999999999994</v>
      </c>
      <c r="M117">
        <v>71.900000000000006</v>
      </c>
      <c r="N117">
        <v>80</v>
      </c>
      <c r="O117">
        <v>65</v>
      </c>
      <c r="P117">
        <v>59</v>
      </c>
      <c r="Q117">
        <v>46</v>
      </c>
      <c r="U117">
        <v>16.2</v>
      </c>
      <c r="V117">
        <v>13</v>
      </c>
      <c r="W117">
        <v>18</v>
      </c>
    </row>
    <row r="118" spans="1:23" x14ac:dyDescent="0.25">
      <c r="A118" t="s">
        <v>2766</v>
      </c>
      <c r="B118" s="1">
        <f t="shared" si="1"/>
        <v>44693</v>
      </c>
      <c r="C118" s="6">
        <v>0.28511574074074075</v>
      </c>
      <c r="D118">
        <v>96.6</v>
      </c>
      <c r="E118">
        <v>91.2</v>
      </c>
      <c r="F118" s="6">
        <v>0.21762731481481482</v>
      </c>
      <c r="G118" s="6">
        <v>0.21335648148148148</v>
      </c>
      <c r="H118" s="6">
        <v>9.9247685185185189E-2</v>
      </c>
      <c r="I118" s="6">
        <v>0.10249999999999999</v>
      </c>
      <c r="J118">
        <v>50.6</v>
      </c>
      <c r="K118">
        <v>54.2</v>
      </c>
      <c r="L118">
        <v>69.5</v>
      </c>
      <c r="M118">
        <v>71.2</v>
      </c>
      <c r="N118">
        <v>59</v>
      </c>
      <c r="O118">
        <v>62</v>
      </c>
      <c r="P118">
        <v>45</v>
      </c>
      <c r="Q118">
        <v>44</v>
      </c>
      <c r="U118">
        <v>15.7</v>
      </c>
      <c r="V118">
        <v>13.5</v>
      </c>
      <c r="W118">
        <v>18</v>
      </c>
    </row>
    <row r="119" spans="1:23" x14ac:dyDescent="0.25">
      <c r="A119" t="s">
        <v>2768</v>
      </c>
      <c r="B119" s="1">
        <f t="shared" si="1"/>
        <v>44694</v>
      </c>
      <c r="C119" s="6">
        <v>0.2848148148148148</v>
      </c>
      <c r="D119">
        <v>90.3</v>
      </c>
      <c r="E119">
        <v>91.2</v>
      </c>
      <c r="F119" s="6">
        <v>0.23699074074074075</v>
      </c>
      <c r="G119" s="6">
        <v>0.2164699074074074</v>
      </c>
      <c r="H119" s="6">
        <v>0.10347222222222222</v>
      </c>
      <c r="I119" s="6">
        <v>0.10420138888888889</v>
      </c>
      <c r="J119">
        <v>51.1</v>
      </c>
      <c r="K119">
        <v>53.6</v>
      </c>
      <c r="L119">
        <v>66.7</v>
      </c>
      <c r="M119">
        <v>70.099999999999994</v>
      </c>
      <c r="N119">
        <v>85</v>
      </c>
      <c r="O119">
        <v>68</v>
      </c>
      <c r="P119">
        <v>39</v>
      </c>
      <c r="Q119">
        <v>44</v>
      </c>
      <c r="U119">
        <v>15.3</v>
      </c>
      <c r="V119">
        <v>13.5</v>
      </c>
      <c r="W119">
        <v>17</v>
      </c>
    </row>
    <row r="120" spans="1:23" x14ac:dyDescent="0.25">
      <c r="A120" t="s">
        <v>2770</v>
      </c>
      <c r="B120" s="1">
        <f t="shared" si="1"/>
        <v>44695</v>
      </c>
      <c r="C120" s="6">
        <v>0.29423611111111109</v>
      </c>
      <c r="D120">
        <v>88.8</v>
      </c>
      <c r="E120">
        <v>89.9</v>
      </c>
      <c r="F120" s="6">
        <v>0.24252314814814815</v>
      </c>
      <c r="G120" s="6">
        <v>0.2182175925925926</v>
      </c>
      <c r="H120" s="6">
        <v>8.4571759259259263E-2</v>
      </c>
      <c r="I120" s="6">
        <v>9.7025462962962966E-2</v>
      </c>
      <c r="J120">
        <v>55.6</v>
      </c>
      <c r="K120">
        <v>53.9</v>
      </c>
      <c r="L120">
        <v>69.900000000000006</v>
      </c>
      <c r="M120">
        <v>69.900000000000006</v>
      </c>
      <c r="N120">
        <v>61</v>
      </c>
      <c r="O120">
        <v>70</v>
      </c>
      <c r="P120">
        <v>38</v>
      </c>
      <c r="Q120">
        <v>45</v>
      </c>
      <c r="U120">
        <v>15.6</v>
      </c>
      <c r="V120">
        <v>11.5</v>
      </c>
      <c r="W120">
        <v>18.5</v>
      </c>
    </row>
    <row r="121" spans="1:23" x14ac:dyDescent="0.25">
      <c r="A121" t="s">
        <v>2772</v>
      </c>
      <c r="B121" s="1">
        <f t="shared" si="1"/>
        <v>44696</v>
      </c>
      <c r="C121" s="6">
        <v>0.30256944444444445</v>
      </c>
      <c r="D121">
        <v>96.6</v>
      </c>
      <c r="E121">
        <v>89.4</v>
      </c>
      <c r="F121" s="6">
        <v>0.27252314814814815</v>
      </c>
      <c r="G121" s="6">
        <v>0.22368055555555555</v>
      </c>
      <c r="H121" s="6">
        <v>0.10886574074074074</v>
      </c>
      <c r="I121" s="6">
        <v>9.5856481481481487E-2</v>
      </c>
      <c r="J121">
        <v>55.1</v>
      </c>
      <c r="K121">
        <v>53.3</v>
      </c>
      <c r="L121">
        <v>66.400000000000006</v>
      </c>
      <c r="M121">
        <v>69</v>
      </c>
      <c r="N121">
        <v>69</v>
      </c>
      <c r="O121">
        <v>72</v>
      </c>
      <c r="P121">
        <v>38</v>
      </c>
      <c r="Q121">
        <v>45</v>
      </c>
      <c r="U121">
        <v>15.7</v>
      </c>
      <c r="V121">
        <v>14</v>
      </c>
      <c r="W121">
        <v>18</v>
      </c>
    </row>
    <row r="122" spans="1:23" x14ac:dyDescent="0.25">
      <c r="A122" t="s">
        <v>2774</v>
      </c>
      <c r="B122" s="1">
        <f t="shared" si="1"/>
        <v>44697</v>
      </c>
      <c r="C122" s="6">
        <v>0.30346064814814816</v>
      </c>
      <c r="D122">
        <v>92.4</v>
      </c>
      <c r="E122">
        <v>91.3</v>
      </c>
      <c r="F122" s="6">
        <v>0.17409722222222221</v>
      </c>
      <c r="G122" s="6">
        <v>0.21976851851851853</v>
      </c>
      <c r="H122" s="6">
        <v>7.8437499999999993E-2</v>
      </c>
      <c r="I122" s="6">
        <v>9.5625000000000002E-2</v>
      </c>
      <c r="J122">
        <v>50.4</v>
      </c>
      <c r="K122">
        <v>52.6</v>
      </c>
      <c r="L122">
        <v>74.3</v>
      </c>
      <c r="M122">
        <v>69.2</v>
      </c>
      <c r="N122">
        <v>124</v>
      </c>
      <c r="O122">
        <v>76</v>
      </c>
      <c r="P122">
        <v>61</v>
      </c>
      <c r="Q122">
        <v>45</v>
      </c>
      <c r="U122">
        <v>15.7</v>
      </c>
      <c r="V122">
        <v>12.5</v>
      </c>
      <c r="W122">
        <v>17</v>
      </c>
    </row>
    <row r="123" spans="1:23" x14ac:dyDescent="0.25">
      <c r="A123" t="s">
        <v>2776</v>
      </c>
      <c r="B123" s="1">
        <f t="shared" si="1"/>
        <v>44698</v>
      </c>
      <c r="C123" s="6">
        <v>0.30028935185185185</v>
      </c>
      <c r="D123">
        <v>77.5</v>
      </c>
      <c r="E123">
        <v>89.5</v>
      </c>
      <c r="F123" s="6">
        <v>0.17519675925925926</v>
      </c>
      <c r="G123" s="6">
        <v>0.21601851851851853</v>
      </c>
      <c r="H123" s="6">
        <v>8.3634259259259255E-2</v>
      </c>
      <c r="I123" s="6">
        <v>9.313657407407408E-2</v>
      </c>
      <c r="J123">
        <v>51</v>
      </c>
      <c r="K123">
        <v>52.2</v>
      </c>
      <c r="L123">
        <v>63</v>
      </c>
      <c r="M123">
        <v>68.5</v>
      </c>
      <c r="N123">
        <v>70</v>
      </c>
      <c r="O123">
        <v>78</v>
      </c>
      <c r="P123">
        <v>34</v>
      </c>
      <c r="Q123">
        <v>45</v>
      </c>
      <c r="R123">
        <v>95.2</v>
      </c>
      <c r="S123">
        <v>95</v>
      </c>
      <c r="T123">
        <v>96</v>
      </c>
      <c r="U123">
        <v>16.100000000000001</v>
      </c>
      <c r="V123">
        <v>15</v>
      </c>
      <c r="W123">
        <v>17</v>
      </c>
    </row>
    <row r="124" spans="1:23" x14ac:dyDescent="0.25">
      <c r="A124" t="s">
        <v>2778</v>
      </c>
      <c r="B124" s="1">
        <f t="shared" si="1"/>
        <v>44699</v>
      </c>
      <c r="C124" s="6">
        <v>0.30406250000000001</v>
      </c>
      <c r="D124">
        <v>97</v>
      </c>
      <c r="E124">
        <v>91.3</v>
      </c>
      <c r="F124" s="6">
        <v>0.24649305555555556</v>
      </c>
      <c r="G124" s="6">
        <v>0.22363425925925925</v>
      </c>
      <c r="H124" s="6">
        <v>0.12820601851851851</v>
      </c>
      <c r="I124" s="6">
        <v>9.8055555555555562E-2</v>
      </c>
      <c r="J124">
        <v>48.1</v>
      </c>
      <c r="K124">
        <v>51.7</v>
      </c>
      <c r="L124">
        <v>66.7</v>
      </c>
      <c r="M124">
        <v>68.099999999999994</v>
      </c>
      <c r="N124">
        <v>94</v>
      </c>
      <c r="O124">
        <v>80</v>
      </c>
      <c r="P124">
        <v>48</v>
      </c>
      <c r="Q124">
        <v>43</v>
      </c>
      <c r="U124">
        <v>15.4</v>
      </c>
      <c r="V124">
        <v>14</v>
      </c>
      <c r="W124">
        <v>17.5</v>
      </c>
    </row>
    <row r="125" spans="1:23" x14ac:dyDescent="0.25">
      <c r="A125" t="s">
        <v>2780</v>
      </c>
      <c r="B125" s="1">
        <f t="shared" si="1"/>
        <v>44700</v>
      </c>
      <c r="C125" s="6">
        <v>0.30712962962962964</v>
      </c>
      <c r="D125">
        <v>95.2</v>
      </c>
      <c r="E125">
        <v>91.1</v>
      </c>
      <c r="F125" s="6">
        <v>0.20166666666666666</v>
      </c>
      <c r="G125" s="6">
        <v>0.22135416666666666</v>
      </c>
      <c r="H125" s="6">
        <v>6.356481481481481E-2</v>
      </c>
      <c r="I125" s="6">
        <v>9.2962962962962969E-2</v>
      </c>
      <c r="J125">
        <v>49.5</v>
      </c>
      <c r="K125">
        <v>51.5</v>
      </c>
      <c r="L125">
        <v>66.2</v>
      </c>
      <c r="M125">
        <v>67.599999999999994</v>
      </c>
      <c r="N125">
        <v>70</v>
      </c>
      <c r="O125">
        <v>82</v>
      </c>
      <c r="P125">
        <v>39</v>
      </c>
      <c r="Q125">
        <v>43</v>
      </c>
      <c r="U125">
        <v>15.8</v>
      </c>
      <c r="V125">
        <v>13.5</v>
      </c>
      <c r="W125">
        <v>18.5</v>
      </c>
    </row>
    <row r="126" spans="1:23" x14ac:dyDescent="0.25">
      <c r="A126" t="s">
        <v>2782</v>
      </c>
      <c r="B126" s="1">
        <f t="shared" si="1"/>
        <v>44701</v>
      </c>
      <c r="C126" s="6">
        <v>0.30832175925925925</v>
      </c>
      <c r="D126">
        <v>99.8</v>
      </c>
      <c r="E126">
        <v>92.5</v>
      </c>
      <c r="F126" s="6">
        <v>0.26596064814814813</v>
      </c>
      <c r="G126" s="6">
        <v>0.22549768518518518</v>
      </c>
      <c r="H126" s="6">
        <v>0.11687500000000001</v>
      </c>
      <c r="I126" s="6">
        <v>9.4872685185185185E-2</v>
      </c>
      <c r="J126">
        <v>52.6</v>
      </c>
      <c r="K126">
        <v>51.8</v>
      </c>
      <c r="L126">
        <v>72.3</v>
      </c>
      <c r="M126">
        <v>68.400000000000006</v>
      </c>
      <c r="N126">
        <v>47</v>
      </c>
      <c r="O126">
        <v>76</v>
      </c>
      <c r="P126">
        <v>44</v>
      </c>
      <c r="Q126">
        <v>43</v>
      </c>
      <c r="R126">
        <v>96.6</v>
      </c>
      <c r="S126">
        <v>96</v>
      </c>
      <c r="T126">
        <v>98</v>
      </c>
      <c r="U126">
        <v>15.2</v>
      </c>
      <c r="V126">
        <v>13</v>
      </c>
      <c r="W126">
        <v>20</v>
      </c>
    </row>
    <row r="127" spans="1:23" x14ac:dyDescent="0.25">
      <c r="A127" t="s">
        <v>2784</v>
      </c>
      <c r="B127" s="1">
        <f t="shared" si="1"/>
        <v>44702</v>
      </c>
      <c r="C127" s="6">
        <v>0.31199074074074074</v>
      </c>
      <c r="D127">
        <v>93.4</v>
      </c>
      <c r="E127">
        <v>93.1</v>
      </c>
      <c r="F127" s="6">
        <v>0.3303935185185185</v>
      </c>
      <c r="G127" s="6">
        <v>0.23804398148148148</v>
      </c>
      <c r="H127" s="6">
        <v>0.14422453703703703</v>
      </c>
      <c r="I127" s="6">
        <v>0.10339120370370371</v>
      </c>
      <c r="J127">
        <v>56.5</v>
      </c>
      <c r="K127">
        <v>51.9</v>
      </c>
      <c r="L127">
        <v>70.2</v>
      </c>
      <c r="M127">
        <v>68.400000000000006</v>
      </c>
      <c r="N127">
        <v>51</v>
      </c>
      <c r="O127">
        <v>75</v>
      </c>
      <c r="P127">
        <v>31</v>
      </c>
      <c r="Q127">
        <v>42</v>
      </c>
      <c r="R127">
        <v>96.3</v>
      </c>
      <c r="S127">
        <v>95</v>
      </c>
      <c r="T127">
        <v>98</v>
      </c>
      <c r="U127">
        <v>16</v>
      </c>
      <c r="V127">
        <v>14.5</v>
      </c>
      <c r="W127">
        <v>18.5</v>
      </c>
    </row>
    <row r="128" spans="1:23" x14ac:dyDescent="0.25">
      <c r="A128" t="s">
        <v>2786</v>
      </c>
      <c r="B128" s="1">
        <f t="shared" si="1"/>
        <v>44703</v>
      </c>
      <c r="C128" s="6">
        <v>0.29701388888888891</v>
      </c>
      <c r="D128">
        <v>94.2</v>
      </c>
      <c r="E128">
        <v>92.8</v>
      </c>
      <c r="F128" s="6">
        <v>0.20856481481481481</v>
      </c>
      <c r="G128" s="6">
        <v>0.22891203703703702</v>
      </c>
      <c r="H128" s="6">
        <v>8.5879629629629625E-2</v>
      </c>
      <c r="I128" s="6">
        <v>0.10011574074074074</v>
      </c>
      <c r="J128">
        <v>54.6</v>
      </c>
      <c r="K128">
        <v>51.8</v>
      </c>
      <c r="L128">
        <v>63.8</v>
      </c>
      <c r="M128">
        <v>68.099999999999994</v>
      </c>
      <c r="N128">
        <v>90</v>
      </c>
      <c r="O128">
        <v>78</v>
      </c>
      <c r="P128">
        <v>49</v>
      </c>
      <c r="Q128">
        <v>44</v>
      </c>
      <c r="R128">
        <v>93.5</v>
      </c>
      <c r="S128">
        <v>92</v>
      </c>
      <c r="T128">
        <v>95</v>
      </c>
      <c r="U128">
        <v>16.100000000000001</v>
      </c>
      <c r="V128">
        <v>14.5</v>
      </c>
      <c r="W128">
        <v>19</v>
      </c>
    </row>
    <row r="129" spans="1:23" x14ac:dyDescent="0.25">
      <c r="A129" t="s">
        <v>2788</v>
      </c>
      <c r="B129" s="1">
        <f t="shared" si="1"/>
        <v>44704</v>
      </c>
      <c r="C129" s="6">
        <v>0.30226851851851849</v>
      </c>
      <c r="D129">
        <v>89.3</v>
      </c>
      <c r="E129">
        <v>92.3</v>
      </c>
      <c r="F129" s="6">
        <v>0.18712962962962962</v>
      </c>
      <c r="G129" s="6">
        <v>0.23077546296296297</v>
      </c>
      <c r="H129" s="6">
        <v>3.2696759259259259E-2</v>
      </c>
      <c r="I129" s="6">
        <v>9.357638888888889E-2</v>
      </c>
      <c r="J129">
        <v>53</v>
      </c>
      <c r="K129">
        <v>52.2</v>
      </c>
      <c r="N129">
        <v>89</v>
      </c>
      <c r="O129">
        <v>73</v>
      </c>
      <c r="P129">
        <v>53</v>
      </c>
      <c r="Q129">
        <v>43</v>
      </c>
      <c r="U129">
        <v>16</v>
      </c>
      <c r="V129">
        <v>14</v>
      </c>
      <c r="W129">
        <v>19</v>
      </c>
    </row>
    <row r="130" spans="1:23" x14ac:dyDescent="0.25">
      <c r="A130" t="s">
        <v>2790</v>
      </c>
      <c r="B130" s="1">
        <f t="shared" si="1"/>
        <v>44706</v>
      </c>
      <c r="C130" s="6">
        <v>0.31695601851851851</v>
      </c>
      <c r="D130">
        <v>99.8</v>
      </c>
      <c r="E130">
        <v>95.5</v>
      </c>
      <c r="F130" s="6">
        <v>0.22269675925925925</v>
      </c>
      <c r="G130" s="6">
        <v>0.23755787037037038</v>
      </c>
      <c r="H130" s="6">
        <v>5.5925925925925928E-2</v>
      </c>
      <c r="I130" s="6">
        <v>8.9618055555555562E-2</v>
      </c>
      <c r="J130">
        <v>58.8</v>
      </c>
      <c r="K130">
        <v>53.3</v>
      </c>
      <c r="N130">
        <v>82</v>
      </c>
      <c r="O130">
        <v>75</v>
      </c>
      <c r="P130">
        <v>54</v>
      </c>
      <c r="Q130">
        <v>46</v>
      </c>
      <c r="R130">
        <v>96.7</v>
      </c>
      <c r="S130">
        <v>96</v>
      </c>
      <c r="T130">
        <v>97</v>
      </c>
      <c r="U130">
        <v>15.9</v>
      </c>
      <c r="V130">
        <v>14.5</v>
      </c>
      <c r="W130">
        <v>17.5</v>
      </c>
    </row>
    <row r="131" spans="1:23" x14ac:dyDescent="0.25">
      <c r="A131" t="s">
        <v>2793</v>
      </c>
      <c r="B131" s="1">
        <f t="shared" ref="B131:B194" si="2">DATEVALUE(LEFT(A131,10))</f>
        <v>44708</v>
      </c>
      <c r="C131" s="6">
        <v>0.31278935185185186</v>
      </c>
      <c r="D131">
        <v>85.9</v>
      </c>
      <c r="E131">
        <v>93.9</v>
      </c>
      <c r="F131" s="6">
        <v>0.2013888888888889</v>
      </c>
      <c r="G131" s="6">
        <v>0.2311111111111111</v>
      </c>
      <c r="H131" s="6">
        <v>8.5879629629629625E-2</v>
      </c>
      <c r="I131" s="6">
        <v>8.3576388888888895E-2</v>
      </c>
      <c r="J131">
        <v>49</v>
      </c>
      <c r="K131">
        <v>53.4</v>
      </c>
      <c r="L131">
        <v>67.3</v>
      </c>
      <c r="M131">
        <v>69.400000000000006</v>
      </c>
      <c r="N131">
        <v>95</v>
      </c>
      <c r="O131">
        <v>75</v>
      </c>
      <c r="P131">
        <v>56</v>
      </c>
      <c r="Q131">
        <v>47</v>
      </c>
      <c r="U131">
        <v>15.9</v>
      </c>
      <c r="V131">
        <v>14.5</v>
      </c>
      <c r="W131">
        <v>18</v>
      </c>
    </row>
    <row r="132" spans="1:23" x14ac:dyDescent="0.25">
      <c r="A132" t="s">
        <v>2796</v>
      </c>
      <c r="B132" s="1">
        <f t="shared" si="2"/>
        <v>44709</v>
      </c>
      <c r="C132" s="6">
        <v>0.31159722222222225</v>
      </c>
      <c r="D132">
        <v>87.2</v>
      </c>
      <c r="E132">
        <v>92.8</v>
      </c>
      <c r="F132" s="6">
        <v>0.20925925925925926</v>
      </c>
      <c r="G132" s="6">
        <v>0.23219907407407409</v>
      </c>
      <c r="H132" s="6">
        <v>2.1400462962962961E-2</v>
      </c>
      <c r="I132" s="6">
        <v>7.7546296296296294E-2</v>
      </c>
      <c r="J132">
        <v>61.8</v>
      </c>
      <c r="K132">
        <v>55.2</v>
      </c>
      <c r="L132">
        <v>67.5</v>
      </c>
      <c r="M132">
        <v>69.599999999999994</v>
      </c>
      <c r="N132">
        <v>56</v>
      </c>
      <c r="O132">
        <v>73</v>
      </c>
      <c r="P132">
        <v>36</v>
      </c>
      <c r="Q132">
        <v>46</v>
      </c>
      <c r="R132">
        <v>95.2</v>
      </c>
      <c r="S132">
        <v>93</v>
      </c>
      <c r="T132">
        <v>96</v>
      </c>
      <c r="U132">
        <v>17</v>
      </c>
      <c r="V132">
        <v>15</v>
      </c>
      <c r="W132">
        <v>19</v>
      </c>
    </row>
    <row r="133" spans="1:23" x14ac:dyDescent="0.25">
      <c r="A133" t="s">
        <v>2798</v>
      </c>
      <c r="B133" s="1">
        <f t="shared" si="2"/>
        <v>44710</v>
      </c>
      <c r="C133" s="6">
        <v>0.32211805555555556</v>
      </c>
      <c r="D133">
        <v>89.3</v>
      </c>
      <c r="E133">
        <v>91.3</v>
      </c>
      <c r="F133" s="6">
        <v>0.27925925925925926</v>
      </c>
      <c r="G133" s="6">
        <v>0.23409722222222223</v>
      </c>
      <c r="H133" s="6">
        <v>8.4837962962962962E-2</v>
      </c>
      <c r="I133" s="6">
        <v>7.2974537037037032E-2</v>
      </c>
      <c r="J133">
        <v>52.6</v>
      </c>
      <c r="K133">
        <v>55.2</v>
      </c>
      <c r="L133">
        <v>63.7</v>
      </c>
      <c r="M133">
        <v>68.3</v>
      </c>
      <c r="N133">
        <v>89</v>
      </c>
      <c r="O133">
        <v>79</v>
      </c>
      <c r="P133">
        <v>65</v>
      </c>
      <c r="Q133">
        <v>49</v>
      </c>
      <c r="R133">
        <v>96</v>
      </c>
      <c r="S133">
        <v>95</v>
      </c>
      <c r="T133">
        <v>97</v>
      </c>
      <c r="U133">
        <v>16.2</v>
      </c>
      <c r="V133">
        <v>13.5</v>
      </c>
      <c r="W133">
        <v>19.5</v>
      </c>
    </row>
    <row r="134" spans="1:23" x14ac:dyDescent="0.25">
      <c r="A134" t="s">
        <v>2800</v>
      </c>
      <c r="B134" s="1">
        <f t="shared" si="2"/>
        <v>44711</v>
      </c>
      <c r="C134" s="6">
        <v>0.29909722222222224</v>
      </c>
      <c r="D134">
        <v>67.2</v>
      </c>
      <c r="E134">
        <v>87.5</v>
      </c>
      <c r="F134" s="6">
        <v>0.1736574074074074</v>
      </c>
      <c r="G134" s="6">
        <v>0.21171296296296296</v>
      </c>
      <c r="H134" s="6">
        <v>9.1921296296296293E-2</v>
      </c>
      <c r="I134" s="6">
        <v>6.5497685185185187E-2</v>
      </c>
      <c r="J134">
        <v>52.9</v>
      </c>
      <c r="K134">
        <v>54.7</v>
      </c>
      <c r="N134">
        <v>107</v>
      </c>
      <c r="O134">
        <v>87</v>
      </c>
      <c r="P134">
        <v>70</v>
      </c>
      <c r="Q134">
        <v>55</v>
      </c>
      <c r="R134">
        <v>95.2</v>
      </c>
      <c r="S134">
        <v>93</v>
      </c>
      <c r="T134">
        <v>97</v>
      </c>
      <c r="U134">
        <v>16.7</v>
      </c>
      <c r="V134">
        <v>15</v>
      </c>
      <c r="W134">
        <v>19.5</v>
      </c>
    </row>
    <row r="135" spans="1:23" x14ac:dyDescent="0.25">
      <c r="A135" t="s">
        <v>2802</v>
      </c>
      <c r="B135" s="1">
        <f t="shared" si="2"/>
        <v>44713</v>
      </c>
      <c r="C135" s="6">
        <v>0.29692129629629632</v>
      </c>
      <c r="D135">
        <v>100</v>
      </c>
      <c r="E135">
        <v>88.4</v>
      </c>
      <c r="F135" s="6">
        <v>0.21666666666666667</v>
      </c>
      <c r="G135" s="6">
        <v>0.21287037037037038</v>
      </c>
      <c r="H135" s="6">
        <v>0.11076388888888888</v>
      </c>
      <c r="I135" s="6">
        <v>6.9050925925925932E-2</v>
      </c>
      <c r="J135">
        <v>55</v>
      </c>
      <c r="K135">
        <v>54.7</v>
      </c>
      <c r="L135">
        <v>69.5</v>
      </c>
      <c r="M135">
        <v>68.400000000000006</v>
      </c>
      <c r="N135">
        <v>43</v>
      </c>
      <c r="O135">
        <v>80</v>
      </c>
      <c r="P135">
        <v>27</v>
      </c>
      <c r="Q135">
        <v>52</v>
      </c>
      <c r="U135">
        <v>15.5</v>
      </c>
      <c r="V135">
        <v>14</v>
      </c>
      <c r="W135">
        <v>17</v>
      </c>
    </row>
    <row r="136" spans="1:23" x14ac:dyDescent="0.25">
      <c r="A136" t="s">
        <v>2805</v>
      </c>
      <c r="B136" s="1">
        <f t="shared" si="2"/>
        <v>44714</v>
      </c>
      <c r="C136" s="6">
        <v>0.28778935185185184</v>
      </c>
      <c r="D136">
        <v>95.5</v>
      </c>
      <c r="E136">
        <v>89.3</v>
      </c>
      <c r="F136" s="6">
        <v>0.1695949074074074</v>
      </c>
      <c r="G136" s="6">
        <v>0.21035879629629631</v>
      </c>
      <c r="H136" s="6">
        <v>8.3599537037037042E-2</v>
      </c>
      <c r="I136" s="6">
        <v>7.633101851851852E-2</v>
      </c>
      <c r="J136">
        <v>53.7</v>
      </c>
      <c r="K136">
        <v>54.8</v>
      </c>
      <c r="L136">
        <v>74</v>
      </c>
      <c r="M136">
        <v>69</v>
      </c>
      <c r="N136">
        <v>53</v>
      </c>
      <c r="O136">
        <v>75</v>
      </c>
      <c r="P136">
        <v>39</v>
      </c>
      <c r="Q136">
        <v>49</v>
      </c>
      <c r="U136">
        <v>16.3</v>
      </c>
      <c r="V136">
        <v>15</v>
      </c>
      <c r="W136">
        <v>17.5</v>
      </c>
    </row>
    <row r="137" spans="1:23" x14ac:dyDescent="0.25">
      <c r="A137" t="s">
        <v>2807</v>
      </c>
      <c r="B137" s="1">
        <f t="shared" si="2"/>
        <v>44715</v>
      </c>
      <c r="C137" s="6">
        <v>0.27648148148148149</v>
      </c>
      <c r="D137">
        <v>97.2</v>
      </c>
      <c r="E137">
        <v>88.9</v>
      </c>
      <c r="F137" s="6">
        <v>0.20746527777777779</v>
      </c>
      <c r="G137" s="6">
        <v>0.20818287037037037</v>
      </c>
      <c r="H137" s="6">
        <v>8.7962962962962965E-2</v>
      </c>
      <c r="I137" s="6">
        <v>8.0902777777777782E-2</v>
      </c>
      <c r="J137">
        <v>53.2</v>
      </c>
      <c r="K137">
        <v>54</v>
      </c>
      <c r="L137">
        <v>69.599999999999994</v>
      </c>
      <c r="M137">
        <v>68.099999999999994</v>
      </c>
      <c r="N137">
        <v>57</v>
      </c>
      <c r="O137">
        <v>71</v>
      </c>
      <c r="P137">
        <v>43</v>
      </c>
      <c r="Q137">
        <v>48</v>
      </c>
      <c r="R137">
        <v>95</v>
      </c>
      <c r="S137">
        <v>95</v>
      </c>
      <c r="T137">
        <v>95</v>
      </c>
      <c r="U137">
        <v>15.9</v>
      </c>
      <c r="V137">
        <v>14</v>
      </c>
      <c r="W137">
        <v>17.5</v>
      </c>
    </row>
    <row r="138" spans="1:23" x14ac:dyDescent="0.25">
      <c r="A138" t="s">
        <v>2809</v>
      </c>
      <c r="B138" s="1">
        <f t="shared" si="2"/>
        <v>44716</v>
      </c>
      <c r="C138" s="6">
        <v>0.28987268518518516</v>
      </c>
      <c r="D138">
        <v>72.3</v>
      </c>
      <c r="E138">
        <v>87</v>
      </c>
      <c r="F138" s="6">
        <v>0.28365740740740741</v>
      </c>
      <c r="G138" s="6">
        <v>0.21994212962962964</v>
      </c>
      <c r="H138" s="6">
        <v>0.13210648148148149</v>
      </c>
      <c r="I138" s="6">
        <v>8.7511574074074075E-2</v>
      </c>
      <c r="J138">
        <v>55.7</v>
      </c>
      <c r="K138">
        <v>55</v>
      </c>
      <c r="L138">
        <v>63.9</v>
      </c>
      <c r="M138">
        <v>67.599999999999994</v>
      </c>
      <c r="N138">
        <v>92</v>
      </c>
      <c r="O138">
        <v>71</v>
      </c>
      <c r="P138">
        <v>44</v>
      </c>
      <c r="Q138">
        <v>46</v>
      </c>
      <c r="U138">
        <v>16.399999999999999</v>
      </c>
      <c r="V138">
        <v>15</v>
      </c>
      <c r="W138">
        <v>22</v>
      </c>
    </row>
    <row r="139" spans="1:23" x14ac:dyDescent="0.25">
      <c r="A139" t="s">
        <v>2811</v>
      </c>
      <c r="B139" s="1">
        <f t="shared" si="2"/>
        <v>44717</v>
      </c>
      <c r="C139" s="6">
        <v>0.30951388888888887</v>
      </c>
      <c r="D139">
        <v>99.4</v>
      </c>
      <c r="E139">
        <v>88.7</v>
      </c>
      <c r="F139" s="6">
        <v>0.30638888888888888</v>
      </c>
      <c r="G139" s="6">
        <v>0.23380787037037037</v>
      </c>
      <c r="H139" s="6">
        <v>5.4664351851851853E-2</v>
      </c>
      <c r="I139" s="6">
        <v>9.2256944444444447E-2</v>
      </c>
      <c r="J139">
        <v>57.2</v>
      </c>
      <c r="K139">
        <v>54.3</v>
      </c>
      <c r="L139">
        <v>70.900000000000006</v>
      </c>
      <c r="M139">
        <v>68.099999999999994</v>
      </c>
      <c r="N139">
        <v>78</v>
      </c>
      <c r="O139">
        <v>74</v>
      </c>
      <c r="P139">
        <v>49</v>
      </c>
      <c r="Q139">
        <v>48</v>
      </c>
      <c r="U139">
        <v>16.3</v>
      </c>
      <c r="V139">
        <v>13</v>
      </c>
      <c r="W139">
        <v>18.5</v>
      </c>
    </row>
    <row r="140" spans="1:23" x14ac:dyDescent="0.25">
      <c r="A140" t="s">
        <v>2813</v>
      </c>
      <c r="B140" s="1">
        <f t="shared" si="2"/>
        <v>44718</v>
      </c>
      <c r="C140" s="6">
        <v>0.30078703703703702</v>
      </c>
      <c r="D140">
        <v>84.4</v>
      </c>
      <c r="E140">
        <v>88</v>
      </c>
      <c r="F140" s="6">
        <v>0.22322916666666667</v>
      </c>
      <c r="G140" s="6">
        <v>0.2258101851851852</v>
      </c>
      <c r="H140" s="6">
        <v>8.2187499999999997E-2</v>
      </c>
      <c r="I140" s="6">
        <v>9.1886574074074079E-2</v>
      </c>
      <c r="J140">
        <v>54.7</v>
      </c>
      <c r="K140">
        <v>54.6</v>
      </c>
      <c r="L140">
        <v>73.599999999999994</v>
      </c>
      <c r="M140">
        <v>69.5</v>
      </c>
      <c r="N140">
        <v>101</v>
      </c>
      <c r="O140">
        <v>76</v>
      </c>
      <c r="P140">
        <v>66</v>
      </c>
      <c r="Q140">
        <v>48</v>
      </c>
      <c r="R140">
        <v>97</v>
      </c>
      <c r="S140">
        <v>97</v>
      </c>
      <c r="T140">
        <v>97</v>
      </c>
      <c r="U140">
        <v>15.9</v>
      </c>
      <c r="V140">
        <v>12.5</v>
      </c>
      <c r="W140">
        <v>18</v>
      </c>
    </row>
    <row r="141" spans="1:23" x14ac:dyDescent="0.25">
      <c r="A141" t="s">
        <v>2815</v>
      </c>
      <c r="B141" s="1">
        <f t="shared" si="2"/>
        <v>44719</v>
      </c>
      <c r="C141" s="6">
        <v>0.3054513888888889</v>
      </c>
      <c r="D141">
        <v>98.5</v>
      </c>
      <c r="E141">
        <v>92.5</v>
      </c>
      <c r="F141" s="6">
        <v>0.19636574074074073</v>
      </c>
      <c r="G141" s="6">
        <v>0.22905092592592594</v>
      </c>
      <c r="H141" s="6">
        <v>8.819444444444445E-2</v>
      </c>
      <c r="I141" s="6">
        <v>9.1354166666666667E-2</v>
      </c>
      <c r="J141">
        <v>50.8</v>
      </c>
      <c r="K141">
        <v>54.3</v>
      </c>
      <c r="L141">
        <v>68.7</v>
      </c>
      <c r="M141">
        <v>70</v>
      </c>
      <c r="N141">
        <v>141</v>
      </c>
      <c r="O141">
        <v>81</v>
      </c>
      <c r="P141">
        <v>86</v>
      </c>
      <c r="Q141">
        <v>51</v>
      </c>
      <c r="U141">
        <v>16.7</v>
      </c>
      <c r="V141">
        <v>15</v>
      </c>
      <c r="W141">
        <v>19</v>
      </c>
    </row>
    <row r="142" spans="1:23" x14ac:dyDescent="0.25">
      <c r="A142" t="s">
        <v>2817</v>
      </c>
      <c r="B142" s="1">
        <f t="shared" si="2"/>
        <v>44720</v>
      </c>
      <c r="C142" s="6">
        <v>0.30564814814814817</v>
      </c>
      <c r="D142">
        <v>94.4</v>
      </c>
      <c r="E142">
        <v>91.7</v>
      </c>
      <c r="F142" s="6">
        <v>0.20499999999999999</v>
      </c>
      <c r="G142" s="6">
        <v>0.22738425925925926</v>
      </c>
      <c r="H142" s="6">
        <v>8.2905092592592586E-2</v>
      </c>
      <c r="I142" s="6">
        <v>8.7372685185185192E-2</v>
      </c>
      <c r="J142">
        <v>54.8</v>
      </c>
      <c r="K142">
        <v>54.3</v>
      </c>
      <c r="L142">
        <v>81</v>
      </c>
      <c r="M142">
        <v>71.7</v>
      </c>
      <c r="N142">
        <v>124</v>
      </c>
      <c r="O142">
        <v>92</v>
      </c>
      <c r="P142">
        <v>77</v>
      </c>
      <c r="Q142">
        <v>58</v>
      </c>
      <c r="U142">
        <v>16</v>
      </c>
      <c r="V142">
        <v>13.5</v>
      </c>
      <c r="W142">
        <v>18</v>
      </c>
    </row>
    <row r="143" spans="1:23" x14ac:dyDescent="0.25">
      <c r="A143" t="s">
        <v>2819</v>
      </c>
      <c r="B143" s="1">
        <f t="shared" si="2"/>
        <v>44721</v>
      </c>
      <c r="C143" s="6">
        <v>0.31964120370370369</v>
      </c>
      <c r="D143">
        <v>92.5</v>
      </c>
      <c r="E143">
        <v>91.3</v>
      </c>
      <c r="F143" s="6">
        <v>0.23002314814814814</v>
      </c>
      <c r="G143" s="6">
        <v>0.23601851851851852</v>
      </c>
      <c r="H143" s="6">
        <v>9.3530092592592595E-2</v>
      </c>
      <c r="I143" s="6">
        <v>8.8784722222222223E-2</v>
      </c>
      <c r="J143">
        <v>51.1</v>
      </c>
      <c r="K143">
        <v>53.9</v>
      </c>
      <c r="N143">
        <v>71</v>
      </c>
      <c r="O143">
        <v>95</v>
      </c>
      <c r="P143">
        <v>44</v>
      </c>
      <c r="Q143">
        <v>58</v>
      </c>
      <c r="R143">
        <v>97.2</v>
      </c>
      <c r="S143">
        <v>96</v>
      </c>
      <c r="T143">
        <v>98</v>
      </c>
      <c r="U143">
        <v>16</v>
      </c>
      <c r="V143">
        <v>14</v>
      </c>
      <c r="W143">
        <v>18</v>
      </c>
    </row>
    <row r="144" spans="1:23" x14ac:dyDescent="0.25">
      <c r="A144" t="s">
        <v>2821</v>
      </c>
      <c r="B144" s="1">
        <f t="shared" si="2"/>
        <v>44723</v>
      </c>
      <c r="C144" s="6">
        <v>0.31567129629629631</v>
      </c>
      <c r="D144">
        <v>98.8</v>
      </c>
      <c r="E144">
        <v>91.5</v>
      </c>
      <c r="F144" s="6">
        <v>0.18409722222222222</v>
      </c>
      <c r="G144" s="6">
        <v>0.23268518518518519</v>
      </c>
      <c r="H144" s="6">
        <v>0.11805555555555555</v>
      </c>
      <c r="I144" s="6">
        <v>9.3090277777777772E-2</v>
      </c>
      <c r="J144">
        <v>57.5</v>
      </c>
      <c r="K144">
        <v>54.5</v>
      </c>
      <c r="L144">
        <v>65.3</v>
      </c>
      <c r="M144">
        <v>70.7</v>
      </c>
      <c r="N144">
        <v>72</v>
      </c>
      <c r="O144">
        <v>97</v>
      </c>
      <c r="P144">
        <v>42</v>
      </c>
      <c r="Q144">
        <v>58</v>
      </c>
      <c r="U144">
        <v>16.600000000000001</v>
      </c>
      <c r="V144">
        <v>15</v>
      </c>
      <c r="W144">
        <v>19.5</v>
      </c>
    </row>
    <row r="145" spans="1:23" x14ac:dyDescent="0.25">
      <c r="A145" t="s">
        <v>2824</v>
      </c>
      <c r="B145" s="1">
        <f t="shared" si="2"/>
        <v>44724</v>
      </c>
      <c r="C145" s="6">
        <v>0.32201388888888888</v>
      </c>
      <c r="D145">
        <v>93.9</v>
      </c>
      <c r="E145">
        <v>94.6</v>
      </c>
      <c r="F145" s="6">
        <v>0.29895833333333333</v>
      </c>
      <c r="G145" s="6">
        <v>0.2348611111111111</v>
      </c>
      <c r="H145" s="6">
        <v>0.11458333333333333</v>
      </c>
      <c r="I145" s="6">
        <v>9.0578703703703703E-2</v>
      </c>
      <c r="J145">
        <v>52.9</v>
      </c>
      <c r="K145">
        <v>54.1</v>
      </c>
      <c r="L145">
        <v>69</v>
      </c>
      <c r="M145">
        <v>71.400000000000006</v>
      </c>
      <c r="N145">
        <v>81</v>
      </c>
      <c r="O145">
        <v>96</v>
      </c>
      <c r="P145">
        <v>45</v>
      </c>
      <c r="Q145">
        <v>58</v>
      </c>
      <c r="U145">
        <v>15.9</v>
      </c>
      <c r="V145">
        <v>13.5</v>
      </c>
      <c r="W145">
        <v>19.5</v>
      </c>
    </row>
    <row r="146" spans="1:23" x14ac:dyDescent="0.25">
      <c r="A146" t="s">
        <v>2826</v>
      </c>
      <c r="B146" s="1">
        <f t="shared" si="2"/>
        <v>44725</v>
      </c>
      <c r="C146" s="6">
        <v>0.30406250000000001</v>
      </c>
      <c r="D146">
        <v>99.1</v>
      </c>
      <c r="E146">
        <v>94.5</v>
      </c>
      <c r="F146" s="6">
        <v>0.21342592592592594</v>
      </c>
      <c r="G146" s="6">
        <v>0.22158564814814816</v>
      </c>
      <c r="H146" s="6">
        <v>8.5914351851851853E-2</v>
      </c>
      <c r="I146" s="6">
        <v>9.5046296296296295E-2</v>
      </c>
      <c r="J146">
        <v>50.2</v>
      </c>
      <c r="K146">
        <v>53.1</v>
      </c>
      <c r="L146">
        <v>74.7</v>
      </c>
      <c r="M146">
        <v>72</v>
      </c>
      <c r="N146">
        <v>95</v>
      </c>
      <c r="O146">
        <v>98</v>
      </c>
      <c r="P146">
        <v>66</v>
      </c>
      <c r="Q146">
        <v>61</v>
      </c>
      <c r="U146">
        <v>16.2</v>
      </c>
      <c r="V146">
        <v>14</v>
      </c>
      <c r="W146">
        <v>18.5</v>
      </c>
    </row>
    <row r="147" spans="1:23" x14ac:dyDescent="0.25">
      <c r="A147" t="s">
        <v>2828</v>
      </c>
      <c r="B147" s="1">
        <f t="shared" si="2"/>
        <v>44726</v>
      </c>
      <c r="C147" s="6">
        <v>0.30048611111111112</v>
      </c>
      <c r="D147">
        <v>84.8</v>
      </c>
      <c r="E147">
        <v>94.6</v>
      </c>
      <c r="F147" s="6">
        <v>0.20079861111111111</v>
      </c>
      <c r="G147" s="6">
        <v>0.21837962962962962</v>
      </c>
      <c r="H147" s="6">
        <v>7.6562500000000006E-2</v>
      </c>
      <c r="I147" s="6">
        <v>9.4247685185185184E-2</v>
      </c>
      <c r="J147">
        <v>50.3</v>
      </c>
      <c r="K147">
        <v>52.5</v>
      </c>
      <c r="L147">
        <v>63.2</v>
      </c>
      <c r="M147">
        <v>70.5</v>
      </c>
      <c r="N147">
        <v>93</v>
      </c>
      <c r="O147">
        <v>97</v>
      </c>
      <c r="P147">
        <v>53</v>
      </c>
      <c r="Q147">
        <v>59</v>
      </c>
      <c r="U147">
        <v>16.2</v>
      </c>
      <c r="V147">
        <v>14</v>
      </c>
      <c r="W147">
        <v>21</v>
      </c>
    </row>
    <row r="148" spans="1:23" x14ac:dyDescent="0.25">
      <c r="A148" t="s">
        <v>2830</v>
      </c>
      <c r="B148" s="1">
        <f t="shared" si="2"/>
        <v>44727</v>
      </c>
      <c r="C148" s="6">
        <v>0.301875</v>
      </c>
      <c r="D148">
        <v>98.3</v>
      </c>
      <c r="E148">
        <v>94.6</v>
      </c>
      <c r="F148" s="6">
        <v>0.2215625</v>
      </c>
      <c r="G148" s="6">
        <v>0.22197916666666667</v>
      </c>
      <c r="H148" s="6">
        <v>9.583333333333334E-2</v>
      </c>
      <c r="I148" s="6">
        <v>9.5335648148148142E-2</v>
      </c>
      <c r="J148">
        <v>55.4</v>
      </c>
      <c r="K148">
        <v>53.2</v>
      </c>
      <c r="L148">
        <v>66</v>
      </c>
      <c r="M148">
        <v>70.099999999999994</v>
      </c>
      <c r="N148">
        <v>95</v>
      </c>
      <c r="O148">
        <v>90</v>
      </c>
      <c r="P148">
        <v>38</v>
      </c>
      <c r="Q148">
        <v>52</v>
      </c>
      <c r="U148">
        <v>15.9</v>
      </c>
      <c r="V148">
        <v>13.5</v>
      </c>
      <c r="W148">
        <v>20</v>
      </c>
    </row>
    <row r="149" spans="1:23" x14ac:dyDescent="0.25">
      <c r="A149" t="s">
        <v>2832</v>
      </c>
      <c r="B149" s="1">
        <f t="shared" si="2"/>
        <v>44728</v>
      </c>
      <c r="C149" s="6">
        <v>0.30862268518518521</v>
      </c>
      <c r="D149">
        <v>97.5</v>
      </c>
      <c r="E149">
        <v>95</v>
      </c>
      <c r="F149" s="6">
        <v>0.21609953703703705</v>
      </c>
      <c r="G149" s="6">
        <v>0.22356481481481483</v>
      </c>
      <c r="H149" s="6">
        <v>7.6874999999999999E-2</v>
      </c>
      <c r="I149" s="6">
        <v>9.447916666666667E-2</v>
      </c>
      <c r="J149">
        <v>54.4</v>
      </c>
      <c r="K149">
        <v>53.1</v>
      </c>
      <c r="L149">
        <v>73.900000000000006</v>
      </c>
      <c r="M149">
        <v>69.099999999999994</v>
      </c>
      <c r="N149">
        <v>65</v>
      </c>
      <c r="O149">
        <v>82</v>
      </c>
      <c r="P149">
        <v>44</v>
      </c>
      <c r="Q149">
        <v>47</v>
      </c>
      <c r="U149">
        <v>15.4</v>
      </c>
      <c r="V149">
        <v>13.5</v>
      </c>
      <c r="W149">
        <v>18.5</v>
      </c>
    </row>
    <row r="150" spans="1:23" x14ac:dyDescent="0.25">
      <c r="A150" t="s">
        <v>2834</v>
      </c>
      <c r="B150" s="1">
        <f t="shared" si="2"/>
        <v>44729</v>
      </c>
      <c r="C150" s="6">
        <v>0.29959490740740741</v>
      </c>
      <c r="D150">
        <v>98.9</v>
      </c>
      <c r="E150">
        <v>95.9</v>
      </c>
      <c r="F150" s="6">
        <v>0.17603009259259259</v>
      </c>
      <c r="G150" s="6">
        <v>0.21585648148148148</v>
      </c>
      <c r="H150" s="6">
        <v>5.5254629629629633E-2</v>
      </c>
      <c r="I150" s="6">
        <v>8.9004629629629628E-2</v>
      </c>
      <c r="J150">
        <v>53.3</v>
      </c>
      <c r="K150">
        <v>53.4</v>
      </c>
      <c r="L150">
        <v>67.7</v>
      </c>
      <c r="M150">
        <v>68.599999999999994</v>
      </c>
      <c r="N150">
        <v>76</v>
      </c>
      <c r="O150">
        <v>82</v>
      </c>
      <c r="P150">
        <v>30</v>
      </c>
      <c r="Q150">
        <v>45</v>
      </c>
      <c r="U150">
        <v>15.5</v>
      </c>
      <c r="V150">
        <v>13.5</v>
      </c>
      <c r="W150">
        <v>18</v>
      </c>
    </row>
    <row r="151" spans="1:23" x14ac:dyDescent="0.25">
      <c r="A151" t="s">
        <v>2836</v>
      </c>
      <c r="B151" s="1">
        <f t="shared" si="2"/>
        <v>44730</v>
      </c>
      <c r="C151" s="6">
        <v>0.31706018518518519</v>
      </c>
      <c r="D151">
        <v>99.8</v>
      </c>
      <c r="E151">
        <v>96</v>
      </c>
      <c r="F151" s="6">
        <v>0.26523148148148146</v>
      </c>
      <c r="G151" s="6">
        <v>0.22744212962962962</v>
      </c>
      <c r="H151" s="6">
        <v>9.7731481481481475E-2</v>
      </c>
      <c r="I151" s="6">
        <v>8.6099537037037044E-2</v>
      </c>
      <c r="J151">
        <v>56.8</v>
      </c>
      <c r="K151">
        <v>53.3</v>
      </c>
      <c r="L151">
        <v>76.2</v>
      </c>
      <c r="M151">
        <v>70.099999999999994</v>
      </c>
      <c r="N151">
        <v>102</v>
      </c>
      <c r="O151">
        <v>87</v>
      </c>
      <c r="P151">
        <v>47</v>
      </c>
      <c r="Q151">
        <v>46</v>
      </c>
      <c r="U151">
        <v>15.7</v>
      </c>
      <c r="V151">
        <v>13</v>
      </c>
      <c r="W151">
        <v>17.5</v>
      </c>
    </row>
    <row r="152" spans="1:23" x14ac:dyDescent="0.25">
      <c r="A152" t="s">
        <v>2838</v>
      </c>
      <c r="B152" s="1">
        <f t="shared" si="2"/>
        <v>44731</v>
      </c>
      <c r="C152" s="6">
        <v>0.32856481481481481</v>
      </c>
      <c r="D152">
        <v>86.6</v>
      </c>
      <c r="E152">
        <v>95</v>
      </c>
      <c r="F152" s="6">
        <v>0.33486111111111111</v>
      </c>
      <c r="G152" s="6">
        <v>0.23256944444444444</v>
      </c>
      <c r="H152" s="6">
        <v>0.1106712962962963</v>
      </c>
      <c r="I152" s="6">
        <v>8.5543981481481485E-2</v>
      </c>
      <c r="J152">
        <v>58.4</v>
      </c>
      <c r="K152">
        <v>54.1</v>
      </c>
      <c r="L152">
        <v>66.900000000000006</v>
      </c>
      <c r="M152">
        <v>69.8</v>
      </c>
      <c r="N152">
        <v>101</v>
      </c>
      <c r="O152">
        <v>90</v>
      </c>
      <c r="P152">
        <v>52</v>
      </c>
      <c r="Q152">
        <v>47</v>
      </c>
      <c r="R152">
        <v>97</v>
      </c>
      <c r="S152">
        <v>96</v>
      </c>
      <c r="T152">
        <v>98</v>
      </c>
      <c r="U152">
        <v>15.8</v>
      </c>
      <c r="V152">
        <v>14</v>
      </c>
      <c r="W152">
        <v>18.5</v>
      </c>
    </row>
    <row r="153" spans="1:23" x14ac:dyDescent="0.25">
      <c r="A153" t="s">
        <v>2840</v>
      </c>
      <c r="B153" s="1">
        <f t="shared" si="2"/>
        <v>44732</v>
      </c>
      <c r="C153" s="6">
        <v>0.33114583333333331</v>
      </c>
      <c r="D153">
        <v>99.3</v>
      </c>
      <c r="E153">
        <v>95</v>
      </c>
      <c r="F153" s="6">
        <v>0.21612268518518518</v>
      </c>
      <c r="G153" s="6">
        <v>0.23295138888888889</v>
      </c>
      <c r="H153" s="6">
        <v>6.5034722222222216E-2</v>
      </c>
      <c r="I153" s="6">
        <v>8.2557870370370365E-2</v>
      </c>
      <c r="J153">
        <v>51.8</v>
      </c>
      <c r="K153">
        <v>54.3</v>
      </c>
      <c r="L153">
        <v>73.599999999999994</v>
      </c>
      <c r="M153">
        <v>69.599999999999994</v>
      </c>
      <c r="N153">
        <v>51</v>
      </c>
      <c r="O153">
        <v>83</v>
      </c>
      <c r="P153">
        <v>42</v>
      </c>
      <c r="Q153">
        <v>44</v>
      </c>
      <c r="U153">
        <v>15.7</v>
      </c>
      <c r="V153">
        <v>14</v>
      </c>
      <c r="W153">
        <v>22.5</v>
      </c>
    </row>
    <row r="154" spans="1:23" x14ac:dyDescent="0.25">
      <c r="A154" t="s">
        <v>2842</v>
      </c>
      <c r="B154" s="1">
        <f t="shared" si="2"/>
        <v>44733</v>
      </c>
      <c r="C154" s="6">
        <v>0.32361111111111113</v>
      </c>
      <c r="D154">
        <v>100</v>
      </c>
      <c r="E154">
        <v>97.2</v>
      </c>
      <c r="F154" s="6">
        <v>0.2182638888888889</v>
      </c>
      <c r="G154" s="6">
        <v>0.23545138888888889</v>
      </c>
      <c r="H154" s="6">
        <v>0.13462962962962963</v>
      </c>
      <c r="I154" s="6">
        <v>9.0856481481481483E-2</v>
      </c>
      <c r="J154">
        <v>50.9</v>
      </c>
      <c r="K154">
        <v>54.4</v>
      </c>
      <c r="L154">
        <v>69</v>
      </c>
      <c r="M154">
        <v>70.5</v>
      </c>
      <c r="N154">
        <v>40</v>
      </c>
      <c r="O154">
        <v>76</v>
      </c>
      <c r="P154">
        <v>26</v>
      </c>
      <c r="Q154">
        <v>40</v>
      </c>
      <c r="U154">
        <v>15.8</v>
      </c>
      <c r="V154">
        <v>14.5</v>
      </c>
      <c r="W154">
        <v>17.5</v>
      </c>
    </row>
    <row r="155" spans="1:23" x14ac:dyDescent="0.25">
      <c r="A155" t="s">
        <v>2844</v>
      </c>
      <c r="B155" s="1">
        <f t="shared" si="2"/>
        <v>44734</v>
      </c>
      <c r="C155" s="6">
        <v>0.32013888888888886</v>
      </c>
      <c r="D155">
        <v>96.9</v>
      </c>
      <c r="E155">
        <v>97</v>
      </c>
      <c r="F155" s="6">
        <v>0.2152662037037037</v>
      </c>
      <c r="G155" s="6">
        <v>0.23454861111111111</v>
      </c>
      <c r="H155" s="6">
        <v>0.10966435185185185</v>
      </c>
      <c r="I155" s="6">
        <v>9.2835648148148153E-2</v>
      </c>
      <c r="J155">
        <v>51.7</v>
      </c>
      <c r="K155">
        <v>53.9</v>
      </c>
      <c r="L155">
        <v>70.099999999999994</v>
      </c>
      <c r="M155">
        <v>71</v>
      </c>
      <c r="N155">
        <v>49</v>
      </c>
      <c r="O155">
        <v>69</v>
      </c>
      <c r="P155">
        <v>39</v>
      </c>
      <c r="Q155">
        <v>40</v>
      </c>
      <c r="U155">
        <v>16.100000000000001</v>
      </c>
      <c r="V155">
        <v>13.5</v>
      </c>
      <c r="W155">
        <v>19</v>
      </c>
    </row>
    <row r="156" spans="1:23" x14ac:dyDescent="0.25">
      <c r="A156" t="s">
        <v>2846</v>
      </c>
      <c r="B156" s="1">
        <f t="shared" si="2"/>
        <v>44735</v>
      </c>
      <c r="C156" s="6">
        <v>0.31675925925925924</v>
      </c>
      <c r="D156">
        <v>97</v>
      </c>
      <c r="E156">
        <v>96.9</v>
      </c>
      <c r="F156" s="6">
        <v>0.23276620370370371</v>
      </c>
      <c r="G156" s="6">
        <v>0.23693287037037036</v>
      </c>
      <c r="H156" s="6">
        <v>0.13024305555555554</v>
      </c>
      <c r="I156" s="6">
        <v>0.1004513888888889</v>
      </c>
      <c r="J156">
        <v>51.2</v>
      </c>
      <c r="K156">
        <v>53.4</v>
      </c>
      <c r="L156">
        <v>78.400000000000006</v>
      </c>
      <c r="M156">
        <v>71.7</v>
      </c>
      <c r="N156">
        <v>60</v>
      </c>
      <c r="O156">
        <v>68</v>
      </c>
      <c r="P156">
        <v>44</v>
      </c>
      <c r="Q156">
        <v>40</v>
      </c>
      <c r="U156">
        <v>15.8</v>
      </c>
      <c r="V156">
        <v>13.5</v>
      </c>
      <c r="W156">
        <v>18</v>
      </c>
    </row>
    <row r="157" spans="1:23" x14ac:dyDescent="0.25">
      <c r="A157" t="s">
        <v>2848</v>
      </c>
      <c r="B157" s="1">
        <f t="shared" si="2"/>
        <v>44736</v>
      </c>
      <c r="C157" s="6">
        <v>0.32489583333333333</v>
      </c>
      <c r="D157">
        <v>95.3</v>
      </c>
      <c r="E157">
        <v>96.4</v>
      </c>
      <c r="F157" s="6">
        <v>0.20549768518518519</v>
      </c>
      <c r="G157" s="6">
        <v>0.24114583333333334</v>
      </c>
      <c r="H157" s="6">
        <v>0.1</v>
      </c>
      <c r="I157" s="6">
        <v>0.10685185185185185</v>
      </c>
      <c r="J157">
        <v>49.9</v>
      </c>
      <c r="K157">
        <v>53</v>
      </c>
      <c r="L157">
        <v>63.9</v>
      </c>
      <c r="M157">
        <v>71.099999999999994</v>
      </c>
      <c r="N157">
        <v>115</v>
      </c>
      <c r="O157">
        <v>74</v>
      </c>
      <c r="P157">
        <v>65</v>
      </c>
      <c r="Q157">
        <v>45</v>
      </c>
      <c r="R157">
        <v>97.5</v>
      </c>
      <c r="S157">
        <v>97</v>
      </c>
      <c r="T157">
        <v>98</v>
      </c>
      <c r="U157">
        <v>15.2</v>
      </c>
      <c r="V157">
        <v>13.5</v>
      </c>
      <c r="W157">
        <v>17</v>
      </c>
    </row>
    <row r="158" spans="1:23" x14ac:dyDescent="0.25">
      <c r="A158" t="s">
        <v>2850</v>
      </c>
      <c r="B158" s="1">
        <f t="shared" si="2"/>
        <v>44737</v>
      </c>
      <c r="C158" s="6">
        <v>0.32697916666666665</v>
      </c>
      <c r="D158">
        <v>93.6</v>
      </c>
      <c r="E158">
        <v>95.5</v>
      </c>
      <c r="F158" s="6">
        <v>0.26079861111111113</v>
      </c>
      <c r="G158" s="6">
        <v>0.24050925925925926</v>
      </c>
      <c r="H158" s="6">
        <v>2.1307870370370369E-2</v>
      </c>
      <c r="I158" s="6">
        <v>9.5925925925925928E-2</v>
      </c>
      <c r="J158">
        <v>57.4</v>
      </c>
      <c r="K158">
        <v>53</v>
      </c>
      <c r="L158">
        <v>76.2</v>
      </c>
      <c r="M158">
        <v>71.099999999999994</v>
      </c>
      <c r="N158">
        <v>111</v>
      </c>
      <c r="O158">
        <v>75</v>
      </c>
      <c r="P158">
        <v>76</v>
      </c>
      <c r="Q158">
        <v>49</v>
      </c>
      <c r="R158">
        <v>95.9</v>
      </c>
      <c r="S158">
        <v>94</v>
      </c>
      <c r="T158">
        <v>97</v>
      </c>
      <c r="U158">
        <v>16.3</v>
      </c>
      <c r="V158">
        <v>14.5</v>
      </c>
      <c r="W158">
        <v>20</v>
      </c>
    </row>
    <row r="159" spans="1:23" x14ac:dyDescent="0.25">
      <c r="A159" t="s">
        <v>2852</v>
      </c>
      <c r="B159" s="1">
        <f t="shared" si="2"/>
        <v>44738</v>
      </c>
      <c r="C159" s="6">
        <v>0.32331018518518517</v>
      </c>
      <c r="D159">
        <v>97.8</v>
      </c>
      <c r="E159">
        <v>97.1</v>
      </c>
      <c r="F159" s="6">
        <v>0.34112268518518518</v>
      </c>
      <c r="G159" s="6">
        <v>0.24140046296296297</v>
      </c>
      <c r="H159" s="6">
        <v>0.15820601851851851</v>
      </c>
      <c r="I159" s="6">
        <v>0.10271990740740741</v>
      </c>
      <c r="J159">
        <v>61</v>
      </c>
      <c r="K159">
        <v>53.4</v>
      </c>
      <c r="L159">
        <v>68.099999999999994</v>
      </c>
      <c r="M159">
        <v>71.3</v>
      </c>
      <c r="N159">
        <v>64</v>
      </c>
      <c r="O159">
        <v>70</v>
      </c>
      <c r="P159">
        <v>45</v>
      </c>
      <c r="Q159">
        <v>48</v>
      </c>
      <c r="R159">
        <v>94.2</v>
      </c>
      <c r="S159">
        <v>92</v>
      </c>
      <c r="T159">
        <v>96</v>
      </c>
      <c r="U159">
        <v>16.8</v>
      </c>
      <c r="V159">
        <v>14</v>
      </c>
      <c r="W159">
        <v>19.5</v>
      </c>
    </row>
    <row r="160" spans="1:23" x14ac:dyDescent="0.25">
      <c r="A160" t="s">
        <v>2854</v>
      </c>
      <c r="B160" s="1">
        <f t="shared" si="2"/>
        <v>44739</v>
      </c>
      <c r="C160" s="6">
        <v>0.32211805555555556</v>
      </c>
      <c r="D160">
        <v>92.5</v>
      </c>
      <c r="E160">
        <v>96.2</v>
      </c>
      <c r="F160" s="6">
        <v>0.2285300925925926</v>
      </c>
      <c r="G160" s="6">
        <v>0.2431712962962963</v>
      </c>
      <c r="H160" s="6">
        <v>0.10440972222222222</v>
      </c>
      <c r="I160" s="6">
        <v>0.1083449074074074</v>
      </c>
      <c r="J160">
        <v>49.2</v>
      </c>
      <c r="K160">
        <v>53</v>
      </c>
      <c r="N160">
        <v>109</v>
      </c>
      <c r="O160">
        <v>78</v>
      </c>
      <c r="P160">
        <v>67</v>
      </c>
      <c r="Q160">
        <v>52</v>
      </c>
      <c r="U160">
        <v>16.2</v>
      </c>
      <c r="V160">
        <v>14</v>
      </c>
      <c r="W160">
        <v>19</v>
      </c>
    </row>
    <row r="161" spans="1:23" x14ac:dyDescent="0.25">
      <c r="A161" t="s">
        <v>2856</v>
      </c>
      <c r="B161" s="1">
        <f t="shared" si="2"/>
        <v>44741</v>
      </c>
      <c r="C161" s="6">
        <v>0.32866898148148149</v>
      </c>
      <c r="D161">
        <v>99.3</v>
      </c>
      <c r="E161">
        <v>96.1</v>
      </c>
      <c r="F161" s="6">
        <v>0.25346064814814817</v>
      </c>
      <c r="G161" s="6">
        <v>0.24820601851851851</v>
      </c>
      <c r="H161" s="6">
        <v>0.15519675925925927</v>
      </c>
      <c r="I161" s="6">
        <v>0.11128472222222222</v>
      </c>
      <c r="J161">
        <v>50.4</v>
      </c>
      <c r="K161">
        <v>53</v>
      </c>
      <c r="L161">
        <v>74.8</v>
      </c>
      <c r="M161">
        <v>72</v>
      </c>
      <c r="N161">
        <v>36</v>
      </c>
      <c r="O161">
        <v>78</v>
      </c>
      <c r="P161">
        <v>30</v>
      </c>
      <c r="Q161">
        <v>52</v>
      </c>
      <c r="R161">
        <v>96.2</v>
      </c>
      <c r="S161">
        <v>96</v>
      </c>
      <c r="T161">
        <v>97</v>
      </c>
      <c r="U161">
        <v>16</v>
      </c>
      <c r="V161">
        <v>14</v>
      </c>
      <c r="W161">
        <v>17.5</v>
      </c>
    </row>
    <row r="162" spans="1:23" x14ac:dyDescent="0.25">
      <c r="A162" t="s">
        <v>2859</v>
      </c>
      <c r="B162" s="1">
        <f t="shared" si="2"/>
        <v>44742</v>
      </c>
      <c r="C162" s="6">
        <v>0.31944444444444442</v>
      </c>
      <c r="D162">
        <v>96</v>
      </c>
      <c r="E162">
        <v>95.9</v>
      </c>
      <c r="F162" s="6">
        <v>0.15982638888888889</v>
      </c>
      <c r="G162" s="6">
        <v>0.24028935185185185</v>
      </c>
      <c r="H162" s="6">
        <v>0.10453703703703704</v>
      </c>
      <c r="I162" s="6">
        <v>0.11055555555555556</v>
      </c>
      <c r="J162">
        <v>51.7</v>
      </c>
      <c r="K162">
        <v>53</v>
      </c>
      <c r="L162">
        <v>64.900000000000006</v>
      </c>
      <c r="M162">
        <v>71.3</v>
      </c>
      <c r="N162">
        <v>176</v>
      </c>
      <c r="O162">
        <v>96</v>
      </c>
      <c r="P162">
        <v>87</v>
      </c>
      <c r="Q162">
        <v>59</v>
      </c>
      <c r="R162">
        <v>96.4</v>
      </c>
      <c r="S162">
        <v>95</v>
      </c>
      <c r="T162">
        <v>98</v>
      </c>
      <c r="U162">
        <v>15.7</v>
      </c>
      <c r="V162">
        <v>14.5</v>
      </c>
      <c r="W162">
        <v>17.5</v>
      </c>
    </row>
    <row r="163" spans="1:23" x14ac:dyDescent="0.25">
      <c r="A163" t="s">
        <v>2861</v>
      </c>
      <c r="B163" s="1">
        <f t="shared" si="2"/>
        <v>44743</v>
      </c>
      <c r="C163" s="6">
        <v>0.28442129629629631</v>
      </c>
      <c r="D163">
        <v>35</v>
      </c>
      <c r="E163">
        <v>87.1</v>
      </c>
      <c r="F163" s="6">
        <v>2.8090277777777777E-2</v>
      </c>
      <c r="G163" s="6">
        <v>0.21104166666666666</v>
      </c>
      <c r="H163" s="6">
        <v>1.9166666666666665E-2</v>
      </c>
      <c r="I163" s="6">
        <v>9.4687499999999994E-2</v>
      </c>
      <c r="J163">
        <v>53.5</v>
      </c>
      <c r="K163">
        <v>53.3</v>
      </c>
      <c r="L163">
        <v>62.4</v>
      </c>
      <c r="M163">
        <v>69</v>
      </c>
      <c r="N163">
        <v>91</v>
      </c>
      <c r="O163">
        <v>100</v>
      </c>
      <c r="P163">
        <v>58</v>
      </c>
      <c r="Q163">
        <v>61</v>
      </c>
      <c r="R163">
        <v>97</v>
      </c>
      <c r="S163">
        <v>97</v>
      </c>
      <c r="T163">
        <v>97</v>
      </c>
      <c r="U163">
        <v>17.5</v>
      </c>
      <c r="V163">
        <v>15</v>
      </c>
      <c r="W163">
        <v>19</v>
      </c>
    </row>
    <row r="164" spans="1:23" x14ac:dyDescent="0.25">
      <c r="A164" t="s">
        <v>2863</v>
      </c>
      <c r="B164" s="1">
        <f t="shared" si="2"/>
        <v>44744</v>
      </c>
      <c r="C164" s="6">
        <v>0.29443287037037036</v>
      </c>
      <c r="D164">
        <v>91.2</v>
      </c>
      <c r="E164">
        <v>86.5</v>
      </c>
      <c r="F164" s="6">
        <v>0.27583333333333332</v>
      </c>
      <c r="G164" s="6">
        <v>0.22109953703703702</v>
      </c>
      <c r="H164" s="6">
        <v>8.4722222222222227E-2</v>
      </c>
      <c r="I164" s="6">
        <v>9.2499999999999999E-2</v>
      </c>
      <c r="J164">
        <v>50.8</v>
      </c>
      <c r="K164">
        <v>53.4</v>
      </c>
      <c r="L164">
        <v>62.8</v>
      </c>
      <c r="M164">
        <v>68.900000000000006</v>
      </c>
      <c r="N164">
        <v>240</v>
      </c>
      <c r="O164">
        <v>118</v>
      </c>
      <c r="P164">
        <v>103</v>
      </c>
      <c r="Q164">
        <v>66</v>
      </c>
      <c r="U164">
        <v>15.6</v>
      </c>
      <c r="V164">
        <v>13.5</v>
      </c>
      <c r="W164">
        <v>19</v>
      </c>
    </row>
    <row r="165" spans="1:23" x14ac:dyDescent="0.25">
      <c r="A165" t="s">
        <v>2865</v>
      </c>
      <c r="B165" s="1">
        <f t="shared" si="2"/>
        <v>44745</v>
      </c>
      <c r="C165" s="6">
        <v>0.301875</v>
      </c>
      <c r="D165">
        <v>96.5</v>
      </c>
      <c r="E165">
        <v>86.9</v>
      </c>
      <c r="F165" s="6">
        <v>0.27559027777777778</v>
      </c>
      <c r="G165" s="6">
        <v>0.22320601851851851</v>
      </c>
      <c r="H165" s="6">
        <v>4.4733796296296299E-2</v>
      </c>
      <c r="I165" s="6">
        <v>9.5844907407407406E-2</v>
      </c>
      <c r="J165">
        <v>54.2</v>
      </c>
      <c r="K165">
        <v>53</v>
      </c>
      <c r="L165">
        <v>62.5</v>
      </c>
      <c r="M165">
        <v>66.900000000000006</v>
      </c>
      <c r="N165">
        <v>137</v>
      </c>
      <c r="O165">
        <v>122</v>
      </c>
      <c r="P165">
        <v>64</v>
      </c>
      <c r="Q165">
        <v>65</v>
      </c>
      <c r="R165">
        <v>94.9</v>
      </c>
      <c r="S165">
        <v>92</v>
      </c>
      <c r="T165">
        <v>96</v>
      </c>
      <c r="U165">
        <v>15.9</v>
      </c>
      <c r="V165">
        <v>14</v>
      </c>
      <c r="W165">
        <v>17.5</v>
      </c>
    </row>
    <row r="166" spans="1:23" x14ac:dyDescent="0.25">
      <c r="A166" t="s">
        <v>2867</v>
      </c>
      <c r="B166" s="1">
        <f t="shared" si="2"/>
        <v>44746</v>
      </c>
      <c r="C166" s="6">
        <v>0.29820601851851852</v>
      </c>
      <c r="D166">
        <v>97.8</v>
      </c>
      <c r="E166">
        <v>86.9</v>
      </c>
      <c r="F166" s="6">
        <v>0.31042824074074077</v>
      </c>
      <c r="G166" s="6">
        <v>0.21881944444444446</v>
      </c>
      <c r="H166" s="6">
        <v>6.5914351851851849E-2</v>
      </c>
      <c r="I166" s="6">
        <v>8.2662037037037034E-2</v>
      </c>
      <c r="J166">
        <v>50.7</v>
      </c>
      <c r="K166">
        <v>51.5</v>
      </c>
      <c r="L166">
        <v>72.5</v>
      </c>
      <c r="M166">
        <v>67.5</v>
      </c>
      <c r="N166">
        <v>89</v>
      </c>
      <c r="O166">
        <v>126</v>
      </c>
      <c r="P166">
        <v>61</v>
      </c>
      <c r="Q166">
        <v>67</v>
      </c>
      <c r="R166">
        <v>95</v>
      </c>
      <c r="S166">
        <v>94</v>
      </c>
      <c r="T166">
        <v>97</v>
      </c>
      <c r="U166">
        <v>15.7</v>
      </c>
      <c r="V166">
        <v>13</v>
      </c>
      <c r="W166">
        <v>18</v>
      </c>
    </row>
    <row r="167" spans="1:23" x14ac:dyDescent="0.25">
      <c r="A167" t="s">
        <v>2869</v>
      </c>
      <c r="B167" s="1">
        <f t="shared" si="2"/>
        <v>44747</v>
      </c>
      <c r="C167" s="6">
        <v>0.30425925925925928</v>
      </c>
      <c r="D167">
        <v>91.9</v>
      </c>
      <c r="E167">
        <v>86.8</v>
      </c>
      <c r="F167" s="6">
        <v>0.25312499999999999</v>
      </c>
      <c r="G167" s="6">
        <v>0.22233796296296296</v>
      </c>
      <c r="H167" s="6">
        <v>8.3159722222222218E-2</v>
      </c>
      <c r="I167" s="6">
        <v>7.9629629629629634E-2</v>
      </c>
      <c r="J167">
        <v>60</v>
      </c>
      <c r="K167">
        <v>53</v>
      </c>
      <c r="L167">
        <v>66.400000000000006</v>
      </c>
      <c r="M167">
        <v>66.599999999999994</v>
      </c>
      <c r="N167">
        <v>50</v>
      </c>
      <c r="O167">
        <v>117</v>
      </c>
      <c r="P167">
        <v>41</v>
      </c>
      <c r="Q167">
        <v>63</v>
      </c>
      <c r="R167">
        <v>94.5</v>
      </c>
      <c r="S167">
        <v>93</v>
      </c>
      <c r="T167">
        <v>96</v>
      </c>
      <c r="U167">
        <v>17.399999999999999</v>
      </c>
      <c r="V167">
        <v>15</v>
      </c>
      <c r="W167">
        <v>20.5</v>
      </c>
    </row>
    <row r="168" spans="1:23" x14ac:dyDescent="0.25">
      <c r="A168" t="s">
        <v>2871</v>
      </c>
      <c r="B168" s="1">
        <f t="shared" si="2"/>
        <v>44748</v>
      </c>
      <c r="C168" s="6">
        <v>0.30406250000000001</v>
      </c>
      <c r="D168">
        <v>95.8</v>
      </c>
      <c r="E168">
        <v>86.3</v>
      </c>
      <c r="F168" s="6">
        <v>0.2318287037037037</v>
      </c>
      <c r="G168" s="6">
        <v>0.2192476851851852</v>
      </c>
      <c r="H168" s="6">
        <v>8.3125000000000004E-2</v>
      </c>
      <c r="I168" s="6">
        <v>6.9328703703703698E-2</v>
      </c>
      <c r="J168">
        <v>50.7</v>
      </c>
      <c r="K168">
        <v>53.1</v>
      </c>
      <c r="L168">
        <v>70.5</v>
      </c>
      <c r="M168">
        <v>66</v>
      </c>
      <c r="N168">
        <v>83</v>
      </c>
      <c r="O168">
        <v>124</v>
      </c>
      <c r="P168">
        <v>64</v>
      </c>
      <c r="Q168">
        <v>68</v>
      </c>
      <c r="R168">
        <v>95.8</v>
      </c>
      <c r="S168">
        <v>95</v>
      </c>
      <c r="T168">
        <v>97</v>
      </c>
      <c r="U168">
        <v>15.9</v>
      </c>
      <c r="V168">
        <v>14.5</v>
      </c>
      <c r="W168">
        <v>17.5</v>
      </c>
    </row>
    <row r="169" spans="1:23" x14ac:dyDescent="0.25">
      <c r="A169" t="s">
        <v>2873</v>
      </c>
      <c r="B169" s="1">
        <f t="shared" si="2"/>
        <v>44749</v>
      </c>
      <c r="C169" s="6">
        <v>0.31278935185185186</v>
      </c>
      <c r="D169">
        <v>96.6</v>
      </c>
      <c r="E169">
        <v>86.4</v>
      </c>
      <c r="F169" s="6">
        <v>0.17042824074074073</v>
      </c>
      <c r="G169" s="6">
        <v>0.2207638888888889</v>
      </c>
      <c r="H169" s="6">
        <v>7.2488425925925928E-2</v>
      </c>
      <c r="I169" s="6">
        <v>6.475694444444445E-2</v>
      </c>
      <c r="J169">
        <v>51.9</v>
      </c>
      <c r="K169">
        <v>53.1</v>
      </c>
      <c r="L169">
        <v>76.2</v>
      </c>
      <c r="M169">
        <v>67.599999999999994</v>
      </c>
      <c r="N169">
        <v>103</v>
      </c>
      <c r="O169">
        <v>113</v>
      </c>
      <c r="P169">
        <v>59</v>
      </c>
      <c r="Q169">
        <v>64</v>
      </c>
      <c r="U169">
        <v>16</v>
      </c>
      <c r="V169">
        <v>14</v>
      </c>
      <c r="W169">
        <v>18</v>
      </c>
    </row>
    <row r="170" spans="1:23" x14ac:dyDescent="0.25">
      <c r="A170" t="s">
        <v>2875</v>
      </c>
      <c r="B170" s="1">
        <f t="shared" si="2"/>
        <v>44750</v>
      </c>
      <c r="C170" s="6">
        <v>0.35148148148148151</v>
      </c>
      <c r="D170">
        <v>99.8</v>
      </c>
      <c r="E170">
        <v>95.7</v>
      </c>
      <c r="F170" s="6">
        <v>0.27089120370370373</v>
      </c>
      <c r="G170" s="6">
        <v>0.25545138888888891</v>
      </c>
      <c r="H170" s="6">
        <v>0.12090277777777778</v>
      </c>
      <c r="I170" s="6">
        <v>7.9282407407407413E-2</v>
      </c>
      <c r="J170">
        <v>52.4</v>
      </c>
      <c r="K170">
        <v>52.9</v>
      </c>
      <c r="L170">
        <v>71.900000000000006</v>
      </c>
      <c r="M170">
        <v>69</v>
      </c>
      <c r="N170">
        <v>60</v>
      </c>
      <c r="O170">
        <v>109</v>
      </c>
      <c r="P170">
        <v>35</v>
      </c>
      <c r="Q170">
        <v>61</v>
      </c>
      <c r="R170">
        <v>95.9</v>
      </c>
      <c r="S170">
        <v>94</v>
      </c>
      <c r="T170">
        <v>100</v>
      </c>
      <c r="U170">
        <v>15.5</v>
      </c>
      <c r="V170">
        <v>13.5</v>
      </c>
      <c r="W170">
        <v>17</v>
      </c>
    </row>
    <row r="171" spans="1:23" x14ac:dyDescent="0.25">
      <c r="A171" t="s">
        <v>2877</v>
      </c>
      <c r="B171" s="1">
        <f t="shared" si="2"/>
        <v>44751</v>
      </c>
      <c r="C171" s="6">
        <v>0.35643518518518519</v>
      </c>
      <c r="D171">
        <v>76</v>
      </c>
      <c r="E171">
        <v>93.5</v>
      </c>
      <c r="F171" s="6">
        <v>0.31186342592592592</v>
      </c>
      <c r="G171" s="6">
        <v>0.26059027777777777</v>
      </c>
      <c r="H171" s="6">
        <v>0.15998842592592594</v>
      </c>
      <c r="I171" s="6">
        <v>9.0034722222222224E-2</v>
      </c>
      <c r="J171">
        <v>53.7</v>
      </c>
      <c r="K171">
        <v>53.4</v>
      </c>
      <c r="L171">
        <v>68.5</v>
      </c>
      <c r="M171">
        <v>69.8</v>
      </c>
      <c r="N171">
        <v>78</v>
      </c>
      <c r="O171">
        <v>86</v>
      </c>
      <c r="P171">
        <v>48</v>
      </c>
      <c r="Q171">
        <v>53</v>
      </c>
      <c r="U171">
        <v>16.600000000000001</v>
      </c>
      <c r="V171">
        <v>15</v>
      </c>
      <c r="W171">
        <v>19</v>
      </c>
    </row>
    <row r="172" spans="1:23" x14ac:dyDescent="0.25">
      <c r="A172" t="s">
        <v>2879</v>
      </c>
      <c r="B172" s="1">
        <f t="shared" si="2"/>
        <v>44752</v>
      </c>
      <c r="C172" s="6">
        <v>0.35376157407407405</v>
      </c>
      <c r="D172">
        <v>95.9</v>
      </c>
      <c r="E172">
        <v>93.4</v>
      </c>
      <c r="F172" s="6">
        <v>0.32109953703703703</v>
      </c>
      <c r="G172" s="6">
        <v>0.26709490740740743</v>
      </c>
      <c r="H172" s="6">
        <v>0.11458333333333333</v>
      </c>
      <c r="I172" s="6">
        <v>0.10002314814814815</v>
      </c>
      <c r="J172">
        <v>54.4</v>
      </c>
      <c r="K172">
        <v>53.4</v>
      </c>
      <c r="N172">
        <v>169</v>
      </c>
      <c r="O172">
        <v>90</v>
      </c>
      <c r="P172">
        <v>67</v>
      </c>
      <c r="Q172">
        <v>54</v>
      </c>
      <c r="R172">
        <v>95</v>
      </c>
      <c r="S172">
        <v>95</v>
      </c>
      <c r="T172">
        <v>95</v>
      </c>
      <c r="U172">
        <v>15.7</v>
      </c>
      <c r="V172">
        <v>13.5</v>
      </c>
      <c r="W172">
        <v>20.5</v>
      </c>
    </row>
    <row r="173" spans="1:23" x14ac:dyDescent="0.25">
      <c r="A173" t="s">
        <v>2881</v>
      </c>
      <c r="B173" s="1">
        <f t="shared" si="2"/>
        <v>44754</v>
      </c>
      <c r="C173" s="6">
        <v>0.33144675925925926</v>
      </c>
      <c r="D173">
        <v>89</v>
      </c>
      <c r="E173">
        <v>92.1</v>
      </c>
      <c r="F173" s="6">
        <v>0.20918981481481483</v>
      </c>
      <c r="G173" s="6">
        <v>0.25262731481481482</v>
      </c>
      <c r="H173" s="6">
        <v>9.3032407407407411E-2</v>
      </c>
      <c r="I173" s="6">
        <v>0.10388888888888889</v>
      </c>
      <c r="J173">
        <v>49.7</v>
      </c>
      <c r="K173">
        <v>53.3</v>
      </c>
      <c r="L173">
        <v>65.5</v>
      </c>
      <c r="M173">
        <v>70.8</v>
      </c>
      <c r="N173">
        <v>82</v>
      </c>
      <c r="O173">
        <v>89</v>
      </c>
      <c r="P173">
        <v>57</v>
      </c>
      <c r="Q173">
        <v>53</v>
      </c>
      <c r="R173">
        <v>97</v>
      </c>
      <c r="S173">
        <v>96</v>
      </c>
      <c r="T173">
        <v>98</v>
      </c>
      <c r="U173">
        <v>16.100000000000001</v>
      </c>
      <c r="V173">
        <v>14.5</v>
      </c>
      <c r="W173">
        <v>18.5</v>
      </c>
    </row>
    <row r="174" spans="1:23" x14ac:dyDescent="0.25">
      <c r="A174" t="s">
        <v>2884</v>
      </c>
      <c r="B174" s="1">
        <f t="shared" si="2"/>
        <v>44755</v>
      </c>
      <c r="C174" s="6">
        <v>0.32430555555555557</v>
      </c>
      <c r="D174">
        <v>95.2</v>
      </c>
      <c r="E174">
        <v>92.6</v>
      </c>
      <c r="F174" s="6">
        <v>0.23379629629629631</v>
      </c>
      <c r="G174" s="6">
        <v>0.24987268518518518</v>
      </c>
      <c r="H174" s="6">
        <v>0.10092592592592593</v>
      </c>
      <c r="I174" s="6">
        <v>0.10643518518518519</v>
      </c>
      <c r="J174">
        <v>52.9</v>
      </c>
      <c r="K174">
        <v>52.2</v>
      </c>
      <c r="L174">
        <v>67.3</v>
      </c>
      <c r="M174">
        <v>70.900000000000006</v>
      </c>
      <c r="N174">
        <v>121</v>
      </c>
      <c r="O174">
        <v>99</v>
      </c>
      <c r="P174">
        <v>71</v>
      </c>
      <c r="Q174">
        <v>57</v>
      </c>
      <c r="R174">
        <v>98</v>
      </c>
      <c r="S174">
        <v>98</v>
      </c>
      <c r="T174">
        <v>98</v>
      </c>
      <c r="U174">
        <v>15.9</v>
      </c>
      <c r="V174">
        <v>13.5</v>
      </c>
      <c r="W174">
        <v>18</v>
      </c>
    </row>
    <row r="175" spans="1:23" x14ac:dyDescent="0.25">
      <c r="A175" t="s">
        <v>2886</v>
      </c>
      <c r="B175" s="1">
        <f t="shared" si="2"/>
        <v>44756</v>
      </c>
      <c r="C175" s="6">
        <v>0.32162037037037039</v>
      </c>
      <c r="D175">
        <v>87.8</v>
      </c>
      <c r="E175">
        <v>91.5</v>
      </c>
      <c r="F175" s="6">
        <v>0.1887962962962963</v>
      </c>
      <c r="G175" s="6">
        <v>0.24372685185185186</v>
      </c>
      <c r="H175" s="6">
        <v>7.5162037037037041E-2</v>
      </c>
      <c r="I175" s="6">
        <v>0.10528935185185186</v>
      </c>
      <c r="J175">
        <v>52.6</v>
      </c>
      <c r="K175">
        <v>52.5</v>
      </c>
      <c r="L175">
        <v>72.3</v>
      </c>
      <c r="M175">
        <v>71.2</v>
      </c>
      <c r="N175">
        <v>54</v>
      </c>
      <c r="O175">
        <v>95</v>
      </c>
      <c r="P175">
        <v>35</v>
      </c>
      <c r="Q175">
        <v>53</v>
      </c>
      <c r="R175">
        <v>96</v>
      </c>
      <c r="S175">
        <v>96</v>
      </c>
      <c r="T175">
        <v>96</v>
      </c>
      <c r="U175">
        <v>16.3</v>
      </c>
      <c r="V175">
        <v>8.5</v>
      </c>
      <c r="W175">
        <v>18.5</v>
      </c>
    </row>
    <row r="176" spans="1:23" x14ac:dyDescent="0.25">
      <c r="A176" t="s">
        <v>2888</v>
      </c>
      <c r="B176" s="1">
        <f t="shared" si="2"/>
        <v>44757</v>
      </c>
      <c r="C176" s="6">
        <v>0.32965277777777779</v>
      </c>
      <c r="D176">
        <v>93.8</v>
      </c>
      <c r="E176">
        <v>91.1</v>
      </c>
      <c r="F176" s="6">
        <v>0.25386574074074075</v>
      </c>
      <c r="G176" s="6">
        <v>0.25563657407407409</v>
      </c>
      <c r="H176" s="6">
        <v>0.13692129629629629</v>
      </c>
      <c r="I176" s="6">
        <v>0.11450231481481482</v>
      </c>
      <c r="J176">
        <v>52.8</v>
      </c>
      <c r="K176">
        <v>52.6</v>
      </c>
      <c r="L176">
        <v>69.900000000000006</v>
      </c>
      <c r="M176">
        <v>70.3</v>
      </c>
      <c r="N176">
        <v>88</v>
      </c>
      <c r="O176">
        <v>93</v>
      </c>
      <c r="P176">
        <v>49</v>
      </c>
      <c r="Q176">
        <v>52</v>
      </c>
      <c r="U176">
        <v>16.600000000000001</v>
      </c>
      <c r="V176">
        <v>13.5</v>
      </c>
      <c r="W176">
        <v>33.5</v>
      </c>
    </row>
    <row r="177" spans="1:23" x14ac:dyDescent="0.25">
      <c r="A177" t="s">
        <v>2890</v>
      </c>
      <c r="B177" s="1">
        <f t="shared" si="2"/>
        <v>44758</v>
      </c>
      <c r="C177" s="6">
        <v>0.3367013888888889</v>
      </c>
      <c r="D177">
        <v>93.5</v>
      </c>
      <c r="E177">
        <v>90.2</v>
      </c>
      <c r="F177" s="6">
        <v>0.26096064814814812</v>
      </c>
      <c r="G177" s="6">
        <v>0.25422453703703701</v>
      </c>
      <c r="H177" s="6">
        <v>0.11152777777777778</v>
      </c>
      <c r="I177" s="6">
        <v>0.11315972222222222</v>
      </c>
      <c r="J177">
        <v>51</v>
      </c>
      <c r="K177">
        <v>52.5</v>
      </c>
      <c r="N177">
        <v>88</v>
      </c>
      <c r="O177">
        <v>97</v>
      </c>
      <c r="P177">
        <v>65</v>
      </c>
      <c r="Q177">
        <v>56</v>
      </c>
      <c r="U177">
        <v>15.6</v>
      </c>
      <c r="V177">
        <v>12</v>
      </c>
      <c r="W177">
        <v>19.5</v>
      </c>
    </row>
    <row r="178" spans="1:23" x14ac:dyDescent="0.25">
      <c r="A178" t="s">
        <v>2892</v>
      </c>
      <c r="B178" s="1">
        <f t="shared" si="2"/>
        <v>44763</v>
      </c>
      <c r="C178" s="6">
        <v>0.31973379629629628</v>
      </c>
      <c r="D178">
        <v>99.3</v>
      </c>
      <c r="E178">
        <v>93.5</v>
      </c>
      <c r="F178" s="6">
        <v>0.22559027777777776</v>
      </c>
      <c r="G178" s="6">
        <v>0.24189814814814814</v>
      </c>
      <c r="H178" s="6">
        <v>9.6631944444444451E-2</v>
      </c>
      <c r="I178" s="6">
        <v>0.1041087962962963</v>
      </c>
      <c r="J178">
        <v>50.7</v>
      </c>
      <c r="K178">
        <v>52</v>
      </c>
      <c r="L178">
        <v>68.5</v>
      </c>
      <c r="M178">
        <v>70</v>
      </c>
      <c r="N178">
        <v>176</v>
      </c>
      <c r="O178">
        <v>111</v>
      </c>
      <c r="P178">
        <v>68</v>
      </c>
      <c r="Q178">
        <v>59</v>
      </c>
      <c r="U178">
        <v>15.9</v>
      </c>
      <c r="V178">
        <v>14</v>
      </c>
      <c r="W178">
        <v>19.5</v>
      </c>
    </row>
    <row r="179" spans="1:23" x14ac:dyDescent="0.25">
      <c r="A179" t="s">
        <v>2895</v>
      </c>
      <c r="B179" s="1">
        <f t="shared" si="2"/>
        <v>44764</v>
      </c>
      <c r="C179" s="6">
        <v>0.29909722222222224</v>
      </c>
      <c r="D179">
        <v>100</v>
      </c>
      <c r="E179">
        <v>94.1</v>
      </c>
      <c r="F179" s="6">
        <v>0.20250000000000001</v>
      </c>
      <c r="G179" s="6">
        <v>0.22495370370370371</v>
      </c>
      <c r="H179" s="6">
        <v>0.11076388888888888</v>
      </c>
      <c r="I179" s="6">
        <v>0.10356481481481482</v>
      </c>
      <c r="J179">
        <v>52</v>
      </c>
      <c r="K179">
        <v>51.7</v>
      </c>
      <c r="N179">
        <v>93</v>
      </c>
      <c r="O179">
        <v>100</v>
      </c>
      <c r="P179">
        <v>53</v>
      </c>
      <c r="Q179">
        <v>57</v>
      </c>
      <c r="U179">
        <v>15.6</v>
      </c>
      <c r="V179">
        <v>14.5</v>
      </c>
      <c r="W179">
        <v>17.5</v>
      </c>
    </row>
    <row r="180" spans="1:23" x14ac:dyDescent="0.25">
      <c r="A180" t="s">
        <v>2897</v>
      </c>
      <c r="B180" s="1">
        <f t="shared" si="2"/>
        <v>44767</v>
      </c>
      <c r="C180" s="6">
        <v>0.30019675925925926</v>
      </c>
      <c r="D180">
        <v>99.7</v>
      </c>
      <c r="E180">
        <v>95.6</v>
      </c>
      <c r="F180" s="6">
        <v>0.19902777777777778</v>
      </c>
      <c r="G180" s="6">
        <v>0.22350694444444444</v>
      </c>
      <c r="H180" s="6">
        <v>7.587962962962963E-2</v>
      </c>
      <c r="I180" s="6">
        <v>0.10111111111111111</v>
      </c>
      <c r="J180">
        <v>51.1</v>
      </c>
      <c r="K180">
        <v>51.9</v>
      </c>
      <c r="L180">
        <v>71.900000000000006</v>
      </c>
      <c r="M180">
        <v>69.5</v>
      </c>
      <c r="N180">
        <v>156</v>
      </c>
      <c r="O180">
        <v>111</v>
      </c>
      <c r="P180">
        <v>79</v>
      </c>
      <c r="Q180">
        <v>60</v>
      </c>
      <c r="U180">
        <v>15.6</v>
      </c>
      <c r="V180">
        <v>11.5</v>
      </c>
      <c r="W180">
        <v>18.5</v>
      </c>
    </row>
    <row r="181" spans="1:23" x14ac:dyDescent="0.25">
      <c r="A181" t="s">
        <v>2900</v>
      </c>
      <c r="B181" s="1">
        <f t="shared" si="2"/>
        <v>44768</v>
      </c>
      <c r="C181" s="6">
        <v>0.30634259259259261</v>
      </c>
      <c r="D181">
        <v>97.4</v>
      </c>
      <c r="E181">
        <v>95.9</v>
      </c>
      <c r="F181" s="6">
        <v>0.25472222222222224</v>
      </c>
      <c r="G181" s="6">
        <v>0.22649305555555554</v>
      </c>
      <c r="H181" s="6">
        <v>0.15694444444444444</v>
      </c>
      <c r="I181" s="6">
        <v>0.1091087962962963</v>
      </c>
      <c r="J181">
        <v>52.8</v>
      </c>
      <c r="K181">
        <v>51.9</v>
      </c>
      <c r="L181">
        <v>74.400000000000006</v>
      </c>
      <c r="M181">
        <v>70.5</v>
      </c>
      <c r="N181">
        <v>76</v>
      </c>
      <c r="O181">
        <v>105</v>
      </c>
      <c r="P181">
        <v>42</v>
      </c>
      <c r="Q181">
        <v>56</v>
      </c>
      <c r="U181">
        <v>15.2</v>
      </c>
      <c r="V181">
        <v>13.5</v>
      </c>
      <c r="W181">
        <v>18.5</v>
      </c>
    </row>
    <row r="182" spans="1:23" x14ac:dyDescent="0.25">
      <c r="A182" t="s">
        <v>2902</v>
      </c>
      <c r="B182" s="1">
        <f t="shared" si="2"/>
        <v>44769</v>
      </c>
      <c r="C182" s="6">
        <v>0.3115046296296296</v>
      </c>
      <c r="D182">
        <v>87.5</v>
      </c>
      <c r="E182">
        <v>95.9</v>
      </c>
      <c r="F182" s="6">
        <v>0.25259259259259259</v>
      </c>
      <c r="G182" s="6">
        <v>0.23561342592592593</v>
      </c>
      <c r="H182" s="6">
        <v>0.13287037037037036</v>
      </c>
      <c r="I182" s="6">
        <v>0.11736111111111111</v>
      </c>
      <c r="J182">
        <v>56</v>
      </c>
      <c r="K182">
        <v>52.4</v>
      </c>
      <c r="L182">
        <v>71.8</v>
      </c>
      <c r="M182">
        <v>70.400000000000006</v>
      </c>
      <c r="N182">
        <v>74</v>
      </c>
      <c r="O182">
        <v>107</v>
      </c>
      <c r="P182">
        <v>40</v>
      </c>
      <c r="Q182">
        <v>57</v>
      </c>
      <c r="R182">
        <v>96</v>
      </c>
      <c r="S182">
        <v>96</v>
      </c>
      <c r="T182">
        <v>96</v>
      </c>
      <c r="U182">
        <v>15.8</v>
      </c>
      <c r="V182">
        <v>14</v>
      </c>
      <c r="W182">
        <v>18</v>
      </c>
    </row>
    <row r="183" spans="1:23" x14ac:dyDescent="0.25">
      <c r="A183" t="s">
        <v>2904</v>
      </c>
      <c r="B183" s="1">
        <f t="shared" si="2"/>
        <v>44770</v>
      </c>
      <c r="C183" s="6">
        <v>0.30406250000000001</v>
      </c>
      <c r="D183">
        <v>78.8</v>
      </c>
      <c r="E183">
        <v>93.7</v>
      </c>
      <c r="F183" s="6">
        <v>0.19179398148148147</v>
      </c>
      <c r="G183" s="6">
        <v>0.22673611111111111</v>
      </c>
      <c r="H183" s="6">
        <v>7.104166666666667E-2</v>
      </c>
      <c r="I183" s="6">
        <v>0.10795138888888889</v>
      </c>
      <c r="J183">
        <v>54</v>
      </c>
      <c r="K183">
        <v>52.5</v>
      </c>
      <c r="L183">
        <v>78.5</v>
      </c>
      <c r="M183">
        <v>71.599999999999994</v>
      </c>
      <c r="N183">
        <v>60</v>
      </c>
      <c r="O183">
        <v>103</v>
      </c>
      <c r="P183">
        <v>42</v>
      </c>
      <c r="Q183">
        <v>55</v>
      </c>
      <c r="R183">
        <v>97</v>
      </c>
      <c r="S183">
        <v>97</v>
      </c>
      <c r="T183">
        <v>97</v>
      </c>
      <c r="U183">
        <v>15.8</v>
      </c>
      <c r="V183">
        <v>14</v>
      </c>
      <c r="W183">
        <v>19</v>
      </c>
    </row>
    <row r="184" spans="1:23" x14ac:dyDescent="0.25">
      <c r="A184" t="s">
        <v>2906</v>
      </c>
      <c r="B184" s="1">
        <f t="shared" si="2"/>
        <v>44771</v>
      </c>
      <c r="C184" s="6">
        <v>0.30376157407407406</v>
      </c>
      <c r="D184">
        <v>96</v>
      </c>
      <c r="E184">
        <v>94.1</v>
      </c>
      <c r="F184" s="6">
        <v>0.26796296296296296</v>
      </c>
      <c r="G184" s="6">
        <v>0.22774305555555555</v>
      </c>
      <c r="H184" s="6">
        <v>0.15069444444444444</v>
      </c>
      <c r="I184" s="6">
        <v>0.11354166666666667</v>
      </c>
      <c r="J184">
        <v>53.3</v>
      </c>
      <c r="K184">
        <v>52.9</v>
      </c>
      <c r="L184">
        <v>68.400000000000006</v>
      </c>
      <c r="M184">
        <v>71.400000000000006</v>
      </c>
      <c r="N184">
        <v>121</v>
      </c>
      <c r="O184">
        <v>108</v>
      </c>
      <c r="P184">
        <v>50</v>
      </c>
      <c r="Q184">
        <v>53</v>
      </c>
      <c r="R184">
        <v>96.7</v>
      </c>
      <c r="S184">
        <v>95</v>
      </c>
      <c r="T184">
        <v>99</v>
      </c>
      <c r="U184">
        <v>15.4</v>
      </c>
      <c r="V184">
        <v>12</v>
      </c>
      <c r="W184">
        <v>17.5</v>
      </c>
    </row>
    <row r="185" spans="1:23" x14ac:dyDescent="0.25">
      <c r="A185" t="s">
        <v>2908</v>
      </c>
      <c r="B185" s="1">
        <f t="shared" si="2"/>
        <v>44772</v>
      </c>
      <c r="C185" s="6">
        <v>0.29850694444444442</v>
      </c>
      <c r="D185">
        <v>87.2</v>
      </c>
      <c r="E185">
        <v>92.4</v>
      </c>
      <c r="F185" s="6">
        <v>0.18315972222222221</v>
      </c>
      <c r="G185" s="6">
        <v>0.22167824074074075</v>
      </c>
      <c r="H185" s="6">
        <v>7.2916666666666671E-2</v>
      </c>
      <c r="I185" s="6">
        <v>0.11015046296296296</v>
      </c>
      <c r="J185">
        <v>51.2</v>
      </c>
      <c r="K185">
        <v>52.9</v>
      </c>
      <c r="L185">
        <v>62.7</v>
      </c>
      <c r="M185">
        <v>70.599999999999994</v>
      </c>
      <c r="N185">
        <v>55</v>
      </c>
      <c r="O185">
        <v>91</v>
      </c>
      <c r="P185">
        <v>44</v>
      </c>
      <c r="Q185">
        <v>50</v>
      </c>
      <c r="U185">
        <v>16.5</v>
      </c>
      <c r="V185">
        <v>14.5</v>
      </c>
      <c r="W185">
        <v>31.5</v>
      </c>
    </row>
    <row r="186" spans="1:23" x14ac:dyDescent="0.25">
      <c r="A186" t="s">
        <v>2910</v>
      </c>
      <c r="B186" s="1">
        <f t="shared" si="2"/>
        <v>44773</v>
      </c>
      <c r="C186" s="6">
        <v>0.30981481481481482</v>
      </c>
      <c r="D186">
        <v>86.1</v>
      </c>
      <c r="E186">
        <v>90.4</v>
      </c>
      <c r="F186" s="6">
        <v>0.26199074074074075</v>
      </c>
      <c r="G186" s="6">
        <v>0.23018518518518519</v>
      </c>
      <c r="H186" s="6">
        <v>0.12787037037037038</v>
      </c>
      <c r="I186" s="6">
        <v>0.11259259259259259</v>
      </c>
      <c r="J186">
        <v>53.3</v>
      </c>
      <c r="K186">
        <v>53.1</v>
      </c>
      <c r="L186">
        <v>72.3</v>
      </c>
      <c r="M186">
        <v>71.400000000000006</v>
      </c>
      <c r="N186">
        <v>89</v>
      </c>
      <c r="O186">
        <v>90</v>
      </c>
      <c r="P186">
        <v>48</v>
      </c>
      <c r="Q186">
        <v>49</v>
      </c>
      <c r="R186">
        <v>94.5</v>
      </c>
      <c r="S186">
        <v>94</v>
      </c>
      <c r="T186">
        <v>95</v>
      </c>
      <c r="U186">
        <v>15.9</v>
      </c>
      <c r="V186">
        <v>14.5</v>
      </c>
      <c r="W186">
        <v>18.5</v>
      </c>
    </row>
    <row r="187" spans="1:23" x14ac:dyDescent="0.25">
      <c r="A187" t="s">
        <v>2912</v>
      </c>
      <c r="B187" s="1">
        <f t="shared" si="2"/>
        <v>44774</v>
      </c>
      <c r="C187" s="6">
        <v>0.32817129629629632</v>
      </c>
      <c r="D187">
        <v>97.2</v>
      </c>
      <c r="E187">
        <v>90</v>
      </c>
      <c r="F187" s="6">
        <v>0.29702546296296295</v>
      </c>
      <c r="G187" s="6">
        <v>0.24417824074074074</v>
      </c>
      <c r="H187" s="6">
        <v>0.10653935185185186</v>
      </c>
      <c r="I187" s="6">
        <v>0.11697916666666666</v>
      </c>
      <c r="J187">
        <v>54.2</v>
      </c>
      <c r="K187">
        <v>53.5</v>
      </c>
      <c r="L187">
        <v>71.400000000000006</v>
      </c>
      <c r="M187">
        <v>71.400000000000006</v>
      </c>
      <c r="N187">
        <v>90</v>
      </c>
      <c r="O187">
        <v>81</v>
      </c>
      <c r="P187">
        <v>52</v>
      </c>
      <c r="Q187">
        <v>45</v>
      </c>
      <c r="U187">
        <v>16</v>
      </c>
      <c r="V187">
        <v>14</v>
      </c>
      <c r="W187">
        <v>18</v>
      </c>
    </row>
    <row r="188" spans="1:23" x14ac:dyDescent="0.25">
      <c r="A188" t="s">
        <v>2914</v>
      </c>
      <c r="B188" s="1">
        <f t="shared" si="2"/>
        <v>44775</v>
      </c>
      <c r="C188" s="6">
        <v>0.33015046296296297</v>
      </c>
      <c r="D188">
        <v>92.3</v>
      </c>
      <c r="E188">
        <v>89.3</v>
      </c>
      <c r="F188" s="6">
        <v>0.29553240740740738</v>
      </c>
      <c r="G188" s="6">
        <v>0.25001157407407409</v>
      </c>
      <c r="H188" s="6">
        <v>0.1308101851851852</v>
      </c>
      <c r="I188" s="6">
        <v>0.11324074074074074</v>
      </c>
      <c r="J188">
        <v>52.5</v>
      </c>
      <c r="K188">
        <v>53.5</v>
      </c>
      <c r="L188">
        <v>75.599999999999994</v>
      </c>
      <c r="M188">
        <v>71.5</v>
      </c>
      <c r="N188">
        <v>62</v>
      </c>
      <c r="O188">
        <v>79</v>
      </c>
      <c r="P188">
        <v>36</v>
      </c>
      <c r="Q188">
        <v>45</v>
      </c>
      <c r="U188">
        <v>15.7</v>
      </c>
      <c r="V188">
        <v>14</v>
      </c>
      <c r="W188">
        <v>18.5</v>
      </c>
    </row>
    <row r="189" spans="1:23" x14ac:dyDescent="0.25">
      <c r="A189" t="s">
        <v>2916</v>
      </c>
      <c r="B189" s="1">
        <f t="shared" si="2"/>
        <v>44776</v>
      </c>
      <c r="C189" s="6">
        <v>0.33381944444444445</v>
      </c>
      <c r="D189">
        <v>97.8</v>
      </c>
      <c r="E189">
        <v>90.8</v>
      </c>
      <c r="F189" s="6">
        <v>0.24342592592592593</v>
      </c>
      <c r="G189" s="6">
        <v>0.2487037037037037</v>
      </c>
      <c r="H189" s="6">
        <v>0.10655092592592592</v>
      </c>
      <c r="I189" s="6">
        <v>0.10947916666666667</v>
      </c>
      <c r="J189">
        <v>56.1</v>
      </c>
      <c r="K189">
        <v>53.5</v>
      </c>
      <c r="L189">
        <v>69.3</v>
      </c>
      <c r="M189">
        <v>71.2</v>
      </c>
      <c r="N189">
        <v>68</v>
      </c>
      <c r="O189">
        <v>78</v>
      </c>
      <c r="P189">
        <v>41</v>
      </c>
      <c r="Q189">
        <v>45</v>
      </c>
      <c r="U189">
        <v>16.399999999999999</v>
      </c>
      <c r="V189">
        <v>15</v>
      </c>
      <c r="W189">
        <v>18</v>
      </c>
    </row>
    <row r="190" spans="1:23" x14ac:dyDescent="0.25">
      <c r="A190" t="s">
        <v>2918</v>
      </c>
      <c r="B190" s="1">
        <f t="shared" si="2"/>
        <v>44777</v>
      </c>
      <c r="C190" s="6">
        <v>0.34791666666666665</v>
      </c>
      <c r="D190">
        <v>89.4</v>
      </c>
      <c r="E190">
        <v>92.3</v>
      </c>
      <c r="F190" s="6">
        <v>0.25886574074074076</v>
      </c>
      <c r="G190" s="6">
        <v>0.25827546296296294</v>
      </c>
      <c r="H190" s="6">
        <v>3.1990740740740743E-2</v>
      </c>
      <c r="I190" s="6">
        <v>0.10390046296296296</v>
      </c>
      <c r="J190">
        <v>58</v>
      </c>
      <c r="K190">
        <v>54.1</v>
      </c>
      <c r="L190">
        <v>68.3</v>
      </c>
      <c r="M190">
        <v>69.7</v>
      </c>
      <c r="N190">
        <v>65</v>
      </c>
      <c r="O190">
        <v>79</v>
      </c>
      <c r="P190">
        <v>40</v>
      </c>
      <c r="Q190">
        <v>45</v>
      </c>
      <c r="R190">
        <v>96</v>
      </c>
      <c r="S190">
        <v>95</v>
      </c>
      <c r="T190">
        <v>97</v>
      </c>
      <c r="U190">
        <v>16.899999999999999</v>
      </c>
      <c r="V190">
        <v>14.5</v>
      </c>
      <c r="W190">
        <v>20</v>
      </c>
    </row>
    <row r="191" spans="1:23" x14ac:dyDescent="0.25">
      <c r="A191" t="s">
        <v>2920</v>
      </c>
      <c r="B191" s="1">
        <f t="shared" si="2"/>
        <v>44778</v>
      </c>
      <c r="C191" s="6">
        <v>0.33778935185185183</v>
      </c>
      <c r="D191">
        <v>93.2</v>
      </c>
      <c r="E191">
        <v>91.9</v>
      </c>
      <c r="F191" s="6">
        <v>0.23168981481481482</v>
      </c>
      <c r="G191" s="6">
        <v>0.25310185185185186</v>
      </c>
      <c r="H191" s="6">
        <v>0.1318287037037037</v>
      </c>
      <c r="I191" s="6">
        <v>0.10121527777777778</v>
      </c>
      <c r="J191">
        <v>55.7</v>
      </c>
      <c r="K191">
        <v>54.4</v>
      </c>
      <c r="L191">
        <v>68.2</v>
      </c>
      <c r="M191">
        <v>69.7</v>
      </c>
      <c r="N191">
        <v>96</v>
      </c>
      <c r="O191">
        <v>75</v>
      </c>
      <c r="P191">
        <v>59</v>
      </c>
      <c r="Q191">
        <v>46</v>
      </c>
      <c r="U191">
        <v>16.5</v>
      </c>
      <c r="V191">
        <v>15</v>
      </c>
      <c r="W191">
        <v>17.5</v>
      </c>
    </row>
    <row r="192" spans="1:23" x14ac:dyDescent="0.25">
      <c r="A192" t="s">
        <v>2922</v>
      </c>
      <c r="B192" s="1">
        <f t="shared" si="2"/>
        <v>44779</v>
      </c>
      <c r="C192" s="6">
        <v>0.36805555555555558</v>
      </c>
      <c r="D192">
        <v>93.5</v>
      </c>
      <c r="E192">
        <v>92.8</v>
      </c>
      <c r="F192" s="6">
        <v>0.37342592592592594</v>
      </c>
      <c r="G192" s="6">
        <v>0.28027777777777779</v>
      </c>
      <c r="H192" s="6">
        <v>0.19873842592592592</v>
      </c>
      <c r="I192" s="6">
        <v>0.11918981481481482</v>
      </c>
      <c r="J192">
        <v>51.6</v>
      </c>
      <c r="K192">
        <v>54.5</v>
      </c>
      <c r="L192">
        <v>64.2</v>
      </c>
      <c r="M192">
        <v>69.900000000000006</v>
      </c>
      <c r="N192">
        <v>75</v>
      </c>
      <c r="O192">
        <v>78</v>
      </c>
      <c r="P192">
        <v>38</v>
      </c>
      <c r="Q192">
        <v>45</v>
      </c>
      <c r="U192">
        <v>15.2</v>
      </c>
      <c r="V192">
        <v>14</v>
      </c>
      <c r="W192">
        <v>17.5</v>
      </c>
    </row>
    <row r="193" spans="1:23" x14ac:dyDescent="0.25">
      <c r="A193" t="s">
        <v>2924</v>
      </c>
      <c r="B193" s="1">
        <f t="shared" si="2"/>
        <v>44780</v>
      </c>
      <c r="C193" s="6">
        <v>0.3737037037037037</v>
      </c>
      <c r="D193">
        <v>86.4</v>
      </c>
      <c r="E193">
        <v>92.8</v>
      </c>
      <c r="F193" s="6">
        <v>0.28778935185185184</v>
      </c>
      <c r="G193" s="6">
        <v>0.28396990740740741</v>
      </c>
      <c r="H193" s="6">
        <v>0.13027777777777777</v>
      </c>
      <c r="I193" s="6">
        <v>0.11952546296296296</v>
      </c>
      <c r="J193">
        <v>49</v>
      </c>
      <c r="K193">
        <v>53.9</v>
      </c>
      <c r="L193">
        <v>70.5</v>
      </c>
      <c r="M193">
        <v>69.599999999999994</v>
      </c>
      <c r="N193">
        <v>61</v>
      </c>
      <c r="O193">
        <v>74</v>
      </c>
      <c r="P193">
        <v>39</v>
      </c>
      <c r="Q193">
        <v>44</v>
      </c>
      <c r="R193">
        <v>97</v>
      </c>
      <c r="S193">
        <v>97</v>
      </c>
      <c r="T193">
        <v>97</v>
      </c>
      <c r="U193">
        <v>15.6</v>
      </c>
      <c r="V193">
        <v>14</v>
      </c>
      <c r="W193">
        <v>18</v>
      </c>
    </row>
    <row r="194" spans="1:23" x14ac:dyDescent="0.25">
      <c r="A194" t="s">
        <v>2926</v>
      </c>
      <c r="B194" s="1">
        <f t="shared" si="2"/>
        <v>44781</v>
      </c>
      <c r="C194" s="6">
        <v>0.35445601851851855</v>
      </c>
      <c r="D194">
        <v>96.3</v>
      </c>
      <c r="E194">
        <v>92.7</v>
      </c>
      <c r="F194" s="6">
        <v>0.23609953703703704</v>
      </c>
      <c r="G194" s="6">
        <v>0.27526620370370369</v>
      </c>
      <c r="H194" s="6">
        <v>0.14546296296296296</v>
      </c>
      <c r="I194" s="6">
        <v>0.12509259259259259</v>
      </c>
      <c r="J194">
        <v>49.5</v>
      </c>
      <c r="K194">
        <v>53.2</v>
      </c>
      <c r="L194">
        <v>74</v>
      </c>
      <c r="M194">
        <v>70</v>
      </c>
      <c r="N194">
        <v>68</v>
      </c>
      <c r="O194">
        <v>71</v>
      </c>
      <c r="P194">
        <v>40</v>
      </c>
      <c r="Q194">
        <v>42</v>
      </c>
      <c r="U194">
        <v>16.2</v>
      </c>
      <c r="V194">
        <v>14</v>
      </c>
      <c r="W194">
        <v>17.5</v>
      </c>
    </row>
    <row r="195" spans="1:23" x14ac:dyDescent="0.25">
      <c r="A195" t="s">
        <v>2928</v>
      </c>
      <c r="B195" s="1">
        <f t="shared" ref="B195:B258" si="3">DATEVALUE(LEFT(A195,10))</f>
        <v>44782</v>
      </c>
      <c r="C195" s="6">
        <v>0.34334490740740742</v>
      </c>
      <c r="D195">
        <v>95.1</v>
      </c>
      <c r="E195">
        <v>93.1</v>
      </c>
      <c r="F195" s="6">
        <v>0.20219907407407409</v>
      </c>
      <c r="G195" s="6">
        <v>0.26193287037037039</v>
      </c>
      <c r="H195" s="6">
        <v>0.12531249999999999</v>
      </c>
      <c r="I195" s="6">
        <v>0.12430555555555556</v>
      </c>
      <c r="J195">
        <v>53.1</v>
      </c>
      <c r="K195">
        <v>53.3</v>
      </c>
      <c r="L195">
        <v>74</v>
      </c>
      <c r="M195">
        <v>69.8</v>
      </c>
      <c r="N195">
        <v>122</v>
      </c>
      <c r="O195">
        <v>79</v>
      </c>
      <c r="P195">
        <v>77</v>
      </c>
      <c r="Q195">
        <v>48</v>
      </c>
      <c r="R195">
        <v>97</v>
      </c>
      <c r="S195">
        <v>97</v>
      </c>
      <c r="T195">
        <v>97</v>
      </c>
      <c r="U195">
        <v>16.5</v>
      </c>
      <c r="V195">
        <v>15</v>
      </c>
      <c r="W195">
        <v>19.5</v>
      </c>
    </row>
    <row r="196" spans="1:23" x14ac:dyDescent="0.25">
      <c r="A196" t="s">
        <v>2930</v>
      </c>
      <c r="B196" s="1">
        <f t="shared" si="3"/>
        <v>44783</v>
      </c>
      <c r="C196" s="6">
        <v>0.33124999999999999</v>
      </c>
      <c r="D196">
        <v>85.4</v>
      </c>
      <c r="E196">
        <v>91.3</v>
      </c>
      <c r="F196" s="6">
        <v>0.19489583333333332</v>
      </c>
      <c r="G196" s="6">
        <v>0.255</v>
      </c>
      <c r="H196" s="6">
        <v>0.10249999999999999</v>
      </c>
      <c r="I196" s="6">
        <v>0.12372685185185185</v>
      </c>
      <c r="J196">
        <v>57.1</v>
      </c>
      <c r="K196">
        <v>53.4</v>
      </c>
      <c r="L196">
        <v>71</v>
      </c>
      <c r="M196">
        <v>70</v>
      </c>
      <c r="N196">
        <v>52</v>
      </c>
      <c r="O196">
        <v>77</v>
      </c>
      <c r="P196">
        <v>38</v>
      </c>
      <c r="Q196">
        <v>47</v>
      </c>
      <c r="U196">
        <v>15.6</v>
      </c>
      <c r="V196">
        <v>14.5</v>
      </c>
      <c r="W196">
        <v>17.5</v>
      </c>
    </row>
    <row r="197" spans="1:23" x14ac:dyDescent="0.25">
      <c r="A197" t="s">
        <v>2932</v>
      </c>
      <c r="B197" s="1">
        <f t="shared" si="3"/>
        <v>44784</v>
      </c>
      <c r="C197" s="6">
        <v>0.32350694444444444</v>
      </c>
      <c r="D197">
        <v>87.7</v>
      </c>
      <c r="E197">
        <v>91.1</v>
      </c>
      <c r="F197" s="6">
        <v>0.22716435185185185</v>
      </c>
      <c r="G197" s="6">
        <v>0.25046296296296294</v>
      </c>
      <c r="H197" s="6">
        <v>0.10440972222222222</v>
      </c>
      <c r="I197" s="6">
        <v>0.13407407407407407</v>
      </c>
      <c r="J197">
        <v>54</v>
      </c>
      <c r="K197">
        <v>52.8</v>
      </c>
      <c r="L197">
        <v>71.8</v>
      </c>
      <c r="M197">
        <v>70.5</v>
      </c>
      <c r="N197">
        <v>106</v>
      </c>
      <c r="O197">
        <v>83</v>
      </c>
      <c r="P197">
        <v>67</v>
      </c>
      <c r="Q197">
        <v>51</v>
      </c>
      <c r="R197">
        <v>96.2</v>
      </c>
      <c r="S197">
        <v>95</v>
      </c>
      <c r="T197">
        <v>97</v>
      </c>
      <c r="U197">
        <v>15.7</v>
      </c>
      <c r="V197">
        <v>14</v>
      </c>
      <c r="W197">
        <v>17.5</v>
      </c>
    </row>
    <row r="198" spans="1:23" x14ac:dyDescent="0.25">
      <c r="A198" t="s">
        <v>2934</v>
      </c>
      <c r="B198" s="1">
        <f t="shared" si="3"/>
        <v>44785</v>
      </c>
      <c r="C198" s="6">
        <v>0.33084490740740741</v>
      </c>
      <c r="D198">
        <v>96.8</v>
      </c>
      <c r="E198">
        <v>91.6</v>
      </c>
      <c r="F198" s="6">
        <v>0.23026620370370371</v>
      </c>
      <c r="G198" s="6">
        <v>0.25026620370370373</v>
      </c>
      <c r="H198" s="6">
        <v>8.160879629629629E-2</v>
      </c>
      <c r="I198" s="6">
        <v>0.12689814814814815</v>
      </c>
      <c r="J198">
        <v>49.8</v>
      </c>
      <c r="K198">
        <v>52</v>
      </c>
      <c r="L198">
        <v>73.3</v>
      </c>
      <c r="M198">
        <v>71.3</v>
      </c>
      <c r="N198">
        <v>60</v>
      </c>
      <c r="O198">
        <v>78</v>
      </c>
      <c r="P198">
        <v>47</v>
      </c>
      <c r="Q198">
        <v>49</v>
      </c>
      <c r="U198">
        <v>15.1</v>
      </c>
      <c r="V198">
        <v>11.5</v>
      </c>
      <c r="W198">
        <v>17</v>
      </c>
    </row>
    <row r="199" spans="1:23" x14ac:dyDescent="0.25">
      <c r="A199" t="s">
        <v>2936</v>
      </c>
      <c r="B199" s="1">
        <f t="shared" si="3"/>
        <v>44786</v>
      </c>
      <c r="C199" s="6">
        <v>0.3112037037037037</v>
      </c>
      <c r="D199">
        <v>89.9</v>
      </c>
      <c r="E199">
        <v>91.1</v>
      </c>
      <c r="F199" s="6">
        <v>0.27106481481481481</v>
      </c>
      <c r="G199" s="6">
        <v>0.23563657407407407</v>
      </c>
      <c r="H199" s="6">
        <v>0.11157407407407408</v>
      </c>
      <c r="I199" s="6">
        <v>0.11444444444444445</v>
      </c>
      <c r="J199">
        <v>52.4</v>
      </c>
      <c r="K199">
        <v>52.1</v>
      </c>
      <c r="L199">
        <v>70.099999999999994</v>
      </c>
      <c r="M199">
        <v>72.099999999999994</v>
      </c>
      <c r="N199">
        <v>86</v>
      </c>
      <c r="O199">
        <v>79</v>
      </c>
      <c r="P199">
        <v>44</v>
      </c>
      <c r="Q199">
        <v>50</v>
      </c>
      <c r="U199">
        <v>15.6</v>
      </c>
      <c r="V199">
        <v>13.5</v>
      </c>
      <c r="W199">
        <v>18</v>
      </c>
    </row>
    <row r="200" spans="1:23" x14ac:dyDescent="0.25">
      <c r="A200" t="s">
        <v>2938</v>
      </c>
      <c r="B200" s="1">
        <f t="shared" si="3"/>
        <v>44787</v>
      </c>
      <c r="C200" s="6">
        <v>0.30773148148148149</v>
      </c>
      <c r="D200">
        <v>85.6</v>
      </c>
      <c r="E200">
        <v>91</v>
      </c>
      <c r="F200" s="6">
        <v>0.26979166666666665</v>
      </c>
      <c r="G200" s="6">
        <v>0.23306712962962964</v>
      </c>
      <c r="H200" s="6">
        <v>0.11874999999999999</v>
      </c>
      <c r="I200" s="6">
        <v>0.11280092592592593</v>
      </c>
      <c r="J200">
        <v>55.2</v>
      </c>
      <c r="K200">
        <v>53</v>
      </c>
      <c r="L200">
        <v>68.599999999999994</v>
      </c>
      <c r="M200">
        <v>71.8</v>
      </c>
      <c r="N200">
        <v>106</v>
      </c>
      <c r="O200">
        <v>86</v>
      </c>
      <c r="P200">
        <v>55</v>
      </c>
      <c r="Q200">
        <v>52</v>
      </c>
      <c r="R200">
        <v>96.1</v>
      </c>
      <c r="S200">
        <v>94</v>
      </c>
      <c r="T200">
        <v>99</v>
      </c>
      <c r="U200">
        <v>15.4</v>
      </c>
      <c r="V200">
        <v>13</v>
      </c>
      <c r="W200">
        <v>17.5</v>
      </c>
    </row>
    <row r="201" spans="1:23" x14ac:dyDescent="0.25">
      <c r="A201" t="s">
        <v>2940</v>
      </c>
      <c r="B201" s="1">
        <f t="shared" si="3"/>
        <v>44788</v>
      </c>
      <c r="C201" s="6">
        <v>0.31269675925925927</v>
      </c>
      <c r="D201">
        <v>96.9</v>
      </c>
      <c r="E201">
        <v>91.1</v>
      </c>
      <c r="F201" s="6">
        <v>0.22422453703703704</v>
      </c>
      <c r="G201" s="6">
        <v>0.23136574074074073</v>
      </c>
      <c r="H201" s="6">
        <v>6.3078703703703706E-2</v>
      </c>
      <c r="I201" s="6">
        <v>0.10103009259259259</v>
      </c>
      <c r="J201">
        <v>54.5</v>
      </c>
      <c r="K201">
        <v>53.7</v>
      </c>
      <c r="L201">
        <v>70.599999999999994</v>
      </c>
      <c r="M201">
        <v>71.3</v>
      </c>
      <c r="N201">
        <v>78</v>
      </c>
      <c r="O201">
        <v>87</v>
      </c>
      <c r="P201">
        <v>46</v>
      </c>
      <c r="Q201">
        <v>53</v>
      </c>
      <c r="U201">
        <v>15.9</v>
      </c>
      <c r="V201">
        <v>14.5</v>
      </c>
      <c r="W201">
        <v>19</v>
      </c>
    </row>
    <row r="202" spans="1:23" x14ac:dyDescent="0.25">
      <c r="A202" t="s">
        <v>2942</v>
      </c>
      <c r="B202" s="1">
        <f t="shared" si="3"/>
        <v>44789</v>
      </c>
      <c r="C202" s="6">
        <v>0.30842592592592594</v>
      </c>
      <c r="D202">
        <v>96</v>
      </c>
      <c r="E202">
        <v>91.2</v>
      </c>
      <c r="F202" s="6">
        <v>0.19615740740740742</v>
      </c>
      <c r="G202" s="6">
        <v>0.23050925925925925</v>
      </c>
      <c r="H202" s="6">
        <v>8.4027777777777785E-2</v>
      </c>
      <c r="I202" s="6">
        <v>9.5127314814814817E-2</v>
      </c>
      <c r="J202">
        <v>52</v>
      </c>
      <c r="K202">
        <v>53.5</v>
      </c>
      <c r="L202">
        <v>76</v>
      </c>
      <c r="M202">
        <v>71.599999999999994</v>
      </c>
      <c r="N202">
        <v>70</v>
      </c>
      <c r="O202">
        <v>80</v>
      </c>
      <c r="P202">
        <v>50</v>
      </c>
      <c r="Q202">
        <v>49</v>
      </c>
      <c r="R202">
        <v>95.8</v>
      </c>
      <c r="S202">
        <v>95</v>
      </c>
      <c r="T202">
        <v>97</v>
      </c>
      <c r="U202">
        <v>15.7</v>
      </c>
      <c r="V202">
        <v>14.5</v>
      </c>
      <c r="W202">
        <v>17</v>
      </c>
    </row>
    <row r="203" spans="1:23" x14ac:dyDescent="0.25">
      <c r="A203" t="s">
        <v>2944</v>
      </c>
      <c r="B203" s="1">
        <f t="shared" si="3"/>
        <v>44790</v>
      </c>
      <c r="C203" s="6">
        <v>0.31180555555555556</v>
      </c>
      <c r="D203">
        <v>92.2</v>
      </c>
      <c r="E203">
        <v>92.2</v>
      </c>
      <c r="F203" s="6">
        <v>0.23523148148148149</v>
      </c>
      <c r="G203" s="6">
        <v>0.23627314814814815</v>
      </c>
      <c r="H203" s="6">
        <v>0.1343287037037037</v>
      </c>
      <c r="I203" s="6">
        <v>9.9675925925925932E-2</v>
      </c>
      <c r="J203">
        <v>54.5</v>
      </c>
      <c r="K203">
        <v>53.2</v>
      </c>
      <c r="L203">
        <v>64</v>
      </c>
      <c r="M203">
        <v>70.599999999999994</v>
      </c>
      <c r="N203">
        <v>46</v>
      </c>
      <c r="O203">
        <v>79</v>
      </c>
      <c r="P203">
        <v>29</v>
      </c>
      <c r="Q203">
        <v>48</v>
      </c>
      <c r="R203">
        <v>96.2</v>
      </c>
      <c r="S203">
        <v>96</v>
      </c>
      <c r="T203">
        <v>97</v>
      </c>
      <c r="U203">
        <v>15.7</v>
      </c>
      <c r="V203">
        <v>14</v>
      </c>
      <c r="W203">
        <v>17</v>
      </c>
    </row>
    <row r="204" spans="1:23" x14ac:dyDescent="0.25">
      <c r="A204" t="s">
        <v>2946</v>
      </c>
      <c r="B204" s="1">
        <f t="shared" si="3"/>
        <v>44791</v>
      </c>
      <c r="C204" s="6">
        <v>0.30972222222222223</v>
      </c>
      <c r="D204">
        <v>100</v>
      </c>
      <c r="E204">
        <v>93.9</v>
      </c>
      <c r="F204" s="6">
        <v>0.22789351851851852</v>
      </c>
      <c r="G204" s="6">
        <v>0.2363773148148148</v>
      </c>
      <c r="H204" s="6">
        <v>9.4421296296296295E-2</v>
      </c>
      <c r="I204" s="6">
        <v>9.825231481481482E-2</v>
      </c>
      <c r="J204">
        <v>48.8</v>
      </c>
      <c r="K204">
        <v>52.4</v>
      </c>
      <c r="L204">
        <v>68.3</v>
      </c>
      <c r="M204">
        <v>70.099999999999994</v>
      </c>
      <c r="N204">
        <v>132</v>
      </c>
      <c r="O204">
        <v>83</v>
      </c>
      <c r="P204">
        <v>89</v>
      </c>
      <c r="Q204">
        <v>51</v>
      </c>
      <c r="R204">
        <v>96.4</v>
      </c>
      <c r="S204">
        <v>95</v>
      </c>
      <c r="T204">
        <v>97</v>
      </c>
      <c r="U204">
        <v>15.5</v>
      </c>
      <c r="V204">
        <v>14</v>
      </c>
      <c r="W204">
        <v>18.5</v>
      </c>
    </row>
    <row r="205" spans="1:23" x14ac:dyDescent="0.25">
      <c r="A205" t="s">
        <v>2948</v>
      </c>
      <c r="B205" s="1">
        <f t="shared" si="3"/>
        <v>44792</v>
      </c>
      <c r="C205" s="6">
        <v>0.29950231481481482</v>
      </c>
      <c r="D205">
        <v>97.8</v>
      </c>
      <c r="E205">
        <v>94.1</v>
      </c>
      <c r="F205" s="6">
        <v>0.18739583333333334</v>
      </c>
      <c r="G205" s="6">
        <v>0.23025462962962964</v>
      </c>
      <c r="H205" s="6">
        <v>8.4618055555555557E-2</v>
      </c>
      <c r="I205" s="6">
        <v>9.8680555555555549E-2</v>
      </c>
      <c r="J205">
        <v>48.3</v>
      </c>
      <c r="K205">
        <v>52.2</v>
      </c>
      <c r="L205">
        <v>69.7</v>
      </c>
      <c r="M205">
        <v>69.599999999999994</v>
      </c>
      <c r="N205">
        <v>53</v>
      </c>
      <c r="O205">
        <v>82</v>
      </c>
      <c r="P205">
        <v>40</v>
      </c>
      <c r="Q205">
        <v>50</v>
      </c>
      <c r="R205">
        <v>95.5</v>
      </c>
      <c r="S205">
        <v>94</v>
      </c>
      <c r="T205">
        <v>97</v>
      </c>
      <c r="U205">
        <v>15.8</v>
      </c>
      <c r="V205">
        <v>13.5</v>
      </c>
      <c r="W205">
        <v>18.5</v>
      </c>
    </row>
    <row r="206" spans="1:23" x14ac:dyDescent="0.25">
      <c r="A206" t="s">
        <v>2950</v>
      </c>
      <c r="B206" s="1">
        <f t="shared" si="3"/>
        <v>44793</v>
      </c>
      <c r="C206" s="6">
        <v>0.30803240740740739</v>
      </c>
      <c r="D206">
        <v>92.2</v>
      </c>
      <c r="E206">
        <v>94.4</v>
      </c>
      <c r="F206" s="6">
        <v>0.29755787037037035</v>
      </c>
      <c r="G206" s="6">
        <v>0.23403935185185185</v>
      </c>
      <c r="H206" s="6">
        <v>9.5949074074074076E-2</v>
      </c>
      <c r="I206" s="6">
        <v>9.644675925925926E-2</v>
      </c>
      <c r="J206">
        <v>50</v>
      </c>
      <c r="K206">
        <v>51.9</v>
      </c>
      <c r="L206">
        <v>63.9</v>
      </c>
      <c r="M206">
        <v>68.7</v>
      </c>
      <c r="N206">
        <v>78</v>
      </c>
      <c r="O206">
        <v>81</v>
      </c>
      <c r="P206">
        <v>50</v>
      </c>
      <c r="Q206">
        <v>51</v>
      </c>
      <c r="R206">
        <v>96</v>
      </c>
      <c r="S206">
        <v>95</v>
      </c>
      <c r="T206">
        <v>97</v>
      </c>
      <c r="U206">
        <v>15.8</v>
      </c>
      <c r="V206">
        <v>14</v>
      </c>
      <c r="W206">
        <v>19.5</v>
      </c>
    </row>
    <row r="207" spans="1:23" x14ac:dyDescent="0.25">
      <c r="A207" t="s">
        <v>2952</v>
      </c>
      <c r="B207" s="1">
        <f t="shared" si="3"/>
        <v>44794</v>
      </c>
      <c r="C207" s="6">
        <v>0.31795138888888891</v>
      </c>
      <c r="D207">
        <v>92.2</v>
      </c>
      <c r="E207">
        <v>95.3</v>
      </c>
      <c r="F207" s="6">
        <v>0.27072916666666669</v>
      </c>
      <c r="G207" s="6">
        <v>0.23416666666666666</v>
      </c>
      <c r="H207" s="6">
        <v>8.7326388888888884E-2</v>
      </c>
      <c r="I207" s="6">
        <v>9.195601851851852E-2</v>
      </c>
      <c r="J207">
        <v>52.2</v>
      </c>
      <c r="K207">
        <v>51.5</v>
      </c>
      <c r="L207">
        <v>72.3</v>
      </c>
      <c r="M207">
        <v>69.3</v>
      </c>
      <c r="N207">
        <v>144</v>
      </c>
      <c r="O207">
        <v>86</v>
      </c>
      <c r="P207">
        <v>76</v>
      </c>
      <c r="Q207">
        <v>54</v>
      </c>
      <c r="U207">
        <v>16.399999999999999</v>
      </c>
      <c r="V207">
        <v>14.5</v>
      </c>
      <c r="W207">
        <v>19.5</v>
      </c>
    </row>
    <row r="208" spans="1:23" x14ac:dyDescent="0.25">
      <c r="A208" t="s">
        <v>2954</v>
      </c>
      <c r="B208" s="1">
        <f t="shared" si="3"/>
        <v>44795</v>
      </c>
      <c r="C208" s="6">
        <v>0.31309027777777776</v>
      </c>
      <c r="D208">
        <v>87.8</v>
      </c>
      <c r="E208">
        <v>94</v>
      </c>
      <c r="F208" s="6">
        <v>0.17289351851851853</v>
      </c>
      <c r="G208" s="6">
        <v>0.22684027777777777</v>
      </c>
      <c r="H208" s="6">
        <v>6.3831018518518523E-2</v>
      </c>
      <c r="I208" s="6">
        <v>9.2071759259259256E-2</v>
      </c>
      <c r="J208">
        <v>52.7</v>
      </c>
      <c r="K208">
        <v>51.2</v>
      </c>
      <c r="L208">
        <v>67</v>
      </c>
      <c r="M208">
        <v>68.8</v>
      </c>
      <c r="N208">
        <v>68</v>
      </c>
      <c r="O208">
        <v>85</v>
      </c>
      <c r="P208">
        <v>48</v>
      </c>
      <c r="Q208">
        <v>55</v>
      </c>
      <c r="U208">
        <v>16.5</v>
      </c>
      <c r="V208">
        <v>14.5</v>
      </c>
      <c r="W208">
        <v>19</v>
      </c>
    </row>
    <row r="209" spans="1:23" x14ac:dyDescent="0.25">
      <c r="A209" t="s">
        <v>2956</v>
      </c>
      <c r="B209" s="1">
        <f t="shared" si="3"/>
        <v>44796</v>
      </c>
      <c r="C209" s="6">
        <v>0.32439814814814816</v>
      </c>
      <c r="D209">
        <v>98.2</v>
      </c>
      <c r="E209">
        <v>94.3</v>
      </c>
      <c r="F209" s="6">
        <v>0.23369212962962962</v>
      </c>
      <c r="G209" s="6">
        <v>0.23219907407407409</v>
      </c>
      <c r="H209" s="6">
        <v>8.3912037037037035E-2</v>
      </c>
      <c r="I209" s="6">
        <v>9.2048611111111109E-2</v>
      </c>
      <c r="J209">
        <v>50.5</v>
      </c>
      <c r="K209">
        <v>51</v>
      </c>
      <c r="L209">
        <v>73.099999999999994</v>
      </c>
      <c r="M209">
        <v>68.3</v>
      </c>
      <c r="N209">
        <v>145</v>
      </c>
      <c r="O209">
        <v>95</v>
      </c>
      <c r="P209">
        <v>63</v>
      </c>
      <c r="Q209">
        <v>56</v>
      </c>
      <c r="U209">
        <v>15.5</v>
      </c>
      <c r="V209">
        <v>14</v>
      </c>
      <c r="W209">
        <v>18</v>
      </c>
    </row>
    <row r="210" spans="1:23" x14ac:dyDescent="0.25">
      <c r="A210" t="s">
        <v>2958</v>
      </c>
      <c r="B210" s="1">
        <f t="shared" si="3"/>
        <v>44797</v>
      </c>
      <c r="C210" s="6">
        <v>0.32618055555555553</v>
      </c>
      <c r="D210">
        <v>97</v>
      </c>
      <c r="E210">
        <v>95</v>
      </c>
      <c r="F210" s="6">
        <v>0.24519675925925927</v>
      </c>
      <c r="G210" s="6">
        <v>0.2336226851851852</v>
      </c>
      <c r="H210" s="6">
        <v>0.10828703703703704</v>
      </c>
      <c r="I210" s="6">
        <v>8.8333333333333333E-2</v>
      </c>
      <c r="J210">
        <v>51</v>
      </c>
      <c r="K210">
        <v>50.5</v>
      </c>
      <c r="L210">
        <v>67.599999999999994</v>
      </c>
      <c r="M210">
        <v>68.900000000000006</v>
      </c>
      <c r="N210">
        <v>73</v>
      </c>
      <c r="O210">
        <v>99</v>
      </c>
      <c r="P210">
        <v>29</v>
      </c>
      <c r="Q210">
        <v>56</v>
      </c>
      <c r="U210">
        <v>16.5</v>
      </c>
      <c r="V210">
        <v>15</v>
      </c>
      <c r="W210">
        <v>18.5</v>
      </c>
    </row>
    <row r="211" spans="1:23" x14ac:dyDescent="0.25">
      <c r="A211" t="s">
        <v>2960</v>
      </c>
      <c r="B211" s="1">
        <f t="shared" si="3"/>
        <v>44798</v>
      </c>
      <c r="C211" s="6">
        <v>0.32847222222222222</v>
      </c>
      <c r="D211">
        <v>99.6</v>
      </c>
      <c r="E211">
        <v>95</v>
      </c>
      <c r="F211" s="6">
        <v>0.20959490740740741</v>
      </c>
      <c r="G211" s="6">
        <v>0.23100694444444445</v>
      </c>
      <c r="H211" s="6">
        <v>8.5439814814814816E-2</v>
      </c>
      <c r="I211" s="6">
        <v>8.7048611111111104E-2</v>
      </c>
      <c r="J211">
        <v>50.5</v>
      </c>
      <c r="K211">
        <v>50.7</v>
      </c>
      <c r="L211">
        <v>72.099999999999994</v>
      </c>
      <c r="M211">
        <v>69.400000000000006</v>
      </c>
      <c r="N211">
        <v>78</v>
      </c>
      <c r="O211">
        <v>91</v>
      </c>
      <c r="P211">
        <v>48</v>
      </c>
      <c r="Q211">
        <v>51</v>
      </c>
      <c r="R211">
        <v>98</v>
      </c>
      <c r="S211">
        <v>97</v>
      </c>
      <c r="T211">
        <v>99</v>
      </c>
      <c r="U211">
        <v>16.100000000000001</v>
      </c>
      <c r="V211">
        <v>14.5</v>
      </c>
      <c r="W211">
        <v>18.5</v>
      </c>
    </row>
    <row r="212" spans="1:23" x14ac:dyDescent="0.25">
      <c r="A212" t="s">
        <v>2962</v>
      </c>
      <c r="B212" s="1">
        <f t="shared" si="3"/>
        <v>44799</v>
      </c>
      <c r="C212" s="6">
        <v>0.32559027777777777</v>
      </c>
      <c r="D212">
        <v>95.8</v>
      </c>
      <c r="E212">
        <v>94.7</v>
      </c>
      <c r="F212" s="6">
        <v>0.22888888888888889</v>
      </c>
      <c r="G212" s="6">
        <v>0.23693287037037036</v>
      </c>
      <c r="H212" s="6">
        <v>0.13805555555555554</v>
      </c>
      <c r="I212" s="6">
        <v>9.4675925925925927E-2</v>
      </c>
      <c r="J212">
        <v>57.3</v>
      </c>
      <c r="K212">
        <v>52</v>
      </c>
      <c r="L212">
        <v>67.599999999999994</v>
      </c>
      <c r="M212">
        <v>69.099999999999994</v>
      </c>
      <c r="N212">
        <v>45</v>
      </c>
      <c r="O212">
        <v>90</v>
      </c>
      <c r="P212">
        <v>24</v>
      </c>
      <c r="Q212">
        <v>48</v>
      </c>
      <c r="U212">
        <v>15.9</v>
      </c>
      <c r="V212">
        <v>14</v>
      </c>
      <c r="W212">
        <v>30.5</v>
      </c>
    </row>
    <row r="213" spans="1:23" x14ac:dyDescent="0.25">
      <c r="A213" t="s">
        <v>2964</v>
      </c>
      <c r="B213" s="1">
        <f t="shared" si="3"/>
        <v>44800</v>
      </c>
      <c r="C213" s="6">
        <v>0.32380787037037034</v>
      </c>
      <c r="D213">
        <v>97.2</v>
      </c>
      <c r="E213">
        <v>95.4</v>
      </c>
      <c r="F213" s="6">
        <v>0.30012731481481481</v>
      </c>
      <c r="G213" s="6">
        <v>0.23730324074074075</v>
      </c>
      <c r="H213" s="6">
        <v>8.7303240740740737E-2</v>
      </c>
      <c r="I213" s="6">
        <v>9.3449074074074073E-2</v>
      </c>
      <c r="J213">
        <v>52.9</v>
      </c>
      <c r="K213">
        <v>52.4</v>
      </c>
      <c r="L213">
        <v>78</v>
      </c>
      <c r="M213">
        <v>71.099999999999994</v>
      </c>
      <c r="N213">
        <v>63</v>
      </c>
      <c r="O213">
        <v>88</v>
      </c>
      <c r="P213">
        <v>42</v>
      </c>
      <c r="Q213">
        <v>47</v>
      </c>
      <c r="R213">
        <v>97</v>
      </c>
      <c r="S213">
        <v>96</v>
      </c>
      <c r="T213">
        <v>98</v>
      </c>
      <c r="U213">
        <v>15.9</v>
      </c>
      <c r="V213">
        <v>12.5</v>
      </c>
      <c r="W213">
        <v>19.5</v>
      </c>
    </row>
    <row r="214" spans="1:23" x14ac:dyDescent="0.25">
      <c r="A214" t="s">
        <v>2966</v>
      </c>
      <c r="B214" s="1">
        <f t="shared" si="3"/>
        <v>44801</v>
      </c>
      <c r="C214" s="6">
        <v>0.32181712962962961</v>
      </c>
      <c r="D214">
        <v>70.5</v>
      </c>
      <c r="E214">
        <v>92.3</v>
      </c>
      <c r="F214" s="6">
        <v>0.34409722222222222</v>
      </c>
      <c r="G214" s="6">
        <v>0.24778935185185186</v>
      </c>
      <c r="H214" s="6">
        <v>0.1829861111111111</v>
      </c>
      <c r="I214" s="6">
        <v>0.10710648148148148</v>
      </c>
      <c r="J214">
        <v>60.7</v>
      </c>
      <c r="K214">
        <v>53.6</v>
      </c>
      <c r="L214">
        <v>66.099999999999994</v>
      </c>
      <c r="M214">
        <v>70.2</v>
      </c>
      <c r="N214">
        <v>119</v>
      </c>
      <c r="O214">
        <v>84</v>
      </c>
      <c r="P214">
        <v>50</v>
      </c>
      <c r="Q214">
        <v>43</v>
      </c>
      <c r="R214">
        <v>94.1</v>
      </c>
      <c r="S214">
        <v>91</v>
      </c>
      <c r="T214">
        <v>97</v>
      </c>
      <c r="U214">
        <v>16.8</v>
      </c>
      <c r="V214">
        <v>14</v>
      </c>
      <c r="W214">
        <v>19.5</v>
      </c>
    </row>
    <row r="215" spans="1:23" x14ac:dyDescent="0.25">
      <c r="A215" t="s">
        <v>2968</v>
      </c>
      <c r="B215" s="1">
        <f t="shared" si="3"/>
        <v>44802</v>
      </c>
      <c r="C215" s="6">
        <v>0.31864583333333335</v>
      </c>
      <c r="D215">
        <v>88.6</v>
      </c>
      <c r="E215">
        <v>92.4</v>
      </c>
      <c r="F215" s="6">
        <v>0.16699074074074075</v>
      </c>
      <c r="G215" s="6">
        <v>0.24694444444444444</v>
      </c>
      <c r="H215" s="6">
        <v>7.2511574074074076E-2</v>
      </c>
      <c r="I215" s="6">
        <v>0.10835648148148148</v>
      </c>
      <c r="J215">
        <v>50.3</v>
      </c>
      <c r="K215">
        <v>53.3</v>
      </c>
      <c r="L215">
        <v>68.5</v>
      </c>
      <c r="M215">
        <v>70.400000000000006</v>
      </c>
      <c r="N215">
        <v>195</v>
      </c>
      <c r="O215">
        <v>102</v>
      </c>
      <c r="P215">
        <v>105</v>
      </c>
      <c r="Q215">
        <v>51</v>
      </c>
      <c r="U215">
        <v>15.9</v>
      </c>
      <c r="V215">
        <v>13</v>
      </c>
      <c r="W215">
        <v>18.5</v>
      </c>
    </row>
    <row r="216" spans="1:23" x14ac:dyDescent="0.25">
      <c r="A216" t="s">
        <v>2970</v>
      </c>
      <c r="B216" s="1">
        <f t="shared" si="3"/>
        <v>44803</v>
      </c>
      <c r="C216" s="6">
        <v>0.30614583333333334</v>
      </c>
      <c r="D216">
        <v>86.7</v>
      </c>
      <c r="E216">
        <v>90.8</v>
      </c>
      <c r="F216" s="6">
        <v>0.15656249999999999</v>
      </c>
      <c r="G216" s="6">
        <v>0.23592592592592593</v>
      </c>
      <c r="H216" s="6">
        <v>6.3587962962962957E-2</v>
      </c>
      <c r="I216" s="6">
        <v>0.10545138888888889</v>
      </c>
      <c r="J216">
        <v>55.6</v>
      </c>
      <c r="K216">
        <v>54</v>
      </c>
      <c r="L216">
        <v>67.599999999999994</v>
      </c>
      <c r="M216">
        <v>69.599999999999994</v>
      </c>
      <c r="N216">
        <v>94</v>
      </c>
      <c r="O216">
        <v>95</v>
      </c>
      <c r="P216">
        <v>58</v>
      </c>
      <c r="Q216">
        <v>51</v>
      </c>
      <c r="U216">
        <v>16</v>
      </c>
      <c r="V216">
        <v>12.5</v>
      </c>
      <c r="W216">
        <v>18</v>
      </c>
    </row>
    <row r="217" spans="1:23" x14ac:dyDescent="0.25">
      <c r="A217" t="s">
        <v>2972</v>
      </c>
      <c r="B217" s="1">
        <f t="shared" si="3"/>
        <v>44804</v>
      </c>
      <c r="C217" s="6">
        <v>0.30753472222222222</v>
      </c>
      <c r="D217">
        <v>99.8</v>
      </c>
      <c r="E217">
        <v>91.1</v>
      </c>
      <c r="F217" s="6">
        <v>0.22895833333333335</v>
      </c>
      <c r="G217" s="6">
        <v>0.23359953703703704</v>
      </c>
      <c r="H217" s="6">
        <v>7.5717592592592586E-2</v>
      </c>
      <c r="I217" s="6">
        <v>0.10079861111111112</v>
      </c>
      <c r="J217">
        <v>52.5</v>
      </c>
      <c r="K217">
        <v>54.3</v>
      </c>
      <c r="L217">
        <v>73.3</v>
      </c>
      <c r="M217">
        <v>70.400000000000006</v>
      </c>
      <c r="N217">
        <v>45</v>
      </c>
      <c r="O217">
        <v>91</v>
      </c>
      <c r="P217">
        <v>39</v>
      </c>
      <c r="Q217">
        <v>52</v>
      </c>
      <c r="U217">
        <v>15.5</v>
      </c>
      <c r="V217">
        <v>14</v>
      </c>
      <c r="W217">
        <v>17</v>
      </c>
    </row>
    <row r="218" spans="1:23" x14ac:dyDescent="0.25">
      <c r="A218" t="s">
        <v>2974</v>
      </c>
      <c r="B218" s="1">
        <f t="shared" si="3"/>
        <v>44805</v>
      </c>
      <c r="C218" s="6">
        <v>0.30068287037037039</v>
      </c>
      <c r="D218">
        <v>82.6</v>
      </c>
      <c r="E218">
        <v>88.7</v>
      </c>
      <c r="F218" s="6">
        <v>0.17079861111111111</v>
      </c>
      <c r="G218" s="6">
        <v>0.22805555555555557</v>
      </c>
      <c r="H218" s="6">
        <v>0.10101851851851852</v>
      </c>
      <c r="I218" s="6">
        <v>0.10302083333333334</v>
      </c>
      <c r="J218">
        <v>52</v>
      </c>
      <c r="K218">
        <v>54.5</v>
      </c>
      <c r="L218">
        <v>70</v>
      </c>
      <c r="M218">
        <v>70.099999999999994</v>
      </c>
      <c r="N218">
        <v>30</v>
      </c>
      <c r="O218">
        <v>84</v>
      </c>
      <c r="P218">
        <v>28</v>
      </c>
      <c r="Q218">
        <v>49</v>
      </c>
      <c r="R218">
        <v>97</v>
      </c>
      <c r="S218">
        <v>96</v>
      </c>
      <c r="T218">
        <v>99</v>
      </c>
      <c r="U218">
        <v>15.4</v>
      </c>
      <c r="V218">
        <v>11</v>
      </c>
      <c r="W218">
        <v>18</v>
      </c>
    </row>
    <row r="219" spans="1:23" x14ac:dyDescent="0.25">
      <c r="A219" t="s">
        <v>2976</v>
      </c>
      <c r="B219" s="1">
        <f t="shared" si="3"/>
        <v>44806</v>
      </c>
      <c r="C219" s="6">
        <v>0.30961805555555555</v>
      </c>
      <c r="D219">
        <v>96.8</v>
      </c>
      <c r="E219">
        <v>88.9</v>
      </c>
      <c r="F219" s="6">
        <v>0.23773148148148149</v>
      </c>
      <c r="G219" s="6">
        <v>0.22931712962962963</v>
      </c>
      <c r="H219" s="6">
        <v>0.10828703703703704</v>
      </c>
      <c r="I219" s="6">
        <v>9.8773148148148152E-2</v>
      </c>
      <c r="J219">
        <v>51.7</v>
      </c>
      <c r="K219">
        <v>53.7</v>
      </c>
      <c r="L219">
        <v>64.5</v>
      </c>
      <c r="M219">
        <v>69.7</v>
      </c>
      <c r="N219">
        <v>119</v>
      </c>
      <c r="O219">
        <v>95</v>
      </c>
      <c r="P219">
        <v>70</v>
      </c>
      <c r="Q219">
        <v>56</v>
      </c>
      <c r="U219">
        <v>15.7</v>
      </c>
      <c r="V219">
        <v>13</v>
      </c>
      <c r="W219">
        <v>17.5</v>
      </c>
    </row>
    <row r="220" spans="1:23" x14ac:dyDescent="0.25">
      <c r="A220" t="s">
        <v>2978</v>
      </c>
      <c r="B220" s="1">
        <f t="shared" si="3"/>
        <v>44807</v>
      </c>
      <c r="C220" s="6">
        <v>0.30653935185185183</v>
      </c>
      <c r="D220">
        <v>79.7</v>
      </c>
      <c r="E220">
        <v>86.4</v>
      </c>
      <c r="F220" s="6">
        <v>0.25369212962962961</v>
      </c>
      <c r="G220" s="6">
        <v>0.22268518518518518</v>
      </c>
      <c r="H220" s="6">
        <v>6.6134259259259254E-2</v>
      </c>
      <c r="I220" s="6">
        <v>9.5740740740740737E-2</v>
      </c>
      <c r="J220">
        <v>55.9</v>
      </c>
      <c r="K220">
        <v>54.1</v>
      </c>
      <c r="L220">
        <v>67.2</v>
      </c>
      <c r="M220">
        <v>68.2</v>
      </c>
      <c r="N220">
        <v>63</v>
      </c>
      <c r="O220">
        <v>95</v>
      </c>
      <c r="P220">
        <v>43</v>
      </c>
      <c r="Q220">
        <v>56</v>
      </c>
      <c r="R220">
        <v>97</v>
      </c>
      <c r="S220">
        <v>96</v>
      </c>
      <c r="T220">
        <v>98</v>
      </c>
      <c r="U220">
        <v>16</v>
      </c>
      <c r="V220">
        <v>13.5</v>
      </c>
      <c r="W220">
        <v>20</v>
      </c>
    </row>
    <row r="221" spans="1:23" x14ac:dyDescent="0.25">
      <c r="A221" t="s">
        <v>2980</v>
      </c>
      <c r="B221" s="1">
        <f t="shared" si="3"/>
        <v>44808</v>
      </c>
      <c r="C221" s="6">
        <v>0.31081018518518516</v>
      </c>
      <c r="D221">
        <v>93.4</v>
      </c>
      <c r="E221">
        <v>89.6</v>
      </c>
      <c r="F221" s="6">
        <v>0.28862268518518519</v>
      </c>
      <c r="G221" s="6">
        <v>0.21476851851851853</v>
      </c>
      <c r="H221" s="6">
        <v>8.217592592592593E-2</v>
      </c>
      <c r="I221" s="6">
        <v>8.1342592592592591E-2</v>
      </c>
      <c r="J221">
        <v>55.2</v>
      </c>
      <c r="K221">
        <v>53.3</v>
      </c>
      <c r="L221">
        <v>57.9</v>
      </c>
      <c r="M221">
        <v>67</v>
      </c>
      <c r="N221">
        <v>86</v>
      </c>
      <c r="O221">
        <v>90</v>
      </c>
      <c r="P221">
        <v>55</v>
      </c>
      <c r="Q221">
        <v>57</v>
      </c>
      <c r="U221">
        <v>16.2</v>
      </c>
      <c r="V221">
        <v>14</v>
      </c>
      <c r="W221">
        <v>19</v>
      </c>
    </row>
    <row r="222" spans="1:23" x14ac:dyDescent="0.25">
      <c r="A222" t="s">
        <v>2982</v>
      </c>
      <c r="B222" s="1">
        <f t="shared" si="3"/>
        <v>44809</v>
      </c>
      <c r="C222" s="6">
        <v>0.33868055555555554</v>
      </c>
      <c r="D222">
        <v>95.9</v>
      </c>
      <c r="E222">
        <v>90.7</v>
      </c>
      <c r="F222" s="6">
        <v>0.28909722222222223</v>
      </c>
      <c r="G222" s="6">
        <v>0.23221064814814815</v>
      </c>
      <c r="H222" s="6">
        <v>4.2546296296296297E-2</v>
      </c>
      <c r="I222" s="6">
        <v>7.706018518518519E-2</v>
      </c>
      <c r="J222">
        <v>50.8</v>
      </c>
      <c r="K222">
        <v>53.4</v>
      </c>
      <c r="L222">
        <v>76</v>
      </c>
      <c r="M222">
        <v>68.099999999999994</v>
      </c>
      <c r="N222">
        <v>152</v>
      </c>
      <c r="O222">
        <v>84</v>
      </c>
      <c r="P222">
        <v>66</v>
      </c>
      <c r="Q222">
        <v>52</v>
      </c>
      <c r="R222">
        <v>96</v>
      </c>
      <c r="S222">
        <v>94</v>
      </c>
      <c r="T222">
        <v>98</v>
      </c>
      <c r="U222">
        <v>15.7</v>
      </c>
      <c r="V222">
        <v>14</v>
      </c>
      <c r="W222">
        <v>20.5</v>
      </c>
    </row>
    <row r="223" spans="1:23" x14ac:dyDescent="0.25">
      <c r="A223" t="s">
        <v>2984</v>
      </c>
      <c r="B223" s="1">
        <f t="shared" si="3"/>
        <v>44810</v>
      </c>
      <c r="C223" s="6">
        <v>0.35456018518518517</v>
      </c>
      <c r="D223">
        <v>96.9</v>
      </c>
      <c r="E223">
        <v>92.1</v>
      </c>
      <c r="F223" s="6">
        <v>0.25353009259259257</v>
      </c>
      <c r="G223" s="6">
        <v>0.24606481481481482</v>
      </c>
      <c r="H223" s="6">
        <v>8.5740740740740742E-2</v>
      </c>
      <c r="I223" s="6">
        <v>8.0231481481481487E-2</v>
      </c>
      <c r="J223">
        <v>53.6</v>
      </c>
      <c r="K223">
        <v>53.1</v>
      </c>
      <c r="L223">
        <v>66.3</v>
      </c>
      <c r="M223">
        <v>67.900000000000006</v>
      </c>
      <c r="N223">
        <v>91</v>
      </c>
      <c r="O223">
        <v>84</v>
      </c>
      <c r="P223">
        <v>37</v>
      </c>
      <c r="Q223">
        <v>48</v>
      </c>
      <c r="U223">
        <v>16.3</v>
      </c>
      <c r="V223">
        <v>13.5</v>
      </c>
      <c r="W223">
        <v>18.5</v>
      </c>
    </row>
    <row r="224" spans="1:23" x14ac:dyDescent="0.25">
      <c r="A224" t="s">
        <v>2986</v>
      </c>
      <c r="B224" s="1">
        <f t="shared" si="3"/>
        <v>44811</v>
      </c>
      <c r="C224" s="6">
        <v>0.34850694444444447</v>
      </c>
      <c r="D224">
        <v>91.4</v>
      </c>
      <c r="E224">
        <v>91</v>
      </c>
      <c r="F224" s="6">
        <v>0.17776620370370369</v>
      </c>
      <c r="G224" s="6">
        <v>0.23874999999999999</v>
      </c>
      <c r="H224" s="6">
        <v>7.2719907407407414E-2</v>
      </c>
      <c r="I224" s="6">
        <v>7.9803240740740744E-2</v>
      </c>
      <c r="J224">
        <v>50.7</v>
      </c>
      <c r="K224">
        <v>52.9</v>
      </c>
      <c r="L224">
        <v>65.599999999999994</v>
      </c>
      <c r="M224">
        <v>66.8</v>
      </c>
      <c r="N224">
        <v>45</v>
      </c>
      <c r="O224">
        <v>84</v>
      </c>
      <c r="P224">
        <v>39</v>
      </c>
      <c r="Q224">
        <v>48</v>
      </c>
      <c r="U224">
        <v>16.2</v>
      </c>
      <c r="V224">
        <v>15</v>
      </c>
      <c r="W224">
        <v>18.5</v>
      </c>
    </row>
    <row r="225" spans="1:23" x14ac:dyDescent="0.25">
      <c r="A225" t="s">
        <v>2988</v>
      </c>
      <c r="B225" s="1">
        <f t="shared" si="3"/>
        <v>44812</v>
      </c>
      <c r="C225" s="6">
        <v>0.34979166666666667</v>
      </c>
      <c r="D225">
        <v>95.7</v>
      </c>
      <c r="E225">
        <v>92.8</v>
      </c>
      <c r="F225" s="6">
        <v>0.2245601851851852</v>
      </c>
      <c r="G225" s="6">
        <v>0.24642361111111111</v>
      </c>
      <c r="H225" s="6">
        <v>9.375E-2</v>
      </c>
      <c r="I225" s="6">
        <v>7.8761574074074067E-2</v>
      </c>
      <c r="J225">
        <v>52</v>
      </c>
      <c r="K225">
        <v>52.8</v>
      </c>
      <c r="L225">
        <v>76.400000000000006</v>
      </c>
      <c r="M225">
        <v>67.7</v>
      </c>
      <c r="N225">
        <v>89</v>
      </c>
      <c r="O225">
        <v>92</v>
      </c>
      <c r="P225">
        <v>51</v>
      </c>
      <c r="Q225">
        <v>52</v>
      </c>
      <c r="U225">
        <v>15.8</v>
      </c>
      <c r="V225">
        <v>14.5</v>
      </c>
      <c r="W225">
        <v>18.5</v>
      </c>
    </row>
    <row r="226" spans="1:23" x14ac:dyDescent="0.25">
      <c r="A226" t="s">
        <v>2990</v>
      </c>
      <c r="B226" s="1">
        <f t="shared" si="3"/>
        <v>44813</v>
      </c>
      <c r="C226" s="6">
        <v>0.34831018518518519</v>
      </c>
      <c r="D226">
        <v>71.8</v>
      </c>
      <c r="E226">
        <v>89.3</v>
      </c>
      <c r="F226" s="6">
        <v>0.23773148148148149</v>
      </c>
      <c r="G226" s="6">
        <v>0.24642361111111111</v>
      </c>
      <c r="H226" s="6">
        <v>0.11642361111111112</v>
      </c>
      <c r="I226" s="6">
        <v>7.991898148148148E-2</v>
      </c>
      <c r="J226">
        <v>52.6</v>
      </c>
      <c r="K226">
        <v>53</v>
      </c>
      <c r="N226">
        <v>89</v>
      </c>
      <c r="O226">
        <v>88</v>
      </c>
      <c r="P226">
        <v>43</v>
      </c>
      <c r="Q226">
        <v>48</v>
      </c>
      <c r="U226">
        <v>15.7</v>
      </c>
      <c r="V226">
        <v>13.5</v>
      </c>
      <c r="W226">
        <v>19</v>
      </c>
    </row>
    <row r="227" spans="1:23" x14ac:dyDescent="0.25">
      <c r="A227" t="s">
        <v>2992</v>
      </c>
      <c r="B227" s="1">
        <f t="shared" si="3"/>
        <v>44815</v>
      </c>
      <c r="C227" s="6">
        <v>0.33620370370370373</v>
      </c>
      <c r="D227">
        <v>87.8</v>
      </c>
      <c r="E227">
        <v>90.4</v>
      </c>
      <c r="F227" s="6">
        <v>0.19833333333333333</v>
      </c>
      <c r="G227" s="6">
        <v>0.23851851851851852</v>
      </c>
      <c r="H227" s="6">
        <v>7.7199074074074073E-2</v>
      </c>
      <c r="I227" s="6">
        <v>8.1504629629629635E-2</v>
      </c>
      <c r="J227">
        <v>57.2</v>
      </c>
      <c r="K227">
        <v>53.1</v>
      </c>
      <c r="L227">
        <v>70.099999999999994</v>
      </c>
      <c r="M227">
        <v>69.900000000000006</v>
      </c>
      <c r="N227">
        <v>58</v>
      </c>
      <c r="O227">
        <v>87</v>
      </c>
      <c r="P227">
        <v>41</v>
      </c>
      <c r="Q227">
        <v>47</v>
      </c>
      <c r="R227">
        <v>95.3</v>
      </c>
      <c r="S227">
        <v>94</v>
      </c>
      <c r="T227">
        <v>98</v>
      </c>
      <c r="U227">
        <v>16.600000000000001</v>
      </c>
      <c r="V227">
        <v>15</v>
      </c>
      <c r="W227">
        <v>20</v>
      </c>
    </row>
    <row r="228" spans="1:23" x14ac:dyDescent="0.25">
      <c r="A228" t="s">
        <v>2995</v>
      </c>
      <c r="B228" s="1">
        <f t="shared" si="3"/>
        <v>44816</v>
      </c>
      <c r="C228" s="6">
        <v>0.30256944444444445</v>
      </c>
      <c r="D228">
        <v>96.1</v>
      </c>
      <c r="E228">
        <v>90.8</v>
      </c>
      <c r="F228" s="6">
        <v>0.15138888888888888</v>
      </c>
      <c r="G228" s="6">
        <v>0.21891203703703704</v>
      </c>
      <c r="J228">
        <v>65.8</v>
      </c>
      <c r="K228">
        <v>54.7</v>
      </c>
      <c r="L228">
        <v>71.5</v>
      </c>
      <c r="M228">
        <v>71.8</v>
      </c>
      <c r="N228">
        <v>73</v>
      </c>
      <c r="O228">
        <v>85</v>
      </c>
      <c r="P228">
        <v>35</v>
      </c>
      <c r="Q228">
        <v>45</v>
      </c>
      <c r="R228">
        <v>93.5</v>
      </c>
      <c r="S228">
        <v>93</v>
      </c>
      <c r="T228">
        <v>94</v>
      </c>
      <c r="U228">
        <v>17.5</v>
      </c>
      <c r="V228">
        <v>15</v>
      </c>
      <c r="W228">
        <v>20</v>
      </c>
    </row>
    <row r="229" spans="1:23" x14ac:dyDescent="0.25">
      <c r="A229" t="s">
        <v>2997</v>
      </c>
      <c r="B229" s="1">
        <f t="shared" si="3"/>
        <v>44817</v>
      </c>
      <c r="C229" s="6">
        <v>0.28084490740740742</v>
      </c>
      <c r="D229">
        <v>87.5</v>
      </c>
      <c r="E229">
        <v>89.6</v>
      </c>
      <c r="F229" s="6">
        <v>0.22512731481481482</v>
      </c>
      <c r="G229" s="6">
        <v>0.20978009259259259</v>
      </c>
      <c r="H229" s="6">
        <v>7.2916666666666671E-2</v>
      </c>
      <c r="I229" s="6">
        <v>8.0185185185185179E-2</v>
      </c>
      <c r="J229">
        <v>59</v>
      </c>
      <c r="K229">
        <v>55.8</v>
      </c>
      <c r="L229">
        <v>68.3</v>
      </c>
      <c r="M229">
        <v>70.7</v>
      </c>
      <c r="N229">
        <v>69</v>
      </c>
      <c r="O229">
        <v>73</v>
      </c>
      <c r="P229">
        <v>37</v>
      </c>
      <c r="Q229">
        <v>41</v>
      </c>
      <c r="R229">
        <v>95.7</v>
      </c>
      <c r="S229">
        <v>95</v>
      </c>
      <c r="T229">
        <v>96</v>
      </c>
      <c r="U229">
        <v>17.2</v>
      </c>
      <c r="V229">
        <v>15.5</v>
      </c>
      <c r="W229">
        <v>18.5</v>
      </c>
    </row>
    <row r="230" spans="1:23" x14ac:dyDescent="0.25">
      <c r="A230" t="s">
        <v>2999</v>
      </c>
      <c r="B230" s="1">
        <f t="shared" si="3"/>
        <v>44818</v>
      </c>
      <c r="C230" s="6">
        <v>0.25892361111111112</v>
      </c>
      <c r="D230">
        <v>99.7</v>
      </c>
      <c r="E230">
        <v>90</v>
      </c>
      <c r="F230" s="6">
        <v>0.16342592592592592</v>
      </c>
      <c r="G230" s="6">
        <v>0.19689814814814816</v>
      </c>
      <c r="H230" s="6">
        <v>5.5937500000000001E-2</v>
      </c>
      <c r="I230" s="6">
        <v>8.2094907407407408E-2</v>
      </c>
      <c r="J230">
        <v>59.9</v>
      </c>
      <c r="K230">
        <v>56.7</v>
      </c>
      <c r="L230">
        <v>70</v>
      </c>
      <c r="M230">
        <v>71.2</v>
      </c>
      <c r="N230">
        <v>51</v>
      </c>
      <c r="O230">
        <v>68</v>
      </c>
      <c r="P230">
        <v>27</v>
      </c>
      <c r="Q230">
        <v>39</v>
      </c>
      <c r="U230">
        <v>17.2</v>
      </c>
      <c r="V230">
        <v>16</v>
      </c>
      <c r="W230">
        <v>18</v>
      </c>
    </row>
    <row r="231" spans="1:23" x14ac:dyDescent="0.25">
      <c r="A231" t="s">
        <v>3001</v>
      </c>
      <c r="B231" s="1">
        <f t="shared" si="3"/>
        <v>44819</v>
      </c>
      <c r="C231" s="6">
        <v>0.26298611111111109</v>
      </c>
      <c r="D231">
        <v>89.9</v>
      </c>
      <c r="E231">
        <v>89.8</v>
      </c>
      <c r="F231" s="6">
        <v>0.20309027777777777</v>
      </c>
      <c r="G231" s="6">
        <v>0.20052083333333334</v>
      </c>
      <c r="H231" s="6">
        <v>1.4930555555555556E-2</v>
      </c>
      <c r="I231" s="6">
        <v>7.1979166666666664E-2</v>
      </c>
      <c r="J231">
        <v>65.599999999999994</v>
      </c>
      <c r="K231">
        <v>58.9</v>
      </c>
      <c r="L231">
        <v>70.7</v>
      </c>
      <c r="M231">
        <v>71.900000000000006</v>
      </c>
      <c r="N231">
        <v>42</v>
      </c>
      <c r="O231">
        <v>67</v>
      </c>
      <c r="P231">
        <v>23</v>
      </c>
      <c r="Q231">
        <v>37</v>
      </c>
      <c r="R231">
        <v>94.8</v>
      </c>
      <c r="S231">
        <v>92</v>
      </c>
      <c r="T231">
        <v>97</v>
      </c>
      <c r="U231">
        <v>17.3</v>
      </c>
      <c r="V231">
        <v>16.5</v>
      </c>
      <c r="W231">
        <v>18.5</v>
      </c>
    </row>
    <row r="232" spans="1:23" x14ac:dyDescent="0.25">
      <c r="A232" t="s">
        <v>3003</v>
      </c>
      <c r="B232" s="1">
        <f t="shared" si="3"/>
        <v>44820</v>
      </c>
      <c r="C232" s="6">
        <v>0.27291666666666664</v>
      </c>
      <c r="D232">
        <v>77.099999999999994</v>
      </c>
      <c r="E232">
        <v>87.1</v>
      </c>
      <c r="F232" s="6">
        <v>0.23695601851851852</v>
      </c>
      <c r="G232" s="6">
        <v>0.20229166666666668</v>
      </c>
      <c r="H232" s="6">
        <v>9.9467592592592594E-2</v>
      </c>
      <c r="I232" s="6">
        <v>7.5798611111111108E-2</v>
      </c>
      <c r="J232">
        <v>50.1</v>
      </c>
      <c r="K232">
        <v>58.6</v>
      </c>
      <c r="L232">
        <v>62.2</v>
      </c>
      <c r="M232">
        <v>69.900000000000006</v>
      </c>
      <c r="N232">
        <v>196</v>
      </c>
      <c r="O232">
        <v>83</v>
      </c>
      <c r="P232">
        <v>89</v>
      </c>
      <c r="Q232">
        <v>42</v>
      </c>
      <c r="U232">
        <v>16.5</v>
      </c>
      <c r="V232">
        <v>14.5</v>
      </c>
      <c r="W232">
        <v>18.5</v>
      </c>
    </row>
    <row r="233" spans="1:23" x14ac:dyDescent="0.25">
      <c r="A233" t="s">
        <v>3005</v>
      </c>
      <c r="B233" s="1">
        <f t="shared" si="3"/>
        <v>44821</v>
      </c>
      <c r="C233" s="6">
        <v>0.27826388888888887</v>
      </c>
      <c r="D233">
        <v>94.3</v>
      </c>
      <c r="E233">
        <v>90.3</v>
      </c>
      <c r="F233" s="6">
        <v>0.26883101851851854</v>
      </c>
      <c r="G233" s="6">
        <v>0.20673611111111112</v>
      </c>
      <c r="H233" s="6">
        <v>0.1</v>
      </c>
      <c r="I233" s="6">
        <v>7.6689814814814808E-2</v>
      </c>
      <c r="J233">
        <v>49</v>
      </c>
      <c r="K233">
        <v>58.1</v>
      </c>
      <c r="L233">
        <v>64.8</v>
      </c>
      <c r="M233">
        <v>68.2</v>
      </c>
      <c r="N233">
        <v>92</v>
      </c>
      <c r="O233">
        <v>83</v>
      </c>
      <c r="P233">
        <v>51</v>
      </c>
      <c r="Q233">
        <v>43</v>
      </c>
      <c r="U233">
        <v>16.2</v>
      </c>
      <c r="V233">
        <v>13.5</v>
      </c>
      <c r="W233">
        <v>19</v>
      </c>
    </row>
    <row r="234" spans="1:23" x14ac:dyDescent="0.25">
      <c r="A234" t="s">
        <v>3007</v>
      </c>
      <c r="B234" s="1">
        <f t="shared" si="3"/>
        <v>44822</v>
      </c>
      <c r="C234" s="6">
        <v>0.30256944444444445</v>
      </c>
      <c r="D234">
        <v>95.3</v>
      </c>
      <c r="E234">
        <v>91.4</v>
      </c>
      <c r="F234" s="6">
        <v>0.3107638888888889</v>
      </c>
      <c r="G234" s="6">
        <v>0.22280092592592593</v>
      </c>
      <c r="H234" s="6">
        <v>5.1319444444444445E-2</v>
      </c>
      <c r="I234" s="6">
        <v>6.7395833333333335E-2</v>
      </c>
      <c r="J234">
        <v>54.4</v>
      </c>
      <c r="K234">
        <v>57.7</v>
      </c>
      <c r="L234">
        <v>73.599999999999994</v>
      </c>
      <c r="M234">
        <v>68.7</v>
      </c>
      <c r="N234">
        <v>100</v>
      </c>
      <c r="O234">
        <v>89</v>
      </c>
      <c r="P234">
        <v>53</v>
      </c>
      <c r="Q234">
        <v>45</v>
      </c>
      <c r="R234">
        <v>97</v>
      </c>
      <c r="S234">
        <v>97</v>
      </c>
      <c r="T234">
        <v>97</v>
      </c>
      <c r="U234">
        <v>16.100000000000001</v>
      </c>
      <c r="V234">
        <v>14.5</v>
      </c>
      <c r="W234">
        <v>19</v>
      </c>
    </row>
    <row r="235" spans="1:23" x14ac:dyDescent="0.25">
      <c r="A235" t="s">
        <v>3009</v>
      </c>
      <c r="B235" s="1">
        <f t="shared" si="3"/>
        <v>44823</v>
      </c>
      <c r="C235" s="6">
        <v>0.31081018518518516</v>
      </c>
      <c r="D235">
        <v>77.900000000000006</v>
      </c>
      <c r="E235">
        <v>88.8</v>
      </c>
      <c r="F235" s="6">
        <v>0.20266203703703703</v>
      </c>
      <c r="G235" s="6">
        <v>0.23012731481481483</v>
      </c>
      <c r="H235" s="6">
        <v>5.2870370370370373E-2</v>
      </c>
      <c r="I235" s="6">
        <v>6.3912037037037031E-2</v>
      </c>
      <c r="J235">
        <v>54</v>
      </c>
      <c r="K235">
        <v>56</v>
      </c>
      <c r="L235">
        <v>69.5</v>
      </c>
      <c r="M235">
        <v>68.400000000000006</v>
      </c>
      <c r="N235">
        <v>114</v>
      </c>
      <c r="O235">
        <v>95</v>
      </c>
      <c r="P235">
        <v>57</v>
      </c>
      <c r="Q235">
        <v>48</v>
      </c>
      <c r="U235">
        <v>16.7</v>
      </c>
      <c r="V235">
        <v>15</v>
      </c>
      <c r="W235">
        <v>19</v>
      </c>
    </row>
    <row r="236" spans="1:23" x14ac:dyDescent="0.25">
      <c r="A236" t="s">
        <v>3011</v>
      </c>
      <c r="B236" s="1">
        <f t="shared" si="3"/>
        <v>44824</v>
      </c>
      <c r="C236" s="6">
        <v>0.3115046296296296</v>
      </c>
      <c r="D236">
        <v>82</v>
      </c>
      <c r="E236">
        <v>88</v>
      </c>
      <c r="F236" s="6">
        <v>0.23436342592592593</v>
      </c>
      <c r="G236" s="6">
        <v>0.23144675925925925</v>
      </c>
      <c r="H236" s="6">
        <v>0.138125</v>
      </c>
      <c r="I236" s="6">
        <v>7.3229166666666665E-2</v>
      </c>
      <c r="J236">
        <v>52.2</v>
      </c>
      <c r="K236">
        <v>55</v>
      </c>
      <c r="L236">
        <v>64.8</v>
      </c>
      <c r="M236">
        <v>67.900000000000006</v>
      </c>
      <c r="N236">
        <v>97</v>
      </c>
      <c r="O236">
        <v>99</v>
      </c>
      <c r="P236">
        <v>41</v>
      </c>
      <c r="Q236">
        <v>49</v>
      </c>
      <c r="U236">
        <v>15.9</v>
      </c>
      <c r="V236">
        <v>14</v>
      </c>
      <c r="W236">
        <v>18.5</v>
      </c>
    </row>
    <row r="237" spans="1:23" x14ac:dyDescent="0.25">
      <c r="A237" t="s">
        <v>3013</v>
      </c>
      <c r="B237" s="1">
        <f t="shared" si="3"/>
        <v>44825</v>
      </c>
      <c r="C237" s="6">
        <v>0.33351851851851849</v>
      </c>
      <c r="D237">
        <v>90.5</v>
      </c>
      <c r="E237">
        <v>86.7</v>
      </c>
      <c r="F237" s="6">
        <v>0.27612268518518518</v>
      </c>
      <c r="G237" s="6">
        <v>0.24754629629629629</v>
      </c>
      <c r="H237" s="6">
        <v>0.13046296296296298</v>
      </c>
      <c r="I237" s="6">
        <v>8.3877314814814821E-2</v>
      </c>
      <c r="J237">
        <v>51</v>
      </c>
      <c r="K237">
        <v>53.7</v>
      </c>
      <c r="L237">
        <v>66.2</v>
      </c>
      <c r="M237">
        <v>67.400000000000006</v>
      </c>
      <c r="N237">
        <v>74</v>
      </c>
      <c r="O237">
        <v>102</v>
      </c>
      <c r="P237">
        <v>57</v>
      </c>
      <c r="Q237">
        <v>53</v>
      </c>
      <c r="R237">
        <v>95.8</v>
      </c>
      <c r="S237">
        <v>94</v>
      </c>
      <c r="T237">
        <v>97</v>
      </c>
      <c r="U237">
        <v>15.5</v>
      </c>
      <c r="V237">
        <v>14</v>
      </c>
      <c r="W237">
        <v>17</v>
      </c>
    </row>
    <row r="238" spans="1:23" x14ac:dyDescent="0.25">
      <c r="A238" t="s">
        <v>3015</v>
      </c>
      <c r="B238" s="1">
        <f t="shared" si="3"/>
        <v>44826</v>
      </c>
      <c r="C238" s="6">
        <v>0.33729166666666666</v>
      </c>
      <c r="D238">
        <v>92.7</v>
      </c>
      <c r="E238">
        <v>87.1</v>
      </c>
      <c r="F238" s="6">
        <v>0.25799768518518518</v>
      </c>
      <c r="G238" s="6">
        <v>0.25538194444444445</v>
      </c>
      <c r="H238" s="6">
        <v>0.13012731481481482</v>
      </c>
      <c r="I238" s="6">
        <v>0.10033564814814815</v>
      </c>
      <c r="J238">
        <v>51.3</v>
      </c>
      <c r="K238">
        <v>51.7</v>
      </c>
      <c r="L238">
        <v>67.099999999999994</v>
      </c>
      <c r="M238">
        <v>66.900000000000006</v>
      </c>
      <c r="N238">
        <v>68</v>
      </c>
      <c r="O238">
        <v>106</v>
      </c>
      <c r="P238">
        <v>50</v>
      </c>
      <c r="Q238">
        <v>57</v>
      </c>
      <c r="U238">
        <v>15.8</v>
      </c>
      <c r="V238">
        <v>14</v>
      </c>
      <c r="W238">
        <v>18.5</v>
      </c>
    </row>
    <row r="239" spans="1:23" x14ac:dyDescent="0.25">
      <c r="A239" t="s">
        <v>3017</v>
      </c>
      <c r="B239" s="1">
        <f t="shared" si="3"/>
        <v>44827</v>
      </c>
      <c r="C239" s="6">
        <v>0.33113425925925927</v>
      </c>
      <c r="D239">
        <v>98.2</v>
      </c>
      <c r="E239">
        <v>90.1</v>
      </c>
      <c r="F239" s="6">
        <v>0.22989583333333333</v>
      </c>
      <c r="G239" s="6">
        <v>0.25437500000000002</v>
      </c>
      <c r="H239" s="6">
        <v>9.22337962962963E-2</v>
      </c>
      <c r="I239" s="6">
        <v>9.930555555555555E-2</v>
      </c>
      <c r="J239">
        <v>48.8</v>
      </c>
      <c r="K239">
        <v>51.5</v>
      </c>
      <c r="L239">
        <v>69.7</v>
      </c>
      <c r="M239">
        <v>67.900000000000006</v>
      </c>
      <c r="N239">
        <v>98</v>
      </c>
      <c r="O239">
        <v>92</v>
      </c>
      <c r="P239">
        <v>73</v>
      </c>
      <c r="Q239">
        <v>55</v>
      </c>
      <c r="U239">
        <v>15.6</v>
      </c>
      <c r="V239">
        <v>13.5</v>
      </c>
      <c r="W239">
        <v>18.5</v>
      </c>
    </row>
    <row r="240" spans="1:23" x14ac:dyDescent="0.25">
      <c r="A240" t="s">
        <v>3019</v>
      </c>
      <c r="B240" s="1">
        <f t="shared" si="3"/>
        <v>44828</v>
      </c>
      <c r="C240" s="6">
        <v>0.34293981481481484</v>
      </c>
      <c r="D240">
        <v>98.4</v>
      </c>
      <c r="E240">
        <v>90.7</v>
      </c>
      <c r="F240" s="6">
        <v>0.31876157407407407</v>
      </c>
      <c r="G240" s="6">
        <v>0.26150462962962961</v>
      </c>
      <c r="H240" s="6">
        <v>0.13142361111111112</v>
      </c>
      <c r="I240" s="6">
        <v>0.10378472222222222</v>
      </c>
      <c r="J240">
        <v>56.1</v>
      </c>
      <c r="K240">
        <v>52.5</v>
      </c>
      <c r="L240">
        <v>65.400000000000006</v>
      </c>
      <c r="M240">
        <v>68</v>
      </c>
      <c r="N240">
        <v>82</v>
      </c>
      <c r="O240">
        <v>90</v>
      </c>
      <c r="P240">
        <v>43</v>
      </c>
      <c r="Q240">
        <v>53</v>
      </c>
      <c r="R240">
        <v>94.8</v>
      </c>
      <c r="S240">
        <v>93</v>
      </c>
      <c r="T240">
        <v>96</v>
      </c>
      <c r="U240">
        <v>15.7</v>
      </c>
      <c r="V240">
        <v>14</v>
      </c>
      <c r="W240">
        <v>18</v>
      </c>
    </row>
    <row r="241" spans="1:23" x14ac:dyDescent="0.25">
      <c r="A241" t="s">
        <v>3021</v>
      </c>
      <c r="B241" s="1">
        <f t="shared" si="3"/>
        <v>44829</v>
      </c>
      <c r="C241" s="6">
        <v>0.3447337962962963</v>
      </c>
      <c r="D241">
        <v>64.400000000000006</v>
      </c>
      <c r="E241">
        <v>86.3</v>
      </c>
      <c r="F241" s="6">
        <v>0.27732638888888889</v>
      </c>
      <c r="G241" s="6">
        <v>0.25673611111111111</v>
      </c>
      <c r="H241" s="6">
        <v>6.3958333333333339E-2</v>
      </c>
      <c r="I241" s="6">
        <v>0.10559027777777778</v>
      </c>
      <c r="J241">
        <v>54.7</v>
      </c>
      <c r="K241">
        <v>52.6</v>
      </c>
      <c r="L241">
        <v>72.7</v>
      </c>
      <c r="M241">
        <v>67.900000000000006</v>
      </c>
      <c r="N241">
        <v>109</v>
      </c>
      <c r="O241">
        <v>92</v>
      </c>
      <c r="P241">
        <v>47</v>
      </c>
      <c r="Q241">
        <v>52</v>
      </c>
      <c r="R241">
        <v>99</v>
      </c>
      <c r="S241">
        <v>98</v>
      </c>
      <c r="T241">
        <v>100</v>
      </c>
      <c r="U241">
        <v>16</v>
      </c>
      <c r="V241">
        <v>14.5</v>
      </c>
      <c r="W241">
        <v>19</v>
      </c>
    </row>
    <row r="242" spans="1:23" x14ac:dyDescent="0.25">
      <c r="A242" t="s">
        <v>3023</v>
      </c>
      <c r="B242" s="1">
        <f t="shared" si="3"/>
        <v>44830</v>
      </c>
      <c r="C242" s="6">
        <v>0.35018518518518521</v>
      </c>
      <c r="D242">
        <v>97.4</v>
      </c>
      <c r="E242">
        <v>89.1</v>
      </c>
      <c r="F242" s="6">
        <v>0.23553240740740741</v>
      </c>
      <c r="G242" s="6">
        <v>0.26142361111111112</v>
      </c>
      <c r="H242" s="6">
        <v>7.5520833333333329E-2</v>
      </c>
      <c r="I242" s="6">
        <v>0.10883101851851852</v>
      </c>
      <c r="J242">
        <v>56.5</v>
      </c>
      <c r="K242">
        <v>52.9</v>
      </c>
      <c r="L242">
        <v>64.400000000000006</v>
      </c>
      <c r="M242">
        <v>67.2</v>
      </c>
      <c r="N242">
        <v>66</v>
      </c>
      <c r="O242">
        <v>85</v>
      </c>
      <c r="P242">
        <v>51</v>
      </c>
      <c r="Q242">
        <v>52</v>
      </c>
      <c r="U242">
        <v>16.3</v>
      </c>
      <c r="V242">
        <v>15</v>
      </c>
      <c r="W242">
        <v>17.5</v>
      </c>
    </row>
    <row r="243" spans="1:23" x14ac:dyDescent="0.25">
      <c r="A243" t="s">
        <v>3025</v>
      </c>
      <c r="B243" s="1">
        <f t="shared" si="3"/>
        <v>44831</v>
      </c>
      <c r="C243" s="6">
        <v>0.34909722222222223</v>
      </c>
      <c r="D243">
        <v>92.2</v>
      </c>
      <c r="E243">
        <v>90.5</v>
      </c>
      <c r="F243" s="6">
        <v>0.21319444444444444</v>
      </c>
      <c r="G243" s="6">
        <v>0.25840277777777776</v>
      </c>
      <c r="H243" s="6">
        <v>9.2824074074074073E-2</v>
      </c>
      <c r="I243" s="6">
        <v>0.10236111111111111</v>
      </c>
      <c r="J243">
        <v>49.5</v>
      </c>
      <c r="K243">
        <v>52.6</v>
      </c>
      <c r="L243">
        <v>70.2</v>
      </c>
      <c r="M243">
        <v>67.900000000000006</v>
      </c>
      <c r="N243">
        <v>110</v>
      </c>
      <c r="O243">
        <v>87</v>
      </c>
      <c r="P243">
        <v>58</v>
      </c>
      <c r="Q243">
        <v>54</v>
      </c>
      <c r="R243">
        <v>96.6</v>
      </c>
      <c r="S243">
        <v>96</v>
      </c>
      <c r="T243">
        <v>97</v>
      </c>
      <c r="U243">
        <v>15.6</v>
      </c>
      <c r="V243">
        <v>14</v>
      </c>
      <c r="W243">
        <v>18.5</v>
      </c>
    </row>
    <row r="244" spans="1:23" x14ac:dyDescent="0.25">
      <c r="A244" t="s">
        <v>3027</v>
      </c>
      <c r="B244" s="1">
        <f t="shared" si="3"/>
        <v>44832</v>
      </c>
      <c r="C244" s="6">
        <v>0.34185185185185185</v>
      </c>
      <c r="D244">
        <v>97</v>
      </c>
      <c r="E244">
        <v>91.5</v>
      </c>
      <c r="F244" s="6">
        <v>0.2623611111111111</v>
      </c>
      <c r="G244" s="6">
        <v>0.25643518518518521</v>
      </c>
      <c r="H244" s="6">
        <v>0.15159722222222222</v>
      </c>
      <c r="I244" s="6">
        <v>0.10538194444444444</v>
      </c>
      <c r="J244">
        <v>50.2</v>
      </c>
      <c r="K244">
        <v>52.5</v>
      </c>
      <c r="L244">
        <v>64.8</v>
      </c>
      <c r="M244">
        <v>67.7</v>
      </c>
      <c r="N244">
        <v>135</v>
      </c>
      <c r="O244">
        <v>95</v>
      </c>
      <c r="P244">
        <v>93</v>
      </c>
      <c r="Q244">
        <v>59</v>
      </c>
      <c r="R244">
        <v>96.2</v>
      </c>
      <c r="S244">
        <v>95</v>
      </c>
      <c r="T244">
        <v>98</v>
      </c>
      <c r="U244">
        <v>16.2</v>
      </c>
      <c r="V244">
        <v>15</v>
      </c>
      <c r="W244">
        <v>18</v>
      </c>
    </row>
    <row r="245" spans="1:23" x14ac:dyDescent="0.25">
      <c r="A245" t="s">
        <v>3029</v>
      </c>
      <c r="B245" s="1">
        <f t="shared" si="3"/>
        <v>44833</v>
      </c>
      <c r="C245" s="6">
        <v>0.34621527777777777</v>
      </c>
      <c r="D245">
        <v>94.3</v>
      </c>
      <c r="E245">
        <v>91.7</v>
      </c>
      <c r="F245" s="6">
        <v>0.27259259259259261</v>
      </c>
      <c r="G245" s="6">
        <v>0.25851851851851854</v>
      </c>
      <c r="H245" s="6">
        <v>0.13218750000000001</v>
      </c>
      <c r="I245" s="6">
        <v>0.10567129629629629</v>
      </c>
      <c r="J245">
        <v>50.9</v>
      </c>
      <c r="K245">
        <v>52.4</v>
      </c>
      <c r="L245">
        <v>73.400000000000006</v>
      </c>
      <c r="M245">
        <v>68.599999999999994</v>
      </c>
      <c r="N245">
        <v>120</v>
      </c>
      <c r="O245">
        <v>103</v>
      </c>
      <c r="P245">
        <v>73</v>
      </c>
      <c r="Q245">
        <v>62</v>
      </c>
      <c r="U245">
        <v>15.5</v>
      </c>
      <c r="V245">
        <v>13.5</v>
      </c>
      <c r="W245">
        <v>20.5</v>
      </c>
    </row>
    <row r="246" spans="1:23" x14ac:dyDescent="0.25">
      <c r="A246" t="s">
        <v>3031</v>
      </c>
      <c r="B246" s="1">
        <f t="shared" si="3"/>
        <v>44834</v>
      </c>
      <c r="C246" s="6">
        <v>0.34870370370370368</v>
      </c>
      <c r="D246">
        <v>100</v>
      </c>
      <c r="E246">
        <v>91.9</v>
      </c>
      <c r="F246" s="6">
        <v>0.27319444444444446</v>
      </c>
      <c r="G246" s="6">
        <v>0.26471064814814815</v>
      </c>
      <c r="H246" s="6">
        <v>0.13631944444444444</v>
      </c>
      <c r="I246" s="6">
        <v>0.11196759259259259</v>
      </c>
      <c r="J246">
        <v>53.1</v>
      </c>
      <c r="K246">
        <v>53</v>
      </c>
      <c r="L246">
        <v>65.7</v>
      </c>
      <c r="M246">
        <v>68.099999999999994</v>
      </c>
      <c r="N246">
        <v>45</v>
      </c>
      <c r="O246">
        <v>95</v>
      </c>
      <c r="P246">
        <v>38</v>
      </c>
      <c r="Q246">
        <v>57</v>
      </c>
      <c r="U246">
        <v>15.8</v>
      </c>
      <c r="V246">
        <v>14.5</v>
      </c>
      <c r="W246">
        <v>17.5</v>
      </c>
    </row>
    <row r="247" spans="1:23" x14ac:dyDescent="0.25">
      <c r="A247" t="s">
        <v>3033</v>
      </c>
      <c r="B247" s="1">
        <f t="shared" si="3"/>
        <v>44835</v>
      </c>
      <c r="C247" s="6">
        <v>0.33460648148148148</v>
      </c>
      <c r="D247">
        <v>95</v>
      </c>
      <c r="E247">
        <v>91.5</v>
      </c>
      <c r="F247" s="6">
        <v>0.26186342592592593</v>
      </c>
      <c r="G247" s="6">
        <v>0.25658564814814816</v>
      </c>
      <c r="H247" s="6">
        <v>0.12715277777777778</v>
      </c>
      <c r="I247" s="6">
        <v>0.11136574074074074</v>
      </c>
      <c r="J247">
        <v>49.7</v>
      </c>
      <c r="K247">
        <v>52.1</v>
      </c>
      <c r="L247">
        <v>65.8</v>
      </c>
      <c r="M247">
        <v>68.099999999999994</v>
      </c>
      <c r="N247">
        <v>54</v>
      </c>
      <c r="O247">
        <v>91</v>
      </c>
      <c r="P247">
        <v>39</v>
      </c>
      <c r="Q247">
        <v>57</v>
      </c>
      <c r="U247">
        <v>15.8</v>
      </c>
      <c r="V247">
        <v>13.5</v>
      </c>
      <c r="W247">
        <v>18.5</v>
      </c>
    </row>
    <row r="248" spans="1:23" x14ac:dyDescent="0.25">
      <c r="A248" t="s">
        <v>3035</v>
      </c>
      <c r="B248" s="1">
        <f t="shared" si="3"/>
        <v>44836</v>
      </c>
      <c r="C248" s="6">
        <v>0.32974537037037038</v>
      </c>
      <c r="D248">
        <v>73.599999999999994</v>
      </c>
      <c r="E248">
        <v>92.8</v>
      </c>
      <c r="F248" s="6">
        <v>0.33603009259259259</v>
      </c>
      <c r="G248" s="6">
        <v>0.26496527777777779</v>
      </c>
      <c r="H248" s="6">
        <v>0.10879629629629629</v>
      </c>
      <c r="I248" s="6">
        <v>0.11776620370370371</v>
      </c>
      <c r="J248">
        <v>55.3</v>
      </c>
      <c r="K248">
        <v>52.2</v>
      </c>
      <c r="L248">
        <v>72.599999999999994</v>
      </c>
      <c r="M248">
        <v>68.099999999999994</v>
      </c>
      <c r="N248">
        <v>102</v>
      </c>
      <c r="O248">
        <v>90</v>
      </c>
      <c r="P248">
        <v>53</v>
      </c>
      <c r="Q248">
        <v>58</v>
      </c>
      <c r="U248">
        <v>16</v>
      </c>
      <c r="V248">
        <v>15</v>
      </c>
      <c r="W248">
        <v>19</v>
      </c>
    </row>
    <row r="249" spans="1:23" x14ac:dyDescent="0.25">
      <c r="A249" t="s">
        <v>3037</v>
      </c>
      <c r="B249" s="1">
        <f t="shared" si="3"/>
        <v>44837</v>
      </c>
      <c r="C249" s="6">
        <v>0.32270833333333332</v>
      </c>
      <c r="D249">
        <v>88.8</v>
      </c>
      <c r="E249">
        <v>91.5</v>
      </c>
      <c r="F249" s="6">
        <v>0.22349537037037037</v>
      </c>
      <c r="G249" s="6">
        <v>0.26325231481481481</v>
      </c>
      <c r="H249" s="6">
        <v>0.13188657407407409</v>
      </c>
      <c r="I249" s="6">
        <v>0.12582175925925926</v>
      </c>
      <c r="J249">
        <v>54.4</v>
      </c>
      <c r="K249">
        <v>51.9</v>
      </c>
      <c r="L249">
        <v>62.6</v>
      </c>
      <c r="M249">
        <v>67.900000000000006</v>
      </c>
      <c r="N249">
        <v>72</v>
      </c>
      <c r="O249">
        <v>91</v>
      </c>
      <c r="P249">
        <v>45</v>
      </c>
      <c r="Q249">
        <v>57</v>
      </c>
      <c r="R249">
        <v>97</v>
      </c>
      <c r="S249">
        <v>96</v>
      </c>
      <c r="T249">
        <v>98</v>
      </c>
      <c r="U249">
        <v>16.7</v>
      </c>
      <c r="V249">
        <v>15.5</v>
      </c>
      <c r="W249">
        <v>18</v>
      </c>
    </row>
    <row r="250" spans="1:23" x14ac:dyDescent="0.25">
      <c r="A250" t="s">
        <v>3039</v>
      </c>
      <c r="B250" s="1">
        <f t="shared" si="3"/>
        <v>44838</v>
      </c>
      <c r="C250" s="6">
        <v>0.32439814814814816</v>
      </c>
      <c r="D250">
        <v>90.3</v>
      </c>
      <c r="E250">
        <v>91.3</v>
      </c>
      <c r="F250" s="6">
        <v>0.23619212962962963</v>
      </c>
      <c r="G250" s="6">
        <v>0.26652777777777775</v>
      </c>
      <c r="H250" s="6">
        <v>0.10271990740740741</v>
      </c>
      <c r="I250" s="6">
        <v>0.1272337962962963</v>
      </c>
      <c r="J250">
        <v>52.3</v>
      </c>
      <c r="K250">
        <v>52.3</v>
      </c>
      <c r="L250">
        <v>69.099999999999994</v>
      </c>
      <c r="M250">
        <v>67.7</v>
      </c>
      <c r="N250">
        <v>142</v>
      </c>
      <c r="O250">
        <v>96</v>
      </c>
      <c r="P250">
        <v>73</v>
      </c>
      <c r="Q250">
        <v>59</v>
      </c>
      <c r="U250">
        <v>16.100000000000001</v>
      </c>
      <c r="V250">
        <v>15</v>
      </c>
      <c r="W250">
        <v>18.5</v>
      </c>
    </row>
    <row r="251" spans="1:23" x14ac:dyDescent="0.25">
      <c r="A251" t="s">
        <v>3041</v>
      </c>
      <c r="B251" s="1">
        <f t="shared" si="3"/>
        <v>44839</v>
      </c>
      <c r="C251" s="6">
        <v>0.32171296296296298</v>
      </c>
      <c r="D251">
        <v>90.2</v>
      </c>
      <c r="E251">
        <v>90.3</v>
      </c>
      <c r="F251" s="6">
        <v>0.20672453703703703</v>
      </c>
      <c r="G251" s="6">
        <v>0.25858796296296294</v>
      </c>
      <c r="H251" s="6">
        <v>7.4027777777777776E-2</v>
      </c>
      <c r="I251" s="6">
        <v>0.11614583333333334</v>
      </c>
      <c r="J251">
        <v>51</v>
      </c>
      <c r="K251">
        <v>52.4</v>
      </c>
      <c r="L251">
        <v>58.9</v>
      </c>
      <c r="M251">
        <v>66.900000000000006</v>
      </c>
      <c r="N251">
        <v>55</v>
      </c>
      <c r="O251">
        <v>84</v>
      </c>
      <c r="P251">
        <v>36</v>
      </c>
      <c r="Q251">
        <v>51</v>
      </c>
      <c r="R251">
        <v>96.5</v>
      </c>
      <c r="S251">
        <v>95</v>
      </c>
      <c r="T251">
        <v>98</v>
      </c>
      <c r="U251">
        <v>15.8</v>
      </c>
      <c r="V251">
        <v>13.5</v>
      </c>
      <c r="W251">
        <v>17.5</v>
      </c>
    </row>
    <row r="252" spans="1:23" x14ac:dyDescent="0.25">
      <c r="A252" t="s">
        <v>3043</v>
      </c>
      <c r="B252" s="1">
        <f t="shared" si="3"/>
        <v>44840</v>
      </c>
      <c r="C252" s="6">
        <v>0.31824074074074077</v>
      </c>
      <c r="D252">
        <v>97.3</v>
      </c>
      <c r="E252">
        <v>90.8</v>
      </c>
      <c r="F252" s="6">
        <v>0.23482638888888888</v>
      </c>
      <c r="G252" s="6">
        <v>0.25319444444444444</v>
      </c>
      <c r="H252" s="6">
        <v>5.1307870370370372E-2</v>
      </c>
      <c r="I252" s="6">
        <v>0.10459490740740741</v>
      </c>
      <c r="J252">
        <v>52.7</v>
      </c>
      <c r="K252">
        <v>52.6</v>
      </c>
      <c r="L252">
        <v>69.8</v>
      </c>
      <c r="M252">
        <v>66.400000000000006</v>
      </c>
      <c r="N252">
        <v>76</v>
      </c>
      <c r="O252">
        <v>78</v>
      </c>
      <c r="P252">
        <v>46</v>
      </c>
      <c r="Q252">
        <v>47</v>
      </c>
      <c r="U252">
        <v>16.100000000000001</v>
      </c>
      <c r="V252">
        <v>14.5</v>
      </c>
      <c r="W252">
        <v>18</v>
      </c>
    </row>
    <row r="253" spans="1:23" x14ac:dyDescent="0.25">
      <c r="A253" t="s">
        <v>3045</v>
      </c>
      <c r="B253" s="1">
        <f t="shared" si="3"/>
        <v>44841</v>
      </c>
      <c r="C253" s="6">
        <v>0.37310185185185185</v>
      </c>
      <c r="D253">
        <v>95.4</v>
      </c>
      <c r="E253">
        <v>90.1</v>
      </c>
      <c r="F253" s="6">
        <v>0.48886574074074074</v>
      </c>
      <c r="G253" s="6">
        <v>0.28400462962962963</v>
      </c>
      <c r="H253" s="6">
        <v>0.1270138888888889</v>
      </c>
      <c r="I253" s="6">
        <v>0.10326388888888889</v>
      </c>
      <c r="J253">
        <v>46.7</v>
      </c>
      <c r="K253">
        <v>51.7</v>
      </c>
      <c r="L253">
        <v>71.900000000000006</v>
      </c>
      <c r="M253">
        <v>67.3</v>
      </c>
      <c r="N253">
        <v>114</v>
      </c>
      <c r="O253">
        <v>88</v>
      </c>
      <c r="P253">
        <v>55</v>
      </c>
      <c r="Q253">
        <v>50</v>
      </c>
      <c r="U253">
        <v>15.3</v>
      </c>
      <c r="V253">
        <v>13.5</v>
      </c>
      <c r="W253">
        <v>18</v>
      </c>
    </row>
    <row r="254" spans="1:23" x14ac:dyDescent="0.25">
      <c r="A254" t="s">
        <v>3047</v>
      </c>
      <c r="B254" s="1">
        <f t="shared" si="3"/>
        <v>44842</v>
      </c>
      <c r="C254" s="6">
        <v>0.38788194444444446</v>
      </c>
      <c r="D254">
        <v>94.7</v>
      </c>
      <c r="E254">
        <v>90.1</v>
      </c>
      <c r="F254" s="6">
        <v>0.29182870370370373</v>
      </c>
      <c r="G254" s="6">
        <v>0.28827546296296297</v>
      </c>
      <c r="H254" s="6">
        <v>9.481481481481481E-2</v>
      </c>
      <c r="I254" s="6">
        <v>9.8645833333333335E-2</v>
      </c>
      <c r="J254">
        <v>55.7</v>
      </c>
      <c r="K254">
        <v>52.6</v>
      </c>
      <c r="L254">
        <v>66.2</v>
      </c>
      <c r="M254">
        <v>67.3</v>
      </c>
      <c r="N254">
        <v>70</v>
      </c>
      <c r="O254">
        <v>90</v>
      </c>
      <c r="P254">
        <v>51</v>
      </c>
      <c r="Q254">
        <v>51</v>
      </c>
      <c r="R254">
        <v>94.6</v>
      </c>
      <c r="S254">
        <v>93</v>
      </c>
      <c r="T254">
        <v>96</v>
      </c>
      <c r="U254">
        <v>16.100000000000001</v>
      </c>
      <c r="V254">
        <v>14</v>
      </c>
      <c r="W254">
        <v>18</v>
      </c>
    </row>
    <row r="255" spans="1:23" x14ac:dyDescent="0.25">
      <c r="A255" t="s">
        <v>3049</v>
      </c>
      <c r="B255" s="1">
        <f t="shared" si="3"/>
        <v>44843</v>
      </c>
      <c r="C255" s="6">
        <v>0.3805439814814815</v>
      </c>
      <c r="D255">
        <v>91.6</v>
      </c>
      <c r="E255">
        <v>92.6</v>
      </c>
      <c r="F255" s="6">
        <v>0.27812500000000001</v>
      </c>
      <c r="G255" s="6">
        <v>0.28001157407407407</v>
      </c>
      <c r="H255" s="6">
        <v>4.1435185185185186E-2</v>
      </c>
      <c r="I255" s="6">
        <v>8.9027777777777775E-2</v>
      </c>
      <c r="J255">
        <v>58.7</v>
      </c>
      <c r="K255">
        <v>53.1</v>
      </c>
      <c r="L255">
        <v>61.7</v>
      </c>
      <c r="M255">
        <v>65.7</v>
      </c>
      <c r="N255">
        <v>65</v>
      </c>
      <c r="O255">
        <v>85</v>
      </c>
      <c r="P255">
        <v>40</v>
      </c>
      <c r="Q255">
        <v>50</v>
      </c>
      <c r="U255">
        <v>17</v>
      </c>
      <c r="V255">
        <v>15</v>
      </c>
      <c r="W255">
        <v>19.5</v>
      </c>
    </row>
    <row r="256" spans="1:23" x14ac:dyDescent="0.25">
      <c r="A256" t="s">
        <v>3051</v>
      </c>
      <c r="B256" s="1">
        <f t="shared" si="3"/>
        <v>44844</v>
      </c>
      <c r="C256" s="6">
        <v>0.4697337962962963</v>
      </c>
      <c r="D256">
        <v>85.9</v>
      </c>
      <c r="E256">
        <v>92.2</v>
      </c>
      <c r="F256" s="6">
        <v>0.63359953703703709</v>
      </c>
      <c r="G256" s="6">
        <v>0.33859953703703705</v>
      </c>
      <c r="H256" s="6">
        <v>0.2570486111111111</v>
      </c>
      <c r="I256" s="6">
        <v>0.10690972222222223</v>
      </c>
      <c r="J256">
        <v>50.3</v>
      </c>
      <c r="K256">
        <v>52.5</v>
      </c>
      <c r="N256">
        <v>95</v>
      </c>
      <c r="O256">
        <v>88</v>
      </c>
      <c r="P256">
        <v>70</v>
      </c>
      <c r="Q256">
        <v>53</v>
      </c>
      <c r="U256">
        <v>15.8</v>
      </c>
      <c r="V256">
        <v>14.5</v>
      </c>
      <c r="W256">
        <v>17</v>
      </c>
    </row>
    <row r="257" spans="1:23" x14ac:dyDescent="0.25">
      <c r="A257" t="s">
        <v>3053</v>
      </c>
      <c r="B257" s="1">
        <f t="shared" si="3"/>
        <v>44848</v>
      </c>
      <c r="C257" s="6">
        <v>0.52528935185185188</v>
      </c>
      <c r="D257">
        <v>62.3</v>
      </c>
      <c r="E257">
        <v>88.2</v>
      </c>
      <c r="F257" s="6">
        <v>0.43369212962962961</v>
      </c>
      <c r="G257" s="6">
        <v>0.36680555555555555</v>
      </c>
      <c r="H257" s="6">
        <v>3.3333333333333333E-2</v>
      </c>
      <c r="I257" s="6">
        <v>9.6990740740740738E-2</v>
      </c>
      <c r="J257">
        <v>71.5</v>
      </c>
      <c r="K257">
        <v>55.2</v>
      </c>
      <c r="N257">
        <v>23</v>
      </c>
      <c r="O257">
        <v>71</v>
      </c>
      <c r="P257">
        <v>16</v>
      </c>
      <c r="Q257">
        <v>45</v>
      </c>
      <c r="U257">
        <v>17.899999999999999</v>
      </c>
      <c r="V257">
        <v>16</v>
      </c>
      <c r="W257">
        <v>21</v>
      </c>
    </row>
    <row r="258" spans="1:23" x14ac:dyDescent="0.25">
      <c r="A258" t="s">
        <v>3056</v>
      </c>
      <c r="B258" s="1">
        <f t="shared" si="3"/>
        <v>44850</v>
      </c>
      <c r="C258" s="6">
        <v>0.54711805555555559</v>
      </c>
      <c r="D258">
        <v>79.2</v>
      </c>
      <c r="E258">
        <v>86.6</v>
      </c>
      <c r="F258" s="6">
        <v>0.32659722222222221</v>
      </c>
      <c r="G258" s="6">
        <v>0.38393518518518521</v>
      </c>
      <c r="H258" s="6">
        <v>0.1162962962962963</v>
      </c>
      <c r="I258" s="6">
        <v>0.10303240740740741</v>
      </c>
      <c r="J258">
        <v>60.3</v>
      </c>
      <c r="K258">
        <v>56.6</v>
      </c>
      <c r="L258">
        <v>71.400000000000006</v>
      </c>
      <c r="M258">
        <v>69.400000000000006</v>
      </c>
      <c r="N258">
        <v>111</v>
      </c>
      <c r="O258">
        <v>79</v>
      </c>
      <c r="P258">
        <v>48</v>
      </c>
      <c r="Q258">
        <v>47</v>
      </c>
      <c r="U258">
        <v>19</v>
      </c>
      <c r="V258">
        <v>17</v>
      </c>
      <c r="W258">
        <v>20.5</v>
      </c>
    </row>
    <row r="259" spans="1:23" x14ac:dyDescent="0.25">
      <c r="A259" t="s">
        <v>3059</v>
      </c>
      <c r="B259" s="1">
        <f t="shared" ref="B259:B322" si="4">DATEVALUE(LEFT(A259,10))</f>
        <v>44851</v>
      </c>
      <c r="C259" s="6">
        <v>0.54582175925925924</v>
      </c>
      <c r="D259">
        <v>82.7</v>
      </c>
      <c r="E259">
        <v>84.5</v>
      </c>
      <c r="F259" s="6">
        <v>0.20369212962962963</v>
      </c>
      <c r="G259" s="6">
        <v>0.37947916666666665</v>
      </c>
      <c r="H259" s="6">
        <v>6.236111111111111E-2</v>
      </c>
      <c r="I259" s="6">
        <v>0.10460648148148148</v>
      </c>
      <c r="J259">
        <v>54.9</v>
      </c>
      <c r="K259">
        <v>56.9</v>
      </c>
      <c r="L259">
        <v>65</v>
      </c>
      <c r="M259">
        <v>68.7</v>
      </c>
      <c r="N259">
        <v>127</v>
      </c>
      <c r="O259">
        <v>86</v>
      </c>
      <c r="P259">
        <v>53</v>
      </c>
      <c r="Q259">
        <v>48</v>
      </c>
      <c r="R259">
        <v>94.7</v>
      </c>
      <c r="S259">
        <v>94</v>
      </c>
      <c r="T259">
        <v>95</v>
      </c>
      <c r="U259">
        <v>16.600000000000001</v>
      </c>
      <c r="V259">
        <v>14</v>
      </c>
      <c r="W259">
        <v>19</v>
      </c>
    </row>
    <row r="260" spans="1:23" x14ac:dyDescent="0.25">
      <c r="A260" t="s">
        <v>3061</v>
      </c>
      <c r="B260" s="1">
        <f t="shared" si="4"/>
        <v>44852</v>
      </c>
      <c r="C260" s="6">
        <v>0.48957175925925928</v>
      </c>
      <c r="D260">
        <v>79.2</v>
      </c>
      <c r="E260">
        <v>82.2</v>
      </c>
      <c r="F260" s="6">
        <v>0.21193287037037037</v>
      </c>
      <c r="G260" s="6">
        <v>0.33991898148148147</v>
      </c>
      <c r="H260" s="6">
        <v>7.6215277777777785E-2</v>
      </c>
      <c r="I260" s="6">
        <v>9.734953703703704E-2</v>
      </c>
      <c r="J260">
        <v>52.6</v>
      </c>
      <c r="K260">
        <v>57.7</v>
      </c>
      <c r="L260">
        <v>66.400000000000006</v>
      </c>
      <c r="M260">
        <v>67.900000000000006</v>
      </c>
      <c r="N260">
        <v>138</v>
      </c>
      <c r="O260">
        <v>90</v>
      </c>
      <c r="P260">
        <v>70</v>
      </c>
      <c r="Q260">
        <v>50</v>
      </c>
      <c r="U260">
        <v>15.9</v>
      </c>
      <c r="V260">
        <v>14</v>
      </c>
      <c r="W260">
        <v>18</v>
      </c>
    </row>
    <row r="261" spans="1:23" x14ac:dyDescent="0.25">
      <c r="A261" t="s">
        <v>3063</v>
      </c>
      <c r="B261" s="1">
        <f t="shared" si="4"/>
        <v>44853</v>
      </c>
      <c r="C261" s="6">
        <v>0.46993055555555557</v>
      </c>
      <c r="D261">
        <v>99.5</v>
      </c>
      <c r="E261">
        <v>82.9</v>
      </c>
      <c r="F261" s="6">
        <v>0.23079861111111111</v>
      </c>
      <c r="G261" s="6">
        <v>0.33120370370370372</v>
      </c>
      <c r="H261" s="6">
        <v>0.1194675925925926</v>
      </c>
      <c r="I261" s="6">
        <v>0.10087962962962962</v>
      </c>
      <c r="J261">
        <v>52.8</v>
      </c>
      <c r="K261">
        <v>57.3</v>
      </c>
      <c r="L261">
        <v>70.400000000000006</v>
      </c>
      <c r="M261">
        <v>68.5</v>
      </c>
      <c r="N261">
        <v>62</v>
      </c>
      <c r="O261">
        <v>88</v>
      </c>
      <c r="P261">
        <v>47</v>
      </c>
      <c r="Q261">
        <v>49</v>
      </c>
      <c r="U261">
        <v>15.8</v>
      </c>
      <c r="V261">
        <v>12.5</v>
      </c>
      <c r="W261">
        <v>18.5</v>
      </c>
    </row>
    <row r="262" spans="1:23" x14ac:dyDescent="0.25">
      <c r="A262" t="s">
        <v>3065</v>
      </c>
      <c r="B262" s="1">
        <f t="shared" si="4"/>
        <v>44854</v>
      </c>
      <c r="C262" s="6">
        <v>0.46159722222222221</v>
      </c>
      <c r="D262">
        <v>97.5</v>
      </c>
      <c r="E262">
        <v>83.8</v>
      </c>
      <c r="F262" s="6">
        <v>0.23239583333333333</v>
      </c>
      <c r="G262" s="6">
        <v>0.32467592592592592</v>
      </c>
      <c r="H262" s="6">
        <v>0.12581018518518519</v>
      </c>
      <c r="I262" s="6">
        <v>0.11292824074074075</v>
      </c>
      <c r="J262">
        <v>52</v>
      </c>
      <c r="K262">
        <v>56.3</v>
      </c>
      <c r="L262">
        <v>72.5</v>
      </c>
      <c r="M262">
        <v>70.099999999999994</v>
      </c>
      <c r="N262">
        <v>42</v>
      </c>
      <c r="O262">
        <v>85</v>
      </c>
      <c r="P262">
        <v>26</v>
      </c>
      <c r="Q262">
        <v>47</v>
      </c>
      <c r="R262">
        <v>96.7</v>
      </c>
      <c r="S262">
        <v>96</v>
      </c>
      <c r="T262">
        <v>98</v>
      </c>
      <c r="U262">
        <v>16.100000000000001</v>
      </c>
      <c r="V262">
        <v>14</v>
      </c>
      <c r="W262">
        <v>18.5</v>
      </c>
    </row>
    <row r="263" spans="1:23" x14ac:dyDescent="0.25">
      <c r="A263" t="s">
        <v>3067</v>
      </c>
      <c r="B263" s="1">
        <f t="shared" si="4"/>
        <v>44855</v>
      </c>
      <c r="C263" s="6">
        <v>0.37935185185185183</v>
      </c>
      <c r="D263">
        <v>100</v>
      </c>
      <c r="E263">
        <v>85.8</v>
      </c>
      <c r="F263" s="6">
        <v>0.21236111111111111</v>
      </c>
      <c r="G263" s="6">
        <v>0.26449074074074075</v>
      </c>
      <c r="H263" s="6">
        <v>8.054398148148148E-2</v>
      </c>
      <c r="I263" s="6">
        <v>8.7708333333333333E-2</v>
      </c>
      <c r="J263">
        <v>52.1</v>
      </c>
      <c r="K263">
        <v>56.6</v>
      </c>
      <c r="L263">
        <v>64.8</v>
      </c>
      <c r="M263">
        <v>68.599999999999994</v>
      </c>
      <c r="N263">
        <v>84</v>
      </c>
      <c r="O263">
        <v>84</v>
      </c>
      <c r="P263">
        <v>51</v>
      </c>
      <c r="Q263">
        <v>45</v>
      </c>
      <c r="U263">
        <v>15.3</v>
      </c>
      <c r="V263">
        <v>13.5</v>
      </c>
      <c r="W263">
        <v>18.5</v>
      </c>
    </row>
    <row r="264" spans="1:23" x14ac:dyDescent="0.25">
      <c r="A264" t="s">
        <v>3069</v>
      </c>
      <c r="B264" s="1">
        <f t="shared" si="4"/>
        <v>44856</v>
      </c>
      <c r="C264" s="6">
        <v>0.33440972222222221</v>
      </c>
      <c r="D264">
        <v>91.2</v>
      </c>
      <c r="E264">
        <v>89.9</v>
      </c>
      <c r="F264" s="6">
        <v>0.29059027777777779</v>
      </c>
      <c r="G264" s="6">
        <v>0.24405092592592592</v>
      </c>
      <c r="H264" s="6">
        <v>0.13928240740740741</v>
      </c>
      <c r="I264" s="6">
        <v>0.10284722222222223</v>
      </c>
      <c r="J264">
        <v>49.6</v>
      </c>
      <c r="K264">
        <v>53.5</v>
      </c>
      <c r="L264">
        <v>76</v>
      </c>
      <c r="M264">
        <v>69.5</v>
      </c>
      <c r="N264">
        <v>89</v>
      </c>
      <c r="O264">
        <v>93</v>
      </c>
      <c r="P264">
        <v>50</v>
      </c>
      <c r="Q264">
        <v>49</v>
      </c>
      <c r="R264">
        <v>96.4</v>
      </c>
      <c r="S264">
        <v>95</v>
      </c>
      <c r="T264">
        <v>98</v>
      </c>
      <c r="U264">
        <v>15.6</v>
      </c>
      <c r="V264">
        <v>13.5</v>
      </c>
      <c r="W264">
        <v>17.5</v>
      </c>
    </row>
    <row r="265" spans="1:23" x14ac:dyDescent="0.25">
      <c r="A265" t="s">
        <v>3071</v>
      </c>
      <c r="B265" s="1">
        <f t="shared" si="4"/>
        <v>44857</v>
      </c>
      <c r="C265" s="6">
        <v>0.32568287037037036</v>
      </c>
      <c r="D265">
        <v>92.6</v>
      </c>
      <c r="E265">
        <v>91.8</v>
      </c>
      <c r="F265" s="6">
        <v>0.31729166666666669</v>
      </c>
      <c r="G265" s="6">
        <v>0.2427199074074074</v>
      </c>
      <c r="H265" s="6">
        <v>0.14501157407407408</v>
      </c>
      <c r="I265" s="6">
        <v>0.10695601851851852</v>
      </c>
      <c r="J265">
        <v>62.4</v>
      </c>
      <c r="K265">
        <v>53.8</v>
      </c>
      <c r="L265">
        <v>66.3</v>
      </c>
      <c r="M265">
        <v>68.8</v>
      </c>
      <c r="N265">
        <v>42</v>
      </c>
      <c r="O265">
        <v>83</v>
      </c>
      <c r="P265">
        <v>24</v>
      </c>
      <c r="Q265">
        <v>46</v>
      </c>
      <c r="R265">
        <v>94.6</v>
      </c>
      <c r="S265">
        <v>94</v>
      </c>
      <c r="T265">
        <v>96</v>
      </c>
      <c r="U265">
        <v>16.600000000000001</v>
      </c>
      <c r="V265">
        <v>14.5</v>
      </c>
      <c r="W265">
        <v>19</v>
      </c>
    </row>
    <row r="266" spans="1:23" x14ac:dyDescent="0.25">
      <c r="A266" t="s">
        <v>3073</v>
      </c>
      <c r="B266" s="1">
        <f t="shared" si="4"/>
        <v>44858</v>
      </c>
      <c r="C266" s="6">
        <v>0.31893518518518521</v>
      </c>
      <c r="D266">
        <v>98.3</v>
      </c>
      <c r="E266">
        <v>94.1</v>
      </c>
      <c r="F266" s="6">
        <v>0.20255787037037037</v>
      </c>
      <c r="G266" s="6">
        <v>0.24255787037037038</v>
      </c>
      <c r="H266" s="6">
        <v>6.7233796296296292E-2</v>
      </c>
      <c r="I266" s="6">
        <v>0.10765046296296296</v>
      </c>
      <c r="J266">
        <v>49.2</v>
      </c>
      <c r="K266">
        <v>53</v>
      </c>
      <c r="L266">
        <v>74.8</v>
      </c>
      <c r="M266">
        <v>70.2</v>
      </c>
      <c r="N266">
        <v>212</v>
      </c>
      <c r="O266">
        <v>96</v>
      </c>
      <c r="P266">
        <v>101</v>
      </c>
      <c r="Q266">
        <v>53</v>
      </c>
      <c r="U266">
        <v>16.2</v>
      </c>
      <c r="V266">
        <v>15</v>
      </c>
      <c r="W266">
        <v>18</v>
      </c>
    </row>
    <row r="267" spans="1:23" x14ac:dyDescent="0.25">
      <c r="A267" t="s">
        <v>3075</v>
      </c>
      <c r="B267" s="1">
        <f t="shared" si="4"/>
        <v>44859</v>
      </c>
      <c r="C267" s="6">
        <v>0.29017361111111112</v>
      </c>
      <c r="D267">
        <v>100</v>
      </c>
      <c r="E267">
        <v>97</v>
      </c>
      <c r="F267" s="6">
        <v>5.3194444444444447E-2</v>
      </c>
      <c r="G267" s="6">
        <v>0.21988425925925925</v>
      </c>
      <c r="J267">
        <v>59.8</v>
      </c>
      <c r="K267">
        <v>54</v>
      </c>
      <c r="L267">
        <v>78.2</v>
      </c>
      <c r="M267">
        <v>71.900000000000006</v>
      </c>
      <c r="N267">
        <v>47</v>
      </c>
      <c r="O267">
        <v>83</v>
      </c>
      <c r="P267">
        <v>31</v>
      </c>
      <c r="Q267">
        <v>47</v>
      </c>
      <c r="U267">
        <v>16.100000000000001</v>
      </c>
      <c r="V267">
        <v>15</v>
      </c>
      <c r="W267">
        <v>17.5</v>
      </c>
    </row>
    <row r="268" spans="1:23" x14ac:dyDescent="0.25">
      <c r="A268" t="s">
        <v>3077</v>
      </c>
      <c r="B268" s="1">
        <f t="shared" si="4"/>
        <v>44860</v>
      </c>
      <c r="C268" s="6">
        <v>0.28004629629629629</v>
      </c>
      <c r="D268">
        <v>95.8</v>
      </c>
      <c r="E268">
        <v>96.5</v>
      </c>
      <c r="F268" s="6">
        <v>0.19262731481481482</v>
      </c>
      <c r="G268" s="6">
        <v>0.21443287037037037</v>
      </c>
      <c r="H268" s="6">
        <v>4.2592592592592592E-2</v>
      </c>
      <c r="I268" s="6">
        <v>0.10284722222222223</v>
      </c>
      <c r="J268">
        <v>73.2</v>
      </c>
      <c r="K268">
        <v>56.9</v>
      </c>
      <c r="L268">
        <v>76.2</v>
      </c>
      <c r="M268">
        <v>72.7</v>
      </c>
      <c r="N268">
        <v>39</v>
      </c>
      <c r="O268">
        <v>79</v>
      </c>
      <c r="P268">
        <v>21</v>
      </c>
      <c r="Q268">
        <v>44</v>
      </c>
      <c r="R268">
        <v>94.4</v>
      </c>
      <c r="S268">
        <v>93</v>
      </c>
      <c r="T268">
        <v>96</v>
      </c>
      <c r="U268">
        <v>17.7</v>
      </c>
      <c r="V268">
        <v>16</v>
      </c>
      <c r="W268">
        <v>19.5</v>
      </c>
    </row>
    <row r="269" spans="1:23" x14ac:dyDescent="0.25">
      <c r="A269" t="s">
        <v>3079</v>
      </c>
      <c r="B269" s="1">
        <f t="shared" si="4"/>
        <v>44861</v>
      </c>
      <c r="C269" s="6">
        <v>0.28650462962962964</v>
      </c>
      <c r="D269">
        <v>98.8</v>
      </c>
      <c r="E269">
        <v>96.7</v>
      </c>
      <c r="F269" s="6">
        <v>0.28262731481481479</v>
      </c>
      <c r="G269" s="6">
        <v>0.22160879629629629</v>
      </c>
      <c r="H269" s="6">
        <v>0.13965277777777776</v>
      </c>
      <c r="I269" s="6">
        <v>0.10572916666666667</v>
      </c>
      <c r="J269">
        <v>54</v>
      </c>
      <c r="K269">
        <v>57.2</v>
      </c>
      <c r="L269">
        <v>67.5</v>
      </c>
      <c r="M269">
        <v>72</v>
      </c>
      <c r="N269">
        <v>101</v>
      </c>
      <c r="O269">
        <v>88</v>
      </c>
      <c r="P269">
        <v>50</v>
      </c>
      <c r="Q269">
        <v>47</v>
      </c>
      <c r="U269">
        <v>16.100000000000001</v>
      </c>
      <c r="V269">
        <v>14.5</v>
      </c>
      <c r="W269">
        <v>19</v>
      </c>
    </row>
    <row r="270" spans="1:23" x14ac:dyDescent="0.25">
      <c r="A270" t="s">
        <v>3081</v>
      </c>
      <c r="B270" s="1">
        <f t="shared" si="4"/>
        <v>44862</v>
      </c>
      <c r="C270" s="6">
        <v>0.28114583333333332</v>
      </c>
      <c r="D270">
        <v>100</v>
      </c>
      <c r="E270">
        <v>96.7</v>
      </c>
      <c r="F270" s="6">
        <v>0.20055555555555554</v>
      </c>
      <c r="G270" s="6">
        <v>0.21991898148148148</v>
      </c>
      <c r="H270" s="6">
        <v>9.5000000000000001E-2</v>
      </c>
      <c r="I270" s="6">
        <v>0.10133101851851851</v>
      </c>
      <c r="J270">
        <v>55</v>
      </c>
      <c r="K270">
        <v>57.6</v>
      </c>
      <c r="L270">
        <v>79.900000000000006</v>
      </c>
      <c r="M270">
        <v>74.099999999999994</v>
      </c>
      <c r="N270">
        <v>43</v>
      </c>
      <c r="O270">
        <v>82</v>
      </c>
      <c r="P270">
        <v>39</v>
      </c>
      <c r="Q270">
        <v>45</v>
      </c>
      <c r="U270">
        <v>15.9</v>
      </c>
      <c r="V270">
        <v>14.5</v>
      </c>
      <c r="W270">
        <v>20</v>
      </c>
    </row>
    <row r="271" spans="1:23" x14ac:dyDescent="0.25">
      <c r="A271" t="s">
        <v>3083</v>
      </c>
      <c r="B271" s="1">
        <f t="shared" si="4"/>
        <v>44863</v>
      </c>
      <c r="C271" s="6">
        <v>0.27965277777777775</v>
      </c>
      <c r="D271">
        <v>88</v>
      </c>
      <c r="E271">
        <v>96.2</v>
      </c>
      <c r="F271" s="6">
        <v>0.26186342592592593</v>
      </c>
      <c r="G271" s="6">
        <v>0.21582175925925925</v>
      </c>
      <c r="H271" s="6">
        <v>0.10600694444444445</v>
      </c>
      <c r="I271" s="6">
        <v>0.10496527777777778</v>
      </c>
      <c r="J271">
        <v>54.5</v>
      </c>
      <c r="K271">
        <v>58.3</v>
      </c>
      <c r="L271">
        <v>67.7</v>
      </c>
      <c r="M271">
        <v>72.900000000000006</v>
      </c>
      <c r="N271">
        <v>70</v>
      </c>
      <c r="O271">
        <v>79</v>
      </c>
      <c r="P271">
        <v>38</v>
      </c>
      <c r="Q271">
        <v>44</v>
      </c>
      <c r="U271">
        <v>16.2</v>
      </c>
      <c r="V271">
        <v>14</v>
      </c>
      <c r="W271">
        <v>18</v>
      </c>
    </row>
    <row r="272" spans="1:23" x14ac:dyDescent="0.25">
      <c r="A272" t="s">
        <v>3085</v>
      </c>
      <c r="B272" s="1">
        <f t="shared" si="4"/>
        <v>44864</v>
      </c>
      <c r="C272" s="6">
        <v>0.27500000000000002</v>
      </c>
      <c r="D272">
        <v>89.4</v>
      </c>
      <c r="E272">
        <v>95.8</v>
      </c>
      <c r="F272" s="6">
        <v>0.24592592592592594</v>
      </c>
      <c r="G272" s="6">
        <v>0.205625</v>
      </c>
      <c r="H272" s="6">
        <v>5.275462962962963E-2</v>
      </c>
      <c r="I272" s="6">
        <v>9.2604166666666668E-2</v>
      </c>
      <c r="J272">
        <v>56.7</v>
      </c>
      <c r="K272">
        <v>57.5</v>
      </c>
      <c r="L272">
        <v>77.400000000000006</v>
      </c>
      <c r="M272">
        <v>74.5</v>
      </c>
      <c r="N272">
        <v>89</v>
      </c>
      <c r="O272">
        <v>86</v>
      </c>
      <c r="P272">
        <v>47</v>
      </c>
      <c r="Q272">
        <v>47</v>
      </c>
      <c r="R272">
        <v>96</v>
      </c>
      <c r="S272">
        <v>96</v>
      </c>
      <c r="T272">
        <v>96</v>
      </c>
      <c r="U272">
        <v>15.7</v>
      </c>
      <c r="V272">
        <v>13</v>
      </c>
      <c r="W272">
        <v>18</v>
      </c>
    </row>
    <row r="273" spans="1:23" x14ac:dyDescent="0.25">
      <c r="A273" t="s">
        <v>3087</v>
      </c>
      <c r="B273" s="1">
        <f t="shared" si="4"/>
        <v>44865</v>
      </c>
      <c r="C273" s="6">
        <v>0.27648148148148149</v>
      </c>
      <c r="D273">
        <v>94.5</v>
      </c>
      <c r="E273">
        <v>95.2</v>
      </c>
      <c r="F273" s="6">
        <v>0.21945601851851851</v>
      </c>
      <c r="G273" s="6">
        <v>0.20803240740740742</v>
      </c>
      <c r="H273" s="6">
        <v>0.11634259259259259</v>
      </c>
      <c r="I273" s="6">
        <v>8.8506944444444444E-2</v>
      </c>
      <c r="J273">
        <v>53.8</v>
      </c>
      <c r="K273">
        <v>58.1</v>
      </c>
      <c r="L273">
        <v>68.099999999999994</v>
      </c>
      <c r="M273">
        <v>73.599999999999994</v>
      </c>
      <c r="N273">
        <v>76</v>
      </c>
      <c r="O273">
        <v>66</v>
      </c>
      <c r="P273">
        <v>45</v>
      </c>
      <c r="Q273">
        <v>39</v>
      </c>
      <c r="R273">
        <v>98</v>
      </c>
      <c r="S273">
        <v>98</v>
      </c>
      <c r="T273">
        <v>98</v>
      </c>
      <c r="U273">
        <v>16</v>
      </c>
      <c r="V273">
        <v>14.5</v>
      </c>
      <c r="W273">
        <v>18</v>
      </c>
    </row>
    <row r="274" spans="1:23" x14ac:dyDescent="0.25">
      <c r="A274" t="s">
        <v>3089</v>
      </c>
      <c r="B274" s="1">
        <f t="shared" si="4"/>
        <v>44866</v>
      </c>
      <c r="C274" s="6">
        <v>0.30009259259259258</v>
      </c>
      <c r="D274">
        <v>86</v>
      </c>
      <c r="E274">
        <v>93.2</v>
      </c>
      <c r="F274" s="6">
        <v>0.21936342592592592</v>
      </c>
      <c r="G274" s="6">
        <v>0.23177083333333334</v>
      </c>
      <c r="H274" s="6">
        <v>8.2696759259259262E-2</v>
      </c>
      <c r="I274" s="6">
        <v>9.0717592592592586E-2</v>
      </c>
      <c r="J274">
        <v>59.1</v>
      </c>
      <c r="K274">
        <v>58</v>
      </c>
      <c r="L274">
        <v>74.8</v>
      </c>
      <c r="M274">
        <v>73.099999999999994</v>
      </c>
      <c r="N274">
        <v>57</v>
      </c>
      <c r="O274">
        <v>68</v>
      </c>
      <c r="P274">
        <v>31</v>
      </c>
      <c r="Q274">
        <v>39</v>
      </c>
      <c r="U274">
        <v>16.8</v>
      </c>
      <c r="V274">
        <v>15.5</v>
      </c>
      <c r="W274">
        <v>18.5</v>
      </c>
    </row>
    <row r="275" spans="1:23" x14ac:dyDescent="0.25">
      <c r="A275" t="s">
        <v>3091</v>
      </c>
      <c r="B275" s="1">
        <f t="shared" si="4"/>
        <v>44867</v>
      </c>
      <c r="C275" s="6">
        <v>0.3115046296296296</v>
      </c>
      <c r="D275">
        <v>90.9</v>
      </c>
      <c r="E275">
        <v>92.5</v>
      </c>
      <c r="F275" s="6">
        <v>0.21719907407407407</v>
      </c>
      <c r="G275" s="6">
        <v>0.23528935185185185</v>
      </c>
      <c r="H275" s="6">
        <v>7.8680555555555559E-2</v>
      </c>
      <c r="I275" s="6">
        <v>9.5868055555555554E-2</v>
      </c>
      <c r="J275">
        <v>53.7</v>
      </c>
      <c r="K275">
        <v>55.3</v>
      </c>
      <c r="L275">
        <v>67.3</v>
      </c>
      <c r="M275">
        <v>71.8</v>
      </c>
      <c r="N275">
        <v>41</v>
      </c>
      <c r="O275">
        <v>68</v>
      </c>
      <c r="P275">
        <v>31</v>
      </c>
      <c r="Q275">
        <v>40</v>
      </c>
      <c r="R275">
        <v>96.4</v>
      </c>
      <c r="S275">
        <v>94</v>
      </c>
      <c r="T275">
        <v>97</v>
      </c>
      <c r="U275">
        <v>16.7</v>
      </c>
      <c r="V275">
        <v>15</v>
      </c>
      <c r="W275">
        <v>19</v>
      </c>
    </row>
    <row r="276" spans="1:23" x14ac:dyDescent="0.25">
      <c r="A276" t="s">
        <v>3093</v>
      </c>
      <c r="B276" s="1">
        <f t="shared" si="4"/>
        <v>44868</v>
      </c>
      <c r="C276" s="6">
        <v>0.30178240740740742</v>
      </c>
      <c r="D276">
        <v>99.8</v>
      </c>
      <c r="E276">
        <v>92.6</v>
      </c>
      <c r="F276" s="6">
        <v>0.22062499999999999</v>
      </c>
      <c r="G276" s="6">
        <v>0.22642361111111112</v>
      </c>
      <c r="H276" s="6">
        <v>6.7303240740740747E-2</v>
      </c>
      <c r="I276" s="6">
        <v>8.5532407407407404E-2</v>
      </c>
      <c r="J276">
        <v>58.7</v>
      </c>
      <c r="K276">
        <v>55.9</v>
      </c>
      <c r="L276">
        <v>69.900000000000006</v>
      </c>
      <c r="M276">
        <v>72.099999999999994</v>
      </c>
      <c r="N276">
        <v>51</v>
      </c>
      <c r="O276">
        <v>61</v>
      </c>
      <c r="P276">
        <v>34</v>
      </c>
      <c r="Q276">
        <v>38</v>
      </c>
      <c r="U276">
        <v>16.5</v>
      </c>
      <c r="V276">
        <v>15.5</v>
      </c>
      <c r="W276">
        <v>19</v>
      </c>
    </row>
    <row r="277" spans="1:23" x14ac:dyDescent="0.25">
      <c r="A277" t="s">
        <v>3095</v>
      </c>
      <c r="B277" s="1">
        <f t="shared" si="4"/>
        <v>44869</v>
      </c>
      <c r="C277" s="6">
        <v>0.31398148148148147</v>
      </c>
      <c r="D277">
        <v>92.1</v>
      </c>
      <c r="E277">
        <v>91.5</v>
      </c>
      <c r="F277" s="6">
        <v>0.24546296296296297</v>
      </c>
      <c r="G277" s="6">
        <v>0.23284722222222223</v>
      </c>
      <c r="H277" s="6">
        <v>9.3402777777777779E-2</v>
      </c>
      <c r="I277" s="6">
        <v>8.5312499999999999E-2</v>
      </c>
      <c r="J277">
        <v>50.7</v>
      </c>
      <c r="K277">
        <v>55.3</v>
      </c>
      <c r="L277">
        <v>64.099999999999994</v>
      </c>
      <c r="M277">
        <v>69.900000000000006</v>
      </c>
      <c r="N277">
        <v>100</v>
      </c>
      <c r="O277">
        <v>69</v>
      </c>
      <c r="P277">
        <v>55</v>
      </c>
      <c r="Q277">
        <v>40</v>
      </c>
      <c r="R277">
        <v>98</v>
      </c>
      <c r="S277">
        <v>98</v>
      </c>
      <c r="T277">
        <v>98</v>
      </c>
      <c r="U277">
        <v>15.3</v>
      </c>
      <c r="V277">
        <v>12.5</v>
      </c>
      <c r="W277">
        <v>17</v>
      </c>
    </row>
    <row r="278" spans="1:23" x14ac:dyDescent="0.25">
      <c r="A278" t="s">
        <v>3097</v>
      </c>
      <c r="B278" s="1">
        <f t="shared" si="4"/>
        <v>44870</v>
      </c>
      <c r="C278" s="6">
        <v>0.30812499999999998</v>
      </c>
      <c r="D278">
        <v>88.1</v>
      </c>
      <c r="E278">
        <v>91.5</v>
      </c>
      <c r="F278" s="6">
        <v>0.20849537037037036</v>
      </c>
      <c r="G278" s="6">
        <v>0.22521990740740741</v>
      </c>
      <c r="H278" s="6">
        <v>1.0439814814814815E-2</v>
      </c>
      <c r="I278" s="6">
        <v>7.165509259259259E-2</v>
      </c>
      <c r="J278">
        <v>59.9</v>
      </c>
      <c r="K278">
        <v>56.1</v>
      </c>
      <c r="L278">
        <v>76.7</v>
      </c>
      <c r="M278">
        <v>71.2</v>
      </c>
      <c r="N278">
        <v>70</v>
      </c>
      <c r="O278">
        <v>69</v>
      </c>
      <c r="P278">
        <v>37</v>
      </c>
      <c r="Q278">
        <v>40</v>
      </c>
      <c r="R278">
        <v>94</v>
      </c>
      <c r="S278">
        <v>93</v>
      </c>
      <c r="T278">
        <v>95</v>
      </c>
      <c r="U278">
        <v>16.8</v>
      </c>
      <c r="V278">
        <v>15.5</v>
      </c>
      <c r="W278">
        <v>24</v>
      </c>
    </row>
    <row r="279" spans="1:23" x14ac:dyDescent="0.25">
      <c r="A279" t="s">
        <v>3099</v>
      </c>
      <c r="B279" s="1">
        <f t="shared" si="4"/>
        <v>44871</v>
      </c>
      <c r="C279" s="6">
        <v>0.31884259259259257</v>
      </c>
      <c r="D279">
        <v>95.2</v>
      </c>
      <c r="E279">
        <v>92.4</v>
      </c>
      <c r="F279" s="6">
        <v>0.3215972222222222</v>
      </c>
      <c r="G279" s="6">
        <v>0.23603009259259258</v>
      </c>
      <c r="H279" s="6">
        <v>0.12864583333333332</v>
      </c>
      <c r="I279" s="6">
        <v>8.2500000000000004E-2</v>
      </c>
      <c r="J279">
        <v>60.3</v>
      </c>
      <c r="K279">
        <v>56.6</v>
      </c>
      <c r="L279">
        <v>64.5</v>
      </c>
      <c r="M279">
        <v>69.3</v>
      </c>
      <c r="N279">
        <v>55</v>
      </c>
      <c r="O279">
        <v>64</v>
      </c>
      <c r="P279">
        <v>32</v>
      </c>
      <c r="Q279">
        <v>38</v>
      </c>
      <c r="R279">
        <v>96.7</v>
      </c>
      <c r="S279">
        <v>94</v>
      </c>
      <c r="T279">
        <v>99</v>
      </c>
      <c r="U279">
        <v>16.7</v>
      </c>
      <c r="V279">
        <v>0</v>
      </c>
      <c r="W279">
        <v>18</v>
      </c>
    </row>
    <row r="280" spans="1:23" x14ac:dyDescent="0.25">
      <c r="A280" t="s">
        <v>3101</v>
      </c>
      <c r="B280" s="1">
        <f t="shared" si="4"/>
        <v>44872</v>
      </c>
      <c r="C280" s="6">
        <v>0.32400462962962961</v>
      </c>
      <c r="D280">
        <v>96</v>
      </c>
      <c r="E280">
        <v>92.6</v>
      </c>
      <c r="F280" s="6">
        <v>0.22236111111111112</v>
      </c>
      <c r="G280" s="6">
        <v>0.23644675925925926</v>
      </c>
      <c r="H280" s="6">
        <v>8.7962962962962965E-2</v>
      </c>
      <c r="I280" s="6">
        <v>7.8437499999999993E-2</v>
      </c>
      <c r="J280">
        <v>50.4</v>
      </c>
      <c r="K280">
        <v>56.1</v>
      </c>
      <c r="L280">
        <v>71.599999999999994</v>
      </c>
      <c r="M280">
        <v>69.8</v>
      </c>
      <c r="N280">
        <v>102</v>
      </c>
      <c r="O280">
        <v>68</v>
      </c>
      <c r="P280">
        <v>59</v>
      </c>
      <c r="Q280">
        <v>40</v>
      </c>
      <c r="R280">
        <v>97.2</v>
      </c>
      <c r="S280">
        <v>95</v>
      </c>
      <c r="T280">
        <v>99</v>
      </c>
      <c r="U280">
        <v>15.4</v>
      </c>
      <c r="V280">
        <v>14</v>
      </c>
      <c r="W280">
        <v>17.5</v>
      </c>
    </row>
    <row r="281" spans="1:23" x14ac:dyDescent="0.25">
      <c r="A281" t="s">
        <v>3103</v>
      </c>
      <c r="B281" s="1">
        <f t="shared" si="4"/>
        <v>44873</v>
      </c>
      <c r="C281" s="6">
        <v>0.31923611111111111</v>
      </c>
      <c r="D281">
        <v>95.8</v>
      </c>
      <c r="E281">
        <v>94</v>
      </c>
      <c r="F281" s="6">
        <v>0.20986111111111111</v>
      </c>
      <c r="G281" s="6">
        <v>0.23508101851851851</v>
      </c>
      <c r="H281" s="6">
        <v>0.10700231481481481</v>
      </c>
      <c r="I281" s="6">
        <v>8.1909722222222217E-2</v>
      </c>
      <c r="J281">
        <v>51.8</v>
      </c>
      <c r="K281">
        <v>55.1</v>
      </c>
      <c r="L281">
        <v>69</v>
      </c>
      <c r="M281">
        <v>69</v>
      </c>
      <c r="N281">
        <v>44</v>
      </c>
      <c r="O281">
        <v>66</v>
      </c>
      <c r="P281">
        <v>27</v>
      </c>
      <c r="Q281">
        <v>39</v>
      </c>
      <c r="U281">
        <v>15.7</v>
      </c>
      <c r="V281">
        <v>14.5</v>
      </c>
      <c r="W281">
        <v>17.5</v>
      </c>
    </row>
    <row r="282" spans="1:23" x14ac:dyDescent="0.25">
      <c r="A282" t="s">
        <v>3105</v>
      </c>
      <c r="B282" s="1">
        <f t="shared" si="4"/>
        <v>44874</v>
      </c>
      <c r="C282" s="6">
        <v>0.3137847222222222</v>
      </c>
      <c r="D282">
        <v>99</v>
      </c>
      <c r="E282">
        <v>95.1</v>
      </c>
      <c r="F282" s="6">
        <v>0.20402777777777778</v>
      </c>
      <c r="G282" s="6">
        <v>0.23320601851851852</v>
      </c>
      <c r="H282" s="6">
        <v>8.4884259259259257E-2</v>
      </c>
      <c r="I282" s="6">
        <v>8.2800925925925931E-2</v>
      </c>
      <c r="J282">
        <v>52.3</v>
      </c>
      <c r="K282">
        <v>54.9</v>
      </c>
      <c r="L282">
        <v>72.900000000000006</v>
      </c>
      <c r="M282">
        <v>69.8</v>
      </c>
      <c r="N282">
        <v>79</v>
      </c>
      <c r="O282">
        <v>72</v>
      </c>
      <c r="P282">
        <v>54</v>
      </c>
      <c r="Q282">
        <v>43</v>
      </c>
      <c r="U282">
        <v>16.100000000000001</v>
      </c>
      <c r="V282">
        <v>14.5</v>
      </c>
      <c r="W282">
        <v>17</v>
      </c>
    </row>
    <row r="283" spans="1:23" x14ac:dyDescent="0.25">
      <c r="A283" t="s">
        <v>3107</v>
      </c>
      <c r="B283" s="1">
        <f t="shared" si="4"/>
        <v>44875</v>
      </c>
      <c r="C283" s="6">
        <v>0.32866898148148149</v>
      </c>
      <c r="D283">
        <v>93.2</v>
      </c>
      <c r="E283">
        <v>94.2</v>
      </c>
      <c r="F283" s="6">
        <v>0.26549768518518518</v>
      </c>
      <c r="G283" s="6">
        <v>0.23961805555555554</v>
      </c>
      <c r="H283" s="6">
        <v>0.10722222222222222</v>
      </c>
      <c r="I283" s="6">
        <v>8.8506944444444444E-2</v>
      </c>
      <c r="J283">
        <v>53</v>
      </c>
      <c r="K283">
        <v>54.1</v>
      </c>
      <c r="L283">
        <v>68.3</v>
      </c>
      <c r="M283">
        <v>69.599999999999994</v>
      </c>
      <c r="N283">
        <v>162</v>
      </c>
      <c r="O283">
        <v>88</v>
      </c>
      <c r="P283">
        <v>80</v>
      </c>
      <c r="Q283">
        <v>49</v>
      </c>
      <c r="U283">
        <v>15.8</v>
      </c>
      <c r="V283">
        <v>14.5</v>
      </c>
      <c r="W283">
        <v>18</v>
      </c>
    </row>
    <row r="284" spans="1:23" x14ac:dyDescent="0.25">
      <c r="A284" t="s">
        <v>3109</v>
      </c>
      <c r="B284" s="1">
        <f t="shared" si="4"/>
        <v>44876</v>
      </c>
      <c r="C284" s="6">
        <v>0.33292824074074073</v>
      </c>
      <c r="D284">
        <v>94.7</v>
      </c>
      <c r="E284">
        <v>94.5</v>
      </c>
      <c r="F284" s="6">
        <v>0.29072916666666665</v>
      </c>
      <c r="G284" s="6">
        <v>0.24607638888888889</v>
      </c>
      <c r="H284" s="6">
        <v>0.13487268518518519</v>
      </c>
      <c r="I284" s="6">
        <v>9.4432870370370375E-2</v>
      </c>
      <c r="J284">
        <v>49.8</v>
      </c>
      <c r="K284">
        <v>53.9</v>
      </c>
      <c r="L284">
        <v>69.7</v>
      </c>
      <c r="M284">
        <v>70.400000000000006</v>
      </c>
      <c r="N284">
        <v>133</v>
      </c>
      <c r="O284">
        <v>92</v>
      </c>
      <c r="P284">
        <v>73</v>
      </c>
      <c r="Q284">
        <v>52</v>
      </c>
      <c r="R284">
        <v>96</v>
      </c>
      <c r="S284">
        <v>96</v>
      </c>
      <c r="T284">
        <v>96</v>
      </c>
      <c r="U284">
        <v>15.7</v>
      </c>
      <c r="V284">
        <v>13.5</v>
      </c>
      <c r="W284">
        <v>19</v>
      </c>
    </row>
    <row r="285" spans="1:23" x14ac:dyDescent="0.25">
      <c r="A285" t="s">
        <v>3111</v>
      </c>
      <c r="B285" s="1">
        <f t="shared" si="4"/>
        <v>44877</v>
      </c>
      <c r="C285" s="6">
        <v>0.34284722222222225</v>
      </c>
      <c r="D285">
        <v>65</v>
      </c>
      <c r="E285">
        <v>91.3</v>
      </c>
      <c r="F285" s="6">
        <v>0.28895833333333332</v>
      </c>
      <c r="G285" s="6">
        <v>0.25756944444444446</v>
      </c>
      <c r="H285" s="6">
        <v>0.10732638888888889</v>
      </c>
      <c r="I285" s="6">
        <v>0.1082638888888889</v>
      </c>
      <c r="J285">
        <v>58.2</v>
      </c>
      <c r="K285">
        <v>53.7</v>
      </c>
      <c r="L285">
        <v>66.8</v>
      </c>
      <c r="M285">
        <v>69</v>
      </c>
      <c r="N285">
        <v>59</v>
      </c>
      <c r="O285">
        <v>91</v>
      </c>
      <c r="P285">
        <v>42</v>
      </c>
      <c r="Q285">
        <v>52</v>
      </c>
      <c r="R285">
        <v>95.6</v>
      </c>
      <c r="S285">
        <v>94</v>
      </c>
      <c r="T285">
        <v>97</v>
      </c>
      <c r="U285">
        <v>16.600000000000001</v>
      </c>
      <c r="V285">
        <v>15</v>
      </c>
      <c r="W285">
        <v>19</v>
      </c>
    </row>
    <row r="286" spans="1:23" x14ac:dyDescent="0.25">
      <c r="A286" t="s">
        <v>3113</v>
      </c>
      <c r="B286" s="1">
        <f t="shared" si="4"/>
        <v>44878</v>
      </c>
      <c r="C286" s="6">
        <v>0.33739583333333334</v>
      </c>
      <c r="D286">
        <v>100</v>
      </c>
      <c r="E286">
        <v>91.9</v>
      </c>
      <c r="F286" s="6">
        <v>0.24979166666666666</v>
      </c>
      <c r="G286" s="6">
        <v>0.24731481481481482</v>
      </c>
      <c r="H286" s="6">
        <v>8.487268518518519E-2</v>
      </c>
      <c r="I286" s="6">
        <v>0.10201388888888889</v>
      </c>
      <c r="J286">
        <v>55.7</v>
      </c>
      <c r="K286">
        <v>53</v>
      </c>
      <c r="L286">
        <v>76.400000000000006</v>
      </c>
      <c r="M286">
        <v>70.7</v>
      </c>
      <c r="N286">
        <v>67</v>
      </c>
      <c r="O286">
        <v>92</v>
      </c>
      <c r="P286">
        <v>44</v>
      </c>
      <c r="Q286">
        <v>54</v>
      </c>
      <c r="R286">
        <v>95</v>
      </c>
      <c r="S286">
        <v>93</v>
      </c>
      <c r="T286">
        <v>96</v>
      </c>
      <c r="U286">
        <v>15.9</v>
      </c>
      <c r="V286">
        <v>14.5</v>
      </c>
      <c r="W286">
        <v>19</v>
      </c>
    </row>
    <row r="287" spans="1:23" x14ac:dyDescent="0.25">
      <c r="A287" t="s">
        <v>3115</v>
      </c>
      <c r="B287" s="1">
        <f t="shared" si="4"/>
        <v>44879</v>
      </c>
      <c r="C287" s="6">
        <v>0.32895833333333335</v>
      </c>
      <c r="D287">
        <v>89</v>
      </c>
      <c r="E287">
        <v>90.9</v>
      </c>
      <c r="F287" s="6">
        <v>0.2235300925925926</v>
      </c>
      <c r="G287" s="6">
        <v>0.24748842592592593</v>
      </c>
      <c r="H287" s="6">
        <v>0.13655092592592594</v>
      </c>
      <c r="I287" s="6">
        <v>0.10895833333333334</v>
      </c>
      <c r="J287">
        <v>52.3</v>
      </c>
      <c r="K287">
        <v>53.3</v>
      </c>
      <c r="L287">
        <v>66.099999999999994</v>
      </c>
      <c r="M287">
        <v>69.900000000000006</v>
      </c>
      <c r="N287">
        <v>80</v>
      </c>
      <c r="O287">
        <v>89</v>
      </c>
      <c r="P287">
        <v>64</v>
      </c>
      <c r="Q287">
        <v>55</v>
      </c>
      <c r="U287">
        <v>16.600000000000001</v>
      </c>
      <c r="V287">
        <v>14</v>
      </c>
      <c r="W287">
        <v>19.5</v>
      </c>
    </row>
    <row r="288" spans="1:23" x14ac:dyDescent="0.25">
      <c r="A288" t="s">
        <v>3117</v>
      </c>
      <c r="B288" s="1">
        <f t="shared" si="4"/>
        <v>44880</v>
      </c>
      <c r="C288" s="6">
        <v>0.34206018518518516</v>
      </c>
      <c r="D288">
        <v>96.7</v>
      </c>
      <c r="E288">
        <v>91.1</v>
      </c>
      <c r="F288" s="6">
        <v>0.22126157407407407</v>
      </c>
      <c r="G288" s="6">
        <v>0.24910879629629629</v>
      </c>
      <c r="H288" s="6">
        <v>6.5868055555555555E-2</v>
      </c>
      <c r="I288" s="6">
        <v>0.1030787037037037</v>
      </c>
      <c r="J288">
        <v>54.5</v>
      </c>
      <c r="K288">
        <v>53.7</v>
      </c>
      <c r="L288">
        <v>65.400000000000006</v>
      </c>
      <c r="M288">
        <v>69.400000000000006</v>
      </c>
      <c r="N288">
        <v>61</v>
      </c>
      <c r="O288">
        <v>92</v>
      </c>
      <c r="P288">
        <v>42</v>
      </c>
      <c r="Q288">
        <v>57</v>
      </c>
      <c r="U288">
        <v>15.9</v>
      </c>
      <c r="V288">
        <v>15</v>
      </c>
      <c r="W288">
        <v>18</v>
      </c>
    </row>
    <row r="289" spans="1:23" x14ac:dyDescent="0.25">
      <c r="A289" t="s">
        <v>3119</v>
      </c>
      <c r="B289" s="1">
        <f t="shared" si="4"/>
        <v>44881</v>
      </c>
      <c r="C289" s="6">
        <v>0.34572916666666664</v>
      </c>
      <c r="D289">
        <v>90.9</v>
      </c>
      <c r="E289">
        <v>89.9</v>
      </c>
      <c r="F289" s="6">
        <v>0.20028935185185184</v>
      </c>
      <c r="G289" s="6">
        <v>0.24857638888888889</v>
      </c>
      <c r="H289" s="6">
        <v>8.0104166666666671E-2</v>
      </c>
      <c r="I289" s="6">
        <v>0.10239583333333334</v>
      </c>
      <c r="J289">
        <v>50.4</v>
      </c>
      <c r="K289">
        <v>53.4</v>
      </c>
      <c r="L289">
        <v>68.099999999999994</v>
      </c>
      <c r="M289">
        <v>68.7</v>
      </c>
      <c r="N289">
        <v>80</v>
      </c>
      <c r="O289">
        <v>92</v>
      </c>
      <c r="P289">
        <v>66</v>
      </c>
      <c r="Q289">
        <v>58</v>
      </c>
      <c r="U289">
        <v>16.399999999999999</v>
      </c>
      <c r="V289">
        <v>15</v>
      </c>
      <c r="W289">
        <v>18.5</v>
      </c>
    </row>
    <row r="290" spans="1:23" x14ac:dyDescent="0.25">
      <c r="A290" t="s">
        <v>3121</v>
      </c>
      <c r="B290" s="1">
        <f t="shared" si="4"/>
        <v>44882</v>
      </c>
      <c r="C290" s="6">
        <v>0.33600694444444446</v>
      </c>
      <c r="D290">
        <v>93.8</v>
      </c>
      <c r="E290">
        <v>90</v>
      </c>
      <c r="F290" s="6">
        <v>0.25</v>
      </c>
      <c r="G290" s="6">
        <v>0.24636574074074075</v>
      </c>
      <c r="H290" s="6">
        <v>0.13106481481481483</v>
      </c>
      <c r="I290" s="6">
        <v>0.10579861111111111</v>
      </c>
      <c r="J290">
        <v>51.7</v>
      </c>
      <c r="K290">
        <v>53.2</v>
      </c>
      <c r="L290">
        <v>66.400000000000006</v>
      </c>
      <c r="M290">
        <v>68.400000000000006</v>
      </c>
      <c r="N290">
        <v>65</v>
      </c>
      <c r="O290">
        <v>78</v>
      </c>
      <c r="P290">
        <v>54</v>
      </c>
      <c r="Q290">
        <v>55</v>
      </c>
      <c r="U290">
        <v>16</v>
      </c>
      <c r="V290">
        <v>14</v>
      </c>
      <c r="W290">
        <v>18</v>
      </c>
    </row>
    <row r="291" spans="1:23" x14ac:dyDescent="0.25">
      <c r="A291" t="s">
        <v>3123</v>
      </c>
      <c r="B291" s="1">
        <f t="shared" si="4"/>
        <v>44883</v>
      </c>
      <c r="C291" s="6">
        <v>0.32142361111111112</v>
      </c>
      <c r="D291">
        <v>84.9</v>
      </c>
      <c r="E291">
        <v>88.6</v>
      </c>
      <c r="F291" s="6">
        <v>0.20682870370370371</v>
      </c>
      <c r="G291" s="6">
        <v>0.234375</v>
      </c>
      <c r="H291" s="6">
        <v>6.3946759259259259E-2</v>
      </c>
      <c r="I291" s="6">
        <v>9.5671296296296296E-2</v>
      </c>
      <c r="J291">
        <v>53.9</v>
      </c>
      <c r="K291">
        <v>53.8</v>
      </c>
      <c r="L291">
        <v>74.8</v>
      </c>
      <c r="M291">
        <v>69.2</v>
      </c>
      <c r="N291">
        <v>100</v>
      </c>
      <c r="O291">
        <v>73</v>
      </c>
      <c r="P291">
        <v>52</v>
      </c>
      <c r="Q291">
        <v>52</v>
      </c>
      <c r="R291">
        <v>98</v>
      </c>
      <c r="S291">
        <v>96</v>
      </c>
      <c r="T291">
        <v>100</v>
      </c>
      <c r="U291">
        <v>15.9</v>
      </c>
      <c r="V291">
        <v>14.5</v>
      </c>
      <c r="W291">
        <v>19</v>
      </c>
    </row>
    <row r="292" spans="1:23" x14ac:dyDescent="0.25">
      <c r="A292" t="s">
        <v>3125</v>
      </c>
      <c r="B292" s="1">
        <f t="shared" si="4"/>
        <v>44884</v>
      </c>
      <c r="C292" s="6">
        <v>0.31725694444444447</v>
      </c>
      <c r="D292">
        <v>96</v>
      </c>
      <c r="E292">
        <v>93</v>
      </c>
      <c r="F292" s="6">
        <v>0.2633564814814815</v>
      </c>
      <c r="G292" s="6">
        <v>0.23071759259259259</v>
      </c>
      <c r="H292" s="6">
        <v>9.6319444444444444E-2</v>
      </c>
      <c r="I292" s="6">
        <v>9.4097222222222221E-2</v>
      </c>
      <c r="J292">
        <v>58.2</v>
      </c>
      <c r="K292">
        <v>53.8</v>
      </c>
      <c r="L292">
        <v>74.8</v>
      </c>
      <c r="M292">
        <v>70.3</v>
      </c>
      <c r="N292">
        <v>70</v>
      </c>
      <c r="O292">
        <v>75</v>
      </c>
      <c r="P292">
        <v>42</v>
      </c>
      <c r="Q292">
        <v>52</v>
      </c>
      <c r="U292">
        <v>16.7</v>
      </c>
      <c r="V292">
        <v>14.5</v>
      </c>
      <c r="W292">
        <v>18.5</v>
      </c>
    </row>
    <row r="293" spans="1:23" x14ac:dyDescent="0.25">
      <c r="A293" t="s">
        <v>3127</v>
      </c>
      <c r="B293" s="1">
        <f t="shared" si="4"/>
        <v>44885</v>
      </c>
      <c r="C293" s="6">
        <v>0.33372685185185186</v>
      </c>
      <c r="D293">
        <v>66</v>
      </c>
      <c r="E293">
        <v>88.2</v>
      </c>
      <c r="F293" s="6">
        <v>0.3580902777777778</v>
      </c>
      <c r="G293" s="6">
        <v>0.24619212962962964</v>
      </c>
      <c r="H293" s="6">
        <v>9.5312499999999994E-2</v>
      </c>
      <c r="I293" s="6">
        <v>9.5590277777777774E-2</v>
      </c>
      <c r="J293">
        <v>61.6</v>
      </c>
      <c r="K293">
        <v>54.7</v>
      </c>
      <c r="L293">
        <v>70.8</v>
      </c>
      <c r="M293">
        <v>69.5</v>
      </c>
      <c r="N293">
        <v>79</v>
      </c>
      <c r="O293">
        <v>76</v>
      </c>
      <c r="P293">
        <v>52</v>
      </c>
      <c r="Q293">
        <v>53</v>
      </c>
      <c r="R293">
        <v>95.6</v>
      </c>
      <c r="S293">
        <v>92</v>
      </c>
      <c r="T293">
        <v>99</v>
      </c>
      <c r="U293">
        <v>16.3</v>
      </c>
      <c r="V293">
        <v>14.5</v>
      </c>
      <c r="W293">
        <v>19.5</v>
      </c>
    </row>
    <row r="294" spans="1:23" x14ac:dyDescent="0.25">
      <c r="A294" t="s">
        <v>3129</v>
      </c>
      <c r="B294" s="1">
        <f t="shared" si="4"/>
        <v>44886</v>
      </c>
      <c r="C294" s="6">
        <v>0.33153935185185185</v>
      </c>
      <c r="D294">
        <v>97.4</v>
      </c>
      <c r="E294">
        <v>89.4</v>
      </c>
      <c r="F294" s="6">
        <v>0.19833333333333333</v>
      </c>
      <c r="G294" s="6">
        <v>0.24259259259259258</v>
      </c>
      <c r="H294" s="6">
        <v>0.10149305555555556</v>
      </c>
      <c r="I294" s="6">
        <v>9.0578703703703703E-2</v>
      </c>
      <c r="J294">
        <v>48.6</v>
      </c>
      <c r="K294">
        <v>54.1</v>
      </c>
      <c r="L294">
        <v>71.7</v>
      </c>
      <c r="M294">
        <v>70.3</v>
      </c>
      <c r="N294">
        <v>104</v>
      </c>
      <c r="O294">
        <v>80</v>
      </c>
      <c r="P294">
        <v>69</v>
      </c>
      <c r="Q294">
        <v>54</v>
      </c>
      <c r="U294">
        <v>15.9</v>
      </c>
      <c r="V294">
        <v>14.5</v>
      </c>
      <c r="W294">
        <v>18.5</v>
      </c>
    </row>
    <row r="295" spans="1:23" x14ac:dyDescent="0.25">
      <c r="A295" t="s">
        <v>3131</v>
      </c>
      <c r="B295" s="1">
        <f t="shared" si="4"/>
        <v>44887</v>
      </c>
      <c r="C295" s="6">
        <v>0.32400462962962961</v>
      </c>
      <c r="D295">
        <v>74.5</v>
      </c>
      <c r="E295">
        <v>86.2</v>
      </c>
      <c r="F295" s="6">
        <v>0.19918981481481482</v>
      </c>
      <c r="G295" s="6">
        <v>0.23944444444444443</v>
      </c>
      <c r="H295" s="6">
        <v>9.7812499999999997E-2</v>
      </c>
      <c r="I295" s="6">
        <v>9.5150462962962964E-2</v>
      </c>
      <c r="J295">
        <v>53.1</v>
      </c>
      <c r="K295">
        <v>53.9</v>
      </c>
      <c r="L295">
        <v>69.900000000000006</v>
      </c>
      <c r="M295">
        <v>70.900000000000006</v>
      </c>
      <c r="N295">
        <v>108</v>
      </c>
      <c r="O295">
        <v>87</v>
      </c>
      <c r="P295">
        <v>66</v>
      </c>
      <c r="Q295">
        <v>57</v>
      </c>
      <c r="U295">
        <v>15.5</v>
      </c>
      <c r="V295">
        <v>14.5</v>
      </c>
      <c r="W295">
        <v>16.5</v>
      </c>
    </row>
    <row r="296" spans="1:23" x14ac:dyDescent="0.25">
      <c r="A296" t="s">
        <v>3133</v>
      </c>
      <c r="B296" s="1">
        <f t="shared" si="4"/>
        <v>44888</v>
      </c>
      <c r="C296" s="6">
        <v>0.32042824074074072</v>
      </c>
      <c r="D296">
        <v>100</v>
      </c>
      <c r="E296">
        <v>87.5</v>
      </c>
      <c r="F296" s="6">
        <v>0.19583333333333333</v>
      </c>
      <c r="G296" s="6">
        <v>0.23880787037037038</v>
      </c>
      <c r="H296" s="6">
        <v>8.3090277777777777E-2</v>
      </c>
      <c r="I296" s="6">
        <v>9.5567129629629627E-2</v>
      </c>
      <c r="J296">
        <v>56.1</v>
      </c>
      <c r="K296">
        <v>54.7</v>
      </c>
      <c r="L296">
        <v>72.3</v>
      </c>
      <c r="M296">
        <v>71.5</v>
      </c>
      <c r="N296">
        <v>41</v>
      </c>
      <c r="O296">
        <v>81</v>
      </c>
      <c r="P296">
        <v>26</v>
      </c>
      <c r="Q296">
        <v>52</v>
      </c>
      <c r="U296">
        <v>15.9</v>
      </c>
      <c r="V296">
        <v>14.5</v>
      </c>
      <c r="W296">
        <v>18</v>
      </c>
    </row>
    <row r="297" spans="1:23" x14ac:dyDescent="0.25">
      <c r="A297" t="s">
        <v>3135</v>
      </c>
      <c r="B297" s="1">
        <f t="shared" si="4"/>
        <v>44889</v>
      </c>
      <c r="C297" s="6">
        <v>0.32270833333333332</v>
      </c>
      <c r="D297">
        <v>94.9</v>
      </c>
      <c r="E297">
        <v>87.7</v>
      </c>
      <c r="F297" s="6">
        <v>0.24309027777777778</v>
      </c>
      <c r="G297" s="6">
        <v>0.23781250000000001</v>
      </c>
      <c r="H297" s="6">
        <v>8.5706018518518515E-2</v>
      </c>
      <c r="I297" s="6">
        <v>8.9097222222222217E-2</v>
      </c>
      <c r="J297">
        <v>56.6</v>
      </c>
      <c r="K297">
        <v>55.4</v>
      </c>
      <c r="L297">
        <v>77.5</v>
      </c>
      <c r="M297">
        <v>73.099999999999994</v>
      </c>
      <c r="N297">
        <v>72</v>
      </c>
      <c r="O297">
        <v>82</v>
      </c>
      <c r="P297">
        <v>39</v>
      </c>
      <c r="Q297">
        <v>49</v>
      </c>
      <c r="U297">
        <v>15.2</v>
      </c>
      <c r="V297">
        <v>13.5</v>
      </c>
      <c r="W297">
        <v>18</v>
      </c>
    </row>
    <row r="298" spans="1:23" x14ac:dyDescent="0.25">
      <c r="A298" t="s">
        <v>3137</v>
      </c>
      <c r="B298" s="1">
        <f t="shared" si="4"/>
        <v>44890</v>
      </c>
      <c r="C298" s="6">
        <v>0.33421296296296299</v>
      </c>
      <c r="D298">
        <v>92.6</v>
      </c>
      <c r="E298">
        <v>88.8</v>
      </c>
      <c r="F298" s="6">
        <v>0.26975694444444442</v>
      </c>
      <c r="G298" s="6">
        <v>0.24680555555555556</v>
      </c>
      <c r="H298" s="6">
        <v>0.11133101851851852</v>
      </c>
      <c r="I298" s="6">
        <v>9.5856481481481487E-2</v>
      </c>
      <c r="J298">
        <v>57.7</v>
      </c>
      <c r="K298">
        <v>56</v>
      </c>
      <c r="L298">
        <v>66</v>
      </c>
      <c r="M298">
        <v>71.900000000000006</v>
      </c>
      <c r="N298">
        <v>54</v>
      </c>
      <c r="O298">
        <v>76</v>
      </c>
      <c r="P298">
        <v>34</v>
      </c>
      <c r="Q298">
        <v>47</v>
      </c>
      <c r="R298">
        <v>95.9</v>
      </c>
      <c r="S298">
        <v>94</v>
      </c>
      <c r="T298">
        <v>98</v>
      </c>
      <c r="U298">
        <v>16</v>
      </c>
      <c r="V298">
        <v>14.5</v>
      </c>
      <c r="W298">
        <v>19.5</v>
      </c>
    </row>
    <row r="299" spans="1:23" x14ac:dyDescent="0.25">
      <c r="A299" t="s">
        <v>3139</v>
      </c>
      <c r="B299" s="1">
        <f t="shared" si="4"/>
        <v>44891</v>
      </c>
      <c r="C299" s="6">
        <v>0.34165509259259258</v>
      </c>
      <c r="D299">
        <v>95.4</v>
      </c>
      <c r="E299">
        <v>88.7</v>
      </c>
      <c r="F299" s="6">
        <v>0.29475694444444445</v>
      </c>
      <c r="G299" s="6">
        <v>0.2512962962962963</v>
      </c>
      <c r="H299" s="6">
        <v>6.1782407407407404E-2</v>
      </c>
      <c r="I299" s="6">
        <v>9.0925925925925924E-2</v>
      </c>
      <c r="J299">
        <v>56.6</v>
      </c>
      <c r="K299">
        <v>55.7</v>
      </c>
      <c r="L299">
        <v>73.5</v>
      </c>
      <c r="M299">
        <v>71.7</v>
      </c>
      <c r="N299">
        <v>93</v>
      </c>
      <c r="O299">
        <v>79</v>
      </c>
      <c r="P299">
        <v>40</v>
      </c>
      <c r="Q299">
        <v>47</v>
      </c>
      <c r="R299">
        <v>96.1</v>
      </c>
      <c r="S299">
        <v>93</v>
      </c>
      <c r="T299">
        <v>99</v>
      </c>
      <c r="U299">
        <v>15.5</v>
      </c>
      <c r="V299">
        <v>13.5</v>
      </c>
      <c r="W299">
        <v>17.5</v>
      </c>
    </row>
    <row r="300" spans="1:23" x14ac:dyDescent="0.25">
      <c r="A300" t="s">
        <v>3141</v>
      </c>
      <c r="B300" s="1">
        <f t="shared" si="4"/>
        <v>44892</v>
      </c>
      <c r="C300" s="6">
        <v>0.33431712962962962</v>
      </c>
      <c r="D300">
        <v>83.5</v>
      </c>
      <c r="E300">
        <v>91.2</v>
      </c>
      <c r="F300" s="6">
        <v>0.34732638888888889</v>
      </c>
      <c r="G300" s="6">
        <v>0.24975694444444443</v>
      </c>
      <c r="H300" s="6">
        <v>0.11828703703703704</v>
      </c>
      <c r="I300" s="6">
        <v>9.4212962962962957E-2</v>
      </c>
      <c r="J300">
        <v>63.9</v>
      </c>
      <c r="K300">
        <v>56.1</v>
      </c>
      <c r="L300">
        <v>74.400000000000006</v>
      </c>
      <c r="M300">
        <v>72.2</v>
      </c>
      <c r="N300">
        <v>56</v>
      </c>
      <c r="O300">
        <v>75</v>
      </c>
      <c r="P300">
        <v>35</v>
      </c>
      <c r="Q300">
        <v>44</v>
      </c>
      <c r="R300">
        <v>93.8</v>
      </c>
      <c r="S300">
        <v>92</v>
      </c>
      <c r="T300">
        <v>96</v>
      </c>
      <c r="U300">
        <v>16.5</v>
      </c>
      <c r="V300">
        <v>15</v>
      </c>
      <c r="W300">
        <v>19</v>
      </c>
    </row>
    <row r="301" spans="1:23" x14ac:dyDescent="0.25">
      <c r="A301" t="s">
        <v>3143</v>
      </c>
      <c r="B301" s="1">
        <f t="shared" si="4"/>
        <v>44893</v>
      </c>
      <c r="C301" s="6">
        <v>0.3357060185185185</v>
      </c>
      <c r="D301">
        <v>61.5</v>
      </c>
      <c r="E301">
        <v>86</v>
      </c>
      <c r="F301" s="6">
        <v>0.18282407407407408</v>
      </c>
      <c r="G301" s="6">
        <v>0.24754629629629629</v>
      </c>
      <c r="H301" s="6">
        <v>6.159722222222222E-2</v>
      </c>
      <c r="I301" s="6">
        <v>8.8506944444444444E-2</v>
      </c>
      <c r="J301">
        <v>55.9</v>
      </c>
      <c r="K301">
        <v>57.1</v>
      </c>
      <c r="L301">
        <v>70.099999999999994</v>
      </c>
      <c r="M301">
        <v>72</v>
      </c>
      <c r="N301">
        <v>54</v>
      </c>
      <c r="O301">
        <v>68</v>
      </c>
      <c r="P301">
        <v>33</v>
      </c>
      <c r="Q301">
        <v>39</v>
      </c>
      <c r="U301">
        <v>16.100000000000001</v>
      </c>
      <c r="V301">
        <v>14</v>
      </c>
      <c r="W301">
        <v>17.5</v>
      </c>
    </row>
    <row r="302" spans="1:23" x14ac:dyDescent="0.25">
      <c r="A302" t="s">
        <v>3145</v>
      </c>
      <c r="B302" s="1">
        <f t="shared" si="4"/>
        <v>44894</v>
      </c>
      <c r="C302" s="6">
        <v>0.33778935185185183</v>
      </c>
      <c r="D302">
        <v>45.9</v>
      </c>
      <c r="E302">
        <v>82</v>
      </c>
      <c r="F302" s="6">
        <v>0.15599537037037037</v>
      </c>
      <c r="G302" s="6">
        <v>0.24136574074074074</v>
      </c>
      <c r="H302" s="6">
        <v>6.9733796296296294E-2</v>
      </c>
      <c r="I302" s="6">
        <v>8.4502314814814808E-2</v>
      </c>
      <c r="J302">
        <v>61.9</v>
      </c>
      <c r="K302">
        <v>58.4</v>
      </c>
      <c r="L302">
        <v>74.7</v>
      </c>
      <c r="M302">
        <v>72.599999999999994</v>
      </c>
      <c r="N302">
        <v>30</v>
      </c>
      <c r="O302">
        <v>57</v>
      </c>
      <c r="P302">
        <v>21</v>
      </c>
      <c r="Q302">
        <v>33</v>
      </c>
      <c r="R302">
        <v>95.7</v>
      </c>
      <c r="S302">
        <v>95</v>
      </c>
      <c r="T302">
        <v>97</v>
      </c>
      <c r="U302">
        <v>16.899999999999999</v>
      </c>
      <c r="V302">
        <v>13</v>
      </c>
      <c r="W302">
        <v>30.5</v>
      </c>
    </row>
    <row r="303" spans="1:23" x14ac:dyDescent="0.25">
      <c r="A303" t="s">
        <v>3147</v>
      </c>
      <c r="B303" s="1">
        <f t="shared" si="4"/>
        <v>44895</v>
      </c>
      <c r="C303" s="6">
        <v>0.33381944444444445</v>
      </c>
      <c r="D303">
        <v>100</v>
      </c>
      <c r="E303">
        <v>82</v>
      </c>
      <c r="F303" s="6">
        <v>0.18895833333333334</v>
      </c>
      <c r="G303" s="6">
        <v>0.24039351851851851</v>
      </c>
      <c r="H303" s="6">
        <v>8.6620370370370375E-2</v>
      </c>
      <c r="I303" s="6">
        <v>8.5000000000000006E-2</v>
      </c>
      <c r="J303">
        <v>60.5</v>
      </c>
      <c r="K303">
        <v>59</v>
      </c>
      <c r="L303">
        <v>75.099999999999994</v>
      </c>
      <c r="M303">
        <v>73</v>
      </c>
      <c r="N303">
        <v>69</v>
      </c>
      <c r="O303">
        <v>61</v>
      </c>
      <c r="P303">
        <v>43</v>
      </c>
      <c r="Q303">
        <v>35</v>
      </c>
      <c r="U303">
        <v>15.8</v>
      </c>
      <c r="V303">
        <v>14.5</v>
      </c>
      <c r="W303">
        <v>17</v>
      </c>
    </row>
    <row r="304" spans="1:23" x14ac:dyDescent="0.25">
      <c r="A304" t="s">
        <v>3149</v>
      </c>
      <c r="B304" s="1">
        <f t="shared" si="4"/>
        <v>44896</v>
      </c>
      <c r="C304" s="6">
        <v>0.32667824074074076</v>
      </c>
      <c r="D304">
        <v>94.2</v>
      </c>
      <c r="E304">
        <v>81.900000000000006</v>
      </c>
      <c r="F304" s="6">
        <v>0.26449074074074075</v>
      </c>
      <c r="G304" s="6">
        <v>0.24344907407407407</v>
      </c>
      <c r="H304" s="6">
        <v>0.15817129629629631</v>
      </c>
      <c r="I304" s="6">
        <v>9.5358796296296303E-2</v>
      </c>
      <c r="J304">
        <v>62.9</v>
      </c>
      <c r="K304">
        <v>59.9</v>
      </c>
      <c r="N304">
        <v>58</v>
      </c>
      <c r="O304">
        <v>59</v>
      </c>
      <c r="P304">
        <v>26</v>
      </c>
      <c r="Q304">
        <v>33</v>
      </c>
      <c r="R304">
        <v>96.1</v>
      </c>
      <c r="S304">
        <v>94</v>
      </c>
      <c r="T304">
        <v>98</v>
      </c>
      <c r="U304">
        <v>16.5</v>
      </c>
      <c r="V304">
        <v>14.5</v>
      </c>
      <c r="W304">
        <v>18.5</v>
      </c>
    </row>
    <row r="305" spans="1:23" x14ac:dyDescent="0.25">
      <c r="A305" t="s">
        <v>3151</v>
      </c>
      <c r="B305" s="1">
        <f t="shared" si="4"/>
        <v>44899</v>
      </c>
      <c r="C305" s="6">
        <v>0.31527777777777777</v>
      </c>
      <c r="D305">
        <v>70.7</v>
      </c>
      <c r="E305">
        <v>78.7</v>
      </c>
      <c r="F305" s="6">
        <v>0.21312500000000001</v>
      </c>
      <c r="G305" s="6">
        <v>0.2353587962962963</v>
      </c>
      <c r="H305" s="6">
        <v>8.5474537037037043E-2</v>
      </c>
      <c r="I305" s="6">
        <v>9.166666666666666E-2</v>
      </c>
      <c r="J305">
        <v>55.6</v>
      </c>
      <c r="K305">
        <v>59.6</v>
      </c>
      <c r="L305">
        <v>70.099999999999994</v>
      </c>
      <c r="M305">
        <v>72.900000000000006</v>
      </c>
      <c r="N305">
        <v>60</v>
      </c>
      <c r="O305">
        <v>60</v>
      </c>
      <c r="P305">
        <v>38</v>
      </c>
      <c r="Q305">
        <v>34</v>
      </c>
      <c r="U305">
        <v>16.100000000000001</v>
      </c>
      <c r="V305">
        <v>14</v>
      </c>
      <c r="W305">
        <v>18</v>
      </c>
    </row>
    <row r="306" spans="1:23" x14ac:dyDescent="0.25">
      <c r="A306" t="s">
        <v>3154</v>
      </c>
      <c r="B306" s="1">
        <f t="shared" si="4"/>
        <v>44900</v>
      </c>
      <c r="C306" s="6">
        <v>0.29562500000000003</v>
      </c>
      <c r="D306">
        <v>97.6</v>
      </c>
      <c r="E306">
        <v>79</v>
      </c>
      <c r="F306" s="6">
        <v>0.22429398148148147</v>
      </c>
      <c r="G306" s="6">
        <v>0.22528935185185187</v>
      </c>
      <c r="H306" s="6">
        <v>8.5682870370370368E-2</v>
      </c>
      <c r="I306" s="6">
        <v>9.5081018518518523E-2</v>
      </c>
      <c r="J306">
        <v>56.8</v>
      </c>
      <c r="K306">
        <v>59.7</v>
      </c>
      <c r="L306">
        <v>68.8</v>
      </c>
      <c r="M306">
        <v>72.3</v>
      </c>
      <c r="N306">
        <v>52</v>
      </c>
      <c r="O306">
        <v>54</v>
      </c>
      <c r="P306">
        <v>31</v>
      </c>
      <c r="Q306">
        <v>32</v>
      </c>
      <c r="U306">
        <v>16.7</v>
      </c>
      <c r="V306">
        <v>14.5</v>
      </c>
      <c r="W306">
        <v>21</v>
      </c>
    </row>
    <row r="307" spans="1:23" x14ac:dyDescent="0.25">
      <c r="A307" t="s">
        <v>3156</v>
      </c>
      <c r="B307" s="1">
        <f t="shared" si="4"/>
        <v>44901</v>
      </c>
      <c r="C307" s="6">
        <v>0.26953703703703702</v>
      </c>
      <c r="D307">
        <v>73.400000000000006</v>
      </c>
      <c r="E307">
        <v>77.599999999999994</v>
      </c>
      <c r="F307" s="6">
        <v>0.20746527777777779</v>
      </c>
      <c r="G307" s="6">
        <v>0.20531250000000001</v>
      </c>
      <c r="H307" s="6">
        <v>0.12633101851851852</v>
      </c>
      <c r="I307" s="6">
        <v>9.6226851851851855E-2</v>
      </c>
      <c r="J307">
        <v>56.1</v>
      </c>
      <c r="K307">
        <v>58.5</v>
      </c>
      <c r="L307">
        <v>70.5</v>
      </c>
      <c r="M307">
        <v>71.7</v>
      </c>
      <c r="N307">
        <v>31</v>
      </c>
      <c r="O307">
        <v>51</v>
      </c>
      <c r="P307">
        <v>26</v>
      </c>
      <c r="Q307">
        <v>31</v>
      </c>
      <c r="U307">
        <v>16.5</v>
      </c>
      <c r="V307">
        <v>14.5</v>
      </c>
      <c r="W307">
        <v>18</v>
      </c>
    </row>
    <row r="308" spans="1:23" x14ac:dyDescent="0.25">
      <c r="A308" t="s">
        <v>3158</v>
      </c>
      <c r="B308" s="1">
        <f t="shared" si="4"/>
        <v>44902</v>
      </c>
      <c r="C308" s="6">
        <v>0.26556712962962964</v>
      </c>
      <c r="D308">
        <v>99.7</v>
      </c>
      <c r="E308">
        <v>83.1</v>
      </c>
      <c r="F308" s="6">
        <v>0.16879629629629631</v>
      </c>
      <c r="G308" s="6">
        <v>0.20329861111111111</v>
      </c>
      <c r="H308" s="6">
        <v>9.8437499999999997E-2</v>
      </c>
      <c r="I308" s="6">
        <v>0.10149305555555556</v>
      </c>
      <c r="J308">
        <v>54.6</v>
      </c>
      <c r="K308">
        <v>58.4</v>
      </c>
      <c r="L308">
        <v>78.900000000000006</v>
      </c>
      <c r="M308">
        <v>73</v>
      </c>
      <c r="N308">
        <v>46</v>
      </c>
      <c r="O308">
        <v>49</v>
      </c>
      <c r="P308">
        <v>32</v>
      </c>
      <c r="Q308">
        <v>31</v>
      </c>
      <c r="U308">
        <v>16.399999999999999</v>
      </c>
      <c r="V308">
        <v>14.5</v>
      </c>
      <c r="W308">
        <v>17.5</v>
      </c>
    </row>
    <row r="309" spans="1:23" x14ac:dyDescent="0.25">
      <c r="A309" t="s">
        <v>3160</v>
      </c>
      <c r="B309" s="1">
        <f t="shared" si="4"/>
        <v>44903</v>
      </c>
      <c r="C309" s="6">
        <v>0.26586805555555554</v>
      </c>
      <c r="D309">
        <v>96.3</v>
      </c>
      <c r="E309">
        <v>90.3</v>
      </c>
      <c r="F309" s="6">
        <v>0.22119212962962964</v>
      </c>
      <c r="G309" s="6">
        <v>0.21261574074074074</v>
      </c>
      <c r="H309" s="6">
        <v>8.3136574074074071E-2</v>
      </c>
      <c r="I309" s="6">
        <v>0.10340277777777777</v>
      </c>
      <c r="J309">
        <v>55.6</v>
      </c>
      <c r="K309">
        <v>57.5</v>
      </c>
      <c r="L309">
        <v>71.2</v>
      </c>
      <c r="M309">
        <v>72.5</v>
      </c>
      <c r="N309">
        <v>84</v>
      </c>
      <c r="O309">
        <v>57</v>
      </c>
      <c r="P309">
        <v>36</v>
      </c>
      <c r="Q309">
        <v>33</v>
      </c>
      <c r="U309">
        <v>16.399999999999999</v>
      </c>
      <c r="V309">
        <v>14.5</v>
      </c>
      <c r="W309">
        <v>18</v>
      </c>
    </row>
    <row r="310" spans="1:23" x14ac:dyDescent="0.25">
      <c r="A310" t="s">
        <v>3162</v>
      </c>
      <c r="B310" s="1">
        <f t="shared" si="4"/>
        <v>44904</v>
      </c>
      <c r="C310" s="6">
        <v>0.26140046296296299</v>
      </c>
      <c r="D310">
        <v>99.7</v>
      </c>
      <c r="E310">
        <v>90.2</v>
      </c>
      <c r="F310" s="6">
        <v>0.15792824074074074</v>
      </c>
      <c r="G310" s="6">
        <v>0.20818287037037037</v>
      </c>
      <c r="J310">
        <v>67.099999999999994</v>
      </c>
      <c r="K310">
        <v>58.4</v>
      </c>
      <c r="L310">
        <v>70.7</v>
      </c>
      <c r="M310">
        <v>71.8</v>
      </c>
      <c r="N310">
        <v>63</v>
      </c>
      <c r="O310">
        <v>56</v>
      </c>
      <c r="P310">
        <v>42</v>
      </c>
      <c r="Q310">
        <v>33</v>
      </c>
      <c r="R310">
        <v>94.7</v>
      </c>
      <c r="S310">
        <v>93</v>
      </c>
      <c r="T310">
        <v>96</v>
      </c>
      <c r="U310">
        <v>16.5</v>
      </c>
      <c r="V310">
        <v>14.5</v>
      </c>
      <c r="W310">
        <v>18.5</v>
      </c>
    </row>
    <row r="311" spans="1:23" x14ac:dyDescent="0.25">
      <c r="A311" t="s">
        <v>3164</v>
      </c>
      <c r="B311" s="1">
        <f t="shared" si="4"/>
        <v>44905</v>
      </c>
      <c r="C311" s="6">
        <v>0.26825231481481482</v>
      </c>
      <c r="D311">
        <v>88.8</v>
      </c>
      <c r="E311">
        <v>89.5</v>
      </c>
      <c r="F311" s="6">
        <v>0.24122685185185186</v>
      </c>
      <c r="G311" s="6">
        <v>0.2048611111111111</v>
      </c>
      <c r="H311" s="6">
        <v>6.2118055555555558E-2</v>
      </c>
      <c r="I311" s="6">
        <v>9.9907407407407403E-2</v>
      </c>
      <c r="J311">
        <v>57.2</v>
      </c>
      <c r="K311">
        <v>57.6</v>
      </c>
      <c r="L311">
        <v>72.900000000000006</v>
      </c>
      <c r="M311">
        <v>71.900000000000006</v>
      </c>
      <c r="N311">
        <v>93</v>
      </c>
      <c r="O311">
        <v>61</v>
      </c>
      <c r="P311">
        <v>51</v>
      </c>
      <c r="Q311">
        <v>37</v>
      </c>
      <c r="U311">
        <v>15.7</v>
      </c>
      <c r="V311">
        <v>14</v>
      </c>
      <c r="W311">
        <v>18</v>
      </c>
    </row>
    <row r="312" spans="1:23" x14ac:dyDescent="0.25">
      <c r="A312" t="s">
        <v>3166</v>
      </c>
      <c r="B312" s="1">
        <f t="shared" si="4"/>
        <v>44906</v>
      </c>
      <c r="C312" s="6">
        <v>0.29047453703703702</v>
      </c>
      <c r="D312">
        <v>76.3</v>
      </c>
      <c r="E312">
        <v>90.3</v>
      </c>
      <c r="F312" s="6">
        <v>0.2970949074074074</v>
      </c>
      <c r="G312" s="6">
        <v>0.21685185185185185</v>
      </c>
      <c r="H312" s="6">
        <v>0.1031712962962963</v>
      </c>
      <c r="I312" s="6">
        <v>9.2048611111111109E-2</v>
      </c>
      <c r="J312">
        <v>54.9</v>
      </c>
      <c r="K312">
        <v>57.5</v>
      </c>
      <c r="L312">
        <v>63.9</v>
      </c>
      <c r="M312">
        <v>71</v>
      </c>
      <c r="N312">
        <v>67</v>
      </c>
      <c r="O312">
        <v>62</v>
      </c>
      <c r="P312">
        <v>46</v>
      </c>
      <c r="Q312">
        <v>38</v>
      </c>
      <c r="R312">
        <v>97</v>
      </c>
      <c r="S312">
        <v>95</v>
      </c>
      <c r="T312">
        <v>99</v>
      </c>
      <c r="U312">
        <v>16.100000000000001</v>
      </c>
      <c r="V312">
        <v>14</v>
      </c>
      <c r="W312">
        <v>20</v>
      </c>
    </row>
    <row r="313" spans="1:23" x14ac:dyDescent="0.25">
      <c r="A313" t="s">
        <v>3168</v>
      </c>
      <c r="B313" s="1">
        <f t="shared" si="4"/>
        <v>44907</v>
      </c>
      <c r="C313" s="6">
        <v>0.29136574074074073</v>
      </c>
      <c r="D313">
        <v>94.3</v>
      </c>
      <c r="E313">
        <v>89.8</v>
      </c>
      <c r="F313" s="6">
        <v>0.19725694444444444</v>
      </c>
      <c r="G313" s="6">
        <v>0.21299768518518519</v>
      </c>
      <c r="H313" s="6">
        <v>2.0162037037037037E-2</v>
      </c>
      <c r="I313" s="6">
        <v>8.2719907407407409E-2</v>
      </c>
      <c r="J313">
        <v>56.5</v>
      </c>
      <c r="K313">
        <v>57.4</v>
      </c>
      <c r="N313">
        <v>97</v>
      </c>
      <c r="O313">
        <v>69</v>
      </c>
      <c r="P313">
        <v>68</v>
      </c>
      <c r="Q313">
        <v>43</v>
      </c>
      <c r="R313">
        <v>96.7</v>
      </c>
      <c r="S313">
        <v>95</v>
      </c>
      <c r="T313">
        <v>100</v>
      </c>
      <c r="U313">
        <v>16.3</v>
      </c>
      <c r="V313">
        <v>15</v>
      </c>
      <c r="W313">
        <v>18.5</v>
      </c>
    </row>
    <row r="314" spans="1:23" x14ac:dyDescent="0.25">
      <c r="A314" t="s">
        <v>3170</v>
      </c>
      <c r="B314" s="1">
        <f t="shared" si="4"/>
        <v>44909</v>
      </c>
      <c r="C314" s="6">
        <v>0.29097222222222224</v>
      </c>
      <c r="D314">
        <v>99.7</v>
      </c>
      <c r="E314">
        <v>93.5</v>
      </c>
      <c r="F314" s="6">
        <v>0.22925925925925925</v>
      </c>
      <c r="G314" s="6">
        <v>0.21611111111111111</v>
      </c>
      <c r="H314" s="6">
        <v>0.14106481481481481</v>
      </c>
      <c r="I314" s="6">
        <v>9.0624999999999997E-2</v>
      </c>
      <c r="J314">
        <v>54</v>
      </c>
      <c r="K314">
        <v>57.1</v>
      </c>
      <c r="L314">
        <v>69.099999999999994</v>
      </c>
      <c r="M314">
        <v>72</v>
      </c>
      <c r="N314">
        <v>58</v>
      </c>
      <c r="O314">
        <v>73</v>
      </c>
      <c r="P314">
        <v>38</v>
      </c>
      <c r="Q314">
        <v>45</v>
      </c>
      <c r="U314">
        <v>15.9</v>
      </c>
      <c r="V314">
        <v>14.5</v>
      </c>
      <c r="W314">
        <v>17</v>
      </c>
    </row>
    <row r="315" spans="1:23" x14ac:dyDescent="0.25">
      <c r="A315" t="s">
        <v>3173</v>
      </c>
      <c r="B315" s="1">
        <f t="shared" si="4"/>
        <v>44910</v>
      </c>
      <c r="C315" s="6">
        <v>0.30534722222222221</v>
      </c>
      <c r="D315">
        <v>93.3</v>
      </c>
      <c r="E315">
        <v>92.6</v>
      </c>
      <c r="F315" s="6">
        <v>0.24326388888888889</v>
      </c>
      <c r="G315" s="6">
        <v>0.22674768518518518</v>
      </c>
      <c r="H315" s="6">
        <v>0.10664351851851851</v>
      </c>
      <c r="I315" s="6">
        <v>8.7812500000000002E-2</v>
      </c>
      <c r="J315">
        <v>54</v>
      </c>
      <c r="K315">
        <v>57</v>
      </c>
      <c r="L315">
        <v>70.900000000000006</v>
      </c>
      <c r="M315">
        <v>70.8</v>
      </c>
      <c r="N315">
        <v>55</v>
      </c>
      <c r="O315">
        <v>74</v>
      </c>
      <c r="P315">
        <v>43</v>
      </c>
      <c r="Q315">
        <v>46</v>
      </c>
      <c r="U315">
        <v>15.9</v>
      </c>
      <c r="V315">
        <v>14</v>
      </c>
      <c r="W315">
        <v>17.5</v>
      </c>
    </row>
    <row r="316" spans="1:23" x14ac:dyDescent="0.25">
      <c r="A316" t="s">
        <v>3175</v>
      </c>
      <c r="B316" s="1">
        <f t="shared" si="4"/>
        <v>44911</v>
      </c>
      <c r="C316" s="6">
        <v>0.30862268518518521</v>
      </c>
      <c r="D316">
        <v>97.2</v>
      </c>
      <c r="E316">
        <v>92.8</v>
      </c>
      <c r="F316" s="6">
        <v>0.24016203703703703</v>
      </c>
      <c r="G316" s="6">
        <v>0.22945601851851852</v>
      </c>
      <c r="H316" s="6">
        <v>9.7418981481481481E-2</v>
      </c>
      <c r="I316" s="6">
        <v>8.7673611111111105E-2</v>
      </c>
      <c r="J316">
        <v>53.6</v>
      </c>
      <c r="K316">
        <v>56.7</v>
      </c>
      <c r="L316">
        <v>63.9</v>
      </c>
      <c r="M316">
        <v>69.8</v>
      </c>
      <c r="N316">
        <v>145</v>
      </c>
      <c r="O316">
        <v>83</v>
      </c>
      <c r="P316">
        <v>76</v>
      </c>
      <c r="Q316">
        <v>52</v>
      </c>
      <c r="U316">
        <v>16.100000000000001</v>
      </c>
      <c r="V316">
        <v>14</v>
      </c>
      <c r="W316">
        <v>19</v>
      </c>
    </row>
    <row r="317" spans="1:23" x14ac:dyDescent="0.25">
      <c r="A317" t="s">
        <v>3177</v>
      </c>
      <c r="B317" s="1">
        <f t="shared" si="4"/>
        <v>44912</v>
      </c>
      <c r="C317" s="6">
        <v>0.34156249999999999</v>
      </c>
      <c r="D317">
        <v>95.7</v>
      </c>
      <c r="E317">
        <v>92.2</v>
      </c>
      <c r="F317" s="6">
        <v>0.29145833333333332</v>
      </c>
      <c r="G317" s="6">
        <v>0.24853009259259259</v>
      </c>
      <c r="H317" s="6">
        <v>1.0578703703703703E-2</v>
      </c>
      <c r="I317" s="6">
        <v>7.7303240740740742E-2</v>
      </c>
      <c r="J317">
        <v>58.6</v>
      </c>
      <c r="K317">
        <v>55.5</v>
      </c>
      <c r="L317">
        <v>67.099999999999994</v>
      </c>
      <c r="M317">
        <v>69.3</v>
      </c>
      <c r="N317">
        <v>66</v>
      </c>
      <c r="O317">
        <v>83</v>
      </c>
      <c r="P317">
        <v>40</v>
      </c>
      <c r="Q317">
        <v>52</v>
      </c>
      <c r="R317">
        <v>96.8</v>
      </c>
      <c r="S317">
        <v>96</v>
      </c>
      <c r="T317">
        <v>99</v>
      </c>
      <c r="U317">
        <v>15.7</v>
      </c>
      <c r="V317">
        <v>14</v>
      </c>
      <c r="W317">
        <v>19.5</v>
      </c>
    </row>
    <row r="318" spans="1:23" x14ac:dyDescent="0.25">
      <c r="A318" t="s">
        <v>3179</v>
      </c>
      <c r="B318" s="1">
        <f t="shared" si="4"/>
        <v>44913</v>
      </c>
      <c r="C318" s="6">
        <v>0.3630902777777778</v>
      </c>
      <c r="D318">
        <v>96.1</v>
      </c>
      <c r="E318">
        <v>93.2</v>
      </c>
      <c r="F318" s="6">
        <v>0.34243055555555557</v>
      </c>
      <c r="G318" s="6">
        <v>0.26298611111111109</v>
      </c>
      <c r="H318" s="6">
        <v>3.1990740740740743E-2</v>
      </c>
      <c r="I318" s="6">
        <v>7.2997685185185179E-2</v>
      </c>
      <c r="J318">
        <v>56.3</v>
      </c>
      <c r="K318">
        <v>55.4</v>
      </c>
      <c r="L318">
        <v>64.099999999999994</v>
      </c>
      <c r="M318">
        <v>68</v>
      </c>
      <c r="N318">
        <v>102</v>
      </c>
      <c r="O318">
        <v>84</v>
      </c>
      <c r="P318">
        <v>55</v>
      </c>
      <c r="Q318">
        <v>52</v>
      </c>
      <c r="U318">
        <v>15.9</v>
      </c>
      <c r="V318">
        <v>13.5</v>
      </c>
      <c r="W318">
        <v>19</v>
      </c>
    </row>
    <row r="319" spans="1:23" x14ac:dyDescent="0.25">
      <c r="A319" t="s">
        <v>3181</v>
      </c>
      <c r="B319" s="1">
        <f t="shared" si="4"/>
        <v>44914</v>
      </c>
      <c r="C319" s="6">
        <v>0.34831018518518519</v>
      </c>
      <c r="D319">
        <v>97.1</v>
      </c>
      <c r="E319">
        <v>96.2</v>
      </c>
      <c r="F319" s="6">
        <v>0.2285648148148148</v>
      </c>
      <c r="G319" s="6">
        <v>0.25319444444444444</v>
      </c>
      <c r="H319" s="6">
        <v>7.4409722222222224E-2</v>
      </c>
      <c r="I319" s="6">
        <v>6.8888888888888888E-2</v>
      </c>
      <c r="J319">
        <v>49.9</v>
      </c>
      <c r="K319">
        <v>54.7</v>
      </c>
      <c r="L319">
        <v>72.3</v>
      </c>
      <c r="M319">
        <v>69.2</v>
      </c>
      <c r="N319">
        <v>118</v>
      </c>
      <c r="O319">
        <v>92</v>
      </c>
      <c r="P319">
        <v>87</v>
      </c>
      <c r="Q319">
        <v>58</v>
      </c>
      <c r="U319">
        <v>16</v>
      </c>
      <c r="V319">
        <v>14.5</v>
      </c>
      <c r="W319">
        <v>19</v>
      </c>
    </row>
    <row r="320" spans="1:23" x14ac:dyDescent="0.25">
      <c r="A320" t="s">
        <v>3183</v>
      </c>
      <c r="B320" s="1">
        <f t="shared" si="4"/>
        <v>44915</v>
      </c>
      <c r="C320" s="6">
        <v>0.34046296296296297</v>
      </c>
      <c r="D320">
        <v>74.7</v>
      </c>
      <c r="E320">
        <v>93.4</v>
      </c>
      <c r="F320" s="6">
        <v>0.17739583333333334</v>
      </c>
      <c r="G320" s="6">
        <v>0.25035879629629632</v>
      </c>
      <c r="H320" s="6">
        <v>9.4039351851851846E-2</v>
      </c>
      <c r="I320" s="6">
        <v>7.9444444444444443E-2</v>
      </c>
      <c r="J320">
        <v>53.2</v>
      </c>
      <c r="K320">
        <v>54.2</v>
      </c>
      <c r="L320">
        <v>69</v>
      </c>
      <c r="M320">
        <v>68</v>
      </c>
      <c r="N320">
        <v>71</v>
      </c>
      <c r="O320">
        <v>88</v>
      </c>
      <c r="P320">
        <v>40</v>
      </c>
      <c r="Q320">
        <v>54</v>
      </c>
      <c r="R320">
        <v>96.4</v>
      </c>
      <c r="S320">
        <v>95</v>
      </c>
      <c r="T320">
        <v>98</v>
      </c>
      <c r="U320">
        <v>15.9</v>
      </c>
      <c r="V320">
        <v>14.5</v>
      </c>
      <c r="W320">
        <v>20</v>
      </c>
    </row>
    <row r="321" spans="1:23" x14ac:dyDescent="0.25">
      <c r="A321" t="s">
        <v>3185</v>
      </c>
      <c r="B321" s="1">
        <f t="shared" si="4"/>
        <v>44916</v>
      </c>
      <c r="C321" s="6">
        <v>0.34136574074074072</v>
      </c>
      <c r="D321">
        <v>89.9</v>
      </c>
      <c r="E321">
        <v>92</v>
      </c>
      <c r="F321" s="6">
        <v>0.2033912037037037</v>
      </c>
      <c r="G321" s="6">
        <v>0.24666666666666667</v>
      </c>
      <c r="H321" s="6">
        <v>9.599537037037037E-2</v>
      </c>
      <c r="I321" s="6">
        <v>7.300925925925926E-2</v>
      </c>
      <c r="J321">
        <v>51.8</v>
      </c>
      <c r="K321">
        <v>53.9</v>
      </c>
      <c r="L321">
        <v>68.900000000000006</v>
      </c>
      <c r="M321">
        <v>68</v>
      </c>
      <c r="N321">
        <v>131</v>
      </c>
      <c r="O321">
        <v>98</v>
      </c>
      <c r="P321">
        <v>81</v>
      </c>
      <c r="Q321">
        <v>60</v>
      </c>
      <c r="U321">
        <v>15.9</v>
      </c>
      <c r="V321">
        <v>13</v>
      </c>
      <c r="W321">
        <v>17.5</v>
      </c>
    </row>
    <row r="322" spans="1:23" x14ac:dyDescent="0.25">
      <c r="A322" t="s">
        <v>3187</v>
      </c>
      <c r="B322" s="1">
        <f t="shared" si="4"/>
        <v>44917</v>
      </c>
      <c r="C322" s="6">
        <v>0.35425925925925927</v>
      </c>
      <c r="D322">
        <v>93.5</v>
      </c>
      <c r="E322">
        <v>92</v>
      </c>
      <c r="F322" s="6">
        <v>0.31812499999999999</v>
      </c>
      <c r="G322" s="6">
        <v>0.2573611111111111</v>
      </c>
      <c r="H322" s="6">
        <v>0.14358796296296297</v>
      </c>
      <c r="I322" s="6">
        <v>7.8287037037037044E-2</v>
      </c>
      <c r="J322">
        <v>50.2</v>
      </c>
      <c r="K322">
        <v>53.4</v>
      </c>
      <c r="L322">
        <v>68.5</v>
      </c>
      <c r="M322">
        <v>67.7</v>
      </c>
      <c r="N322">
        <v>91</v>
      </c>
      <c r="O322">
        <v>103</v>
      </c>
      <c r="P322">
        <v>60</v>
      </c>
      <c r="Q322">
        <v>63</v>
      </c>
      <c r="R322">
        <v>96.5</v>
      </c>
      <c r="S322">
        <v>96</v>
      </c>
      <c r="T322">
        <v>98</v>
      </c>
      <c r="U322">
        <v>15.6</v>
      </c>
      <c r="V322">
        <v>13</v>
      </c>
      <c r="W322">
        <v>17.5</v>
      </c>
    </row>
    <row r="323" spans="1:23" x14ac:dyDescent="0.25">
      <c r="A323" t="s">
        <v>3189</v>
      </c>
      <c r="B323" s="1">
        <f t="shared" ref="B323:B386" si="5">DATEVALUE(LEFT(A323,10))</f>
        <v>44918</v>
      </c>
      <c r="C323" s="6">
        <v>0.36040509259259257</v>
      </c>
      <c r="D323">
        <v>94.5</v>
      </c>
      <c r="E323">
        <v>91.6</v>
      </c>
      <c r="F323" s="6">
        <v>0.26766203703703706</v>
      </c>
      <c r="G323" s="6">
        <v>0.26128472222222221</v>
      </c>
      <c r="H323" s="6">
        <v>8.3981481481481476E-2</v>
      </c>
      <c r="I323" s="6">
        <v>7.6365740740740734E-2</v>
      </c>
      <c r="J323">
        <v>53.9</v>
      </c>
      <c r="K323">
        <v>53.4</v>
      </c>
      <c r="L323">
        <v>62.6</v>
      </c>
      <c r="M323">
        <v>67.5</v>
      </c>
      <c r="N323">
        <v>96</v>
      </c>
      <c r="O323">
        <v>96</v>
      </c>
      <c r="P323">
        <v>50</v>
      </c>
      <c r="Q323">
        <v>59</v>
      </c>
      <c r="U323">
        <v>16.399999999999999</v>
      </c>
      <c r="V323">
        <v>13</v>
      </c>
      <c r="W323">
        <v>22</v>
      </c>
    </row>
    <row r="324" spans="1:23" x14ac:dyDescent="0.25">
      <c r="A324" t="s">
        <v>3191</v>
      </c>
      <c r="B324" s="1">
        <f t="shared" si="5"/>
        <v>44919</v>
      </c>
      <c r="C324" s="6">
        <v>0.33511574074074074</v>
      </c>
      <c r="D324">
        <v>72.5</v>
      </c>
      <c r="E324">
        <v>88.3</v>
      </c>
      <c r="F324" s="6">
        <v>0.16388888888888889</v>
      </c>
      <c r="G324" s="6">
        <v>0.24306712962962962</v>
      </c>
      <c r="H324" s="6">
        <v>7.5949074074074072E-2</v>
      </c>
      <c r="I324" s="6">
        <v>8.5706018518518515E-2</v>
      </c>
      <c r="J324">
        <v>51.7</v>
      </c>
      <c r="K324">
        <v>52.4</v>
      </c>
      <c r="L324">
        <v>73</v>
      </c>
      <c r="M324">
        <v>68.3</v>
      </c>
      <c r="N324">
        <v>64</v>
      </c>
      <c r="O324">
        <v>96</v>
      </c>
      <c r="P324">
        <v>46</v>
      </c>
      <c r="Q324">
        <v>60</v>
      </c>
      <c r="R324">
        <v>100</v>
      </c>
      <c r="S324">
        <v>100</v>
      </c>
      <c r="T324">
        <v>100</v>
      </c>
      <c r="U324">
        <v>16.399999999999999</v>
      </c>
      <c r="V324">
        <v>13.5</v>
      </c>
      <c r="W324">
        <v>19</v>
      </c>
    </row>
    <row r="325" spans="1:23" x14ac:dyDescent="0.25">
      <c r="A325" t="s">
        <v>3193</v>
      </c>
      <c r="B325" s="1">
        <f t="shared" si="5"/>
        <v>44920</v>
      </c>
      <c r="C325" s="6">
        <v>0.31814814814814812</v>
      </c>
      <c r="D325">
        <v>90.6</v>
      </c>
      <c r="E325">
        <v>87.5</v>
      </c>
      <c r="F325" s="6">
        <v>0.26622685185185185</v>
      </c>
      <c r="G325" s="6">
        <v>0.23217592592592592</v>
      </c>
      <c r="H325" s="6">
        <v>0.12173611111111111</v>
      </c>
      <c r="I325" s="6">
        <v>9.8518518518518519E-2</v>
      </c>
      <c r="J325">
        <v>51.5</v>
      </c>
      <c r="K325">
        <v>51.7</v>
      </c>
      <c r="L325">
        <v>64.2</v>
      </c>
      <c r="M325">
        <v>68.400000000000006</v>
      </c>
      <c r="N325">
        <v>52</v>
      </c>
      <c r="O325">
        <v>89</v>
      </c>
      <c r="P325">
        <v>33</v>
      </c>
      <c r="Q325">
        <v>57</v>
      </c>
      <c r="R325">
        <v>96</v>
      </c>
      <c r="S325">
        <v>96</v>
      </c>
      <c r="T325">
        <v>96</v>
      </c>
      <c r="U325">
        <v>15.9</v>
      </c>
      <c r="V325">
        <v>13.5</v>
      </c>
      <c r="W325">
        <v>18.5</v>
      </c>
    </row>
    <row r="326" spans="1:23" x14ac:dyDescent="0.25">
      <c r="A326" t="s">
        <v>3195</v>
      </c>
      <c r="B326" s="1">
        <f t="shared" si="5"/>
        <v>44921</v>
      </c>
      <c r="C326" s="6">
        <v>0.34037037037037038</v>
      </c>
      <c r="D326">
        <v>53</v>
      </c>
      <c r="E326">
        <v>81.2</v>
      </c>
      <c r="F326" s="6">
        <v>0.35833333333333334</v>
      </c>
      <c r="G326" s="6">
        <v>0.25071759259259258</v>
      </c>
      <c r="H326" s="6">
        <v>6.3310185185185192E-2</v>
      </c>
      <c r="I326" s="6">
        <v>9.6932870370370364E-2</v>
      </c>
      <c r="J326">
        <v>54.9</v>
      </c>
      <c r="K326">
        <v>52.4</v>
      </c>
      <c r="L326">
        <v>67.900000000000006</v>
      </c>
      <c r="M326">
        <v>67.7</v>
      </c>
      <c r="N326">
        <v>106</v>
      </c>
      <c r="O326">
        <v>87</v>
      </c>
      <c r="P326">
        <v>50</v>
      </c>
      <c r="Q326">
        <v>52</v>
      </c>
      <c r="R326">
        <v>96.5</v>
      </c>
      <c r="S326">
        <v>95</v>
      </c>
      <c r="T326">
        <v>99</v>
      </c>
      <c r="U326">
        <v>15.2</v>
      </c>
      <c r="V326">
        <v>12.5</v>
      </c>
      <c r="W326">
        <v>17.5</v>
      </c>
    </row>
    <row r="327" spans="1:23" x14ac:dyDescent="0.25">
      <c r="A327" t="s">
        <v>3197</v>
      </c>
      <c r="B327" s="1">
        <f t="shared" si="5"/>
        <v>44922</v>
      </c>
      <c r="C327" s="6">
        <v>0.37300925925925926</v>
      </c>
      <c r="D327">
        <v>99.3</v>
      </c>
      <c r="E327">
        <v>84.8</v>
      </c>
      <c r="F327" s="6">
        <v>0.31032407407407409</v>
      </c>
      <c r="G327" s="6">
        <v>0.26971064814814816</v>
      </c>
      <c r="H327" s="6">
        <v>7.4409722222222224E-2</v>
      </c>
      <c r="I327" s="6">
        <v>9.4131944444444449E-2</v>
      </c>
      <c r="J327">
        <v>55.1</v>
      </c>
      <c r="K327">
        <v>52.7</v>
      </c>
      <c r="L327">
        <v>77.099999999999994</v>
      </c>
      <c r="M327">
        <v>68.900000000000006</v>
      </c>
      <c r="N327">
        <v>178</v>
      </c>
      <c r="O327">
        <v>103</v>
      </c>
      <c r="P327">
        <v>67</v>
      </c>
      <c r="Q327">
        <v>55</v>
      </c>
      <c r="R327">
        <v>96.3</v>
      </c>
      <c r="S327">
        <v>95</v>
      </c>
      <c r="T327">
        <v>97</v>
      </c>
      <c r="U327">
        <v>15.3</v>
      </c>
      <c r="V327">
        <v>13</v>
      </c>
      <c r="W327">
        <v>18</v>
      </c>
    </row>
    <row r="328" spans="1:23" x14ac:dyDescent="0.25">
      <c r="A328" t="s">
        <v>3199</v>
      </c>
      <c r="B328" s="1">
        <f t="shared" si="5"/>
        <v>44923</v>
      </c>
      <c r="C328" s="6">
        <v>0.38143518518518521</v>
      </c>
      <c r="D328">
        <v>96.7</v>
      </c>
      <c r="E328">
        <v>85.7</v>
      </c>
      <c r="F328" s="6">
        <v>0.24752314814814816</v>
      </c>
      <c r="G328" s="6">
        <v>0.2760185185185185</v>
      </c>
      <c r="H328" s="6">
        <v>6.3032407407407412E-2</v>
      </c>
      <c r="I328" s="6">
        <v>8.942129629629629E-2</v>
      </c>
      <c r="J328">
        <v>62.9</v>
      </c>
      <c r="K328">
        <v>54.3</v>
      </c>
      <c r="L328">
        <v>70.5</v>
      </c>
      <c r="M328">
        <v>69.099999999999994</v>
      </c>
      <c r="N328">
        <v>48</v>
      </c>
      <c r="O328">
        <v>91</v>
      </c>
      <c r="P328">
        <v>24</v>
      </c>
      <c r="Q328">
        <v>47</v>
      </c>
      <c r="R328">
        <v>94.4</v>
      </c>
      <c r="S328">
        <v>93</v>
      </c>
      <c r="T328">
        <v>95</v>
      </c>
      <c r="U328">
        <v>16.899999999999999</v>
      </c>
      <c r="V328">
        <v>15.5</v>
      </c>
      <c r="W328">
        <v>18.5</v>
      </c>
    </row>
    <row r="329" spans="1:23" x14ac:dyDescent="0.25">
      <c r="A329" t="s">
        <v>3201</v>
      </c>
      <c r="B329" s="1">
        <f t="shared" si="5"/>
        <v>44924</v>
      </c>
      <c r="C329" s="6">
        <v>0.38153935185185184</v>
      </c>
      <c r="D329">
        <v>93.8</v>
      </c>
      <c r="E329">
        <v>85.8</v>
      </c>
      <c r="F329" s="6">
        <v>0.31346064814814817</v>
      </c>
      <c r="G329" s="6">
        <v>0.27534722222222224</v>
      </c>
      <c r="H329" s="6">
        <v>0.12628472222222223</v>
      </c>
      <c r="I329" s="6">
        <v>8.6956018518518516E-2</v>
      </c>
      <c r="J329">
        <v>55.1</v>
      </c>
      <c r="K329">
        <v>55</v>
      </c>
      <c r="L329">
        <v>65.8</v>
      </c>
      <c r="M329">
        <v>68.7</v>
      </c>
      <c r="N329">
        <v>60</v>
      </c>
      <c r="O329">
        <v>86</v>
      </c>
      <c r="P329">
        <v>40</v>
      </c>
      <c r="Q329">
        <v>44</v>
      </c>
      <c r="U329">
        <v>15.6</v>
      </c>
      <c r="V329">
        <v>13.5</v>
      </c>
      <c r="W329">
        <v>18</v>
      </c>
    </row>
    <row r="330" spans="1:23" x14ac:dyDescent="0.25">
      <c r="A330" t="s">
        <v>3203</v>
      </c>
      <c r="B330" s="1">
        <f t="shared" si="5"/>
        <v>44925</v>
      </c>
      <c r="C330" s="6">
        <v>0.35881944444444447</v>
      </c>
      <c r="D330">
        <v>99</v>
      </c>
      <c r="E330">
        <v>86.4</v>
      </c>
      <c r="F330" s="6">
        <v>0.16615740740740742</v>
      </c>
      <c r="G330" s="6">
        <v>0.2608449074074074</v>
      </c>
      <c r="H330" s="6">
        <v>0.10995370370370371</v>
      </c>
      <c r="I330" s="6">
        <v>9.0659722222222225E-2</v>
      </c>
      <c r="J330">
        <v>51.4</v>
      </c>
      <c r="K330">
        <v>54.7</v>
      </c>
      <c r="L330">
        <v>71.7</v>
      </c>
      <c r="M330">
        <v>70</v>
      </c>
      <c r="N330">
        <v>62</v>
      </c>
      <c r="O330">
        <v>81</v>
      </c>
      <c r="P330">
        <v>48</v>
      </c>
      <c r="Q330">
        <v>44</v>
      </c>
      <c r="R330">
        <v>96.4</v>
      </c>
      <c r="S330">
        <v>95</v>
      </c>
      <c r="T330">
        <v>99</v>
      </c>
      <c r="U330">
        <v>16</v>
      </c>
      <c r="V330">
        <v>14</v>
      </c>
      <c r="W330">
        <v>18.5</v>
      </c>
    </row>
    <row r="331" spans="1:23" x14ac:dyDescent="0.25">
      <c r="A331" t="s">
        <v>3205</v>
      </c>
      <c r="B331" s="1">
        <f t="shared" si="5"/>
        <v>44926</v>
      </c>
      <c r="C331" s="6">
        <v>0.36894675925925924</v>
      </c>
      <c r="D331">
        <v>86.4</v>
      </c>
      <c r="E331">
        <v>88.4</v>
      </c>
      <c r="F331" s="6">
        <v>0.23202546296296298</v>
      </c>
      <c r="G331" s="6">
        <v>0.27057870370370368</v>
      </c>
      <c r="H331" s="6">
        <v>0.11386574074074074</v>
      </c>
      <c r="I331" s="6">
        <v>9.6076388888888892E-2</v>
      </c>
      <c r="J331">
        <v>59.6</v>
      </c>
      <c r="K331">
        <v>55.8</v>
      </c>
      <c r="N331">
        <v>76</v>
      </c>
      <c r="O331">
        <v>83</v>
      </c>
      <c r="P331">
        <v>39</v>
      </c>
      <c r="Q331">
        <v>43</v>
      </c>
      <c r="U331">
        <v>16.100000000000001</v>
      </c>
      <c r="V331">
        <v>14</v>
      </c>
      <c r="W331">
        <v>18.5</v>
      </c>
    </row>
    <row r="332" spans="1:23" x14ac:dyDescent="0.25">
      <c r="A332" t="s">
        <v>3207</v>
      </c>
      <c r="B332" s="1">
        <f t="shared" si="5"/>
        <v>44928</v>
      </c>
      <c r="C332" s="6">
        <v>0.36745370370370373</v>
      </c>
      <c r="D332">
        <v>82.7</v>
      </c>
      <c r="E332">
        <v>87.3</v>
      </c>
      <c r="F332" s="6">
        <v>0.25472222222222224</v>
      </c>
      <c r="G332" s="6">
        <v>0.26893518518518517</v>
      </c>
      <c r="H332" s="6">
        <v>8.6284722222222221E-2</v>
      </c>
      <c r="I332" s="6">
        <v>9.1018518518518512E-2</v>
      </c>
      <c r="J332">
        <v>58</v>
      </c>
      <c r="K332">
        <v>56.7</v>
      </c>
      <c r="L332">
        <v>67.5</v>
      </c>
      <c r="M332">
        <v>70.3</v>
      </c>
      <c r="N332">
        <v>175</v>
      </c>
      <c r="O332">
        <v>101</v>
      </c>
      <c r="P332">
        <v>62</v>
      </c>
      <c r="Q332">
        <v>47</v>
      </c>
      <c r="U332">
        <v>16.600000000000001</v>
      </c>
      <c r="V332">
        <v>14.5</v>
      </c>
      <c r="W332">
        <v>19</v>
      </c>
    </row>
    <row r="333" spans="1:23" x14ac:dyDescent="0.25">
      <c r="A333" t="s">
        <v>3210</v>
      </c>
      <c r="B333" s="1">
        <f t="shared" si="5"/>
        <v>44929</v>
      </c>
      <c r="C333" s="6">
        <v>0.33333333333333331</v>
      </c>
      <c r="D333">
        <v>90.8</v>
      </c>
      <c r="E333">
        <v>92.7</v>
      </c>
      <c r="F333" s="6">
        <v>0.20219907407407409</v>
      </c>
      <c r="G333" s="6">
        <v>0.24663194444444445</v>
      </c>
      <c r="H333" s="6">
        <v>9.2453703703703705E-2</v>
      </c>
      <c r="I333" s="6">
        <v>9.5173611111111112E-2</v>
      </c>
      <c r="J333">
        <v>51.9</v>
      </c>
      <c r="K333">
        <v>56.3</v>
      </c>
      <c r="L333">
        <v>67.2</v>
      </c>
      <c r="M333">
        <v>70.2</v>
      </c>
      <c r="N333">
        <v>66</v>
      </c>
      <c r="O333">
        <v>95</v>
      </c>
      <c r="P333">
        <v>48</v>
      </c>
      <c r="Q333">
        <v>47</v>
      </c>
      <c r="R333">
        <v>97.1</v>
      </c>
      <c r="S333">
        <v>96</v>
      </c>
      <c r="T333">
        <v>99</v>
      </c>
      <c r="U333">
        <v>16</v>
      </c>
      <c r="V333">
        <v>13</v>
      </c>
      <c r="W333">
        <v>17.5</v>
      </c>
    </row>
    <row r="334" spans="1:23" x14ac:dyDescent="0.25">
      <c r="A334" t="s">
        <v>3212</v>
      </c>
      <c r="B334" s="1">
        <f t="shared" si="5"/>
        <v>44930</v>
      </c>
      <c r="C334" s="6">
        <v>0.29791666666666666</v>
      </c>
      <c r="D334">
        <v>87.5</v>
      </c>
      <c r="E334">
        <v>91</v>
      </c>
      <c r="F334" s="6">
        <v>0.15392361111111111</v>
      </c>
      <c r="G334" s="6">
        <v>0.22429398148148147</v>
      </c>
      <c r="H334" s="6">
        <v>3.1620370370370368E-2</v>
      </c>
      <c r="I334" s="6">
        <v>8.9062500000000003E-2</v>
      </c>
      <c r="J334">
        <v>61.6</v>
      </c>
      <c r="K334">
        <v>57.2</v>
      </c>
      <c r="L334">
        <v>71.400000000000006</v>
      </c>
      <c r="M334">
        <v>69.400000000000006</v>
      </c>
      <c r="N334">
        <v>57</v>
      </c>
      <c r="O334">
        <v>78</v>
      </c>
      <c r="P334">
        <v>45</v>
      </c>
      <c r="Q334">
        <v>44</v>
      </c>
      <c r="R334">
        <v>95.8</v>
      </c>
      <c r="S334">
        <v>94</v>
      </c>
      <c r="T334">
        <v>97</v>
      </c>
      <c r="U334">
        <v>16.8</v>
      </c>
      <c r="V334">
        <v>14.5</v>
      </c>
      <c r="W334">
        <v>19.5</v>
      </c>
    </row>
    <row r="335" spans="1:23" x14ac:dyDescent="0.25">
      <c r="A335" t="s">
        <v>3214</v>
      </c>
      <c r="B335" s="1">
        <f t="shared" si="5"/>
        <v>44931</v>
      </c>
      <c r="C335" s="6">
        <v>0.28858796296296296</v>
      </c>
      <c r="D335">
        <v>67.7</v>
      </c>
      <c r="E335">
        <v>86.8</v>
      </c>
      <c r="F335" s="6">
        <v>0.18962962962962962</v>
      </c>
      <c r="G335" s="6">
        <v>0.21601851851851853</v>
      </c>
      <c r="H335" s="6">
        <v>8.0949074074074076E-2</v>
      </c>
      <c r="I335" s="6">
        <v>9.1620370370370366E-2</v>
      </c>
      <c r="J335">
        <v>53.5</v>
      </c>
      <c r="K335">
        <v>55.9</v>
      </c>
      <c r="L335">
        <v>77.599999999999994</v>
      </c>
      <c r="M335">
        <v>70.400000000000006</v>
      </c>
      <c r="N335">
        <v>148</v>
      </c>
      <c r="O335">
        <v>92</v>
      </c>
      <c r="P335">
        <v>63</v>
      </c>
      <c r="Q335">
        <v>49</v>
      </c>
      <c r="R335">
        <v>95.8</v>
      </c>
      <c r="S335">
        <v>95</v>
      </c>
      <c r="T335">
        <v>96</v>
      </c>
      <c r="U335">
        <v>16.600000000000001</v>
      </c>
      <c r="V335">
        <v>15</v>
      </c>
      <c r="W335">
        <v>19</v>
      </c>
    </row>
    <row r="336" spans="1:23" x14ac:dyDescent="0.25">
      <c r="A336" t="s">
        <v>3216</v>
      </c>
      <c r="B336" s="1">
        <f t="shared" si="5"/>
        <v>44932</v>
      </c>
      <c r="C336" s="6">
        <v>0.26417824074074076</v>
      </c>
      <c r="D336">
        <v>96.4</v>
      </c>
      <c r="E336">
        <v>87.2</v>
      </c>
      <c r="F336" s="6">
        <v>0.20042824074074075</v>
      </c>
      <c r="G336" s="6">
        <v>0.19987268518518519</v>
      </c>
      <c r="H336" s="6">
        <v>9.8009259259259254E-2</v>
      </c>
      <c r="I336" s="6">
        <v>8.7581018518518516E-2</v>
      </c>
      <c r="J336">
        <v>53.2</v>
      </c>
      <c r="K336">
        <v>55.6</v>
      </c>
      <c r="L336">
        <v>71.599999999999994</v>
      </c>
      <c r="M336">
        <v>71.3</v>
      </c>
      <c r="N336">
        <v>89</v>
      </c>
      <c r="O336">
        <v>96</v>
      </c>
      <c r="P336">
        <v>64</v>
      </c>
      <c r="Q336">
        <v>53</v>
      </c>
      <c r="U336">
        <v>17</v>
      </c>
      <c r="V336">
        <v>15</v>
      </c>
      <c r="W336">
        <v>19.5</v>
      </c>
    </row>
    <row r="337" spans="1:23" x14ac:dyDescent="0.25">
      <c r="A337" t="s">
        <v>3218</v>
      </c>
      <c r="B337" s="1">
        <f t="shared" si="5"/>
        <v>44933</v>
      </c>
      <c r="C337" s="6">
        <v>0.29354166666666665</v>
      </c>
      <c r="D337">
        <v>53.6</v>
      </c>
      <c r="E337">
        <v>80.7</v>
      </c>
      <c r="F337" s="6">
        <v>0.23619212962962963</v>
      </c>
      <c r="G337" s="6">
        <v>0.20987268518518518</v>
      </c>
      <c r="H337" s="6">
        <v>2.0694444444444446E-2</v>
      </c>
      <c r="I337" s="6">
        <v>7.4837962962962967E-2</v>
      </c>
      <c r="J337">
        <v>64.3</v>
      </c>
      <c r="K337">
        <v>57.5</v>
      </c>
      <c r="L337">
        <v>70.8</v>
      </c>
      <c r="M337">
        <v>71.099999999999994</v>
      </c>
      <c r="N337">
        <v>64</v>
      </c>
      <c r="O337">
        <v>97</v>
      </c>
      <c r="P337">
        <v>35</v>
      </c>
      <c r="Q337">
        <v>51</v>
      </c>
      <c r="R337">
        <v>97.2</v>
      </c>
      <c r="S337">
        <v>95</v>
      </c>
      <c r="T337">
        <v>100</v>
      </c>
      <c r="U337">
        <v>17</v>
      </c>
      <c r="V337">
        <v>15</v>
      </c>
      <c r="W337">
        <v>20</v>
      </c>
    </row>
    <row r="338" spans="1:23" x14ac:dyDescent="0.25">
      <c r="A338" t="s">
        <v>3220</v>
      </c>
      <c r="B338" s="1">
        <f t="shared" si="5"/>
        <v>44934</v>
      </c>
      <c r="C338" s="6">
        <v>0.29443287037037036</v>
      </c>
      <c r="D338">
        <v>86</v>
      </c>
      <c r="E338">
        <v>80.7</v>
      </c>
      <c r="F338" s="6">
        <v>0.25359953703703703</v>
      </c>
      <c r="G338" s="6">
        <v>0.2129513888888889</v>
      </c>
      <c r="H338" s="6">
        <v>9.7986111111111107E-2</v>
      </c>
      <c r="I338" s="6">
        <v>7.256944444444445E-2</v>
      </c>
      <c r="J338">
        <v>56.2</v>
      </c>
      <c r="K338">
        <v>57</v>
      </c>
      <c r="L338">
        <v>70.8</v>
      </c>
      <c r="M338">
        <v>71</v>
      </c>
      <c r="N338">
        <v>66</v>
      </c>
      <c r="O338">
        <v>95</v>
      </c>
      <c r="P338">
        <v>40</v>
      </c>
      <c r="Q338">
        <v>51</v>
      </c>
      <c r="R338">
        <v>95.4</v>
      </c>
      <c r="S338">
        <v>94</v>
      </c>
      <c r="T338">
        <v>97</v>
      </c>
      <c r="U338">
        <v>16.3</v>
      </c>
      <c r="V338">
        <v>14</v>
      </c>
      <c r="W338">
        <v>20.5</v>
      </c>
    </row>
    <row r="339" spans="1:23" x14ac:dyDescent="0.25">
      <c r="A339" t="s">
        <v>3222</v>
      </c>
      <c r="B339" s="1">
        <f t="shared" si="5"/>
        <v>44935</v>
      </c>
      <c r="C339" s="6">
        <v>0.31020833333333331</v>
      </c>
      <c r="D339">
        <v>60.2</v>
      </c>
      <c r="E339">
        <v>77.5</v>
      </c>
      <c r="F339" s="6">
        <v>0.31693287037037038</v>
      </c>
      <c r="G339" s="6">
        <v>0.22184027777777779</v>
      </c>
      <c r="H339" s="6">
        <v>7.3668981481481488E-2</v>
      </c>
      <c r="I339" s="6">
        <v>7.076388888888889E-2</v>
      </c>
      <c r="J339">
        <v>60.1</v>
      </c>
      <c r="K339">
        <v>57.3</v>
      </c>
      <c r="L339">
        <v>64.2</v>
      </c>
      <c r="M339">
        <v>70.5</v>
      </c>
      <c r="N339">
        <v>106</v>
      </c>
      <c r="O339">
        <v>85</v>
      </c>
      <c r="P339">
        <v>49</v>
      </c>
      <c r="Q339">
        <v>49</v>
      </c>
      <c r="R339">
        <v>97.2</v>
      </c>
      <c r="S339">
        <v>94</v>
      </c>
      <c r="T339">
        <v>99</v>
      </c>
      <c r="U339">
        <v>17.399999999999999</v>
      </c>
      <c r="V339">
        <v>14.5</v>
      </c>
      <c r="W339">
        <v>19.5</v>
      </c>
    </row>
    <row r="340" spans="1:23" x14ac:dyDescent="0.25">
      <c r="A340" t="s">
        <v>3224</v>
      </c>
      <c r="B340" s="1">
        <f t="shared" si="5"/>
        <v>44936</v>
      </c>
      <c r="C340" s="6">
        <v>0.31417824074074074</v>
      </c>
      <c r="D340">
        <v>100</v>
      </c>
      <c r="E340">
        <v>78.8</v>
      </c>
      <c r="F340" s="6">
        <v>0.21472222222222223</v>
      </c>
      <c r="G340" s="6">
        <v>0.22363425925925925</v>
      </c>
      <c r="H340" s="6">
        <v>0.11605324074074073</v>
      </c>
      <c r="I340" s="6">
        <v>7.4131944444444445E-2</v>
      </c>
      <c r="J340">
        <v>51.5</v>
      </c>
      <c r="K340">
        <v>57.2</v>
      </c>
      <c r="L340">
        <v>69.3</v>
      </c>
      <c r="M340">
        <v>70.8</v>
      </c>
      <c r="N340">
        <v>53</v>
      </c>
      <c r="O340">
        <v>83</v>
      </c>
      <c r="P340">
        <v>36</v>
      </c>
      <c r="Q340">
        <v>47</v>
      </c>
      <c r="U340">
        <v>16.600000000000001</v>
      </c>
      <c r="V340">
        <v>14.5</v>
      </c>
      <c r="W340">
        <v>19</v>
      </c>
    </row>
    <row r="341" spans="1:23" x14ac:dyDescent="0.25">
      <c r="A341" t="s">
        <v>3226</v>
      </c>
      <c r="B341" s="1">
        <f t="shared" si="5"/>
        <v>44937</v>
      </c>
      <c r="C341" s="6">
        <v>0.32082175925925926</v>
      </c>
      <c r="D341">
        <v>98.1</v>
      </c>
      <c r="E341">
        <v>80.3</v>
      </c>
      <c r="F341" s="6">
        <v>0.1855324074074074</v>
      </c>
      <c r="G341" s="6">
        <v>0.22814814814814816</v>
      </c>
      <c r="H341" s="6">
        <v>8.5648148148148154E-2</v>
      </c>
      <c r="I341" s="6">
        <v>8.1851851851851856E-2</v>
      </c>
      <c r="J341">
        <v>51.9</v>
      </c>
      <c r="K341">
        <v>55.8</v>
      </c>
      <c r="L341">
        <v>74.8</v>
      </c>
      <c r="M341">
        <v>71.3</v>
      </c>
      <c r="N341">
        <v>51</v>
      </c>
      <c r="O341">
        <v>83</v>
      </c>
      <c r="P341">
        <v>41</v>
      </c>
      <c r="Q341">
        <v>47</v>
      </c>
      <c r="U341">
        <v>15.7</v>
      </c>
      <c r="V341">
        <v>14.5</v>
      </c>
      <c r="W341">
        <v>17</v>
      </c>
    </row>
    <row r="342" spans="1:23" x14ac:dyDescent="0.25">
      <c r="A342" t="s">
        <v>3228</v>
      </c>
      <c r="B342" s="1">
        <f t="shared" si="5"/>
        <v>44938</v>
      </c>
      <c r="C342" s="6">
        <v>0.32697916666666665</v>
      </c>
      <c r="D342">
        <v>100</v>
      </c>
      <c r="E342">
        <v>84.9</v>
      </c>
      <c r="F342" s="6">
        <v>0.24136574074074074</v>
      </c>
      <c r="G342" s="6">
        <v>0.23553240740740741</v>
      </c>
      <c r="H342" s="6">
        <v>0.12557870370370369</v>
      </c>
      <c r="I342" s="6">
        <v>8.8229166666666664E-2</v>
      </c>
      <c r="J342">
        <v>55.3</v>
      </c>
      <c r="K342">
        <v>56.1</v>
      </c>
      <c r="L342">
        <v>72</v>
      </c>
      <c r="M342">
        <v>70.5</v>
      </c>
      <c r="N342">
        <v>59</v>
      </c>
      <c r="O342">
        <v>70</v>
      </c>
      <c r="P342">
        <v>32</v>
      </c>
      <c r="Q342">
        <v>42</v>
      </c>
      <c r="U342">
        <v>15.8</v>
      </c>
      <c r="V342">
        <v>14.5</v>
      </c>
      <c r="W342">
        <v>18.5</v>
      </c>
    </row>
    <row r="343" spans="1:23" x14ac:dyDescent="0.25">
      <c r="A343" t="s">
        <v>3230</v>
      </c>
      <c r="B343" s="1">
        <f t="shared" si="5"/>
        <v>44939</v>
      </c>
      <c r="C343" s="6">
        <v>0.32469907407407406</v>
      </c>
      <c r="D343">
        <v>86.8</v>
      </c>
      <c r="E343">
        <v>83.6</v>
      </c>
      <c r="F343" s="6">
        <v>0.15486111111111112</v>
      </c>
      <c r="G343" s="6">
        <v>0.22902777777777777</v>
      </c>
      <c r="H343" s="6">
        <v>9.9398148148148152E-2</v>
      </c>
      <c r="I343" s="6">
        <v>8.8425925925925922E-2</v>
      </c>
      <c r="J343">
        <v>54</v>
      </c>
      <c r="K343">
        <v>56.2</v>
      </c>
      <c r="L343">
        <v>64</v>
      </c>
      <c r="M343">
        <v>69.400000000000006</v>
      </c>
      <c r="N343">
        <v>58</v>
      </c>
      <c r="O343">
        <v>65</v>
      </c>
      <c r="P343">
        <v>44</v>
      </c>
      <c r="Q343">
        <v>40</v>
      </c>
      <c r="U343">
        <v>17.100000000000001</v>
      </c>
      <c r="V343">
        <v>15</v>
      </c>
      <c r="W343">
        <v>19</v>
      </c>
    </row>
    <row r="344" spans="1:23" x14ac:dyDescent="0.25">
      <c r="A344" t="s">
        <v>3232</v>
      </c>
      <c r="B344" s="1">
        <f t="shared" si="5"/>
        <v>44940</v>
      </c>
      <c r="C344" s="6">
        <v>0.31398148148148147</v>
      </c>
      <c r="D344">
        <v>97.5</v>
      </c>
      <c r="E344">
        <v>89.8</v>
      </c>
      <c r="F344" s="6">
        <v>0.23672453703703702</v>
      </c>
      <c r="G344" s="6">
        <v>0.2291087962962963</v>
      </c>
      <c r="H344" s="6">
        <v>6.5694444444444444E-2</v>
      </c>
      <c r="I344" s="6">
        <v>9.4861111111111104E-2</v>
      </c>
      <c r="J344">
        <v>51.8</v>
      </c>
      <c r="K344">
        <v>54.4</v>
      </c>
      <c r="L344">
        <v>70</v>
      </c>
      <c r="M344">
        <v>69.3</v>
      </c>
      <c r="N344">
        <v>167</v>
      </c>
      <c r="O344">
        <v>80</v>
      </c>
      <c r="P344">
        <v>100</v>
      </c>
      <c r="Q344">
        <v>49</v>
      </c>
      <c r="U344">
        <v>15.8</v>
      </c>
      <c r="V344">
        <v>13.5</v>
      </c>
      <c r="W344">
        <v>19</v>
      </c>
    </row>
    <row r="345" spans="1:23" x14ac:dyDescent="0.25">
      <c r="A345" t="s">
        <v>3234</v>
      </c>
      <c r="B345" s="1">
        <f t="shared" si="5"/>
        <v>44941</v>
      </c>
      <c r="C345" s="6">
        <v>0.31923611111111111</v>
      </c>
      <c r="D345">
        <v>97.1</v>
      </c>
      <c r="E345">
        <v>91.4</v>
      </c>
      <c r="F345" s="6">
        <v>0.25833333333333336</v>
      </c>
      <c r="G345" s="6">
        <v>0.22978009259259261</v>
      </c>
      <c r="H345" s="6">
        <v>6.2384259259259257E-2</v>
      </c>
      <c r="I345" s="6">
        <v>8.9768518518518525E-2</v>
      </c>
      <c r="J345">
        <v>52</v>
      </c>
      <c r="K345">
        <v>53.8</v>
      </c>
      <c r="L345">
        <v>61.6</v>
      </c>
      <c r="M345">
        <v>68</v>
      </c>
      <c r="N345">
        <v>163</v>
      </c>
      <c r="O345">
        <v>94</v>
      </c>
      <c r="P345">
        <v>60</v>
      </c>
      <c r="Q345">
        <v>52</v>
      </c>
      <c r="R345">
        <v>96.5</v>
      </c>
      <c r="S345">
        <v>96</v>
      </c>
      <c r="T345">
        <v>97</v>
      </c>
      <c r="U345">
        <v>15.2</v>
      </c>
      <c r="V345">
        <v>13</v>
      </c>
      <c r="W345">
        <v>18.5</v>
      </c>
    </row>
    <row r="346" spans="1:23" x14ac:dyDescent="0.25">
      <c r="A346" t="s">
        <v>3236</v>
      </c>
      <c r="B346" s="1">
        <f t="shared" si="5"/>
        <v>44942</v>
      </c>
      <c r="C346" s="6">
        <v>0.30693287037037037</v>
      </c>
      <c r="D346">
        <v>86.4</v>
      </c>
      <c r="E346">
        <v>95.1</v>
      </c>
      <c r="F346" s="6">
        <v>0.28142361111111114</v>
      </c>
      <c r="G346" s="6">
        <v>0.22471064814814815</v>
      </c>
      <c r="J346">
        <v>59.5</v>
      </c>
      <c r="K346">
        <v>53.7</v>
      </c>
      <c r="L346">
        <v>78.900000000000006</v>
      </c>
      <c r="M346">
        <v>70.099999999999994</v>
      </c>
      <c r="N346">
        <v>83</v>
      </c>
      <c r="O346">
        <v>91</v>
      </c>
      <c r="P346">
        <v>49</v>
      </c>
      <c r="Q346">
        <v>52</v>
      </c>
      <c r="U346">
        <v>15.8</v>
      </c>
      <c r="V346">
        <v>13</v>
      </c>
      <c r="W346">
        <v>18</v>
      </c>
    </row>
    <row r="347" spans="1:23" x14ac:dyDescent="0.25">
      <c r="A347" t="s">
        <v>3238</v>
      </c>
      <c r="B347" s="1">
        <f t="shared" si="5"/>
        <v>44943</v>
      </c>
      <c r="C347" s="6">
        <v>0.31417824074074074</v>
      </c>
      <c r="D347">
        <v>72.900000000000006</v>
      </c>
      <c r="E347">
        <v>91.3</v>
      </c>
      <c r="F347" s="6">
        <v>0.24789351851851851</v>
      </c>
      <c r="G347" s="6">
        <v>0.22944444444444445</v>
      </c>
      <c r="H347" s="6">
        <v>0.10833333333333334</v>
      </c>
      <c r="I347" s="6">
        <v>9.4722222222222222E-2</v>
      </c>
      <c r="J347">
        <v>62</v>
      </c>
      <c r="K347">
        <v>55.2</v>
      </c>
      <c r="L347">
        <v>72.7</v>
      </c>
      <c r="M347">
        <v>70.599999999999994</v>
      </c>
      <c r="N347">
        <v>54</v>
      </c>
      <c r="O347">
        <v>91</v>
      </c>
      <c r="P347">
        <v>30</v>
      </c>
      <c r="Q347">
        <v>51</v>
      </c>
      <c r="R347">
        <v>95.7</v>
      </c>
      <c r="S347">
        <v>95</v>
      </c>
      <c r="T347">
        <v>97</v>
      </c>
      <c r="U347">
        <v>16.100000000000001</v>
      </c>
      <c r="V347">
        <v>14</v>
      </c>
      <c r="W347">
        <v>17.5</v>
      </c>
    </row>
    <row r="348" spans="1:23" x14ac:dyDescent="0.25">
      <c r="A348" t="s">
        <v>3240</v>
      </c>
      <c r="B348" s="1">
        <f t="shared" si="5"/>
        <v>44944</v>
      </c>
      <c r="C348" s="6">
        <v>0.3228125</v>
      </c>
      <c r="D348">
        <v>95.9</v>
      </c>
      <c r="E348">
        <v>90.9</v>
      </c>
      <c r="F348" s="6">
        <v>0.23055555555555557</v>
      </c>
      <c r="G348" s="6">
        <v>0.23587962962962963</v>
      </c>
      <c r="H348" s="6">
        <v>5.6423611111111112E-2</v>
      </c>
      <c r="I348" s="6">
        <v>8.6203703703703699E-2</v>
      </c>
      <c r="J348">
        <v>66.3</v>
      </c>
      <c r="K348">
        <v>57.3</v>
      </c>
      <c r="L348">
        <v>70.8</v>
      </c>
      <c r="M348">
        <v>70</v>
      </c>
      <c r="N348">
        <v>57</v>
      </c>
      <c r="O348">
        <v>92</v>
      </c>
      <c r="P348">
        <v>31</v>
      </c>
      <c r="Q348">
        <v>49</v>
      </c>
      <c r="U348">
        <v>16.600000000000001</v>
      </c>
      <c r="V348">
        <v>15</v>
      </c>
      <c r="W348">
        <v>18</v>
      </c>
    </row>
    <row r="349" spans="1:23" x14ac:dyDescent="0.25">
      <c r="A349" t="s">
        <v>3242</v>
      </c>
      <c r="B349" s="1">
        <f t="shared" si="5"/>
        <v>44945</v>
      </c>
      <c r="C349" s="6">
        <v>0.32359953703703703</v>
      </c>
      <c r="D349">
        <v>88.6</v>
      </c>
      <c r="E349">
        <v>89.3</v>
      </c>
      <c r="F349" s="6">
        <v>0.19902777777777778</v>
      </c>
      <c r="G349" s="6">
        <v>0.22983796296296297</v>
      </c>
      <c r="H349" s="6">
        <v>6.1805555555555558E-2</v>
      </c>
      <c r="I349" s="6">
        <v>8.2800925925925931E-2</v>
      </c>
      <c r="J349">
        <v>50.2</v>
      </c>
      <c r="K349">
        <v>56.6</v>
      </c>
      <c r="L349">
        <v>68.3</v>
      </c>
      <c r="M349">
        <v>69.5</v>
      </c>
      <c r="N349">
        <v>89</v>
      </c>
      <c r="O349">
        <v>96</v>
      </c>
      <c r="P349">
        <v>59</v>
      </c>
      <c r="Q349">
        <v>53</v>
      </c>
      <c r="U349">
        <v>15.7</v>
      </c>
      <c r="V349">
        <v>12.5</v>
      </c>
      <c r="W349">
        <v>18.5</v>
      </c>
    </row>
    <row r="350" spans="1:23" x14ac:dyDescent="0.25">
      <c r="A350" t="s">
        <v>3244</v>
      </c>
      <c r="B350" s="1">
        <f t="shared" si="5"/>
        <v>44946</v>
      </c>
      <c r="C350" s="6">
        <v>0.33045138888888886</v>
      </c>
      <c r="D350">
        <v>85</v>
      </c>
      <c r="E350">
        <v>89.1</v>
      </c>
      <c r="F350" s="6">
        <v>0.19539351851851852</v>
      </c>
      <c r="G350" s="6">
        <v>0.235625</v>
      </c>
      <c r="H350" s="6">
        <v>9.7754629629629636E-2</v>
      </c>
      <c r="I350" s="6">
        <v>7.8819444444444442E-2</v>
      </c>
      <c r="J350">
        <v>56.1</v>
      </c>
      <c r="K350">
        <v>56.9</v>
      </c>
      <c r="N350">
        <v>58</v>
      </c>
      <c r="O350">
        <v>96</v>
      </c>
      <c r="P350">
        <v>46</v>
      </c>
      <c r="Q350">
        <v>54</v>
      </c>
      <c r="R350">
        <v>95.3</v>
      </c>
      <c r="S350">
        <v>93</v>
      </c>
      <c r="T350">
        <v>97</v>
      </c>
      <c r="U350">
        <v>16.5</v>
      </c>
      <c r="V350">
        <v>15.5</v>
      </c>
      <c r="W350">
        <v>19.5</v>
      </c>
    </row>
    <row r="351" spans="1:23" x14ac:dyDescent="0.25">
      <c r="A351" t="s">
        <v>3246</v>
      </c>
      <c r="B351" s="1">
        <f t="shared" si="5"/>
        <v>44948</v>
      </c>
      <c r="C351" s="6">
        <v>0.33064814814814814</v>
      </c>
      <c r="D351">
        <v>85.9</v>
      </c>
      <c r="E351">
        <v>87.4</v>
      </c>
      <c r="F351" s="6">
        <v>0.2338888888888889</v>
      </c>
      <c r="G351" s="6">
        <v>0.23521990740740742</v>
      </c>
      <c r="H351" s="6">
        <v>2.1284722222222222E-2</v>
      </c>
      <c r="I351" s="6">
        <v>6.7662037037037034E-2</v>
      </c>
      <c r="J351">
        <v>65.599999999999994</v>
      </c>
      <c r="K351">
        <v>58.8</v>
      </c>
      <c r="L351">
        <v>66.900000000000006</v>
      </c>
      <c r="M351">
        <v>69.7</v>
      </c>
      <c r="N351">
        <v>47</v>
      </c>
      <c r="O351">
        <v>79</v>
      </c>
      <c r="P351">
        <v>28</v>
      </c>
      <c r="Q351">
        <v>43</v>
      </c>
      <c r="R351">
        <v>94.4</v>
      </c>
      <c r="S351">
        <v>92</v>
      </c>
      <c r="T351">
        <v>96</v>
      </c>
      <c r="U351">
        <v>16.899999999999999</v>
      </c>
      <c r="V351">
        <v>15</v>
      </c>
      <c r="W351">
        <v>18</v>
      </c>
    </row>
    <row r="352" spans="1:23" x14ac:dyDescent="0.25">
      <c r="A352" t="s">
        <v>3249</v>
      </c>
      <c r="B352" s="1">
        <f t="shared" si="5"/>
        <v>44949</v>
      </c>
      <c r="C352" s="6">
        <v>0.31656250000000002</v>
      </c>
      <c r="D352">
        <v>99.5</v>
      </c>
      <c r="E352">
        <v>87.7</v>
      </c>
      <c r="F352" s="6">
        <v>0.22546296296296298</v>
      </c>
      <c r="G352" s="6">
        <v>0.23052083333333334</v>
      </c>
      <c r="H352" s="6">
        <v>0.10604166666666667</v>
      </c>
      <c r="I352" s="6">
        <v>7.3425925925925922E-2</v>
      </c>
      <c r="J352">
        <v>49.9</v>
      </c>
      <c r="K352">
        <v>58.5</v>
      </c>
      <c r="L352">
        <v>71.400000000000006</v>
      </c>
      <c r="M352">
        <v>71.099999999999994</v>
      </c>
      <c r="N352">
        <v>59</v>
      </c>
      <c r="O352">
        <v>64</v>
      </c>
      <c r="P352">
        <v>38</v>
      </c>
      <c r="Q352">
        <v>40</v>
      </c>
      <c r="U352">
        <v>16.100000000000001</v>
      </c>
      <c r="V352">
        <v>14.5</v>
      </c>
      <c r="W352">
        <v>18</v>
      </c>
    </row>
    <row r="353" spans="1:23" x14ac:dyDescent="0.25">
      <c r="A353" t="s">
        <v>3251</v>
      </c>
      <c r="B353" s="1">
        <f t="shared" si="5"/>
        <v>44950</v>
      </c>
      <c r="C353" s="6">
        <v>0.301875</v>
      </c>
      <c r="D353">
        <v>82.8</v>
      </c>
      <c r="E353">
        <v>87.2</v>
      </c>
      <c r="F353" s="6">
        <v>0.23353009259259258</v>
      </c>
      <c r="G353" s="6">
        <v>0.22368055555555555</v>
      </c>
      <c r="H353" s="6">
        <v>0.13708333333333333</v>
      </c>
      <c r="I353" s="6">
        <v>8.4097222222222226E-2</v>
      </c>
      <c r="J353">
        <v>51.8</v>
      </c>
      <c r="K353">
        <v>57.4</v>
      </c>
      <c r="L353">
        <v>69</v>
      </c>
      <c r="M353">
        <v>69.7</v>
      </c>
      <c r="N353">
        <v>67</v>
      </c>
      <c r="O353">
        <v>62</v>
      </c>
      <c r="P353">
        <v>38</v>
      </c>
      <c r="Q353">
        <v>39</v>
      </c>
      <c r="U353">
        <v>15</v>
      </c>
      <c r="V353">
        <v>13</v>
      </c>
      <c r="W353">
        <v>17.5</v>
      </c>
    </row>
    <row r="354" spans="1:23" x14ac:dyDescent="0.25">
      <c r="A354" t="s">
        <v>3253</v>
      </c>
      <c r="B354" s="1">
        <f t="shared" si="5"/>
        <v>44951</v>
      </c>
      <c r="C354" s="6">
        <v>0.29473379629629631</v>
      </c>
      <c r="D354">
        <v>89.4</v>
      </c>
      <c r="E354">
        <v>89.6</v>
      </c>
      <c r="F354" s="6">
        <v>0.1739236111111111</v>
      </c>
      <c r="G354" s="6">
        <v>0.21311342592592591</v>
      </c>
      <c r="H354" s="6">
        <v>7.1898148148148142E-2</v>
      </c>
      <c r="I354" s="6">
        <v>7.8888888888888883E-2</v>
      </c>
      <c r="J354">
        <v>53.5</v>
      </c>
      <c r="K354">
        <v>56.2</v>
      </c>
      <c r="N354">
        <v>103</v>
      </c>
      <c r="O354">
        <v>69</v>
      </c>
      <c r="P354">
        <v>38</v>
      </c>
      <c r="Q354">
        <v>40</v>
      </c>
      <c r="U354">
        <v>15.4</v>
      </c>
      <c r="V354">
        <v>13.5</v>
      </c>
      <c r="W354">
        <v>17</v>
      </c>
    </row>
    <row r="355" spans="1:23" x14ac:dyDescent="0.25">
      <c r="A355" t="s">
        <v>3255</v>
      </c>
      <c r="B355" s="1">
        <f t="shared" si="5"/>
        <v>44953</v>
      </c>
      <c r="C355" s="6">
        <v>0.28978009259259258</v>
      </c>
      <c r="D355">
        <v>96.7</v>
      </c>
      <c r="E355">
        <v>89.7</v>
      </c>
      <c r="F355" s="6">
        <v>0.23129629629629631</v>
      </c>
      <c r="G355" s="6">
        <v>0.2132175925925926</v>
      </c>
      <c r="H355" s="6">
        <v>9.7835648148148144E-2</v>
      </c>
      <c r="I355" s="6">
        <v>8.4814814814814815E-2</v>
      </c>
      <c r="J355">
        <v>52.7</v>
      </c>
      <c r="K355">
        <v>54.3</v>
      </c>
      <c r="L355">
        <v>65.2</v>
      </c>
      <c r="M355">
        <v>68.400000000000006</v>
      </c>
      <c r="N355">
        <v>80</v>
      </c>
      <c r="O355">
        <v>72</v>
      </c>
      <c r="P355">
        <v>42</v>
      </c>
      <c r="Q355">
        <v>41</v>
      </c>
      <c r="U355">
        <v>15.8</v>
      </c>
      <c r="V355">
        <v>14.5</v>
      </c>
      <c r="W355">
        <v>17</v>
      </c>
    </row>
    <row r="356" spans="1:23" x14ac:dyDescent="0.25">
      <c r="A356" t="s">
        <v>3258</v>
      </c>
      <c r="B356" s="1">
        <f t="shared" si="5"/>
        <v>44954</v>
      </c>
      <c r="C356" s="6">
        <v>0.30703703703703705</v>
      </c>
      <c r="D356">
        <v>55.7</v>
      </c>
      <c r="E356">
        <v>85</v>
      </c>
      <c r="F356" s="6">
        <v>0.31469907407407405</v>
      </c>
      <c r="G356" s="6">
        <v>0.22974537037037038</v>
      </c>
      <c r="H356" s="6">
        <v>4.4085648148148152E-2</v>
      </c>
      <c r="I356" s="6">
        <v>8.2280092592592599E-2</v>
      </c>
      <c r="J356">
        <v>57.7</v>
      </c>
      <c r="K356">
        <v>55.3</v>
      </c>
      <c r="L356">
        <v>65.2</v>
      </c>
      <c r="M356">
        <v>67.900000000000006</v>
      </c>
      <c r="N356">
        <v>60</v>
      </c>
      <c r="O356">
        <v>68</v>
      </c>
      <c r="P356">
        <v>40</v>
      </c>
      <c r="Q356">
        <v>38</v>
      </c>
      <c r="R356">
        <v>97.3</v>
      </c>
      <c r="S356">
        <v>96</v>
      </c>
      <c r="T356">
        <v>99</v>
      </c>
      <c r="U356">
        <v>15.8</v>
      </c>
      <c r="V356">
        <v>14.5</v>
      </c>
      <c r="W356">
        <v>19.5</v>
      </c>
    </row>
    <row r="357" spans="1:23" x14ac:dyDescent="0.25">
      <c r="A357" t="s">
        <v>3260</v>
      </c>
      <c r="B357" s="1">
        <f t="shared" si="5"/>
        <v>44955</v>
      </c>
      <c r="C357" s="6">
        <v>0.33937499999999998</v>
      </c>
      <c r="D357">
        <v>96.6</v>
      </c>
      <c r="E357">
        <v>86.7</v>
      </c>
      <c r="F357" s="6">
        <v>0.36159722222222224</v>
      </c>
      <c r="G357" s="6">
        <v>0.2534837962962963</v>
      </c>
      <c r="H357" s="6">
        <v>2.2037037037037036E-2</v>
      </c>
      <c r="I357" s="6">
        <v>7.1458333333333332E-2</v>
      </c>
      <c r="J357">
        <v>58.2</v>
      </c>
      <c r="K357">
        <v>55.6</v>
      </c>
      <c r="L357">
        <v>67.8</v>
      </c>
      <c r="M357">
        <v>67.8</v>
      </c>
      <c r="N357">
        <v>80</v>
      </c>
      <c r="O357">
        <v>71</v>
      </c>
      <c r="P357">
        <v>54</v>
      </c>
      <c r="Q357">
        <v>40</v>
      </c>
      <c r="U357">
        <v>15.9</v>
      </c>
      <c r="V357">
        <v>14</v>
      </c>
      <c r="W357">
        <v>19</v>
      </c>
    </row>
    <row r="358" spans="1:23" x14ac:dyDescent="0.25">
      <c r="A358" t="s">
        <v>3262</v>
      </c>
      <c r="B358" s="1">
        <f t="shared" si="5"/>
        <v>44956</v>
      </c>
      <c r="C358" s="6">
        <v>0.33561342592592591</v>
      </c>
      <c r="D358">
        <v>92</v>
      </c>
      <c r="E358">
        <v>87.5</v>
      </c>
      <c r="F358" s="6">
        <v>0.20886574074074074</v>
      </c>
      <c r="G358" s="6">
        <v>0.24990740740740741</v>
      </c>
      <c r="H358" s="6">
        <v>6.5034722222222216E-2</v>
      </c>
      <c r="I358" s="6">
        <v>7.7708333333333338E-2</v>
      </c>
      <c r="J358">
        <v>55.5</v>
      </c>
      <c r="K358">
        <v>54.2</v>
      </c>
      <c r="L358">
        <v>64</v>
      </c>
      <c r="M358">
        <v>67.3</v>
      </c>
      <c r="N358">
        <v>47</v>
      </c>
      <c r="O358">
        <v>71</v>
      </c>
      <c r="P358">
        <v>36</v>
      </c>
      <c r="Q358">
        <v>41</v>
      </c>
      <c r="U358">
        <v>15.9</v>
      </c>
      <c r="V358">
        <v>14</v>
      </c>
      <c r="W358">
        <v>20</v>
      </c>
    </row>
    <row r="359" spans="1:23" x14ac:dyDescent="0.25">
      <c r="A359" t="s">
        <v>3264</v>
      </c>
      <c r="B359" s="1">
        <f t="shared" si="5"/>
        <v>44957</v>
      </c>
      <c r="C359" s="6">
        <v>0.32747685185185182</v>
      </c>
      <c r="D359">
        <v>90</v>
      </c>
      <c r="E359">
        <v>86.2</v>
      </c>
      <c r="F359" s="6">
        <v>0.17652777777777778</v>
      </c>
      <c r="G359" s="6">
        <v>0.24291666666666667</v>
      </c>
      <c r="H359" s="6">
        <v>9.375E-2</v>
      </c>
      <c r="I359" s="6">
        <v>7.5960648148148152E-2</v>
      </c>
      <c r="J359">
        <v>49.6</v>
      </c>
      <c r="K359">
        <v>54.1</v>
      </c>
      <c r="L359">
        <v>70.5</v>
      </c>
      <c r="M359">
        <v>67.2</v>
      </c>
      <c r="N359">
        <v>82</v>
      </c>
      <c r="O359">
        <v>74</v>
      </c>
      <c r="P359">
        <v>47</v>
      </c>
      <c r="Q359">
        <v>42</v>
      </c>
      <c r="U359">
        <v>15.8</v>
      </c>
      <c r="V359">
        <v>12.5</v>
      </c>
      <c r="W359">
        <v>17.5</v>
      </c>
    </row>
    <row r="360" spans="1:23" x14ac:dyDescent="0.25">
      <c r="A360" t="s">
        <v>3266</v>
      </c>
      <c r="B360" s="1">
        <f t="shared" si="5"/>
        <v>44958</v>
      </c>
      <c r="C360" s="6">
        <v>0.33531250000000001</v>
      </c>
      <c r="D360">
        <v>95.9</v>
      </c>
      <c r="E360">
        <v>88</v>
      </c>
      <c r="F360" s="6">
        <v>0.23005787037037037</v>
      </c>
      <c r="G360" s="6">
        <v>0.24241898148148147</v>
      </c>
      <c r="H360" s="6">
        <v>9.3148148148148147E-2</v>
      </c>
      <c r="I360" s="6">
        <v>6.9675925925925933E-2</v>
      </c>
      <c r="J360">
        <v>51.2</v>
      </c>
      <c r="K360">
        <v>54</v>
      </c>
      <c r="L360">
        <v>67.599999999999994</v>
      </c>
      <c r="M360">
        <v>67</v>
      </c>
      <c r="N360">
        <v>32</v>
      </c>
      <c r="O360">
        <v>69</v>
      </c>
      <c r="P360">
        <v>27</v>
      </c>
      <c r="Q360">
        <v>40</v>
      </c>
      <c r="U360">
        <v>15.3</v>
      </c>
      <c r="V360">
        <v>12.5</v>
      </c>
      <c r="W360">
        <v>18</v>
      </c>
    </row>
    <row r="361" spans="1:23" x14ac:dyDescent="0.25">
      <c r="A361" t="s">
        <v>3268</v>
      </c>
      <c r="B361" s="1">
        <f t="shared" si="5"/>
        <v>44959</v>
      </c>
      <c r="C361" s="6">
        <v>0.33064814814814814</v>
      </c>
      <c r="D361">
        <v>79.900000000000006</v>
      </c>
      <c r="E361">
        <v>86.7</v>
      </c>
      <c r="F361" s="6">
        <v>0.19069444444444444</v>
      </c>
      <c r="G361" s="6">
        <v>0.24481481481481482</v>
      </c>
      <c r="H361" s="6">
        <v>0.11108796296296296</v>
      </c>
      <c r="I361" s="6">
        <v>7.5277777777777777E-2</v>
      </c>
      <c r="J361">
        <v>51.1</v>
      </c>
      <c r="K361">
        <v>53.7</v>
      </c>
      <c r="L361">
        <v>71.599999999999994</v>
      </c>
      <c r="M361">
        <v>67.400000000000006</v>
      </c>
      <c r="N361">
        <v>78</v>
      </c>
      <c r="O361">
        <v>66</v>
      </c>
      <c r="P361">
        <v>51</v>
      </c>
      <c r="Q361">
        <v>42</v>
      </c>
      <c r="U361">
        <v>15.8</v>
      </c>
      <c r="V361">
        <v>14.5</v>
      </c>
      <c r="W361">
        <v>18</v>
      </c>
    </row>
    <row r="362" spans="1:23" x14ac:dyDescent="0.25">
      <c r="A362" t="s">
        <v>3270</v>
      </c>
      <c r="B362" s="1">
        <f t="shared" si="5"/>
        <v>44960</v>
      </c>
      <c r="C362" s="6">
        <v>0.32916666666666666</v>
      </c>
      <c r="D362">
        <v>98.2</v>
      </c>
      <c r="E362">
        <v>86.9</v>
      </c>
      <c r="F362" s="6">
        <v>0.22189814814814815</v>
      </c>
      <c r="G362" s="6">
        <v>0.24347222222222223</v>
      </c>
      <c r="H362" s="6">
        <v>0.11978009259259259</v>
      </c>
      <c r="I362" s="6">
        <v>7.8414351851851846E-2</v>
      </c>
      <c r="J362">
        <v>57.7</v>
      </c>
      <c r="K362">
        <v>54.4</v>
      </c>
      <c r="L362">
        <v>64.400000000000006</v>
      </c>
      <c r="M362">
        <v>67.3</v>
      </c>
      <c r="N362">
        <v>97</v>
      </c>
      <c r="O362">
        <v>68</v>
      </c>
      <c r="P362">
        <v>50</v>
      </c>
      <c r="Q362">
        <v>44</v>
      </c>
      <c r="R362">
        <v>95.9</v>
      </c>
      <c r="S362">
        <v>95</v>
      </c>
      <c r="T362">
        <v>98</v>
      </c>
      <c r="U362">
        <v>16.899999999999999</v>
      </c>
      <c r="V362">
        <v>14</v>
      </c>
      <c r="W362">
        <v>32.5</v>
      </c>
    </row>
    <row r="363" spans="1:23" x14ac:dyDescent="0.25">
      <c r="A363" t="s">
        <v>3272</v>
      </c>
      <c r="B363" s="1">
        <f t="shared" si="5"/>
        <v>44961</v>
      </c>
      <c r="C363" s="6">
        <v>0.32103009259259258</v>
      </c>
      <c r="D363">
        <v>96.2</v>
      </c>
      <c r="E363">
        <v>92.7</v>
      </c>
      <c r="F363" s="6">
        <v>0.26026620370370368</v>
      </c>
      <c r="G363" s="6">
        <v>0.23569444444444446</v>
      </c>
      <c r="H363" s="6">
        <v>2.1296296296296296E-2</v>
      </c>
      <c r="I363" s="6">
        <v>7.5162037037037041E-2</v>
      </c>
      <c r="J363">
        <v>55.6</v>
      </c>
      <c r="K363">
        <v>54.1</v>
      </c>
      <c r="L363">
        <v>66.099999999999994</v>
      </c>
      <c r="M363">
        <v>67.400000000000006</v>
      </c>
      <c r="N363">
        <v>121</v>
      </c>
      <c r="O363">
        <v>77</v>
      </c>
      <c r="P363">
        <v>75</v>
      </c>
      <c r="Q363">
        <v>49</v>
      </c>
      <c r="R363">
        <v>96.2</v>
      </c>
      <c r="S363">
        <v>95</v>
      </c>
      <c r="T363">
        <v>98</v>
      </c>
      <c r="U363">
        <v>15.5</v>
      </c>
      <c r="V363">
        <v>13</v>
      </c>
      <c r="W363">
        <v>20.5</v>
      </c>
    </row>
    <row r="364" spans="1:23" x14ac:dyDescent="0.25">
      <c r="A364" t="s">
        <v>3274</v>
      </c>
      <c r="B364" s="1">
        <f t="shared" si="5"/>
        <v>44962</v>
      </c>
      <c r="C364" s="6">
        <v>0.3125</v>
      </c>
      <c r="D364">
        <v>100</v>
      </c>
      <c r="E364">
        <v>93.2</v>
      </c>
      <c r="F364" s="6">
        <v>0.31296296296296294</v>
      </c>
      <c r="G364" s="6">
        <v>0.22875000000000001</v>
      </c>
      <c r="H364" s="6">
        <v>9.375E-2</v>
      </c>
      <c r="I364" s="6">
        <v>8.5405092592592588E-2</v>
      </c>
      <c r="J364">
        <v>58.8</v>
      </c>
      <c r="K364">
        <v>54.2</v>
      </c>
      <c r="L364">
        <v>66.400000000000006</v>
      </c>
      <c r="M364">
        <v>67.2</v>
      </c>
      <c r="N364">
        <v>94</v>
      </c>
      <c r="O364">
        <v>79</v>
      </c>
      <c r="P364">
        <v>46</v>
      </c>
      <c r="Q364">
        <v>47</v>
      </c>
      <c r="R364">
        <v>94.8</v>
      </c>
      <c r="S364">
        <v>94</v>
      </c>
      <c r="T364">
        <v>97</v>
      </c>
      <c r="U364">
        <v>16.100000000000001</v>
      </c>
      <c r="V364">
        <v>13.5</v>
      </c>
      <c r="W364">
        <v>20.5</v>
      </c>
    </row>
    <row r="365" spans="1:23" x14ac:dyDescent="0.25">
      <c r="A365" t="s">
        <v>3276</v>
      </c>
      <c r="B365" s="1">
        <f t="shared" si="5"/>
        <v>44963</v>
      </c>
      <c r="C365" s="6">
        <v>0.31825231481481481</v>
      </c>
      <c r="D365">
        <v>97.1</v>
      </c>
      <c r="E365">
        <v>93.9</v>
      </c>
      <c r="F365" s="6">
        <v>0.2628240740740741</v>
      </c>
      <c r="G365" s="6">
        <v>0.23645833333333333</v>
      </c>
      <c r="H365" s="6">
        <v>0.10741898148148148</v>
      </c>
      <c r="I365" s="6">
        <v>9.1458333333333336E-2</v>
      </c>
      <c r="J365">
        <v>49.3</v>
      </c>
      <c r="K365">
        <v>53.3</v>
      </c>
      <c r="L365">
        <v>71.099999999999994</v>
      </c>
      <c r="M365">
        <v>68.2</v>
      </c>
      <c r="N365">
        <v>135</v>
      </c>
      <c r="O365">
        <v>91</v>
      </c>
      <c r="P365">
        <v>78</v>
      </c>
      <c r="Q365">
        <v>53</v>
      </c>
      <c r="U365">
        <v>15.6</v>
      </c>
      <c r="V365">
        <v>14</v>
      </c>
      <c r="W365">
        <v>17</v>
      </c>
    </row>
    <row r="366" spans="1:23" x14ac:dyDescent="0.25">
      <c r="A366" t="s">
        <v>3278</v>
      </c>
      <c r="B366" s="1">
        <f t="shared" si="5"/>
        <v>44964</v>
      </c>
      <c r="C366" s="6">
        <v>0.32519675925925928</v>
      </c>
      <c r="D366">
        <v>100</v>
      </c>
      <c r="E366">
        <v>95.3</v>
      </c>
      <c r="F366" s="6">
        <v>0.20163194444444443</v>
      </c>
      <c r="G366" s="6">
        <v>0.24004629629629629</v>
      </c>
      <c r="H366" s="6">
        <v>7.1979166666666664E-2</v>
      </c>
      <c r="I366" s="6">
        <v>8.8344907407407414E-2</v>
      </c>
      <c r="J366">
        <v>51.4</v>
      </c>
      <c r="K366">
        <v>53.6</v>
      </c>
      <c r="L366">
        <v>67.3</v>
      </c>
      <c r="M366">
        <v>67.8</v>
      </c>
      <c r="N366">
        <v>106</v>
      </c>
      <c r="O366">
        <v>94</v>
      </c>
      <c r="P366">
        <v>54</v>
      </c>
      <c r="Q366">
        <v>55</v>
      </c>
      <c r="U366">
        <v>15.5</v>
      </c>
      <c r="V366">
        <v>13.5</v>
      </c>
      <c r="W366">
        <v>19.5</v>
      </c>
    </row>
    <row r="367" spans="1:23" x14ac:dyDescent="0.25">
      <c r="A367" t="s">
        <v>3280</v>
      </c>
      <c r="B367" s="1">
        <f t="shared" si="5"/>
        <v>44965</v>
      </c>
      <c r="C367" s="6">
        <v>0.31339120370370371</v>
      </c>
      <c r="D367">
        <v>96.9</v>
      </c>
      <c r="E367">
        <v>95.5</v>
      </c>
      <c r="F367" s="6">
        <v>0.19383101851851853</v>
      </c>
      <c r="G367" s="6">
        <v>0.2348726851851852</v>
      </c>
      <c r="H367" s="6">
        <v>6.1666666666666668E-2</v>
      </c>
      <c r="I367" s="6">
        <v>8.385416666666666E-2</v>
      </c>
      <c r="J367">
        <v>51.2</v>
      </c>
      <c r="K367">
        <v>53.6</v>
      </c>
      <c r="L367">
        <v>75.7</v>
      </c>
      <c r="M367">
        <v>68.900000000000006</v>
      </c>
      <c r="N367">
        <v>74</v>
      </c>
      <c r="O367">
        <v>100</v>
      </c>
      <c r="P367">
        <v>36</v>
      </c>
      <c r="Q367">
        <v>56</v>
      </c>
      <c r="U367">
        <v>15.8</v>
      </c>
      <c r="V367">
        <v>13.5</v>
      </c>
      <c r="W367">
        <v>17</v>
      </c>
    </row>
    <row r="368" spans="1:23" x14ac:dyDescent="0.25">
      <c r="A368" t="s">
        <v>3282</v>
      </c>
      <c r="B368" s="1">
        <f t="shared" si="5"/>
        <v>44966</v>
      </c>
      <c r="C368" s="6">
        <v>0.32062499999999999</v>
      </c>
      <c r="D368">
        <v>92.7</v>
      </c>
      <c r="E368">
        <v>97.3</v>
      </c>
      <c r="F368" s="6">
        <v>0.24085648148148148</v>
      </c>
      <c r="G368" s="6">
        <v>0.24203703703703705</v>
      </c>
      <c r="H368" s="6">
        <v>0.10854166666666666</v>
      </c>
      <c r="I368" s="6">
        <v>8.3483796296296292E-2</v>
      </c>
      <c r="J368">
        <v>50.5</v>
      </c>
      <c r="K368">
        <v>53.5</v>
      </c>
      <c r="L368">
        <v>68.599999999999994</v>
      </c>
      <c r="M368">
        <v>68.5</v>
      </c>
      <c r="N368">
        <v>98</v>
      </c>
      <c r="O368">
        <v>103</v>
      </c>
      <c r="P368">
        <v>56</v>
      </c>
      <c r="Q368">
        <v>56</v>
      </c>
      <c r="U368">
        <v>15.2</v>
      </c>
      <c r="V368">
        <v>13.5</v>
      </c>
      <c r="W368">
        <v>17.5</v>
      </c>
    </row>
    <row r="369" spans="1:23" x14ac:dyDescent="0.25">
      <c r="A369" t="s">
        <v>3284</v>
      </c>
      <c r="B369" s="1">
        <f t="shared" si="5"/>
        <v>44967</v>
      </c>
      <c r="C369" s="6">
        <v>0.3157638888888889</v>
      </c>
      <c r="D369">
        <v>100</v>
      </c>
      <c r="E369">
        <v>97.6</v>
      </c>
      <c r="F369" s="6">
        <v>0.19712962962962963</v>
      </c>
      <c r="G369" s="6">
        <v>0.23849537037037036</v>
      </c>
      <c r="H369" s="6">
        <v>0.10356481481481482</v>
      </c>
      <c r="I369" s="6">
        <v>8.1168981481481481E-2</v>
      </c>
      <c r="J369">
        <v>57</v>
      </c>
      <c r="K369">
        <v>53.4</v>
      </c>
      <c r="L369">
        <v>61.3</v>
      </c>
      <c r="M369">
        <v>68.099999999999994</v>
      </c>
      <c r="N369">
        <v>36</v>
      </c>
      <c r="O369">
        <v>95</v>
      </c>
      <c r="P369">
        <v>29</v>
      </c>
      <c r="Q369">
        <v>53</v>
      </c>
      <c r="R369">
        <v>95.9</v>
      </c>
      <c r="S369">
        <v>94</v>
      </c>
      <c r="T369">
        <v>98</v>
      </c>
      <c r="U369">
        <v>16</v>
      </c>
      <c r="V369">
        <v>14.5</v>
      </c>
      <c r="W369">
        <v>17.5</v>
      </c>
    </row>
    <row r="370" spans="1:23" x14ac:dyDescent="0.25">
      <c r="A370" t="s">
        <v>3286</v>
      </c>
      <c r="B370" s="1">
        <f t="shared" si="5"/>
        <v>44968</v>
      </c>
      <c r="C370" s="6">
        <v>0.32162037037037039</v>
      </c>
      <c r="D370">
        <v>99.4</v>
      </c>
      <c r="E370">
        <v>98</v>
      </c>
      <c r="F370" s="6">
        <v>0.3258564814814815</v>
      </c>
      <c r="G370" s="6">
        <v>0.24787037037037038</v>
      </c>
      <c r="H370" s="6">
        <v>2.2175925925925925E-2</v>
      </c>
      <c r="I370" s="6">
        <v>8.1296296296296297E-2</v>
      </c>
      <c r="J370">
        <v>56.3</v>
      </c>
      <c r="K370">
        <v>53.5</v>
      </c>
      <c r="L370">
        <v>66.900000000000006</v>
      </c>
      <c r="M370">
        <v>68.2</v>
      </c>
      <c r="N370">
        <v>55</v>
      </c>
      <c r="O370">
        <v>85</v>
      </c>
      <c r="P370">
        <v>35</v>
      </c>
      <c r="Q370">
        <v>48</v>
      </c>
      <c r="U370">
        <v>15.4</v>
      </c>
      <c r="V370">
        <v>13</v>
      </c>
      <c r="W370">
        <v>18</v>
      </c>
    </row>
    <row r="371" spans="1:23" x14ac:dyDescent="0.25">
      <c r="A371" t="s">
        <v>3288</v>
      </c>
      <c r="B371" s="1">
        <f t="shared" si="5"/>
        <v>44969</v>
      </c>
      <c r="C371" s="6">
        <v>0.3137847222222222</v>
      </c>
      <c r="D371">
        <v>92.9</v>
      </c>
      <c r="E371">
        <v>97</v>
      </c>
      <c r="F371" s="6">
        <v>0.2958912037037037</v>
      </c>
      <c r="G371" s="6">
        <v>0.24542824074074074</v>
      </c>
      <c r="H371" s="6">
        <v>0.1240162037037037</v>
      </c>
      <c r="I371" s="6">
        <v>8.5613425925925926E-2</v>
      </c>
      <c r="J371">
        <v>52.9</v>
      </c>
      <c r="K371">
        <v>52.7</v>
      </c>
      <c r="L371">
        <v>73.2</v>
      </c>
      <c r="M371">
        <v>69.2</v>
      </c>
      <c r="N371">
        <v>70</v>
      </c>
      <c r="O371">
        <v>82</v>
      </c>
      <c r="P371">
        <v>47</v>
      </c>
      <c r="Q371">
        <v>48</v>
      </c>
      <c r="U371">
        <v>15.8</v>
      </c>
      <c r="V371">
        <v>14</v>
      </c>
      <c r="W371">
        <v>18</v>
      </c>
    </row>
    <row r="372" spans="1:23" x14ac:dyDescent="0.25">
      <c r="A372" t="s">
        <v>3290</v>
      </c>
      <c r="B372" s="1">
        <f t="shared" si="5"/>
        <v>44970</v>
      </c>
      <c r="C372" s="6">
        <v>0.30326388888888889</v>
      </c>
      <c r="D372">
        <v>73.3</v>
      </c>
      <c r="E372">
        <v>93.6</v>
      </c>
      <c r="F372" s="6">
        <v>0.19565972222222222</v>
      </c>
      <c r="G372" s="6">
        <v>0.23583333333333334</v>
      </c>
      <c r="H372" s="6">
        <v>7.2071759259259266E-2</v>
      </c>
      <c r="I372" s="6">
        <v>8.0567129629629627E-2</v>
      </c>
      <c r="J372">
        <v>53.4</v>
      </c>
      <c r="K372">
        <v>53.3</v>
      </c>
      <c r="L372">
        <v>67.599999999999994</v>
      </c>
      <c r="M372">
        <v>68.7</v>
      </c>
      <c r="N372">
        <v>77</v>
      </c>
      <c r="O372">
        <v>74</v>
      </c>
      <c r="P372">
        <v>34</v>
      </c>
      <c r="Q372">
        <v>41</v>
      </c>
      <c r="R372">
        <v>96</v>
      </c>
      <c r="S372">
        <v>96</v>
      </c>
      <c r="T372">
        <v>96</v>
      </c>
      <c r="U372">
        <v>16.600000000000001</v>
      </c>
      <c r="V372">
        <v>15.5</v>
      </c>
      <c r="W372">
        <v>19.5</v>
      </c>
    </row>
    <row r="373" spans="1:23" x14ac:dyDescent="0.25">
      <c r="A373" t="s">
        <v>3292</v>
      </c>
      <c r="B373" s="1">
        <f t="shared" si="5"/>
        <v>44971</v>
      </c>
      <c r="C373" s="6">
        <v>0.30287037037037035</v>
      </c>
      <c r="D373">
        <v>90.5</v>
      </c>
      <c r="E373">
        <v>92.3</v>
      </c>
      <c r="F373" s="6">
        <v>0.20359953703703704</v>
      </c>
      <c r="G373" s="6">
        <v>0.23612268518518517</v>
      </c>
      <c r="H373" s="6">
        <v>0.11070601851851852</v>
      </c>
      <c r="I373" s="6">
        <v>8.6099537037037044E-2</v>
      </c>
      <c r="J373">
        <v>52.3</v>
      </c>
      <c r="K373">
        <v>53.4</v>
      </c>
      <c r="L373">
        <v>68.5</v>
      </c>
      <c r="M373">
        <v>68.8</v>
      </c>
      <c r="N373">
        <v>68</v>
      </c>
      <c r="O373">
        <v>68</v>
      </c>
      <c r="P373">
        <v>53</v>
      </c>
      <c r="Q373">
        <v>41</v>
      </c>
      <c r="U373">
        <v>16.100000000000001</v>
      </c>
      <c r="V373">
        <v>14.5</v>
      </c>
      <c r="W373">
        <v>17.5</v>
      </c>
    </row>
    <row r="374" spans="1:23" x14ac:dyDescent="0.25">
      <c r="A374" t="s">
        <v>3294</v>
      </c>
      <c r="B374" s="1">
        <f t="shared" si="5"/>
        <v>44972</v>
      </c>
      <c r="C374" s="6">
        <v>0.3054513888888889</v>
      </c>
      <c r="D374">
        <v>85.4</v>
      </c>
      <c r="E374">
        <v>90.6</v>
      </c>
      <c r="F374" s="6">
        <v>0.18402777777777779</v>
      </c>
      <c r="G374" s="6">
        <v>0.23472222222222222</v>
      </c>
      <c r="H374" s="6">
        <v>8.2893518518518519E-2</v>
      </c>
      <c r="I374" s="6">
        <v>8.9131944444444444E-2</v>
      </c>
      <c r="J374">
        <v>52.7</v>
      </c>
      <c r="K374">
        <v>53.6</v>
      </c>
      <c r="N374">
        <v>93</v>
      </c>
      <c r="O374">
        <v>71</v>
      </c>
      <c r="P374">
        <v>59</v>
      </c>
      <c r="Q374">
        <v>44</v>
      </c>
      <c r="R374">
        <v>96.2</v>
      </c>
      <c r="S374">
        <v>96</v>
      </c>
      <c r="T374">
        <v>97</v>
      </c>
      <c r="U374">
        <v>16</v>
      </c>
      <c r="V374">
        <v>13</v>
      </c>
      <c r="W374">
        <v>18</v>
      </c>
    </row>
    <row r="375" spans="1:23" x14ac:dyDescent="0.25">
      <c r="A375" t="s">
        <v>3296</v>
      </c>
      <c r="B375" s="1">
        <f t="shared" si="5"/>
        <v>44974</v>
      </c>
      <c r="C375" s="6">
        <v>0.301875</v>
      </c>
      <c r="D375">
        <v>99</v>
      </c>
      <c r="E375">
        <v>91.5</v>
      </c>
      <c r="F375" s="6">
        <v>0.21716435185185184</v>
      </c>
      <c r="G375" s="6">
        <v>0.23133101851851851</v>
      </c>
      <c r="H375" s="6">
        <v>0.10722222222222222</v>
      </c>
      <c r="I375" s="6">
        <v>8.8946759259259253E-2</v>
      </c>
      <c r="J375">
        <v>57</v>
      </c>
      <c r="K375">
        <v>54.5</v>
      </c>
      <c r="L375">
        <v>68.599999999999994</v>
      </c>
      <c r="M375">
        <v>67.5</v>
      </c>
      <c r="N375">
        <v>40</v>
      </c>
      <c r="O375">
        <v>63</v>
      </c>
      <c r="P375">
        <v>37</v>
      </c>
      <c r="Q375">
        <v>42</v>
      </c>
      <c r="U375">
        <v>16.100000000000001</v>
      </c>
      <c r="V375">
        <v>14.5</v>
      </c>
      <c r="W375">
        <v>18</v>
      </c>
    </row>
    <row r="376" spans="1:23" x14ac:dyDescent="0.25">
      <c r="A376" t="s">
        <v>3299</v>
      </c>
      <c r="B376" s="1">
        <f t="shared" si="5"/>
        <v>44975</v>
      </c>
      <c r="C376" s="6">
        <v>0.32181712962962961</v>
      </c>
      <c r="D376">
        <v>94.4</v>
      </c>
      <c r="E376">
        <v>90.7</v>
      </c>
      <c r="F376" s="6">
        <v>0.25776620370370368</v>
      </c>
      <c r="G376" s="6">
        <v>0.23998842592592592</v>
      </c>
      <c r="H376" s="6">
        <v>4.3854166666666666E-2</v>
      </c>
      <c r="I376" s="6">
        <v>8.0416666666666664E-2</v>
      </c>
      <c r="J376">
        <v>57.1</v>
      </c>
      <c r="K376">
        <v>54.5</v>
      </c>
      <c r="N376">
        <v>60</v>
      </c>
      <c r="O376">
        <v>66</v>
      </c>
      <c r="P376">
        <v>41</v>
      </c>
      <c r="Q376">
        <v>44</v>
      </c>
      <c r="R376">
        <v>95.6</v>
      </c>
      <c r="S376">
        <v>95</v>
      </c>
      <c r="T376">
        <v>97</v>
      </c>
      <c r="U376">
        <v>16.100000000000001</v>
      </c>
      <c r="V376">
        <v>15</v>
      </c>
      <c r="W376">
        <v>18.5</v>
      </c>
    </row>
    <row r="377" spans="1:23" x14ac:dyDescent="0.25">
      <c r="A377" t="s">
        <v>3301</v>
      </c>
      <c r="B377" s="1">
        <f t="shared" si="5"/>
        <v>44977</v>
      </c>
      <c r="C377" s="6">
        <v>0.30803240740740739</v>
      </c>
      <c r="D377">
        <v>82.1</v>
      </c>
      <c r="E377">
        <v>88.2</v>
      </c>
      <c r="F377" s="6">
        <v>0.22149305555555557</v>
      </c>
      <c r="G377" s="6">
        <v>0.22508101851851853</v>
      </c>
      <c r="H377" s="6">
        <v>5.1956018518518519E-2</v>
      </c>
      <c r="I377" s="6">
        <v>8.4664351851851852E-2</v>
      </c>
      <c r="J377">
        <v>51.3</v>
      </c>
      <c r="K377">
        <v>53.8</v>
      </c>
      <c r="L377">
        <v>71.599999999999994</v>
      </c>
      <c r="M377">
        <v>68.400000000000006</v>
      </c>
      <c r="N377">
        <v>78</v>
      </c>
      <c r="O377">
        <v>70</v>
      </c>
      <c r="P377">
        <v>57</v>
      </c>
      <c r="Q377">
        <v>47</v>
      </c>
      <c r="R377">
        <v>96.2</v>
      </c>
      <c r="S377">
        <v>95</v>
      </c>
      <c r="T377">
        <v>97</v>
      </c>
      <c r="U377">
        <v>15.9</v>
      </c>
      <c r="V377">
        <v>13</v>
      </c>
      <c r="W377">
        <v>18</v>
      </c>
    </row>
    <row r="378" spans="1:23" x14ac:dyDescent="0.25">
      <c r="A378" t="s">
        <v>3304</v>
      </c>
      <c r="B378" s="1">
        <f t="shared" si="5"/>
        <v>44978</v>
      </c>
      <c r="C378" s="6">
        <v>0.29096064814814815</v>
      </c>
      <c r="D378">
        <v>82.6</v>
      </c>
      <c r="E378">
        <v>86.7</v>
      </c>
      <c r="F378" s="6">
        <v>0.18782407407407409</v>
      </c>
      <c r="G378" s="6">
        <v>0.2096412037037037</v>
      </c>
      <c r="H378" s="6">
        <v>6.5972222222222224E-2</v>
      </c>
      <c r="I378" s="6">
        <v>7.6377314814814815E-2</v>
      </c>
      <c r="J378">
        <v>52</v>
      </c>
      <c r="K378">
        <v>53.7</v>
      </c>
      <c r="L378">
        <v>65.900000000000006</v>
      </c>
      <c r="M378">
        <v>67.400000000000006</v>
      </c>
      <c r="N378">
        <v>103</v>
      </c>
      <c r="O378">
        <v>74</v>
      </c>
      <c r="P378">
        <v>75</v>
      </c>
      <c r="Q378">
        <v>51</v>
      </c>
      <c r="U378">
        <v>16</v>
      </c>
      <c r="V378">
        <v>14.5</v>
      </c>
      <c r="W378">
        <v>17.5</v>
      </c>
    </row>
    <row r="379" spans="1:23" x14ac:dyDescent="0.25">
      <c r="A379" t="s">
        <v>3306</v>
      </c>
      <c r="B379" s="1">
        <f t="shared" si="5"/>
        <v>44979</v>
      </c>
      <c r="C379" s="6">
        <v>0.29464120370370372</v>
      </c>
      <c r="D379">
        <v>95.9</v>
      </c>
      <c r="E379">
        <v>90</v>
      </c>
      <c r="F379" s="6">
        <v>0.2318287037037037</v>
      </c>
      <c r="G379" s="6">
        <v>0.21481481481481482</v>
      </c>
      <c r="H379" s="6">
        <v>0.10565972222222222</v>
      </c>
      <c r="I379" s="6">
        <v>8.1180555555555561E-2</v>
      </c>
      <c r="J379">
        <v>50.7</v>
      </c>
      <c r="K379">
        <v>53.3</v>
      </c>
      <c r="N379">
        <v>124</v>
      </c>
      <c r="O379">
        <v>81</v>
      </c>
      <c r="P379">
        <v>66</v>
      </c>
      <c r="Q379">
        <v>55</v>
      </c>
      <c r="R379">
        <v>97</v>
      </c>
      <c r="S379">
        <v>96</v>
      </c>
      <c r="T379">
        <v>98</v>
      </c>
      <c r="U379">
        <v>16</v>
      </c>
      <c r="V379">
        <v>13</v>
      </c>
      <c r="W379">
        <v>18.5</v>
      </c>
    </row>
    <row r="380" spans="1:23" x14ac:dyDescent="0.25">
      <c r="A380" t="s">
        <v>3308</v>
      </c>
      <c r="B380" s="1">
        <f t="shared" si="5"/>
        <v>44981</v>
      </c>
      <c r="C380" s="6">
        <v>0.30098379629629629</v>
      </c>
      <c r="D380">
        <v>99.3</v>
      </c>
      <c r="E380">
        <v>91.2</v>
      </c>
      <c r="F380" s="6">
        <v>0.26372685185185185</v>
      </c>
      <c r="G380" s="6">
        <v>0.22340277777777778</v>
      </c>
      <c r="H380" s="6">
        <v>0.1491898148148148</v>
      </c>
      <c r="I380" s="6">
        <v>8.6678240740740736E-2</v>
      </c>
      <c r="J380">
        <v>52.5</v>
      </c>
      <c r="K380">
        <v>53.3</v>
      </c>
      <c r="L380">
        <v>66.099999999999994</v>
      </c>
      <c r="M380">
        <v>67.599999999999994</v>
      </c>
      <c r="N380">
        <v>98</v>
      </c>
      <c r="O380">
        <v>85</v>
      </c>
      <c r="P380">
        <v>59</v>
      </c>
      <c r="Q380">
        <v>56</v>
      </c>
      <c r="U380">
        <v>15.4</v>
      </c>
      <c r="V380">
        <v>14</v>
      </c>
      <c r="W380">
        <v>18.5</v>
      </c>
    </row>
    <row r="381" spans="1:23" x14ac:dyDescent="0.25">
      <c r="A381" t="s">
        <v>3311</v>
      </c>
      <c r="B381" s="1">
        <f t="shared" si="5"/>
        <v>44982</v>
      </c>
      <c r="C381" s="6">
        <v>0.31200231481481483</v>
      </c>
      <c r="D381">
        <v>98.7</v>
      </c>
      <c r="E381">
        <v>93.2</v>
      </c>
      <c r="F381" s="6">
        <v>0.25229166666666669</v>
      </c>
      <c r="G381" s="6">
        <v>0.23315972222222223</v>
      </c>
      <c r="H381" s="6">
        <v>7.615740740740741E-2</v>
      </c>
      <c r="I381" s="6">
        <v>8.5706018518518515E-2</v>
      </c>
      <c r="J381">
        <v>55.9</v>
      </c>
      <c r="K381">
        <v>53.8</v>
      </c>
      <c r="L381">
        <v>70.7</v>
      </c>
      <c r="M381">
        <v>68.3</v>
      </c>
      <c r="N381">
        <v>61</v>
      </c>
      <c r="O381">
        <v>81</v>
      </c>
      <c r="P381">
        <v>38</v>
      </c>
      <c r="Q381">
        <v>53</v>
      </c>
      <c r="U381">
        <v>15.9</v>
      </c>
      <c r="V381">
        <v>9</v>
      </c>
      <c r="W381">
        <v>18.5</v>
      </c>
    </row>
    <row r="382" spans="1:23" x14ac:dyDescent="0.25">
      <c r="A382" t="s">
        <v>3313</v>
      </c>
      <c r="B382" s="1">
        <f t="shared" si="5"/>
        <v>44983</v>
      </c>
      <c r="C382" s="6">
        <v>0.34166666666666667</v>
      </c>
      <c r="D382">
        <v>89.9</v>
      </c>
      <c r="E382">
        <v>91.9</v>
      </c>
      <c r="F382" s="6">
        <v>0.29599537037037038</v>
      </c>
      <c r="G382" s="6">
        <v>0.2444212962962963</v>
      </c>
      <c r="H382" s="6">
        <v>6.0787037037037035E-2</v>
      </c>
      <c r="I382" s="6">
        <v>7.9074074074074074E-2</v>
      </c>
      <c r="J382">
        <v>51.9</v>
      </c>
      <c r="K382">
        <v>53</v>
      </c>
      <c r="L382">
        <v>64.8</v>
      </c>
      <c r="M382">
        <v>67.7</v>
      </c>
      <c r="N382">
        <v>95</v>
      </c>
      <c r="O382">
        <v>89</v>
      </c>
      <c r="P382">
        <v>42</v>
      </c>
      <c r="Q382">
        <v>54</v>
      </c>
      <c r="R382">
        <v>96</v>
      </c>
      <c r="S382">
        <v>94</v>
      </c>
      <c r="T382">
        <v>98</v>
      </c>
      <c r="U382">
        <v>15.5</v>
      </c>
      <c r="V382">
        <v>11.5</v>
      </c>
      <c r="W382">
        <v>18.5</v>
      </c>
    </row>
    <row r="383" spans="1:23" x14ac:dyDescent="0.25">
      <c r="A383" t="s">
        <v>3315</v>
      </c>
      <c r="B383" s="1">
        <f t="shared" si="5"/>
        <v>44984</v>
      </c>
      <c r="C383" s="6">
        <v>0.33451388888888889</v>
      </c>
      <c r="D383">
        <v>93.8</v>
      </c>
      <c r="E383">
        <v>91.8</v>
      </c>
      <c r="F383" s="6">
        <v>0.20835648148148148</v>
      </c>
      <c r="G383" s="6">
        <v>0.23736111111111111</v>
      </c>
      <c r="H383" s="6">
        <v>8.7650462962962958E-2</v>
      </c>
      <c r="I383" s="6">
        <v>8.5335648148148147E-2</v>
      </c>
      <c r="J383">
        <v>48.1</v>
      </c>
      <c r="K383">
        <v>51.8</v>
      </c>
      <c r="L383">
        <v>71.599999999999994</v>
      </c>
      <c r="M383">
        <v>68.900000000000006</v>
      </c>
      <c r="N383">
        <v>156</v>
      </c>
      <c r="O383">
        <v>102</v>
      </c>
      <c r="P383">
        <v>78</v>
      </c>
      <c r="Q383">
        <v>59</v>
      </c>
      <c r="U383">
        <v>15.6</v>
      </c>
      <c r="V383">
        <v>13.5</v>
      </c>
      <c r="W383">
        <v>18</v>
      </c>
    </row>
    <row r="384" spans="1:23" x14ac:dyDescent="0.25">
      <c r="A384" t="s">
        <v>3317</v>
      </c>
      <c r="B384" s="1">
        <f t="shared" si="5"/>
        <v>44985</v>
      </c>
      <c r="C384" s="6">
        <v>0.32895833333333335</v>
      </c>
      <c r="D384">
        <v>96.9</v>
      </c>
      <c r="E384">
        <v>93.9</v>
      </c>
      <c r="F384" s="6">
        <v>0.2207986111111111</v>
      </c>
      <c r="G384" s="6">
        <v>0.23725694444444445</v>
      </c>
      <c r="H384" s="6">
        <v>0.10710648148148148</v>
      </c>
      <c r="I384" s="6">
        <v>9.3217592592592588E-2</v>
      </c>
      <c r="J384">
        <v>52.5</v>
      </c>
      <c r="K384">
        <v>51.9</v>
      </c>
      <c r="N384">
        <v>81</v>
      </c>
      <c r="O384">
        <v>103</v>
      </c>
      <c r="P384">
        <v>57</v>
      </c>
      <c r="Q384">
        <v>59</v>
      </c>
      <c r="U384">
        <v>15.9</v>
      </c>
      <c r="V384">
        <v>14.5</v>
      </c>
      <c r="W384">
        <v>19</v>
      </c>
    </row>
    <row r="385" spans="1:23" x14ac:dyDescent="0.25">
      <c r="A385" t="s">
        <v>3319</v>
      </c>
      <c r="B385" s="1">
        <f t="shared" si="5"/>
        <v>44987</v>
      </c>
      <c r="C385" s="6">
        <v>0.32787037037037037</v>
      </c>
      <c r="D385">
        <v>97.1</v>
      </c>
      <c r="E385">
        <v>96</v>
      </c>
      <c r="F385" s="6">
        <v>0.17072916666666665</v>
      </c>
      <c r="G385" s="6">
        <v>0.23481481481481481</v>
      </c>
      <c r="H385" s="6">
        <v>7.1747685185185192E-2</v>
      </c>
      <c r="I385" s="6">
        <v>9.4039351851851846E-2</v>
      </c>
      <c r="J385">
        <v>56.3</v>
      </c>
      <c r="K385">
        <v>52.5</v>
      </c>
      <c r="L385">
        <v>73.2</v>
      </c>
      <c r="M385">
        <v>69.7</v>
      </c>
      <c r="N385">
        <v>130</v>
      </c>
      <c r="O385">
        <v>107</v>
      </c>
      <c r="P385">
        <v>69</v>
      </c>
      <c r="Q385">
        <v>59</v>
      </c>
      <c r="U385">
        <v>15.4</v>
      </c>
      <c r="V385">
        <v>13.5</v>
      </c>
      <c r="W385">
        <v>18</v>
      </c>
    </row>
    <row r="386" spans="1:23" x14ac:dyDescent="0.25">
      <c r="A386" t="s">
        <v>3322</v>
      </c>
      <c r="B386" s="1">
        <f t="shared" si="5"/>
        <v>44988</v>
      </c>
      <c r="C386" s="6">
        <v>0.32876157407407408</v>
      </c>
      <c r="D386">
        <v>100</v>
      </c>
      <c r="E386">
        <v>96.5</v>
      </c>
      <c r="F386" s="6">
        <v>0.24709490740740742</v>
      </c>
      <c r="G386" s="6">
        <v>0.23700231481481482</v>
      </c>
      <c r="H386" s="6">
        <v>0.10416666666666667</v>
      </c>
      <c r="I386" s="6">
        <v>9.3819444444444441E-2</v>
      </c>
      <c r="J386">
        <v>53.1</v>
      </c>
      <c r="K386">
        <v>52.9</v>
      </c>
      <c r="L386">
        <v>62.2</v>
      </c>
      <c r="M386">
        <v>68.3</v>
      </c>
      <c r="N386">
        <v>94</v>
      </c>
      <c r="O386">
        <v>102</v>
      </c>
      <c r="P386">
        <v>65</v>
      </c>
      <c r="Q386">
        <v>58</v>
      </c>
      <c r="R386">
        <v>96.8</v>
      </c>
      <c r="S386">
        <v>95</v>
      </c>
      <c r="T386">
        <v>98</v>
      </c>
      <c r="U386">
        <v>16.399999999999999</v>
      </c>
      <c r="V386">
        <v>13.5</v>
      </c>
      <c r="W386">
        <v>18.5</v>
      </c>
    </row>
    <row r="387" spans="1:23" x14ac:dyDescent="0.25">
      <c r="A387" t="s">
        <v>3324</v>
      </c>
      <c r="B387" s="1">
        <f t="shared" ref="B387:B450" si="6">DATEVALUE(LEFT(A387,10))</f>
        <v>44989</v>
      </c>
      <c r="C387" s="6">
        <v>0.33412037037037035</v>
      </c>
      <c r="D387">
        <v>91.9</v>
      </c>
      <c r="E387">
        <v>95.5</v>
      </c>
      <c r="F387" s="6">
        <v>0.27766203703703701</v>
      </c>
      <c r="G387" s="6">
        <v>0.23899305555555556</v>
      </c>
      <c r="H387" s="6">
        <v>0.10501157407407408</v>
      </c>
      <c r="I387" s="6">
        <v>8.7511574074074075E-2</v>
      </c>
      <c r="J387">
        <v>54.3</v>
      </c>
      <c r="K387">
        <v>53.2</v>
      </c>
      <c r="L387">
        <v>72.7</v>
      </c>
      <c r="M387">
        <v>69.3</v>
      </c>
      <c r="N387">
        <v>114</v>
      </c>
      <c r="O387">
        <v>105</v>
      </c>
      <c r="P387">
        <v>65</v>
      </c>
      <c r="Q387">
        <v>59</v>
      </c>
      <c r="U387">
        <v>15.8</v>
      </c>
      <c r="V387">
        <v>13</v>
      </c>
      <c r="W387">
        <v>18.5</v>
      </c>
    </row>
    <row r="388" spans="1:23" x14ac:dyDescent="0.25">
      <c r="A388" t="s">
        <v>3326</v>
      </c>
      <c r="B388" s="1">
        <f t="shared" si="6"/>
        <v>44990</v>
      </c>
      <c r="C388" s="6">
        <v>0.34770833333333334</v>
      </c>
      <c r="D388">
        <v>92.9</v>
      </c>
      <c r="E388">
        <v>94.6</v>
      </c>
      <c r="F388" s="6">
        <v>0.3223611111111111</v>
      </c>
      <c r="G388" s="6">
        <v>0.24900462962962963</v>
      </c>
      <c r="H388" s="6">
        <v>9.6041666666666664E-2</v>
      </c>
      <c r="I388" s="6">
        <v>9.0358796296296298E-2</v>
      </c>
      <c r="J388">
        <v>53.4</v>
      </c>
      <c r="K388">
        <v>52.8</v>
      </c>
      <c r="L388">
        <v>61</v>
      </c>
      <c r="M388">
        <v>67.900000000000006</v>
      </c>
      <c r="N388">
        <v>101</v>
      </c>
      <c r="O388">
        <v>110</v>
      </c>
      <c r="P388">
        <v>81</v>
      </c>
      <c r="Q388">
        <v>65</v>
      </c>
      <c r="U388">
        <v>15.8</v>
      </c>
      <c r="V388">
        <v>14</v>
      </c>
      <c r="W388">
        <v>19</v>
      </c>
    </row>
    <row r="389" spans="1:23" x14ac:dyDescent="0.25">
      <c r="A389" t="s">
        <v>3328</v>
      </c>
      <c r="B389" s="1">
        <f t="shared" si="6"/>
        <v>44991</v>
      </c>
      <c r="C389" s="6">
        <v>0.31983796296296296</v>
      </c>
      <c r="D389">
        <v>92.9</v>
      </c>
      <c r="E389">
        <v>95.1</v>
      </c>
      <c r="F389" s="6">
        <v>0.22376157407407407</v>
      </c>
      <c r="G389" s="6">
        <v>0.23868055555555556</v>
      </c>
      <c r="H389" s="6">
        <v>5.1956018518518519E-2</v>
      </c>
      <c r="I389" s="6">
        <v>8.9097222222222217E-2</v>
      </c>
      <c r="J389">
        <v>56.5</v>
      </c>
      <c r="K389">
        <v>53.5</v>
      </c>
      <c r="L389">
        <v>67.7</v>
      </c>
      <c r="M389">
        <v>68.3</v>
      </c>
      <c r="N389">
        <v>49</v>
      </c>
      <c r="O389">
        <v>104</v>
      </c>
      <c r="P389">
        <v>33</v>
      </c>
      <c r="Q389">
        <v>64</v>
      </c>
      <c r="U389">
        <v>15.6</v>
      </c>
      <c r="V389">
        <v>14</v>
      </c>
      <c r="W389">
        <v>17.5</v>
      </c>
    </row>
    <row r="390" spans="1:23" x14ac:dyDescent="0.25">
      <c r="A390" t="s">
        <v>3330</v>
      </c>
      <c r="B390" s="1">
        <f t="shared" si="6"/>
        <v>44992</v>
      </c>
      <c r="C390" s="6">
        <v>0.31567129629629631</v>
      </c>
      <c r="D390">
        <v>67.900000000000006</v>
      </c>
      <c r="E390">
        <v>91.4</v>
      </c>
      <c r="F390" s="6">
        <v>0.20722222222222222</v>
      </c>
      <c r="G390" s="6">
        <v>0.23851851851851852</v>
      </c>
      <c r="H390" s="6">
        <v>8.2372685185185188E-2</v>
      </c>
      <c r="I390" s="6">
        <v>8.8333333333333333E-2</v>
      </c>
      <c r="J390">
        <v>53.7</v>
      </c>
      <c r="K390">
        <v>54.2</v>
      </c>
      <c r="N390">
        <v>67</v>
      </c>
      <c r="O390">
        <v>91</v>
      </c>
      <c r="P390">
        <v>38</v>
      </c>
      <c r="Q390">
        <v>58</v>
      </c>
      <c r="U390">
        <v>15.3</v>
      </c>
      <c r="V390">
        <v>7.5</v>
      </c>
      <c r="W390">
        <v>18</v>
      </c>
    </row>
    <row r="391" spans="1:23" x14ac:dyDescent="0.25">
      <c r="A391" t="s">
        <v>3332</v>
      </c>
      <c r="B391" s="1">
        <f t="shared" si="6"/>
        <v>44994</v>
      </c>
      <c r="C391" s="6">
        <v>0.31923611111111111</v>
      </c>
      <c r="D391">
        <v>100</v>
      </c>
      <c r="E391">
        <v>91.8</v>
      </c>
      <c r="F391" s="6">
        <v>0.22142361111111111</v>
      </c>
      <c r="G391" s="6">
        <v>0.23861111111111111</v>
      </c>
      <c r="H391" s="6">
        <v>0.10722222222222222</v>
      </c>
      <c r="I391" s="6">
        <v>8.835648148148148E-2</v>
      </c>
      <c r="J391">
        <v>53.4</v>
      </c>
      <c r="K391">
        <v>54.4</v>
      </c>
      <c r="L391">
        <v>61.9</v>
      </c>
      <c r="M391">
        <v>68.3</v>
      </c>
      <c r="N391">
        <v>42</v>
      </c>
      <c r="O391">
        <v>85</v>
      </c>
      <c r="P391">
        <v>39</v>
      </c>
      <c r="Q391">
        <v>56</v>
      </c>
      <c r="U391">
        <v>16</v>
      </c>
      <c r="V391">
        <v>13.5</v>
      </c>
      <c r="W391">
        <v>19</v>
      </c>
    </row>
    <row r="392" spans="1:23" x14ac:dyDescent="0.25">
      <c r="A392" t="s">
        <v>3335</v>
      </c>
      <c r="B392" s="1">
        <f t="shared" si="6"/>
        <v>44995</v>
      </c>
      <c r="C392" s="6">
        <v>0.32211805555555556</v>
      </c>
      <c r="D392">
        <v>90.5</v>
      </c>
      <c r="E392">
        <v>90.9</v>
      </c>
      <c r="F392" s="6">
        <v>0.19388888888888889</v>
      </c>
      <c r="G392" s="6">
        <v>0.2419212962962963</v>
      </c>
      <c r="H392" s="6">
        <v>3.0729166666666665E-2</v>
      </c>
      <c r="I392" s="6">
        <v>8.2500000000000004E-2</v>
      </c>
      <c r="J392">
        <v>54</v>
      </c>
      <c r="K392">
        <v>54</v>
      </c>
      <c r="L392">
        <v>66.599999999999994</v>
      </c>
      <c r="M392">
        <v>67.400000000000006</v>
      </c>
      <c r="N392">
        <v>46</v>
      </c>
      <c r="O392">
        <v>73</v>
      </c>
      <c r="P392">
        <v>34</v>
      </c>
      <c r="Q392">
        <v>51</v>
      </c>
      <c r="R392">
        <v>96.3</v>
      </c>
      <c r="S392">
        <v>95</v>
      </c>
      <c r="T392">
        <v>98</v>
      </c>
      <c r="U392">
        <v>15.1</v>
      </c>
      <c r="V392">
        <v>14</v>
      </c>
      <c r="W392">
        <v>16.5</v>
      </c>
    </row>
    <row r="393" spans="1:23" x14ac:dyDescent="0.25">
      <c r="A393" t="s">
        <v>3337</v>
      </c>
      <c r="B393" s="1">
        <f t="shared" si="6"/>
        <v>44996</v>
      </c>
      <c r="C393" s="6">
        <v>0.33223379629629629</v>
      </c>
      <c r="D393">
        <v>91.3</v>
      </c>
      <c r="E393">
        <v>89.6</v>
      </c>
      <c r="F393" s="6">
        <v>0.2863310185185185</v>
      </c>
      <c r="G393" s="6">
        <v>0.24752314814814816</v>
      </c>
      <c r="H393" s="6">
        <v>5.0868055555555555E-2</v>
      </c>
      <c r="I393" s="6">
        <v>7.4884259259259262E-2</v>
      </c>
      <c r="J393">
        <v>63.8</v>
      </c>
      <c r="K393">
        <v>55.6</v>
      </c>
      <c r="L393">
        <v>66.5</v>
      </c>
      <c r="M393">
        <v>68</v>
      </c>
      <c r="N393">
        <v>52</v>
      </c>
      <c r="O393">
        <v>67</v>
      </c>
      <c r="P393">
        <v>27</v>
      </c>
      <c r="Q393">
        <v>45</v>
      </c>
      <c r="U393">
        <v>16.7</v>
      </c>
      <c r="V393">
        <v>15</v>
      </c>
      <c r="W393">
        <v>32</v>
      </c>
    </row>
    <row r="394" spans="1:23" x14ac:dyDescent="0.25">
      <c r="A394" t="s">
        <v>3339</v>
      </c>
      <c r="B394" s="1">
        <f t="shared" si="6"/>
        <v>44997</v>
      </c>
      <c r="C394" s="6">
        <v>0.33848379629629627</v>
      </c>
      <c r="D394">
        <v>94.3</v>
      </c>
      <c r="E394">
        <v>90</v>
      </c>
      <c r="F394" s="6">
        <v>0.28668981481481481</v>
      </c>
      <c r="G394" s="6">
        <v>0.24880787037037036</v>
      </c>
      <c r="H394" s="6">
        <v>6.8877314814814808E-2</v>
      </c>
      <c r="I394" s="6">
        <v>6.9722222222222227E-2</v>
      </c>
      <c r="J394">
        <v>53.9</v>
      </c>
      <c r="K394">
        <v>55.5</v>
      </c>
      <c r="L394">
        <v>70.7</v>
      </c>
      <c r="M394">
        <v>67.7</v>
      </c>
      <c r="N394">
        <v>102</v>
      </c>
      <c r="O394">
        <v>66</v>
      </c>
      <c r="P394">
        <v>46</v>
      </c>
      <c r="Q394">
        <v>42</v>
      </c>
      <c r="R394">
        <v>96.1</v>
      </c>
      <c r="S394">
        <v>95</v>
      </c>
      <c r="T394">
        <v>98</v>
      </c>
      <c r="U394">
        <v>15.7</v>
      </c>
      <c r="V394">
        <v>13.5</v>
      </c>
      <c r="W394">
        <v>19</v>
      </c>
    </row>
    <row r="395" spans="1:23" x14ac:dyDescent="0.25">
      <c r="A395" t="s">
        <v>3341</v>
      </c>
      <c r="B395" s="1">
        <f t="shared" si="6"/>
        <v>44998</v>
      </c>
      <c r="C395" s="6">
        <v>0.31337962962962962</v>
      </c>
      <c r="D395">
        <v>100</v>
      </c>
      <c r="E395">
        <v>91</v>
      </c>
      <c r="F395" s="6">
        <v>0.20778935185185185</v>
      </c>
      <c r="G395" s="6">
        <v>0.23244212962962962</v>
      </c>
      <c r="H395" s="6">
        <v>8.5601851851851846E-2</v>
      </c>
      <c r="I395" s="6">
        <v>6.822916666666666E-2</v>
      </c>
      <c r="J395">
        <v>54.4</v>
      </c>
      <c r="K395">
        <v>55.7</v>
      </c>
      <c r="L395">
        <v>67</v>
      </c>
      <c r="M395">
        <v>68.5</v>
      </c>
      <c r="N395">
        <v>36</v>
      </c>
      <c r="O395">
        <v>56</v>
      </c>
      <c r="P395">
        <v>31</v>
      </c>
      <c r="Q395">
        <v>35</v>
      </c>
      <c r="U395">
        <v>16.399999999999999</v>
      </c>
      <c r="V395">
        <v>14</v>
      </c>
      <c r="W395">
        <v>19.5</v>
      </c>
    </row>
    <row r="396" spans="1:23" x14ac:dyDescent="0.25">
      <c r="A396" t="s">
        <v>3343</v>
      </c>
      <c r="B396" s="1">
        <f t="shared" si="6"/>
        <v>44999</v>
      </c>
      <c r="C396" s="6">
        <v>0.3228125</v>
      </c>
      <c r="D396">
        <v>91.7</v>
      </c>
      <c r="E396">
        <v>90.8</v>
      </c>
      <c r="F396" s="6">
        <v>0.24273148148148149</v>
      </c>
      <c r="G396" s="6">
        <v>0.23515046296296296</v>
      </c>
      <c r="H396" s="6">
        <v>2.0381944444444446E-2</v>
      </c>
      <c r="I396" s="6">
        <v>6.3715277777777773E-2</v>
      </c>
      <c r="J396">
        <v>66.7</v>
      </c>
      <c r="K396">
        <v>57.1</v>
      </c>
      <c r="N396">
        <v>62</v>
      </c>
      <c r="O396">
        <v>58</v>
      </c>
      <c r="P396">
        <v>28</v>
      </c>
      <c r="Q396">
        <v>35</v>
      </c>
      <c r="R396">
        <v>93.6</v>
      </c>
      <c r="S396">
        <v>91</v>
      </c>
      <c r="T396">
        <v>96</v>
      </c>
      <c r="U396">
        <v>16.2</v>
      </c>
      <c r="V396">
        <v>14</v>
      </c>
      <c r="W396">
        <v>18</v>
      </c>
    </row>
    <row r="397" spans="1:23" x14ac:dyDescent="0.25">
      <c r="A397" t="s">
        <v>3345</v>
      </c>
      <c r="B397" s="1">
        <f t="shared" si="6"/>
        <v>45002</v>
      </c>
      <c r="C397" s="6">
        <v>0.31159722222222225</v>
      </c>
      <c r="D397">
        <v>100</v>
      </c>
      <c r="E397">
        <v>95.4</v>
      </c>
      <c r="F397" s="6">
        <v>0.14989583333333334</v>
      </c>
      <c r="G397" s="6">
        <v>0.22696759259259258</v>
      </c>
      <c r="H397" s="6">
        <v>3.1446759259259258E-2</v>
      </c>
      <c r="I397" s="6">
        <v>5.6446759259259259E-2</v>
      </c>
      <c r="J397">
        <v>52.3</v>
      </c>
      <c r="K397">
        <v>56.9</v>
      </c>
      <c r="L397">
        <v>67.3</v>
      </c>
      <c r="M397">
        <v>67</v>
      </c>
      <c r="N397">
        <v>60</v>
      </c>
      <c r="O397">
        <v>57</v>
      </c>
      <c r="P397">
        <v>42</v>
      </c>
      <c r="Q397">
        <v>35</v>
      </c>
      <c r="U397">
        <v>15.8</v>
      </c>
      <c r="V397">
        <v>13.5</v>
      </c>
      <c r="W397">
        <v>18</v>
      </c>
    </row>
    <row r="398" spans="1:23" x14ac:dyDescent="0.25">
      <c r="A398" t="s">
        <v>3348</v>
      </c>
      <c r="B398" s="1">
        <f t="shared" si="6"/>
        <v>45003</v>
      </c>
      <c r="C398" s="6">
        <v>0.30971064814814814</v>
      </c>
      <c r="D398">
        <v>87.3</v>
      </c>
      <c r="E398">
        <v>93.6</v>
      </c>
      <c r="F398" s="6">
        <v>0.21553240740740739</v>
      </c>
      <c r="G398" s="6">
        <v>0.22612268518518519</v>
      </c>
      <c r="H398" s="6">
        <v>8.6006944444444441E-2</v>
      </c>
      <c r="I398" s="6">
        <v>5.3414351851851852E-2</v>
      </c>
      <c r="J398">
        <v>58.7</v>
      </c>
      <c r="K398">
        <v>57.7</v>
      </c>
      <c r="L398">
        <v>71.5</v>
      </c>
      <c r="M398">
        <v>68.3</v>
      </c>
      <c r="N398">
        <v>97</v>
      </c>
      <c r="O398">
        <v>65</v>
      </c>
      <c r="P398">
        <v>40</v>
      </c>
      <c r="Q398">
        <v>36</v>
      </c>
      <c r="U398">
        <v>15.5</v>
      </c>
      <c r="V398">
        <v>13.5</v>
      </c>
      <c r="W398">
        <v>17.5</v>
      </c>
    </row>
    <row r="399" spans="1:23" x14ac:dyDescent="0.25">
      <c r="A399" t="s">
        <v>3350</v>
      </c>
      <c r="B399" s="1">
        <f t="shared" si="6"/>
        <v>45004</v>
      </c>
      <c r="C399" s="6">
        <v>0.3054513888888889</v>
      </c>
      <c r="D399">
        <v>80.099999999999994</v>
      </c>
      <c r="E399">
        <v>92.1</v>
      </c>
      <c r="F399" s="6">
        <v>0.19766203703703702</v>
      </c>
      <c r="G399" s="6">
        <v>0.22665509259259259</v>
      </c>
      <c r="H399" s="6">
        <v>7.5034722222222225E-2</v>
      </c>
      <c r="I399" s="6">
        <v>5.9745370370370372E-2</v>
      </c>
      <c r="J399">
        <v>58.7</v>
      </c>
      <c r="K399">
        <v>58.4</v>
      </c>
      <c r="N399">
        <v>91</v>
      </c>
      <c r="O399">
        <v>72</v>
      </c>
      <c r="P399">
        <v>34</v>
      </c>
      <c r="Q399">
        <v>36</v>
      </c>
      <c r="R399">
        <v>94.9</v>
      </c>
      <c r="S399">
        <v>92</v>
      </c>
      <c r="T399">
        <v>96</v>
      </c>
      <c r="U399">
        <v>16.2</v>
      </c>
      <c r="V399">
        <v>13.5</v>
      </c>
      <c r="W399">
        <v>19</v>
      </c>
    </row>
    <row r="400" spans="1:23" x14ac:dyDescent="0.25">
      <c r="A400" t="s">
        <v>3352</v>
      </c>
      <c r="B400" s="1">
        <f t="shared" si="6"/>
        <v>45007</v>
      </c>
      <c r="C400" s="6">
        <v>0.29275462962962961</v>
      </c>
      <c r="D400">
        <v>96.7</v>
      </c>
      <c r="E400">
        <v>92.9</v>
      </c>
      <c r="F400" s="6">
        <v>0.1993287037037037</v>
      </c>
      <c r="G400" s="6">
        <v>0.2142361111111111</v>
      </c>
      <c r="H400" s="6">
        <v>8.4155092592592587E-2</v>
      </c>
      <c r="I400" s="6">
        <v>6.4490740740740737E-2</v>
      </c>
      <c r="J400">
        <v>54.1</v>
      </c>
      <c r="K400">
        <v>57</v>
      </c>
      <c r="N400">
        <v>124</v>
      </c>
      <c r="O400">
        <v>82</v>
      </c>
      <c r="P400">
        <v>60</v>
      </c>
      <c r="Q400">
        <v>40</v>
      </c>
      <c r="R400">
        <v>96.7</v>
      </c>
      <c r="S400">
        <v>96</v>
      </c>
      <c r="T400">
        <v>98</v>
      </c>
      <c r="U400">
        <v>16.100000000000001</v>
      </c>
      <c r="V400">
        <v>14.5</v>
      </c>
      <c r="W400">
        <v>19</v>
      </c>
    </row>
    <row r="401" spans="1:23" x14ac:dyDescent="0.25">
      <c r="A401" t="s">
        <v>3355</v>
      </c>
      <c r="B401" s="1">
        <f t="shared" si="6"/>
        <v>45009</v>
      </c>
      <c r="C401" s="6">
        <v>0.2732060185185185</v>
      </c>
      <c r="D401">
        <v>100</v>
      </c>
      <c r="E401">
        <v>93.7</v>
      </c>
      <c r="F401" s="6">
        <v>0.21023148148148149</v>
      </c>
      <c r="G401" s="6">
        <v>0.20331018518518518</v>
      </c>
      <c r="H401" s="6">
        <v>0.11020833333333334</v>
      </c>
      <c r="I401" s="6">
        <v>7.0405092592592589E-2</v>
      </c>
      <c r="J401">
        <v>57.6</v>
      </c>
      <c r="K401">
        <v>57.5</v>
      </c>
      <c r="N401">
        <v>30</v>
      </c>
      <c r="O401">
        <v>72</v>
      </c>
      <c r="P401">
        <v>25</v>
      </c>
      <c r="Q401">
        <v>37</v>
      </c>
      <c r="U401">
        <v>16</v>
      </c>
      <c r="V401">
        <v>14</v>
      </c>
      <c r="W401">
        <v>18</v>
      </c>
    </row>
    <row r="402" spans="1:23" x14ac:dyDescent="0.25">
      <c r="A402" t="s">
        <v>3358</v>
      </c>
      <c r="B402" s="1">
        <f t="shared" si="6"/>
        <v>45012</v>
      </c>
      <c r="C402" s="6">
        <v>0.27261574074074074</v>
      </c>
      <c r="D402">
        <v>88.7</v>
      </c>
      <c r="E402">
        <v>92.1</v>
      </c>
      <c r="F402" s="6">
        <v>0.16395833333333334</v>
      </c>
      <c r="G402" s="6">
        <v>0.1970486111111111</v>
      </c>
      <c r="H402" s="6">
        <v>6.3773148148148148E-2</v>
      </c>
      <c r="I402" s="6">
        <v>6.7280092592592586E-2</v>
      </c>
      <c r="J402">
        <v>56.5</v>
      </c>
      <c r="K402">
        <v>57.8</v>
      </c>
      <c r="L402">
        <v>70.7</v>
      </c>
      <c r="M402">
        <v>70.599999999999994</v>
      </c>
      <c r="N402">
        <v>77</v>
      </c>
      <c r="O402">
        <v>77</v>
      </c>
      <c r="P402">
        <v>62</v>
      </c>
      <c r="Q402">
        <v>42</v>
      </c>
      <c r="U402">
        <v>16.7</v>
      </c>
      <c r="V402">
        <v>15</v>
      </c>
      <c r="W402">
        <v>20</v>
      </c>
    </row>
    <row r="403" spans="1:23" x14ac:dyDescent="0.25">
      <c r="A403" t="s">
        <v>3361</v>
      </c>
      <c r="B403" s="1">
        <f t="shared" si="6"/>
        <v>45013</v>
      </c>
      <c r="C403" s="6">
        <v>0.25961805555555556</v>
      </c>
      <c r="D403">
        <v>100</v>
      </c>
      <c r="E403">
        <v>93.3</v>
      </c>
      <c r="F403" s="6">
        <v>0.21002314814814815</v>
      </c>
      <c r="G403" s="6">
        <v>0.19237268518518519</v>
      </c>
      <c r="H403" s="6">
        <v>9.583333333333334E-2</v>
      </c>
      <c r="I403" s="6">
        <v>7.8055555555555559E-2</v>
      </c>
      <c r="J403">
        <v>52</v>
      </c>
      <c r="K403">
        <v>55.7</v>
      </c>
      <c r="L403">
        <v>67.2</v>
      </c>
      <c r="M403">
        <v>70.400000000000006</v>
      </c>
      <c r="N403">
        <v>47</v>
      </c>
      <c r="O403">
        <v>75</v>
      </c>
      <c r="P403">
        <v>35</v>
      </c>
      <c r="Q403">
        <v>43</v>
      </c>
      <c r="U403">
        <v>16.5</v>
      </c>
      <c r="V403">
        <v>14.5</v>
      </c>
      <c r="W403">
        <v>18</v>
      </c>
    </row>
    <row r="404" spans="1:23" x14ac:dyDescent="0.25">
      <c r="A404" t="s">
        <v>3363</v>
      </c>
      <c r="B404" s="1">
        <f t="shared" si="6"/>
        <v>45014</v>
      </c>
      <c r="C404" s="6">
        <v>0.26903935185185185</v>
      </c>
      <c r="D404">
        <v>100</v>
      </c>
      <c r="E404">
        <v>93.3</v>
      </c>
      <c r="F404" s="6">
        <v>0.20472222222222222</v>
      </c>
      <c r="G404" s="6">
        <v>0.20020833333333332</v>
      </c>
      <c r="H404" s="6">
        <v>0.10597222222222222</v>
      </c>
      <c r="I404" s="6">
        <v>8.8703703703703701E-2</v>
      </c>
      <c r="J404">
        <v>54.6</v>
      </c>
      <c r="K404">
        <v>56</v>
      </c>
      <c r="N404">
        <v>45</v>
      </c>
      <c r="O404">
        <v>73</v>
      </c>
      <c r="P404">
        <v>30</v>
      </c>
      <c r="Q404">
        <v>41</v>
      </c>
      <c r="U404">
        <v>16.100000000000001</v>
      </c>
      <c r="V404">
        <v>13</v>
      </c>
      <c r="W404">
        <v>18</v>
      </c>
    </row>
    <row r="405" spans="1:23" x14ac:dyDescent="0.25">
      <c r="A405" t="s">
        <v>3365</v>
      </c>
      <c r="B405" s="1">
        <f t="shared" si="6"/>
        <v>45016</v>
      </c>
      <c r="C405" s="6">
        <v>0.28491898148148148</v>
      </c>
      <c r="D405">
        <v>93.8</v>
      </c>
      <c r="E405">
        <v>94.2</v>
      </c>
      <c r="F405" s="6">
        <v>0.31452546296296297</v>
      </c>
      <c r="G405" s="6">
        <v>0.21435185185185185</v>
      </c>
      <c r="H405" s="6">
        <v>0.15023148148148149</v>
      </c>
      <c r="I405" s="6">
        <v>9.7881944444444438E-2</v>
      </c>
      <c r="J405">
        <v>54.8</v>
      </c>
      <c r="K405">
        <v>55.5</v>
      </c>
      <c r="L405">
        <v>69.5</v>
      </c>
      <c r="M405">
        <v>69.900000000000006</v>
      </c>
      <c r="N405">
        <v>115</v>
      </c>
      <c r="O405">
        <v>76</v>
      </c>
      <c r="P405">
        <v>69</v>
      </c>
      <c r="Q405">
        <v>45</v>
      </c>
      <c r="U405">
        <v>15.2</v>
      </c>
      <c r="V405">
        <v>13.5</v>
      </c>
      <c r="W405">
        <v>18</v>
      </c>
    </row>
    <row r="406" spans="1:23" x14ac:dyDescent="0.25">
      <c r="A406" t="s">
        <v>3368</v>
      </c>
      <c r="B406" s="1">
        <f t="shared" si="6"/>
        <v>45017</v>
      </c>
      <c r="C406" s="6">
        <v>0.31070601851851853</v>
      </c>
      <c r="D406">
        <v>97.5</v>
      </c>
      <c r="E406">
        <v>96.7</v>
      </c>
      <c r="F406" s="6">
        <v>0.34002314814814816</v>
      </c>
      <c r="G406" s="6">
        <v>0.23468749999999999</v>
      </c>
      <c r="H406" s="6">
        <v>0.16425925925925927</v>
      </c>
      <c r="I406" s="6">
        <v>0.110625</v>
      </c>
      <c r="J406">
        <v>51.8</v>
      </c>
      <c r="K406">
        <v>54.5</v>
      </c>
      <c r="L406">
        <v>63.1</v>
      </c>
      <c r="M406">
        <v>68.7</v>
      </c>
      <c r="N406">
        <v>83</v>
      </c>
      <c r="O406">
        <v>74</v>
      </c>
      <c r="P406">
        <v>56</v>
      </c>
      <c r="Q406">
        <v>48</v>
      </c>
      <c r="R406">
        <v>96.8</v>
      </c>
      <c r="S406">
        <v>95</v>
      </c>
      <c r="T406">
        <v>98</v>
      </c>
      <c r="U406">
        <v>16.7</v>
      </c>
      <c r="V406">
        <v>14.5</v>
      </c>
      <c r="W406">
        <v>19.5</v>
      </c>
    </row>
    <row r="407" spans="1:23" x14ac:dyDescent="0.25">
      <c r="A407" t="s">
        <v>3370</v>
      </c>
      <c r="B407" s="1">
        <f t="shared" si="6"/>
        <v>45018</v>
      </c>
      <c r="C407" s="6">
        <v>0.32370370370370372</v>
      </c>
      <c r="D407">
        <v>66.599999999999994</v>
      </c>
      <c r="E407">
        <v>92.4</v>
      </c>
      <c r="F407" s="6">
        <v>0.25462962962962965</v>
      </c>
      <c r="G407" s="6">
        <v>0.24259259259259258</v>
      </c>
      <c r="H407" s="6">
        <v>1.0138888888888888E-2</v>
      </c>
      <c r="I407" s="6">
        <v>0.10005787037037037</v>
      </c>
      <c r="J407">
        <v>59.6</v>
      </c>
      <c r="K407">
        <v>55.3</v>
      </c>
      <c r="N407">
        <v>74</v>
      </c>
      <c r="O407">
        <v>67</v>
      </c>
      <c r="P407">
        <v>39</v>
      </c>
      <c r="Q407">
        <v>45</v>
      </c>
      <c r="R407">
        <v>96</v>
      </c>
      <c r="S407">
        <v>96</v>
      </c>
      <c r="T407">
        <v>96</v>
      </c>
      <c r="U407">
        <v>16.2</v>
      </c>
      <c r="V407">
        <v>13</v>
      </c>
      <c r="W407">
        <v>19</v>
      </c>
    </row>
    <row r="408" spans="1:23" x14ac:dyDescent="0.25">
      <c r="A408" t="s">
        <v>3372</v>
      </c>
      <c r="B408" s="1">
        <f t="shared" si="6"/>
        <v>45020</v>
      </c>
      <c r="C408" s="6">
        <v>0.33055555555555555</v>
      </c>
      <c r="D408">
        <v>98.4</v>
      </c>
      <c r="E408">
        <v>92.1</v>
      </c>
      <c r="F408" s="6">
        <v>0.25156250000000002</v>
      </c>
      <c r="G408" s="6">
        <v>0.24849537037037037</v>
      </c>
      <c r="H408" s="6">
        <v>0.13993055555555556</v>
      </c>
      <c r="I408" s="6">
        <v>0.10430555555555555</v>
      </c>
      <c r="J408">
        <v>52.1</v>
      </c>
      <c r="K408">
        <v>54.5</v>
      </c>
      <c r="L408">
        <v>72.400000000000006</v>
      </c>
      <c r="M408">
        <v>67.900000000000006</v>
      </c>
      <c r="N408">
        <v>44</v>
      </c>
      <c r="O408">
        <v>69</v>
      </c>
      <c r="P408">
        <v>37</v>
      </c>
      <c r="Q408">
        <v>47</v>
      </c>
      <c r="U408">
        <v>16.5</v>
      </c>
      <c r="V408">
        <v>13.5</v>
      </c>
      <c r="W408">
        <v>18</v>
      </c>
    </row>
    <row r="409" spans="1:23" x14ac:dyDescent="0.25">
      <c r="A409" t="s">
        <v>3375</v>
      </c>
      <c r="B409" s="1">
        <f t="shared" si="6"/>
        <v>45021</v>
      </c>
      <c r="C409" s="6">
        <v>0.33818287037037037</v>
      </c>
      <c r="D409">
        <v>100</v>
      </c>
      <c r="E409">
        <v>93.7</v>
      </c>
      <c r="F409" s="6">
        <v>0.25722222222222224</v>
      </c>
      <c r="G409" s="6">
        <v>0.26181712962962961</v>
      </c>
      <c r="H409" s="6">
        <v>0.10347222222222222</v>
      </c>
      <c r="I409" s="6">
        <v>0.10997685185185185</v>
      </c>
      <c r="J409">
        <v>51.3</v>
      </c>
      <c r="K409">
        <v>53.8</v>
      </c>
      <c r="L409">
        <v>69</v>
      </c>
      <c r="M409">
        <v>67.599999999999994</v>
      </c>
      <c r="N409">
        <v>70</v>
      </c>
      <c r="O409">
        <v>68</v>
      </c>
      <c r="P409">
        <v>36</v>
      </c>
      <c r="Q409">
        <v>43</v>
      </c>
      <c r="R409">
        <v>96.8</v>
      </c>
      <c r="S409">
        <v>96</v>
      </c>
      <c r="T409">
        <v>97</v>
      </c>
      <c r="U409">
        <v>16.100000000000001</v>
      </c>
      <c r="V409">
        <v>14.5</v>
      </c>
      <c r="W409">
        <v>18</v>
      </c>
    </row>
    <row r="410" spans="1:23" x14ac:dyDescent="0.25">
      <c r="A410" t="s">
        <v>3377</v>
      </c>
      <c r="B410" s="1">
        <f t="shared" si="6"/>
        <v>45022</v>
      </c>
      <c r="C410" s="6">
        <v>0.34642361111111108</v>
      </c>
      <c r="D410">
        <v>97.4</v>
      </c>
      <c r="E410">
        <v>93.4</v>
      </c>
      <c r="F410" s="6">
        <v>0.19702546296296297</v>
      </c>
      <c r="G410" s="6">
        <v>0.25996527777777778</v>
      </c>
      <c r="H410" s="6">
        <v>9.3958333333333338E-2</v>
      </c>
      <c r="I410" s="6">
        <v>0.10969907407407407</v>
      </c>
      <c r="J410">
        <v>51</v>
      </c>
      <c r="K410">
        <v>53.6</v>
      </c>
      <c r="L410">
        <v>71.900000000000006</v>
      </c>
      <c r="M410">
        <v>68.3</v>
      </c>
      <c r="N410">
        <v>93</v>
      </c>
      <c r="O410">
        <v>75</v>
      </c>
      <c r="P410">
        <v>63</v>
      </c>
      <c r="Q410">
        <v>47</v>
      </c>
      <c r="R410">
        <v>97</v>
      </c>
      <c r="S410">
        <v>97</v>
      </c>
      <c r="T410">
        <v>97</v>
      </c>
      <c r="U410">
        <v>16.100000000000001</v>
      </c>
      <c r="V410">
        <v>14</v>
      </c>
      <c r="W410">
        <v>18.5</v>
      </c>
    </row>
    <row r="411" spans="1:23" x14ac:dyDescent="0.25">
      <c r="A411" t="s">
        <v>3379</v>
      </c>
      <c r="B411" s="1">
        <f t="shared" si="6"/>
        <v>45023</v>
      </c>
      <c r="C411" s="6">
        <v>0.36478009259259259</v>
      </c>
      <c r="D411">
        <v>96.5</v>
      </c>
      <c r="E411">
        <v>92.9</v>
      </c>
      <c r="F411" s="6">
        <v>0.31633101851851853</v>
      </c>
      <c r="G411" s="6">
        <v>0.27590277777777777</v>
      </c>
      <c r="H411" s="6">
        <v>0.15145833333333333</v>
      </c>
      <c r="I411" s="6">
        <v>0.1162037037037037</v>
      </c>
      <c r="J411">
        <v>57.5</v>
      </c>
      <c r="K411">
        <v>54</v>
      </c>
      <c r="L411">
        <v>70.5</v>
      </c>
      <c r="M411">
        <v>69</v>
      </c>
      <c r="N411">
        <v>108</v>
      </c>
      <c r="O411">
        <v>84</v>
      </c>
      <c r="P411">
        <v>53</v>
      </c>
      <c r="Q411">
        <v>50</v>
      </c>
      <c r="U411">
        <v>16.100000000000001</v>
      </c>
      <c r="V411">
        <v>14.5</v>
      </c>
      <c r="W411">
        <v>18</v>
      </c>
    </row>
    <row r="412" spans="1:23" x14ac:dyDescent="0.25">
      <c r="A412" t="s">
        <v>3381</v>
      </c>
      <c r="B412" s="1">
        <f t="shared" si="6"/>
        <v>45024</v>
      </c>
      <c r="C412" s="6">
        <v>0.36844907407407407</v>
      </c>
      <c r="D412">
        <v>97.7</v>
      </c>
      <c r="E412">
        <v>93.4</v>
      </c>
      <c r="F412" s="6">
        <v>0.3177314814814815</v>
      </c>
      <c r="G412" s="6">
        <v>0.27636574074074072</v>
      </c>
      <c r="H412" s="6">
        <v>9.6296296296296297E-2</v>
      </c>
      <c r="I412" s="6">
        <v>0.10849537037037037</v>
      </c>
      <c r="J412">
        <v>55.5</v>
      </c>
      <c r="K412">
        <v>54.1</v>
      </c>
      <c r="L412">
        <v>66.400000000000006</v>
      </c>
      <c r="M412">
        <v>68.599999999999994</v>
      </c>
      <c r="N412">
        <v>87</v>
      </c>
      <c r="O412">
        <v>80</v>
      </c>
      <c r="P412">
        <v>47</v>
      </c>
      <c r="Q412">
        <v>47</v>
      </c>
      <c r="U412">
        <v>16.5</v>
      </c>
      <c r="V412">
        <v>14.5</v>
      </c>
      <c r="W412">
        <v>20</v>
      </c>
    </row>
    <row r="413" spans="1:23" x14ac:dyDescent="0.25">
      <c r="A413" t="s">
        <v>3383</v>
      </c>
      <c r="B413" s="1">
        <f t="shared" si="6"/>
        <v>45025</v>
      </c>
      <c r="C413" s="6">
        <v>0.37618055555555557</v>
      </c>
      <c r="D413">
        <v>98.8</v>
      </c>
      <c r="E413">
        <v>93.6</v>
      </c>
      <c r="F413" s="6">
        <v>0.30895833333333333</v>
      </c>
      <c r="G413" s="6">
        <v>0.2719212962962963</v>
      </c>
      <c r="H413" s="6">
        <v>1.0659722222222221E-2</v>
      </c>
      <c r="I413" s="6">
        <v>8.655092592592592E-2</v>
      </c>
      <c r="J413">
        <v>61.1</v>
      </c>
      <c r="K413">
        <v>55.4</v>
      </c>
      <c r="L413">
        <v>78.599999999999994</v>
      </c>
      <c r="M413">
        <v>70.8</v>
      </c>
      <c r="N413">
        <v>116</v>
      </c>
      <c r="O413">
        <v>85</v>
      </c>
      <c r="P413">
        <v>50</v>
      </c>
      <c r="Q413">
        <v>46</v>
      </c>
      <c r="U413">
        <v>16.100000000000001</v>
      </c>
      <c r="V413">
        <v>13.5</v>
      </c>
      <c r="W413">
        <v>19</v>
      </c>
    </row>
    <row r="414" spans="1:23" x14ac:dyDescent="0.25">
      <c r="A414" t="s">
        <v>3385</v>
      </c>
      <c r="B414" s="1">
        <f t="shared" si="6"/>
        <v>45026</v>
      </c>
      <c r="C414" s="6">
        <v>0.36269675925925926</v>
      </c>
      <c r="D414">
        <v>86.3</v>
      </c>
      <c r="E414">
        <v>96.4</v>
      </c>
      <c r="F414" s="6">
        <v>0.22819444444444445</v>
      </c>
      <c r="G414" s="6">
        <v>0.26814814814814814</v>
      </c>
      <c r="H414" s="6">
        <v>8.6319444444444449E-2</v>
      </c>
      <c r="I414" s="6">
        <v>9.7442129629629629E-2</v>
      </c>
      <c r="J414">
        <v>55.2</v>
      </c>
      <c r="K414">
        <v>54.8</v>
      </c>
      <c r="N414">
        <v>62</v>
      </c>
      <c r="O414">
        <v>83</v>
      </c>
      <c r="P414">
        <v>28</v>
      </c>
      <c r="Q414">
        <v>45</v>
      </c>
      <c r="R414">
        <v>96.6</v>
      </c>
      <c r="S414">
        <v>95</v>
      </c>
      <c r="T414">
        <v>98</v>
      </c>
      <c r="U414">
        <v>15.9</v>
      </c>
      <c r="V414">
        <v>14</v>
      </c>
      <c r="W414">
        <v>20.5</v>
      </c>
    </row>
    <row r="415" spans="1:23" x14ac:dyDescent="0.25">
      <c r="A415" t="s">
        <v>3387</v>
      </c>
      <c r="B415" s="1">
        <f t="shared" si="6"/>
        <v>45029</v>
      </c>
      <c r="C415" s="6">
        <v>0.36328703703703702</v>
      </c>
      <c r="D415">
        <v>89.2</v>
      </c>
      <c r="E415">
        <v>95.1</v>
      </c>
      <c r="F415" s="6">
        <v>0.22016203703703704</v>
      </c>
      <c r="G415" s="6">
        <v>0.2636574074074074</v>
      </c>
      <c r="H415" s="6">
        <v>7.3749999999999996E-2</v>
      </c>
      <c r="I415" s="6">
        <v>8.7986111111111112E-2</v>
      </c>
      <c r="J415">
        <v>50.7</v>
      </c>
      <c r="K415">
        <v>54.6</v>
      </c>
      <c r="L415">
        <v>67.7</v>
      </c>
      <c r="M415">
        <v>70.400000000000006</v>
      </c>
      <c r="N415">
        <v>151</v>
      </c>
      <c r="O415">
        <v>98</v>
      </c>
      <c r="P415">
        <v>46</v>
      </c>
      <c r="Q415">
        <v>46</v>
      </c>
      <c r="U415">
        <v>15.6</v>
      </c>
      <c r="V415">
        <v>14</v>
      </c>
      <c r="W415">
        <v>17</v>
      </c>
    </row>
    <row r="416" spans="1:23" x14ac:dyDescent="0.25">
      <c r="A416" t="s">
        <v>3390</v>
      </c>
      <c r="B416" s="1">
        <f t="shared" si="6"/>
        <v>45030</v>
      </c>
      <c r="C416" s="6">
        <v>0.35961805555555554</v>
      </c>
      <c r="D416">
        <v>90.8</v>
      </c>
      <c r="E416">
        <v>93.8</v>
      </c>
      <c r="F416" s="6">
        <v>0.2245949074074074</v>
      </c>
      <c r="G416" s="6">
        <v>0.25900462962962961</v>
      </c>
      <c r="H416" s="6">
        <v>7.6516203703703697E-2</v>
      </c>
      <c r="I416" s="6">
        <v>8.413194444444444E-2</v>
      </c>
      <c r="J416">
        <v>52.5</v>
      </c>
      <c r="K416">
        <v>54.8</v>
      </c>
      <c r="N416">
        <v>158</v>
      </c>
      <c r="O416">
        <v>111</v>
      </c>
      <c r="P416">
        <v>73</v>
      </c>
      <c r="Q416">
        <v>51</v>
      </c>
      <c r="R416">
        <v>96.6</v>
      </c>
      <c r="S416">
        <v>95</v>
      </c>
      <c r="T416">
        <v>98</v>
      </c>
      <c r="U416">
        <v>16</v>
      </c>
      <c r="V416">
        <v>14</v>
      </c>
      <c r="W416">
        <v>20.5</v>
      </c>
    </row>
    <row r="417" spans="1:23" x14ac:dyDescent="0.25">
      <c r="A417" t="s">
        <v>3392</v>
      </c>
      <c r="B417" s="1">
        <f t="shared" si="6"/>
        <v>45032</v>
      </c>
      <c r="C417" s="6">
        <v>0.37092592592592594</v>
      </c>
      <c r="D417">
        <v>94.3</v>
      </c>
      <c r="E417">
        <v>93.4</v>
      </c>
      <c r="F417" s="6">
        <v>0.28706018518518517</v>
      </c>
      <c r="G417" s="6">
        <v>0.27186342592592594</v>
      </c>
      <c r="H417" s="6">
        <v>7.6296296296296293E-2</v>
      </c>
      <c r="I417" s="6">
        <v>8.160879629629629E-2</v>
      </c>
      <c r="J417">
        <v>58.3</v>
      </c>
      <c r="K417">
        <v>55.8</v>
      </c>
      <c r="L417">
        <v>65.7</v>
      </c>
      <c r="M417">
        <v>70</v>
      </c>
      <c r="N417">
        <v>113</v>
      </c>
      <c r="O417">
        <v>114</v>
      </c>
      <c r="P417">
        <v>62</v>
      </c>
      <c r="Q417">
        <v>51</v>
      </c>
      <c r="R417">
        <v>94.4</v>
      </c>
      <c r="S417">
        <v>94</v>
      </c>
      <c r="T417">
        <v>95</v>
      </c>
      <c r="U417">
        <v>16.5</v>
      </c>
      <c r="V417">
        <v>14</v>
      </c>
      <c r="W417">
        <v>18.5</v>
      </c>
    </row>
    <row r="418" spans="1:23" x14ac:dyDescent="0.25">
      <c r="A418" t="s">
        <v>3395</v>
      </c>
      <c r="B418" s="1">
        <f t="shared" si="6"/>
        <v>45033</v>
      </c>
      <c r="C418" s="6">
        <v>0.34681712962962963</v>
      </c>
      <c r="D418">
        <v>80.099999999999994</v>
      </c>
      <c r="E418">
        <v>91</v>
      </c>
      <c r="F418" s="6">
        <v>0.16516203703703702</v>
      </c>
      <c r="G418" s="6">
        <v>0.25026620370370373</v>
      </c>
      <c r="H418" s="6">
        <v>3.2060185185185185E-2</v>
      </c>
      <c r="I418" s="6">
        <v>6.4548611111111112E-2</v>
      </c>
      <c r="J418">
        <v>61.3</v>
      </c>
      <c r="K418">
        <v>56.4</v>
      </c>
      <c r="L418">
        <v>66.599999999999994</v>
      </c>
      <c r="M418">
        <v>69.5</v>
      </c>
      <c r="N418">
        <v>45</v>
      </c>
      <c r="O418">
        <v>104</v>
      </c>
      <c r="P418">
        <v>28</v>
      </c>
      <c r="Q418">
        <v>48</v>
      </c>
      <c r="U418">
        <v>16.3</v>
      </c>
      <c r="V418">
        <v>15</v>
      </c>
      <c r="W418">
        <v>19</v>
      </c>
    </row>
    <row r="419" spans="1:23" x14ac:dyDescent="0.25">
      <c r="A419" t="s">
        <v>3397</v>
      </c>
      <c r="B419" s="1">
        <f t="shared" si="6"/>
        <v>45034</v>
      </c>
      <c r="C419" s="6">
        <v>0.32390046296296299</v>
      </c>
      <c r="D419">
        <v>98.2</v>
      </c>
      <c r="E419">
        <v>91.1</v>
      </c>
      <c r="F419" s="6">
        <v>0.21016203703703704</v>
      </c>
      <c r="G419" s="6">
        <v>0.23489583333333333</v>
      </c>
      <c r="H419" s="6">
        <v>9.599537037037037E-2</v>
      </c>
      <c r="I419" s="6">
        <v>6.4513888888888885E-2</v>
      </c>
      <c r="J419">
        <v>55.4</v>
      </c>
      <c r="K419">
        <v>56.4</v>
      </c>
      <c r="L419">
        <v>76.8</v>
      </c>
      <c r="M419">
        <v>70.900000000000006</v>
      </c>
      <c r="N419">
        <v>48</v>
      </c>
      <c r="O419">
        <v>99</v>
      </c>
      <c r="P419">
        <v>21</v>
      </c>
      <c r="Q419">
        <v>44</v>
      </c>
      <c r="U419">
        <v>15.9</v>
      </c>
      <c r="V419">
        <v>13</v>
      </c>
      <c r="W419">
        <v>18.5</v>
      </c>
    </row>
    <row r="420" spans="1:23" x14ac:dyDescent="0.25">
      <c r="A420" t="s">
        <v>3399</v>
      </c>
      <c r="B420" s="1">
        <f t="shared" si="6"/>
        <v>45035</v>
      </c>
      <c r="C420" s="6">
        <v>0.3005902777777778</v>
      </c>
      <c r="D420">
        <v>99.8</v>
      </c>
      <c r="E420">
        <v>91.3</v>
      </c>
      <c r="F420" s="6">
        <v>0.2270949074074074</v>
      </c>
      <c r="G420" s="6">
        <v>0.22320601851851851</v>
      </c>
      <c r="H420" s="6">
        <v>7.5520833333333329E-2</v>
      </c>
      <c r="I420" s="6">
        <v>7.3773148148148143E-2</v>
      </c>
      <c r="J420">
        <v>55.5</v>
      </c>
      <c r="K420">
        <v>55.6</v>
      </c>
      <c r="L420">
        <v>69.5</v>
      </c>
      <c r="M420">
        <v>69.599999999999994</v>
      </c>
      <c r="N420">
        <v>55</v>
      </c>
      <c r="O420">
        <v>90</v>
      </c>
      <c r="P420">
        <v>36</v>
      </c>
      <c r="Q420">
        <v>42</v>
      </c>
      <c r="U420">
        <v>15.7</v>
      </c>
      <c r="V420">
        <v>14</v>
      </c>
      <c r="W420">
        <v>18</v>
      </c>
    </row>
    <row r="421" spans="1:23" x14ac:dyDescent="0.25">
      <c r="A421" t="s">
        <v>3401</v>
      </c>
      <c r="B421" s="1">
        <f t="shared" si="6"/>
        <v>45036</v>
      </c>
      <c r="C421" s="6">
        <v>0.29781249999999998</v>
      </c>
      <c r="D421">
        <v>94.7</v>
      </c>
      <c r="E421">
        <v>92.5</v>
      </c>
      <c r="F421" s="6">
        <v>0.22539351851851852</v>
      </c>
      <c r="G421" s="6">
        <v>0.22280092592592593</v>
      </c>
      <c r="H421" s="6">
        <v>9.7916666666666666E-2</v>
      </c>
      <c r="I421" s="6">
        <v>7.542824074074074E-2</v>
      </c>
      <c r="J421">
        <v>51.9</v>
      </c>
      <c r="K421">
        <v>55.1</v>
      </c>
      <c r="L421">
        <v>77.400000000000006</v>
      </c>
      <c r="M421">
        <v>70.900000000000006</v>
      </c>
      <c r="N421">
        <v>57</v>
      </c>
      <c r="O421">
        <v>90</v>
      </c>
      <c r="P421">
        <v>44</v>
      </c>
      <c r="Q421">
        <v>44</v>
      </c>
      <c r="U421">
        <v>16.100000000000001</v>
      </c>
      <c r="V421">
        <v>14.5</v>
      </c>
      <c r="W421">
        <v>18.5</v>
      </c>
    </row>
    <row r="422" spans="1:23" x14ac:dyDescent="0.25">
      <c r="A422" t="s">
        <v>3403</v>
      </c>
      <c r="B422" s="1">
        <f t="shared" si="6"/>
        <v>45037</v>
      </c>
      <c r="C422" s="6">
        <v>0.30842592592592594</v>
      </c>
      <c r="D422">
        <v>96.5</v>
      </c>
      <c r="E422">
        <v>93.5</v>
      </c>
      <c r="F422" s="6">
        <v>0.2888310185185185</v>
      </c>
      <c r="G422" s="6">
        <v>0.23261574074074073</v>
      </c>
      <c r="H422" s="6">
        <v>0.10863425925925926</v>
      </c>
      <c r="I422" s="6">
        <v>8.0416666666666664E-2</v>
      </c>
      <c r="J422">
        <v>59.6</v>
      </c>
      <c r="K422">
        <v>56.4</v>
      </c>
      <c r="L422">
        <v>67.8</v>
      </c>
      <c r="M422">
        <v>70.900000000000006</v>
      </c>
      <c r="N422">
        <v>57</v>
      </c>
      <c r="O422">
        <v>76</v>
      </c>
      <c r="P422">
        <v>30</v>
      </c>
      <c r="Q422">
        <v>42</v>
      </c>
      <c r="R422">
        <v>95.5</v>
      </c>
      <c r="S422">
        <v>94</v>
      </c>
      <c r="T422">
        <v>97</v>
      </c>
      <c r="U422">
        <v>16.5</v>
      </c>
      <c r="V422">
        <v>13.5</v>
      </c>
      <c r="W422">
        <v>19.5</v>
      </c>
    </row>
    <row r="423" spans="1:23" x14ac:dyDescent="0.25">
      <c r="A423" t="s">
        <v>3405</v>
      </c>
      <c r="B423" s="1">
        <f t="shared" si="6"/>
        <v>45038</v>
      </c>
      <c r="C423" s="6">
        <v>0.32697916666666665</v>
      </c>
      <c r="D423">
        <v>93.7</v>
      </c>
      <c r="E423">
        <v>93.9</v>
      </c>
      <c r="F423" s="6">
        <v>0.30859953703703702</v>
      </c>
      <c r="G423" s="6">
        <v>0.24461805555555555</v>
      </c>
      <c r="H423" s="6">
        <v>6.6516203703703702E-2</v>
      </c>
      <c r="I423" s="6">
        <v>7.8981481481481486E-2</v>
      </c>
      <c r="J423">
        <v>61.1</v>
      </c>
      <c r="K423">
        <v>57.6</v>
      </c>
      <c r="L423">
        <v>65.599999999999994</v>
      </c>
      <c r="M423">
        <v>69.900000000000006</v>
      </c>
      <c r="N423">
        <v>73</v>
      </c>
      <c r="O423">
        <v>64</v>
      </c>
      <c r="P423">
        <v>38</v>
      </c>
      <c r="Q423">
        <v>37</v>
      </c>
      <c r="U423">
        <v>16.600000000000001</v>
      </c>
      <c r="V423">
        <v>14.5</v>
      </c>
      <c r="W423">
        <v>18.5</v>
      </c>
    </row>
    <row r="424" spans="1:23" x14ac:dyDescent="0.25">
      <c r="A424" t="s">
        <v>3407</v>
      </c>
      <c r="B424" s="1">
        <f t="shared" si="6"/>
        <v>45039</v>
      </c>
      <c r="C424" s="6">
        <v>0.33045138888888886</v>
      </c>
      <c r="D424">
        <v>96.2</v>
      </c>
      <c r="E424">
        <v>94.2</v>
      </c>
      <c r="F424" s="6">
        <v>0.28243055555555557</v>
      </c>
      <c r="G424" s="6">
        <v>0.24394675925925927</v>
      </c>
      <c r="H424" s="6">
        <v>5.3090277777777778E-2</v>
      </c>
      <c r="I424" s="6">
        <v>7.5671296296296292E-2</v>
      </c>
      <c r="J424">
        <v>59.1</v>
      </c>
      <c r="K424">
        <v>57.7</v>
      </c>
      <c r="L424">
        <v>65.3</v>
      </c>
      <c r="M424">
        <v>69.900000000000006</v>
      </c>
      <c r="N424">
        <v>144</v>
      </c>
      <c r="O424">
        <v>68</v>
      </c>
      <c r="P424">
        <v>81</v>
      </c>
      <c r="Q424">
        <v>40</v>
      </c>
      <c r="U424">
        <v>16.600000000000001</v>
      </c>
      <c r="V424">
        <v>14.5</v>
      </c>
      <c r="W424">
        <v>32</v>
      </c>
    </row>
    <row r="425" spans="1:23" x14ac:dyDescent="0.25">
      <c r="A425" t="s">
        <v>3409</v>
      </c>
      <c r="B425" s="1">
        <f t="shared" si="6"/>
        <v>45040</v>
      </c>
      <c r="C425" s="6">
        <v>0.33501157407407406</v>
      </c>
      <c r="D425">
        <v>100</v>
      </c>
      <c r="E425">
        <v>97</v>
      </c>
      <c r="F425" s="6">
        <v>0.23309027777777777</v>
      </c>
      <c r="G425" s="6">
        <v>0.25365740740740739</v>
      </c>
      <c r="H425" s="6">
        <v>0.12533564814814815</v>
      </c>
      <c r="I425" s="6">
        <v>8.8993055555555561E-2</v>
      </c>
      <c r="J425">
        <v>53.3</v>
      </c>
      <c r="K425">
        <v>56.6</v>
      </c>
      <c r="L425">
        <v>68.3</v>
      </c>
      <c r="M425">
        <v>70.099999999999994</v>
      </c>
      <c r="N425">
        <v>93</v>
      </c>
      <c r="O425">
        <v>75</v>
      </c>
      <c r="P425">
        <v>65</v>
      </c>
      <c r="Q425">
        <v>45</v>
      </c>
      <c r="U425">
        <v>16.3</v>
      </c>
      <c r="V425">
        <v>14</v>
      </c>
      <c r="W425">
        <v>19.5</v>
      </c>
    </row>
    <row r="426" spans="1:23" x14ac:dyDescent="0.25">
      <c r="A426" t="s">
        <v>3411</v>
      </c>
      <c r="B426" s="1">
        <f t="shared" si="6"/>
        <v>45041</v>
      </c>
      <c r="C426" s="6">
        <v>0.33739583333333334</v>
      </c>
      <c r="D426">
        <v>100</v>
      </c>
      <c r="E426">
        <v>97.3</v>
      </c>
      <c r="F426" s="6">
        <v>0.21645833333333334</v>
      </c>
      <c r="G426" s="6">
        <v>0.25456018518518519</v>
      </c>
      <c r="H426" s="6">
        <v>0.10870370370370371</v>
      </c>
      <c r="I426" s="6">
        <v>9.0810185185185188E-2</v>
      </c>
      <c r="J426">
        <v>53.5</v>
      </c>
      <c r="K426">
        <v>56.3</v>
      </c>
      <c r="L426">
        <v>66.599999999999994</v>
      </c>
      <c r="M426">
        <v>68.7</v>
      </c>
      <c r="N426">
        <v>37</v>
      </c>
      <c r="O426">
        <v>74</v>
      </c>
      <c r="P426">
        <v>27</v>
      </c>
      <c r="Q426">
        <v>46</v>
      </c>
      <c r="U426">
        <v>16.2</v>
      </c>
      <c r="V426">
        <v>14</v>
      </c>
      <c r="W426">
        <v>20.5</v>
      </c>
    </row>
    <row r="427" spans="1:23" x14ac:dyDescent="0.25">
      <c r="A427" t="s">
        <v>3413</v>
      </c>
      <c r="B427" s="1">
        <f t="shared" si="6"/>
        <v>45042</v>
      </c>
      <c r="C427" s="6">
        <v>0.32578703703703704</v>
      </c>
      <c r="D427">
        <v>85</v>
      </c>
      <c r="E427">
        <v>95.2</v>
      </c>
      <c r="F427" s="6">
        <v>0.17809027777777778</v>
      </c>
      <c r="G427" s="6">
        <v>0.24755787037037036</v>
      </c>
      <c r="H427" s="6">
        <v>4.1180555555555554E-2</v>
      </c>
      <c r="I427" s="6">
        <v>8.5902777777777772E-2</v>
      </c>
      <c r="J427">
        <v>53.6</v>
      </c>
      <c r="K427">
        <v>56</v>
      </c>
      <c r="N427">
        <v>96</v>
      </c>
      <c r="O427">
        <v>80</v>
      </c>
      <c r="P427">
        <v>41</v>
      </c>
      <c r="Q427">
        <v>47</v>
      </c>
      <c r="U427">
        <v>16</v>
      </c>
      <c r="V427">
        <v>12.5</v>
      </c>
      <c r="W427">
        <v>19</v>
      </c>
    </row>
    <row r="428" spans="1:23" x14ac:dyDescent="0.25">
      <c r="A428" t="s">
        <v>3415</v>
      </c>
      <c r="B428" s="1">
        <f t="shared" si="6"/>
        <v>45045</v>
      </c>
      <c r="C428" s="6">
        <v>0.34254629629629629</v>
      </c>
      <c r="D428">
        <v>97.6</v>
      </c>
      <c r="E428">
        <v>95.6</v>
      </c>
      <c r="F428" s="6">
        <v>0.28668981481481481</v>
      </c>
      <c r="G428" s="6">
        <v>0.25630787037037039</v>
      </c>
      <c r="H428" s="6">
        <v>9.6678240740740745E-2</v>
      </c>
      <c r="I428" s="6">
        <v>8.5729166666666662E-2</v>
      </c>
      <c r="J428">
        <v>59.5</v>
      </c>
      <c r="K428">
        <v>57.1</v>
      </c>
      <c r="L428">
        <v>67.099999999999994</v>
      </c>
      <c r="M428">
        <v>67.400000000000006</v>
      </c>
      <c r="N428">
        <v>115</v>
      </c>
      <c r="O428">
        <v>88</v>
      </c>
      <c r="P428">
        <v>54</v>
      </c>
      <c r="Q428">
        <v>48</v>
      </c>
      <c r="R428">
        <v>94.8</v>
      </c>
      <c r="S428">
        <v>94</v>
      </c>
      <c r="T428">
        <v>95</v>
      </c>
      <c r="U428">
        <v>16.8</v>
      </c>
      <c r="V428">
        <v>15</v>
      </c>
      <c r="W428">
        <v>18</v>
      </c>
    </row>
    <row r="429" spans="1:23" x14ac:dyDescent="0.25">
      <c r="A429" t="s">
        <v>3418</v>
      </c>
      <c r="B429" s="1">
        <f t="shared" si="6"/>
        <v>45046</v>
      </c>
      <c r="C429" s="6">
        <v>0.35108796296296296</v>
      </c>
      <c r="D429">
        <v>90</v>
      </c>
      <c r="E429">
        <v>94.7</v>
      </c>
      <c r="F429" s="6">
        <v>0.31395833333333334</v>
      </c>
      <c r="G429" s="6">
        <v>0.25990740740740742</v>
      </c>
      <c r="H429" s="6">
        <v>7.4837962962962967E-2</v>
      </c>
      <c r="I429" s="6">
        <v>8.0902777777777782E-2</v>
      </c>
      <c r="J429">
        <v>52.5</v>
      </c>
      <c r="K429">
        <v>56.1</v>
      </c>
      <c r="N429">
        <v>181</v>
      </c>
      <c r="O429">
        <v>106</v>
      </c>
      <c r="P429">
        <v>89</v>
      </c>
      <c r="Q429">
        <v>56</v>
      </c>
      <c r="U429">
        <v>16.5</v>
      </c>
      <c r="V429">
        <v>14</v>
      </c>
      <c r="W429">
        <v>20.5</v>
      </c>
    </row>
    <row r="430" spans="1:23" x14ac:dyDescent="0.25">
      <c r="A430" t="s">
        <v>3420</v>
      </c>
      <c r="B430" s="1">
        <f t="shared" si="6"/>
        <v>45048</v>
      </c>
      <c r="C430" s="6">
        <v>0.33064814814814814</v>
      </c>
      <c r="D430">
        <v>95.3</v>
      </c>
      <c r="E430">
        <v>94.9</v>
      </c>
      <c r="F430" s="6">
        <v>0.18722222222222223</v>
      </c>
      <c r="G430" s="6">
        <v>0.24256944444444445</v>
      </c>
      <c r="H430" s="6">
        <v>7.5902777777777777E-2</v>
      </c>
      <c r="I430" s="6">
        <v>8.2245370370370371E-2</v>
      </c>
      <c r="J430">
        <v>49.9</v>
      </c>
      <c r="K430">
        <v>54.5</v>
      </c>
      <c r="L430">
        <v>74.5</v>
      </c>
      <c r="M430">
        <v>68.400000000000006</v>
      </c>
      <c r="N430">
        <v>92</v>
      </c>
      <c r="O430">
        <v>108</v>
      </c>
      <c r="P430">
        <v>51</v>
      </c>
      <c r="Q430">
        <v>58</v>
      </c>
      <c r="R430">
        <v>95.2</v>
      </c>
      <c r="S430">
        <v>92</v>
      </c>
      <c r="T430">
        <v>96</v>
      </c>
      <c r="U430">
        <v>16</v>
      </c>
      <c r="V430">
        <v>15</v>
      </c>
      <c r="W430">
        <v>17.5</v>
      </c>
    </row>
    <row r="431" spans="1:23" x14ac:dyDescent="0.25">
      <c r="A431" t="s">
        <v>3423</v>
      </c>
      <c r="B431" s="1">
        <f t="shared" si="6"/>
        <v>45049</v>
      </c>
      <c r="C431" s="6">
        <v>0.31278935185185186</v>
      </c>
      <c r="D431">
        <v>95.7</v>
      </c>
      <c r="E431">
        <v>94.8</v>
      </c>
      <c r="F431" s="6">
        <v>0.20822916666666666</v>
      </c>
      <c r="G431" s="6">
        <v>0.23196759259259259</v>
      </c>
      <c r="H431" s="6">
        <v>5.2083333333333336E-2</v>
      </c>
      <c r="I431" s="6">
        <v>8.2094907407407408E-2</v>
      </c>
      <c r="J431">
        <v>59.9</v>
      </c>
      <c r="K431">
        <v>54.6</v>
      </c>
      <c r="L431">
        <v>71.599999999999994</v>
      </c>
      <c r="M431">
        <v>69.3</v>
      </c>
      <c r="N431">
        <v>63</v>
      </c>
      <c r="O431">
        <v>97</v>
      </c>
      <c r="P431">
        <v>41</v>
      </c>
      <c r="Q431">
        <v>53</v>
      </c>
      <c r="U431">
        <v>17.8</v>
      </c>
      <c r="V431">
        <v>15.5</v>
      </c>
      <c r="W431">
        <v>19.5</v>
      </c>
    </row>
    <row r="432" spans="1:23" x14ac:dyDescent="0.25">
      <c r="A432" t="s">
        <v>3425</v>
      </c>
      <c r="B432" s="1">
        <f t="shared" si="6"/>
        <v>45050</v>
      </c>
      <c r="C432" s="6">
        <v>0.31189814814814815</v>
      </c>
      <c r="D432">
        <v>100</v>
      </c>
      <c r="E432">
        <v>94.8</v>
      </c>
      <c r="F432" s="6">
        <v>0.21326388888888889</v>
      </c>
      <c r="G432" s="6">
        <v>0.22913194444444446</v>
      </c>
      <c r="H432" s="6">
        <v>7.3101851851851848E-2</v>
      </c>
      <c r="I432" s="6">
        <v>7.464120370370371E-2</v>
      </c>
      <c r="J432">
        <v>52.9</v>
      </c>
      <c r="K432">
        <v>54.5</v>
      </c>
      <c r="L432">
        <v>71.2</v>
      </c>
      <c r="M432">
        <v>69.7</v>
      </c>
      <c r="N432">
        <v>66</v>
      </c>
      <c r="O432">
        <v>93</v>
      </c>
      <c r="P432">
        <v>37</v>
      </c>
      <c r="Q432">
        <v>49</v>
      </c>
      <c r="R432">
        <v>95.3</v>
      </c>
      <c r="S432">
        <v>89</v>
      </c>
      <c r="T432">
        <v>97</v>
      </c>
      <c r="U432">
        <v>17.100000000000001</v>
      </c>
      <c r="V432">
        <v>15.5</v>
      </c>
      <c r="W432">
        <v>18.5</v>
      </c>
    </row>
    <row r="433" spans="1:23" x14ac:dyDescent="0.25">
      <c r="A433" t="s">
        <v>3427</v>
      </c>
      <c r="B433" s="1">
        <f t="shared" si="6"/>
        <v>45051</v>
      </c>
      <c r="C433" s="6">
        <v>0.30833333333333335</v>
      </c>
      <c r="D433">
        <v>95.1</v>
      </c>
      <c r="E433">
        <v>94.1</v>
      </c>
      <c r="F433" s="6">
        <v>0.18939814814814815</v>
      </c>
      <c r="G433" s="6">
        <v>0.2252662037037037</v>
      </c>
      <c r="H433" s="6">
        <v>0.10333333333333333</v>
      </c>
      <c r="I433" s="6">
        <v>7.3865740740740746E-2</v>
      </c>
      <c r="J433">
        <v>47.9</v>
      </c>
      <c r="K433">
        <v>53.7</v>
      </c>
      <c r="L433">
        <v>69.7</v>
      </c>
      <c r="M433">
        <v>70.2</v>
      </c>
      <c r="N433">
        <v>120</v>
      </c>
      <c r="O433">
        <v>105</v>
      </c>
      <c r="P433">
        <v>48</v>
      </c>
      <c r="Q433">
        <v>52</v>
      </c>
      <c r="U433">
        <v>15.7</v>
      </c>
      <c r="V433">
        <v>14</v>
      </c>
      <c r="W433">
        <v>17</v>
      </c>
    </row>
    <row r="434" spans="1:23" x14ac:dyDescent="0.25">
      <c r="A434" t="s">
        <v>3429</v>
      </c>
      <c r="B434" s="1">
        <f t="shared" si="6"/>
        <v>45052</v>
      </c>
      <c r="C434" s="6">
        <v>0.33412037037037035</v>
      </c>
      <c r="D434">
        <v>94.3</v>
      </c>
      <c r="E434">
        <v>95.4</v>
      </c>
      <c r="F434" s="6">
        <v>0.25996527777777778</v>
      </c>
      <c r="G434" s="6">
        <v>0.23695601851851852</v>
      </c>
      <c r="H434" s="6">
        <v>6.4687499999999995E-2</v>
      </c>
      <c r="I434" s="6">
        <v>7.722222222222222E-2</v>
      </c>
      <c r="J434">
        <v>55.9</v>
      </c>
      <c r="K434">
        <v>54.1</v>
      </c>
      <c r="L434">
        <v>61.8</v>
      </c>
      <c r="M434">
        <v>68.900000000000006</v>
      </c>
      <c r="N434">
        <v>190</v>
      </c>
      <c r="O434">
        <v>118</v>
      </c>
      <c r="P434">
        <v>67</v>
      </c>
      <c r="Q434">
        <v>55</v>
      </c>
      <c r="U434">
        <v>16.399999999999999</v>
      </c>
      <c r="V434">
        <v>14</v>
      </c>
      <c r="W434">
        <v>20</v>
      </c>
    </row>
    <row r="435" spans="1:23" x14ac:dyDescent="0.25">
      <c r="A435" t="s">
        <v>3431</v>
      </c>
      <c r="B435" s="1">
        <f t="shared" si="6"/>
        <v>45053</v>
      </c>
      <c r="C435" s="6">
        <v>0.33491898148148147</v>
      </c>
      <c r="D435">
        <v>95</v>
      </c>
      <c r="E435">
        <v>95.1</v>
      </c>
      <c r="F435" s="6">
        <v>0.26028935185185187</v>
      </c>
      <c r="G435" s="6">
        <v>0.23319444444444445</v>
      </c>
      <c r="H435" s="6">
        <v>7.4675925925925923E-2</v>
      </c>
      <c r="I435" s="6">
        <v>7.408564814814815E-2</v>
      </c>
      <c r="J435">
        <v>52.5</v>
      </c>
      <c r="K435">
        <v>53.1</v>
      </c>
      <c r="L435">
        <v>65.599999999999994</v>
      </c>
      <c r="M435">
        <v>68.7</v>
      </c>
      <c r="N435">
        <v>138</v>
      </c>
      <c r="O435">
        <v>121</v>
      </c>
      <c r="P435">
        <v>63</v>
      </c>
      <c r="Q435">
        <v>57</v>
      </c>
      <c r="R435">
        <v>96</v>
      </c>
      <c r="S435">
        <v>93</v>
      </c>
      <c r="T435">
        <v>99</v>
      </c>
      <c r="U435">
        <v>16.100000000000001</v>
      </c>
      <c r="V435">
        <v>13.5</v>
      </c>
      <c r="W435">
        <v>18.5</v>
      </c>
    </row>
    <row r="436" spans="1:23" x14ac:dyDescent="0.25">
      <c r="A436" t="s">
        <v>3433</v>
      </c>
      <c r="B436" s="1">
        <f t="shared" si="6"/>
        <v>45054</v>
      </c>
      <c r="C436" s="6">
        <v>0.30872685185185184</v>
      </c>
      <c r="D436">
        <v>96.9</v>
      </c>
      <c r="E436">
        <v>96</v>
      </c>
      <c r="F436" s="6">
        <v>0.17773148148148149</v>
      </c>
      <c r="G436" s="6">
        <v>0.21372685185185186</v>
      </c>
      <c r="H436" s="6">
        <v>4.2708333333333334E-2</v>
      </c>
      <c r="I436" s="6">
        <v>6.9490740740740742E-2</v>
      </c>
      <c r="J436">
        <v>52.5</v>
      </c>
      <c r="K436">
        <v>53.1</v>
      </c>
      <c r="L436">
        <v>69.8</v>
      </c>
      <c r="M436">
        <v>69.2</v>
      </c>
      <c r="N436">
        <v>114</v>
      </c>
      <c r="O436">
        <v>112</v>
      </c>
      <c r="P436">
        <v>47</v>
      </c>
      <c r="Q436">
        <v>51</v>
      </c>
      <c r="U436">
        <v>16</v>
      </c>
      <c r="V436">
        <v>14.5</v>
      </c>
      <c r="W436">
        <v>18</v>
      </c>
    </row>
    <row r="437" spans="1:23" x14ac:dyDescent="0.25">
      <c r="A437" t="s">
        <v>3435</v>
      </c>
      <c r="B437" s="1">
        <f t="shared" si="6"/>
        <v>45055</v>
      </c>
      <c r="C437" s="6">
        <v>0.31586805555555558</v>
      </c>
      <c r="D437">
        <v>95.2</v>
      </c>
      <c r="E437">
        <v>96</v>
      </c>
      <c r="F437" s="6">
        <v>0.1925</v>
      </c>
      <c r="G437" s="6">
        <v>0.21447916666666667</v>
      </c>
      <c r="H437" s="6">
        <v>6.4247685185185185E-2</v>
      </c>
      <c r="I437" s="6">
        <v>6.7824074074074078E-2</v>
      </c>
      <c r="J437">
        <v>50.8</v>
      </c>
      <c r="K437">
        <v>53.2</v>
      </c>
      <c r="N437">
        <v>107</v>
      </c>
      <c r="O437">
        <v>114</v>
      </c>
      <c r="P437">
        <v>59</v>
      </c>
      <c r="Q437">
        <v>52</v>
      </c>
      <c r="U437">
        <v>15.6</v>
      </c>
      <c r="V437">
        <v>13.5</v>
      </c>
      <c r="W437">
        <v>17.5</v>
      </c>
    </row>
    <row r="438" spans="1:23" x14ac:dyDescent="0.25">
      <c r="A438" t="s">
        <v>3437</v>
      </c>
      <c r="B438" s="1">
        <f t="shared" si="6"/>
        <v>45057</v>
      </c>
      <c r="C438" s="6">
        <v>0.31041666666666667</v>
      </c>
      <c r="D438">
        <v>98.4</v>
      </c>
      <c r="E438">
        <v>96.4</v>
      </c>
      <c r="F438" s="6">
        <v>0.22672453703703704</v>
      </c>
      <c r="G438" s="6">
        <v>0.21711805555555555</v>
      </c>
      <c r="H438" s="6">
        <v>0.1267361111111111</v>
      </c>
      <c r="I438" s="6">
        <v>7.8495370370370368E-2</v>
      </c>
      <c r="J438">
        <v>48</v>
      </c>
      <c r="K438">
        <v>51.5</v>
      </c>
      <c r="L438">
        <v>66.7</v>
      </c>
      <c r="M438">
        <v>66.5</v>
      </c>
      <c r="N438">
        <v>110</v>
      </c>
      <c r="O438">
        <v>121</v>
      </c>
      <c r="P438">
        <v>65</v>
      </c>
      <c r="Q438">
        <v>55</v>
      </c>
      <c r="U438">
        <v>15.2</v>
      </c>
      <c r="V438">
        <v>14</v>
      </c>
      <c r="W438">
        <v>17</v>
      </c>
    </row>
    <row r="439" spans="1:23" x14ac:dyDescent="0.25">
      <c r="A439" t="s">
        <v>3440</v>
      </c>
      <c r="B439" s="1">
        <f t="shared" si="6"/>
        <v>45058</v>
      </c>
      <c r="C439" s="6">
        <v>0.31358796296296299</v>
      </c>
      <c r="D439">
        <v>90</v>
      </c>
      <c r="E439">
        <v>95</v>
      </c>
      <c r="F439" s="6">
        <v>0.2048611111111111</v>
      </c>
      <c r="G439" s="6">
        <v>0.21592592592592594</v>
      </c>
      <c r="H439" s="6">
        <v>8.7037037037037038E-2</v>
      </c>
      <c r="I439" s="6">
        <v>8.0486111111111105E-2</v>
      </c>
      <c r="J439">
        <v>51.4</v>
      </c>
      <c r="K439">
        <v>51.3</v>
      </c>
      <c r="L439">
        <v>71.2</v>
      </c>
      <c r="M439">
        <v>66.5</v>
      </c>
      <c r="N439">
        <v>92</v>
      </c>
      <c r="O439">
        <v>124</v>
      </c>
      <c r="P439">
        <v>41</v>
      </c>
      <c r="Q439">
        <v>56</v>
      </c>
      <c r="U439">
        <v>15.5</v>
      </c>
      <c r="V439">
        <v>13</v>
      </c>
      <c r="W439">
        <v>18</v>
      </c>
    </row>
    <row r="440" spans="1:23" x14ac:dyDescent="0.25">
      <c r="A440" t="s">
        <v>3442</v>
      </c>
      <c r="B440" s="1">
        <f t="shared" si="6"/>
        <v>45059</v>
      </c>
      <c r="C440" s="6">
        <v>0.3034722222222222</v>
      </c>
      <c r="D440">
        <v>90</v>
      </c>
      <c r="E440">
        <v>94.3</v>
      </c>
      <c r="F440" s="6">
        <v>0.14755787037037038</v>
      </c>
      <c r="G440" s="6">
        <v>0.20994212962962963</v>
      </c>
      <c r="H440" s="6">
        <v>4.9340277777777775E-2</v>
      </c>
      <c r="I440" s="6">
        <v>7.2766203703703708E-2</v>
      </c>
      <c r="J440">
        <v>61.3</v>
      </c>
      <c r="K440">
        <v>53.2</v>
      </c>
      <c r="L440">
        <v>67.5</v>
      </c>
      <c r="M440">
        <v>66.2</v>
      </c>
      <c r="N440">
        <v>73</v>
      </c>
      <c r="O440">
        <v>118</v>
      </c>
      <c r="P440">
        <v>56</v>
      </c>
      <c r="Q440">
        <v>57</v>
      </c>
      <c r="R440">
        <v>94.2</v>
      </c>
      <c r="S440">
        <v>93</v>
      </c>
      <c r="T440">
        <v>95</v>
      </c>
      <c r="U440">
        <v>16.100000000000001</v>
      </c>
      <c r="V440">
        <v>15</v>
      </c>
      <c r="W440">
        <v>18</v>
      </c>
    </row>
    <row r="441" spans="1:23" x14ac:dyDescent="0.25">
      <c r="A441" t="s">
        <v>3444</v>
      </c>
      <c r="B441" s="1">
        <f t="shared" si="6"/>
        <v>45060</v>
      </c>
      <c r="C441" s="6">
        <v>0.28581018518518519</v>
      </c>
      <c r="D441">
        <v>86.2</v>
      </c>
      <c r="E441">
        <v>93.1</v>
      </c>
      <c r="F441" s="6">
        <v>0.21225694444444446</v>
      </c>
      <c r="G441" s="6">
        <v>0.20313657407407407</v>
      </c>
      <c r="H441" s="6">
        <v>8.3923611111111115E-2</v>
      </c>
      <c r="I441" s="6">
        <v>7.5520833333333329E-2</v>
      </c>
      <c r="J441">
        <v>54.7</v>
      </c>
      <c r="K441">
        <v>53</v>
      </c>
      <c r="L441">
        <v>67.8</v>
      </c>
      <c r="M441">
        <v>67.099999999999994</v>
      </c>
      <c r="N441">
        <v>132</v>
      </c>
      <c r="O441">
        <v>109</v>
      </c>
      <c r="P441">
        <v>83</v>
      </c>
      <c r="Q441">
        <v>59</v>
      </c>
      <c r="U441">
        <v>16</v>
      </c>
      <c r="V441">
        <v>14</v>
      </c>
      <c r="W441">
        <v>17.5</v>
      </c>
    </row>
    <row r="442" spans="1:23" x14ac:dyDescent="0.25">
      <c r="A442" t="s">
        <v>3446</v>
      </c>
      <c r="B442" s="1">
        <f t="shared" si="6"/>
        <v>45061</v>
      </c>
      <c r="C442" s="6">
        <v>0.27270833333333333</v>
      </c>
      <c r="D442">
        <v>88.1</v>
      </c>
      <c r="E442">
        <v>92.1</v>
      </c>
      <c r="F442" s="6">
        <v>0.22633101851851853</v>
      </c>
      <c r="G442" s="6">
        <v>0.19827546296296297</v>
      </c>
      <c r="H442" s="6">
        <v>9.7453703703703709E-2</v>
      </c>
      <c r="I442" s="6">
        <v>7.8773148148148148E-2</v>
      </c>
      <c r="J442">
        <v>56.5</v>
      </c>
      <c r="K442">
        <v>53.6</v>
      </c>
      <c r="L442">
        <v>74</v>
      </c>
      <c r="M442">
        <v>68.3</v>
      </c>
      <c r="N442">
        <v>89</v>
      </c>
      <c r="O442">
        <v>103</v>
      </c>
      <c r="P442">
        <v>51</v>
      </c>
      <c r="Q442">
        <v>57</v>
      </c>
      <c r="U442">
        <v>15.1</v>
      </c>
      <c r="V442">
        <v>13.5</v>
      </c>
      <c r="W442">
        <v>18.5</v>
      </c>
    </row>
    <row r="443" spans="1:23" x14ac:dyDescent="0.25">
      <c r="A443" t="s">
        <v>3448</v>
      </c>
      <c r="B443" s="1">
        <f t="shared" si="6"/>
        <v>45062</v>
      </c>
      <c r="C443" s="6">
        <v>0.27886574074074072</v>
      </c>
      <c r="D443">
        <v>55.6</v>
      </c>
      <c r="E443">
        <v>86.2</v>
      </c>
      <c r="F443" s="6">
        <v>0.22596064814814815</v>
      </c>
      <c r="G443" s="6">
        <v>0.2051736111111111</v>
      </c>
      <c r="H443" s="6">
        <v>9.3032407407407411E-2</v>
      </c>
      <c r="I443" s="6">
        <v>8.5960648148148147E-2</v>
      </c>
      <c r="J443">
        <v>61</v>
      </c>
      <c r="K443">
        <v>54.8</v>
      </c>
      <c r="N443">
        <v>67</v>
      </c>
      <c r="O443">
        <v>96</v>
      </c>
      <c r="P443">
        <v>35</v>
      </c>
      <c r="Q443">
        <v>56</v>
      </c>
      <c r="R443">
        <v>95.8</v>
      </c>
      <c r="S443">
        <v>93</v>
      </c>
      <c r="T443">
        <v>98</v>
      </c>
      <c r="U443">
        <v>16.2</v>
      </c>
      <c r="V443">
        <v>13</v>
      </c>
      <c r="W443">
        <v>19</v>
      </c>
    </row>
    <row r="444" spans="1:23" x14ac:dyDescent="0.25">
      <c r="A444" t="s">
        <v>3450</v>
      </c>
      <c r="B444" s="1">
        <f t="shared" si="6"/>
        <v>45064</v>
      </c>
      <c r="C444" s="6">
        <v>0.27430555555555558</v>
      </c>
      <c r="D444">
        <v>84.4</v>
      </c>
      <c r="E444">
        <v>84.7</v>
      </c>
      <c r="F444" s="6">
        <v>0.21819444444444444</v>
      </c>
      <c r="G444" s="6">
        <v>0.20884259259259258</v>
      </c>
      <c r="H444" s="6">
        <v>0.11</v>
      </c>
      <c r="I444" s="6">
        <v>9.2499999999999999E-2</v>
      </c>
      <c r="J444">
        <v>54.1</v>
      </c>
      <c r="K444">
        <v>55.3</v>
      </c>
      <c r="L444">
        <v>67</v>
      </c>
      <c r="M444">
        <v>68.7</v>
      </c>
      <c r="N444">
        <v>124</v>
      </c>
      <c r="O444">
        <v>98</v>
      </c>
      <c r="P444">
        <v>60</v>
      </c>
      <c r="Q444">
        <v>56</v>
      </c>
      <c r="R444">
        <v>95.8</v>
      </c>
      <c r="S444">
        <v>95</v>
      </c>
      <c r="T444">
        <v>97</v>
      </c>
      <c r="U444">
        <v>15.2</v>
      </c>
      <c r="V444">
        <v>13.5</v>
      </c>
      <c r="W444">
        <v>18</v>
      </c>
    </row>
    <row r="445" spans="1:23" x14ac:dyDescent="0.25">
      <c r="A445" t="s">
        <v>3453</v>
      </c>
      <c r="B445" s="1">
        <f t="shared" si="6"/>
        <v>45065</v>
      </c>
      <c r="C445" s="6">
        <v>0.28005787037037039</v>
      </c>
      <c r="D445">
        <v>94.2</v>
      </c>
      <c r="E445">
        <v>84.1</v>
      </c>
      <c r="F445" s="6">
        <v>0.22962962962962963</v>
      </c>
      <c r="G445" s="6">
        <v>0.20925925925925926</v>
      </c>
      <c r="H445" s="6">
        <v>0.11542824074074073</v>
      </c>
      <c r="I445" s="6">
        <v>9.087962962962963E-2</v>
      </c>
      <c r="J445">
        <v>55.2</v>
      </c>
      <c r="K445">
        <v>56.3</v>
      </c>
      <c r="L445">
        <v>66.599999999999994</v>
      </c>
      <c r="M445">
        <v>68.7</v>
      </c>
      <c r="N445">
        <v>54</v>
      </c>
      <c r="O445">
        <v>90</v>
      </c>
      <c r="P445">
        <v>26</v>
      </c>
      <c r="Q445">
        <v>50</v>
      </c>
      <c r="U445">
        <v>15.7</v>
      </c>
      <c r="V445">
        <v>13</v>
      </c>
      <c r="W445">
        <v>17.5</v>
      </c>
    </row>
    <row r="446" spans="1:23" x14ac:dyDescent="0.25">
      <c r="A446" t="s">
        <v>3455</v>
      </c>
      <c r="B446" s="1">
        <f t="shared" si="6"/>
        <v>45066</v>
      </c>
      <c r="C446" s="6">
        <v>0.2951273148148148</v>
      </c>
      <c r="D446">
        <v>86.8</v>
      </c>
      <c r="E446">
        <v>83.6</v>
      </c>
      <c r="F446" s="6">
        <v>0.31269675925925927</v>
      </c>
      <c r="G446" s="6">
        <v>0.22466435185185185</v>
      </c>
      <c r="H446" s="6">
        <v>0.12656249999999999</v>
      </c>
      <c r="I446" s="6">
        <v>9.6527777777777782E-2</v>
      </c>
      <c r="J446">
        <v>52.8</v>
      </c>
      <c r="K446">
        <v>56.5</v>
      </c>
      <c r="L446">
        <v>75.900000000000006</v>
      </c>
      <c r="M446">
        <v>69.400000000000006</v>
      </c>
      <c r="N446">
        <v>82</v>
      </c>
      <c r="O446">
        <v>89</v>
      </c>
      <c r="P446">
        <v>61</v>
      </c>
      <c r="Q446">
        <v>53</v>
      </c>
      <c r="R446">
        <v>97</v>
      </c>
      <c r="S446">
        <v>95</v>
      </c>
      <c r="T446">
        <v>100</v>
      </c>
      <c r="U446">
        <v>15.9</v>
      </c>
      <c r="V446">
        <v>13.5</v>
      </c>
      <c r="W446">
        <v>18</v>
      </c>
    </row>
    <row r="447" spans="1:23" x14ac:dyDescent="0.25">
      <c r="A447" t="s">
        <v>3457</v>
      </c>
      <c r="B447" s="1">
        <f t="shared" si="6"/>
        <v>45067</v>
      </c>
      <c r="C447" s="6">
        <v>0.31884259259259257</v>
      </c>
      <c r="D447">
        <v>99.8</v>
      </c>
      <c r="E447">
        <v>85</v>
      </c>
      <c r="F447" s="6">
        <v>0.25773148148148151</v>
      </c>
      <c r="G447" s="6">
        <v>0.24039351851851851</v>
      </c>
      <c r="H447" s="6">
        <v>7.497685185185185E-2</v>
      </c>
      <c r="I447" s="6">
        <v>0.10019675925925926</v>
      </c>
      <c r="J447">
        <v>63.6</v>
      </c>
      <c r="K447">
        <v>56.8</v>
      </c>
      <c r="L447">
        <v>71.5</v>
      </c>
      <c r="M447">
        <v>70</v>
      </c>
      <c r="N447">
        <v>54</v>
      </c>
      <c r="O447">
        <v>86</v>
      </c>
      <c r="P447">
        <v>35</v>
      </c>
      <c r="Q447">
        <v>50</v>
      </c>
      <c r="U447">
        <v>17</v>
      </c>
      <c r="V447">
        <v>14.5</v>
      </c>
      <c r="W447">
        <v>19</v>
      </c>
    </row>
    <row r="448" spans="1:23" x14ac:dyDescent="0.25">
      <c r="A448" t="s">
        <v>3459</v>
      </c>
      <c r="B448" s="1">
        <f t="shared" si="6"/>
        <v>45068</v>
      </c>
      <c r="C448" s="6">
        <v>0.3112037037037037</v>
      </c>
      <c r="D448">
        <v>100</v>
      </c>
      <c r="E448">
        <v>87</v>
      </c>
      <c r="F448" s="6">
        <v>0.17326388888888888</v>
      </c>
      <c r="G448" s="6">
        <v>0.23482638888888888</v>
      </c>
      <c r="H448" s="6">
        <v>7.3090277777777782E-2</v>
      </c>
      <c r="I448" s="6">
        <v>9.8645833333333335E-2</v>
      </c>
      <c r="J448">
        <v>54.4</v>
      </c>
      <c r="K448">
        <v>56.8</v>
      </c>
      <c r="L448">
        <v>65.3</v>
      </c>
      <c r="M448">
        <v>69.599999999999994</v>
      </c>
      <c r="N448">
        <v>66</v>
      </c>
      <c r="O448">
        <v>77</v>
      </c>
      <c r="P448">
        <v>33</v>
      </c>
      <c r="Q448">
        <v>43</v>
      </c>
      <c r="U448">
        <v>16.3</v>
      </c>
      <c r="V448">
        <v>14.5</v>
      </c>
      <c r="W448">
        <v>18.5</v>
      </c>
    </row>
    <row r="449" spans="1:23" x14ac:dyDescent="0.25">
      <c r="A449" t="s">
        <v>3461</v>
      </c>
      <c r="B449" s="1">
        <f t="shared" si="6"/>
        <v>45069</v>
      </c>
      <c r="C449" s="6">
        <v>0.31715277777777778</v>
      </c>
      <c r="D449">
        <v>90.5</v>
      </c>
      <c r="E449">
        <v>87.3</v>
      </c>
      <c r="F449" s="6">
        <v>0.22399305555555554</v>
      </c>
      <c r="G449" s="6">
        <v>0.23449074074074075</v>
      </c>
      <c r="H449" s="6">
        <v>7.677083333333333E-2</v>
      </c>
      <c r="I449" s="6">
        <v>9.5694444444444443E-2</v>
      </c>
      <c r="J449">
        <v>52.7</v>
      </c>
      <c r="K449">
        <v>56.3</v>
      </c>
      <c r="L449">
        <v>77.400000000000006</v>
      </c>
      <c r="M449">
        <v>70.099999999999994</v>
      </c>
      <c r="N449">
        <v>210</v>
      </c>
      <c r="O449">
        <v>94</v>
      </c>
      <c r="P449">
        <v>102</v>
      </c>
      <c r="Q449">
        <v>50</v>
      </c>
      <c r="R449">
        <v>96.6</v>
      </c>
      <c r="S449">
        <v>95</v>
      </c>
      <c r="T449">
        <v>98</v>
      </c>
      <c r="U449">
        <v>15.5</v>
      </c>
      <c r="V449">
        <v>14</v>
      </c>
      <c r="W449">
        <v>17.5</v>
      </c>
    </row>
    <row r="450" spans="1:23" x14ac:dyDescent="0.25">
      <c r="A450" t="s">
        <v>3463</v>
      </c>
      <c r="B450" s="1">
        <f t="shared" si="6"/>
        <v>45070</v>
      </c>
      <c r="C450" s="6">
        <v>0.31398148148148147</v>
      </c>
      <c r="D450">
        <v>89.3</v>
      </c>
      <c r="E450">
        <v>92.1</v>
      </c>
      <c r="F450" s="6">
        <v>0.18952546296296297</v>
      </c>
      <c r="G450" s="6">
        <v>0.22929398148148147</v>
      </c>
      <c r="H450" s="6">
        <v>4.2627314814814812E-2</v>
      </c>
      <c r="I450" s="6">
        <v>8.8483796296296297E-2</v>
      </c>
      <c r="J450">
        <v>58</v>
      </c>
      <c r="K450">
        <v>55.8</v>
      </c>
      <c r="N450">
        <v>77</v>
      </c>
      <c r="O450">
        <v>95</v>
      </c>
      <c r="P450">
        <v>52</v>
      </c>
      <c r="Q450">
        <v>53</v>
      </c>
      <c r="R450">
        <v>96</v>
      </c>
      <c r="S450">
        <v>94</v>
      </c>
      <c r="T450">
        <v>99</v>
      </c>
      <c r="U450">
        <v>16.2</v>
      </c>
      <c r="V450">
        <v>14.5</v>
      </c>
      <c r="W450">
        <v>18</v>
      </c>
    </row>
    <row r="451" spans="1:23" x14ac:dyDescent="0.25">
      <c r="A451" t="s">
        <v>3465</v>
      </c>
      <c r="B451" s="1">
        <f t="shared" ref="B451:B514" si="7">DATEVALUE(LEFT(A451,10))</f>
        <v>45072</v>
      </c>
      <c r="C451" s="6">
        <v>0.29890046296296297</v>
      </c>
      <c r="D451">
        <v>100</v>
      </c>
      <c r="E451">
        <v>94.4</v>
      </c>
      <c r="F451" s="6">
        <v>0.1665625</v>
      </c>
      <c r="G451" s="6">
        <v>0.22190972222222222</v>
      </c>
      <c r="H451" s="6">
        <v>8.0069444444444443E-2</v>
      </c>
      <c r="I451" s="6">
        <v>8.4212962962962962E-2</v>
      </c>
      <c r="J451">
        <v>58.3</v>
      </c>
      <c r="K451">
        <v>56.4</v>
      </c>
      <c r="L451">
        <v>66.8</v>
      </c>
      <c r="M451">
        <v>71.5</v>
      </c>
      <c r="N451">
        <v>34</v>
      </c>
      <c r="O451">
        <v>82</v>
      </c>
      <c r="P451">
        <v>27</v>
      </c>
      <c r="Q451">
        <v>48</v>
      </c>
      <c r="U451">
        <v>16.399999999999999</v>
      </c>
      <c r="V451">
        <v>14.5</v>
      </c>
      <c r="W451">
        <v>19.5</v>
      </c>
    </row>
    <row r="452" spans="1:23" x14ac:dyDescent="0.25">
      <c r="A452" t="s">
        <v>3468</v>
      </c>
      <c r="B452" s="1">
        <f t="shared" si="7"/>
        <v>45073</v>
      </c>
      <c r="C452" s="6">
        <v>0.30664351851851851</v>
      </c>
      <c r="D452">
        <v>99.8</v>
      </c>
      <c r="E452">
        <v>95.2</v>
      </c>
      <c r="F452" s="6">
        <v>0.27579861111111109</v>
      </c>
      <c r="G452" s="6">
        <v>0.22850694444444444</v>
      </c>
      <c r="H452" s="6">
        <v>0.13046296296296298</v>
      </c>
      <c r="I452" s="6">
        <v>8.6365740740740743E-2</v>
      </c>
      <c r="J452">
        <v>51.2</v>
      </c>
      <c r="K452">
        <v>55.9</v>
      </c>
      <c r="L452">
        <v>63.6</v>
      </c>
      <c r="M452">
        <v>71</v>
      </c>
      <c r="N452">
        <v>121</v>
      </c>
      <c r="O452">
        <v>92</v>
      </c>
      <c r="P452">
        <v>72</v>
      </c>
      <c r="Q452">
        <v>54</v>
      </c>
      <c r="R452">
        <v>95.8</v>
      </c>
      <c r="S452">
        <v>94</v>
      </c>
      <c r="T452">
        <v>98</v>
      </c>
      <c r="U452">
        <v>15.7</v>
      </c>
      <c r="V452">
        <v>13.5</v>
      </c>
      <c r="W452">
        <v>17</v>
      </c>
    </row>
    <row r="453" spans="1:23" x14ac:dyDescent="0.25">
      <c r="A453" t="s">
        <v>3470</v>
      </c>
      <c r="B453" s="1">
        <f t="shared" si="7"/>
        <v>45074</v>
      </c>
      <c r="C453" s="6">
        <v>0.30276620370370372</v>
      </c>
      <c r="D453">
        <v>88.6</v>
      </c>
      <c r="E453">
        <v>95.4</v>
      </c>
      <c r="F453" s="6">
        <v>0.26516203703703706</v>
      </c>
      <c r="G453" s="6">
        <v>0.22171296296296297</v>
      </c>
      <c r="H453" s="6">
        <v>3.2847222222222222E-2</v>
      </c>
      <c r="I453" s="6">
        <v>7.2974537037037032E-2</v>
      </c>
      <c r="J453">
        <v>58</v>
      </c>
      <c r="K453">
        <v>56.6</v>
      </c>
      <c r="L453">
        <v>68.8</v>
      </c>
      <c r="M453">
        <v>70</v>
      </c>
      <c r="N453">
        <v>132</v>
      </c>
      <c r="O453">
        <v>99</v>
      </c>
      <c r="P453">
        <v>64</v>
      </c>
      <c r="Q453">
        <v>55</v>
      </c>
      <c r="U453">
        <v>16.2</v>
      </c>
      <c r="V453">
        <v>13</v>
      </c>
      <c r="W453">
        <v>20.5</v>
      </c>
    </row>
    <row r="454" spans="1:23" x14ac:dyDescent="0.25">
      <c r="A454" t="s">
        <v>3472</v>
      </c>
      <c r="B454" s="1">
        <f t="shared" si="7"/>
        <v>45075</v>
      </c>
      <c r="C454" s="6">
        <v>0.30653935185185183</v>
      </c>
      <c r="D454">
        <v>86.4</v>
      </c>
      <c r="E454">
        <v>93.5</v>
      </c>
      <c r="F454" s="6">
        <v>0.28493055555555558</v>
      </c>
      <c r="G454" s="6">
        <v>0.22560185185185186</v>
      </c>
      <c r="H454" s="6">
        <v>5.4270833333333331E-2</v>
      </c>
      <c r="I454" s="6">
        <v>7.0011574074074073E-2</v>
      </c>
      <c r="J454">
        <v>58.2</v>
      </c>
      <c r="K454">
        <v>55.8</v>
      </c>
      <c r="L454">
        <v>74.599999999999994</v>
      </c>
      <c r="M454">
        <v>70.5</v>
      </c>
      <c r="N454">
        <v>86</v>
      </c>
      <c r="O454">
        <v>104</v>
      </c>
      <c r="P454">
        <v>37</v>
      </c>
      <c r="Q454">
        <v>55</v>
      </c>
      <c r="R454">
        <v>97.8</v>
      </c>
      <c r="S454">
        <v>97</v>
      </c>
      <c r="T454">
        <v>98</v>
      </c>
      <c r="U454">
        <v>15.8</v>
      </c>
      <c r="V454">
        <v>14.5</v>
      </c>
      <c r="W454">
        <v>19</v>
      </c>
    </row>
    <row r="455" spans="1:23" x14ac:dyDescent="0.25">
      <c r="A455" t="s">
        <v>3474</v>
      </c>
      <c r="B455" s="1">
        <f t="shared" si="7"/>
        <v>45076</v>
      </c>
      <c r="C455" s="6">
        <v>0.29930555555555555</v>
      </c>
      <c r="D455">
        <v>100</v>
      </c>
      <c r="E455">
        <v>93.5</v>
      </c>
      <c r="F455" s="6">
        <v>0.16359953703703703</v>
      </c>
      <c r="G455" s="6">
        <v>0.22422453703703704</v>
      </c>
      <c r="H455" s="6">
        <v>8.4259259259259256E-2</v>
      </c>
      <c r="I455" s="6">
        <v>7.1608796296296295E-2</v>
      </c>
      <c r="J455">
        <v>61.2</v>
      </c>
      <c r="K455">
        <v>56.8</v>
      </c>
      <c r="N455">
        <v>25</v>
      </c>
      <c r="O455">
        <v>98</v>
      </c>
      <c r="P455">
        <v>14</v>
      </c>
      <c r="Q455">
        <v>52</v>
      </c>
      <c r="U455">
        <v>15.8</v>
      </c>
      <c r="V455">
        <v>14.5</v>
      </c>
      <c r="W455">
        <v>17</v>
      </c>
    </row>
    <row r="456" spans="1:23" x14ac:dyDescent="0.25">
      <c r="A456" t="s">
        <v>3476</v>
      </c>
      <c r="B456" s="1">
        <f t="shared" si="7"/>
        <v>45078</v>
      </c>
      <c r="C456" s="6">
        <v>0.28848379629629628</v>
      </c>
      <c r="D456">
        <v>85.5</v>
      </c>
      <c r="E456">
        <v>92.8</v>
      </c>
      <c r="F456" s="6">
        <v>0.20576388888888889</v>
      </c>
      <c r="G456" s="6">
        <v>0.22162037037037038</v>
      </c>
      <c r="H456" s="6">
        <v>9.6875000000000003E-2</v>
      </c>
      <c r="I456" s="6">
        <v>7.4479166666666666E-2</v>
      </c>
      <c r="J456">
        <v>54.1</v>
      </c>
      <c r="K456">
        <v>57</v>
      </c>
      <c r="N456">
        <v>103</v>
      </c>
      <c r="O456">
        <v>82</v>
      </c>
      <c r="P456">
        <v>57</v>
      </c>
      <c r="Q456">
        <v>46</v>
      </c>
      <c r="U456">
        <v>16</v>
      </c>
      <c r="V456">
        <v>13.5</v>
      </c>
      <c r="W456">
        <v>18</v>
      </c>
    </row>
    <row r="457" spans="1:23" x14ac:dyDescent="0.25">
      <c r="A457" t="s">
        <v>3479</v>
      </c>
      <c r="B457" s="1">
        <f t="shared" si="7"/>
        <v>45080</v>
      </c>
      <c r="C457" s="6">
        <v>0.30505787037037035</v>
      </c>
      <c r="D457">
        <v>96.4</v>
      </c>
      <c r="E457">
        <v>93.8</v>
      </c>
      <c r="F457" s="6">
        <v>0.26212962962962966</v>
      </c>
      <c r="G457" s="6">
        <v>0.23199074074074075</v>
      </c>
      <c r="H457" s="6">
        <v>4.3136574074074077E-2</v>
      </c>
      <c r="I457" s="6">
        <v>7.4560185185185188E-2</v>
      </c>
      <c r="J457">
        <v>59.3</v>
      </c>
      <c r="K457">
        <v>57.2</v>
      </c>
      <c r="N457">
        <v>58</v>
      </c>
      <c r="O457">
        <v>80</v>
      </c>
      <c r="P457">
        <v>37</v>
      </c>
      <c r="Q457">
        <v>44</v>
      </c>
      <c r="R457">
        <v>96.5</v>
      </c>
      <c r="S457">
        <v>96</v>
      </c>
      <c r="T457">
        <v>97</v>
      </c>
      <c r="U457">
        <v>15.9</v>
      </c>
      <c r="V457">
        <v>14.5</v>
      </c>
      <c r="W457">
        <v>18</v>
      </c>
    </row>
    <row r="458" spans="1:23" x14ac:dyDescent="0.25">
      <c r="A458" t="s">
        <v>3482</v>
      </c>
      <c r="B458" s="1">
        <f t="shared" si="7"/>
        <v>45082</v>
      </c>
      <c r="C458" s="6">
        <v>0.31506944444444446</v>
      </c>
      <c r="D458">
        <v>86.6</v>
      </c>
      <c r="E458">
        <v>91.9</v>
      </c>
      <c r="F458" s="6">
        <v>0.16505787037037037</v>
      </c>
      <c r="G458" s="6">
        <v>0.23177083333333334</v>
      </c>
      <c r="H458" s="6">
        <v>8.4664351851851852E-2</v>
      </c>
      <c r="I458" s="6">
        <v>7.5208333333333335E-2</v>
      </c>
      <c r="J458">
        <v>52</v>
      </c>
      <c r="K458">
        <v>56.3</v>
      </c>
      <c r="L458">
        <v>64</v>
      </c>
      <c r="M458">
        <v>69.3</v>
      </c>
      <c r="N458">
        <v>89</v>
      </c>
      <c r="O458">
        <v>88</v>
      </c>
      <c r="P458">
        <v>67</v>
      </c>
      <c r="Q458">
        <v>50</v>
      </c>
      <c r="U458">
        <v>15.8</v>
      </c>
      <c r="V458">
        <v>13.5</v>
      </c>
      <c r="W458">
        <v>17.5</v>
      </c>
    </row>
    <row r="459" spans="1:23" x14ac:dyDescent="0.25">
      <c r="A459" t="s">
        <v>3485</v>
      </c>
      <c r="B459" s="1">
        <f t="shared" si="7"/>
        <v>45083</v>
      </c>
      <c r="C459" s="6">
        <v>0.30892361111111111</v>
      </c>
      <c r="D459">
        <v>97.1</v>
      </c>
      <c r="E459">
        <v>91.5</v>
      </c>
      <c r="F459" s="6">
        <v>0.2245601851851852</v>
      </c>
      <c r="G459" s="6">
        <v>0.22445601851851851</v>
      </c>
      <c r="H459" s="6">
        <v>0.12204861111111111</v>
      </c>
      <c r="I459" s="6">
        <v>7.4004629629629629E-2</v>
      </c>
      <c r="J459">
        <v>53.1</v>
      </c>
      <c r="K459">
        <v>56.6</v>
      </c>
      <c r="L459">
        <v>65.2</v>
      </c>
      <c r="M459">
        <v>69.599999999999994</v>
      </c>
      <c r="N459">
        <v>54</v>
      </c>
      <c r="O459">
        <v>78</v>
      </c>
      <c r="P459">
        <v>41</v>
      </c>
      <c r="Q459">
        <v>45</v>
      </c>
      <c r="U459">
        <v>15.5</v>
      </c>
      <c r="V459">
        <v>9.5</v>
      </c>
      <c r="W459">
        <v>18</v>
      </c>
    </row>
    <row r="460" spans="1:23" x14ac:dyDescent="0.25">
      <c r="A460" t="s">
        <v>3487</v>
      </c>
      <c r="B460" s="1">
        <f t="shared" si="7"/>
        <v>45084</v>
      </c>
      <c r="C460" s="6">
        <v>0.29453703703703704</v>
      </c>
      <c r="D460">
        <v>98.4</v>
      </c>
      <c r="E460">
        <v>92.9</v>
      </c>
      <c r="F460" s="6">
        <v>0.21675925925925926</v>
      </c>
      <c r="G460" s="6">
        <v>0.21754629629629629</v>
      </c>
      <c r="H460" s="6">
        <v>9.7129629629629635E-2</v>
      </c>
      <c r="I460" s="6">
        <v>8.3194444444444446E-2</v>
      </c>
      <c r="J460">
        <v>49.2</v>
      </c>
      <c r="K460">
        <v>55.3</v>
      </c>
      <c r="L460">
        <v>63.4</v>
      </c>
      <c r="M460">
        <v>68.8</v>
      </c>
      <c r="N460">
        <v>64</v>
      </c>
      <c r="O460">
        <v>68</v>
      </c>
      <c r="P460">
        <v>51</v>
      </c>
      <c r="Q460">
        <v>43</v>
      </c>
      <c r="R460">
        <v>95.5</v>
      </c>
      <c r="S460">
        <v>95</v>
      </c>
      <c r="T460">
        <v>96</v>
      </c>
      <c r="U460">
        <v>16</v>
      </c>
      <c r="V460">
        <v>14.5</v>
      </c>
      <c r="W460">
        <v>18</v>
      </c>
    </row>
    <row r="461" spans="1:23" x14ac:dyDescent="0.25">
      <c r="A461" t="s">
        <v>3489</v>
      </c>
      <c r="B461" s="1">
        <f t="shared" si="7"/>
        <v>45085</v>
      </c>
      <c r="C461" s="6">
        <v>0.28322916666666664</v>
      </c>
      <c r="D461">
        <v>96.7</v>
      </c>
      <c r="E461">
        <v>94.4</v>
      </c>
      <c r="F461" s="6">
        <v>0.24276620370370369</v>
      </c>
      <c r="G461" s="6">
        <v>0.21151620370370369</v>
      </c>
      <c r="H461" s="6">
        <v>0.10369212962962963</v>
      </c>
      <c r="I461" s="6">
        <v>9.0254629629629629E-2</v>
      </c>
      <c r="J461">
        <v>51.9</v>
      </c>
      <c r="K461">
        <v>54.4</v>
      </c>
      <c r="L461">
        <v>76.099999999999994</v>
      </c>
      <c r="M461">
        <v>69</v>
      </c>
      <c r="N461">
        <v>55</v>
      </c>
      <c r="O461">
        <v>64</v>
      </c>
      <c r="P461">
        <v>38</v>
      </c>
      <c r="Q461">
        <v>43</v>
      </c>
      <c r="R461">
        <v>95</v>
      </c>
      <c r="S461">
        <v>94</v>
      </c>
      <c r="T461">
        <v>96</v>
      </c>
      <c r="U461">
        <v>15.4</v>
      </c>
      <c r="V461">
        <v>14</v>
      </c>
      <c r="W461">
        <v>18</v>
      </c>
    </row>
    <row r="462" spans="1:23" x14ac:dyDescent="0.25">
      <c r="A462" t="s">
        <v>3491</v>
      </c>
      <c r="B462" s="1">
        <f t="shared" si="7"/>
        <v>45086</v>
      </c>
      <c r="C462" s="6">
        <v>0.31109953703703702</v>
      </c>
      <c r="D462">
        <v>94.8</v>
      </c>
      <c r="E462">
        <v>93.6</v>
      </c>
      <c r="F462" s="6">
        <v>0.28179398148148149</v>
      </c>
      <c r="G462" s="6">
        <v>0.22840277777777779</v>
      </c>
      <c r="H462" s="6">
        <v>0.14712962962962964</v>
      </c>
      <c r="I462" s="6">
        <v>9.9236111111111108E-2</v>
      </c>
      <c r="J462">
        <v>51.9</v>
      </c>
      <c r="K462">
        <v>53.1</v>
      </c>
      <c r="L462">
        <v>67.900000000000006</v>
      </c>
      <c r="M462">
        <v>68.5</v>
      </c>
      <c r="N462">
        <v>134</v>
      </c>
      <c r="O462">
        <v>80</v>
      </c>
      <c r="P462">
        <v>46</v>
      </c>
      <c r="Q462">
        <v>48</v>
      </c>
      <c r="U462">
        <v>16.399999999999999</v>
      </c>
      <c r="V462">
        <v>15</v>
      </c>
      <c r="W462">
        <v>19</v>
      </c>
    </row>
    <row r="463" spans="1:23" x14ac:dyDescent="0.25">
      <c r="A463" t="s">
        <v>3493</v>
      </c>
      <c r="B463" s="1">
        <f t="shared" si="7"/>
        <v>45087</v>
      </c>
      <c r="C463" s="6">
        <v>0.31337962962962962</v>
      </c>
      <c r="D463">
        <v>100</v>
      </c>
      <c r="E463">
        <v>95.7</v>
      </c>
      <c r="F463" s="6">
        <v>0.23282407407407407</v>
      </c>
      <c r="G463" s="6">
        <v>0.23226851851851851</v>
      </c>
      <c r="H463" s="6">
        <v>0.13207175925925926</v>
      </c>
      <c r="I463" s="6">
        <v>0.10425925925925926</v>
      </c>
      <c r="J463">
        <v>54.5</v>
      </c>
      <c r="K463">
        <v>53.1</v>
      </c>
      <c r="L463">
        <v>74</v>
      </c>
      <c r="M463">
        <v>69</v>
      </c>
      <c r="N463">
        <v>54</v>
      </c>
      <c r="O463">
        <v>73</v>
      </c>
      <c r="P463">
        <v>31</v>
      </c>
      <c r="Q463">
        <v>44</v>
      </c>
      <c r="U463">
        <v>15.8</v>
      </c>
      <c r="V463">
        <v>13.5</v>
      </c>
      <c r="W463">
        <v>17</v>
      </c>
    </row>
    <row r="464" spans="1:23" x14ac:dyDescent="0.25">
      <c r="A464" t="s">
        <v>3495</v>
      </c>
      <c r="B464" s="1">
        <f t="shared" si="7"/>
        <v>45088</v>
      </c>
      <c r="C464" s="6">
        <v>0.32747685185185182</v>
      </c>
      <c r="D464">
        <v>97.1</v>
      </c>
      <c r="E464">
        <v>95.8</v>
      </c>
      <c r="F464" s="6">
        <v>0.32886574074074076</v>
      </c>
      <c r="G464" s="6">
        <v>0.24180555555555555</v>
      </c>
      <c r="H464" s="6">
        <v>7.3032407407407407E-2</v>
      </c>
      <c r="I464" s="6">
        <v>0.10853009259259259</v>
      </c>
      <c r="J464">
        <v>64.2</v>
      </c>
      <c r="K464">
        <v>53.8</v>
      </c>
      <c r="L464">
        <v>65.400000000000006</v>
      </c>
      <c r="M464">
        <v>68</v>
      </c>
      <c r="N464">
        <v>162</v>
      </c>
      <c r="O464">
        <v>87</v>
      </c>
      <c r="P464">
        <v>80</v>
      </c>
      <c r="Q464">
        <v>50</v>
      </c>
      <c r="R464">
        <v>94.9</v>
      </c>
      <c r="S464">
        <v>91</v>
      </c>
      <c r="T464">
        <v>98</v>
      </c>
      <c r="U464">
        <v>16.7</v>
      </c>
      <c r="V464">
        <v>14.5</v>
      </c>
      <c r="W464">
        <v>20.5</v>
      </c>
    </row>
    <row r="465" spans="1:23" x14ac:dyDescent="0.25">
      <c r="A465" t="s">
        <v>3497</v>
      </c>
      <c r="B465" s="1">
        <f t="shared" si="7"/>
        <v>45089</v>
      </c>
      <c r="C465" s="6">
        <v>0.32390046296296299</v>
      </c>
      <c r="D465">
        <v>88.5</v>
      </c>
      <c r="E465">
        <v>96.1</v>
      </c>
      <c r="F465" s="6">
        <v>0.17572916666666666</v>
      </c>
      <c r="G465" s="6">
        <v>0.24332175925925925</v>
      </c>
      <c r="H465" s="6">
        <v>5.2083333333333336E-2</v>
      </c>
      <c r="I465" s="6">
        <v>0.10387731481481481</v>
      </c>
      <c r="J465">
        <v>48.8</v>
      </c>
      <c r="K465">
        <v>53.4</v>
      </c>
      <c r="L465">
        <v>63.7</v>
      </c>
      <c r="M465">
        <v>68</v>
      </c>
      <c r="N465">
        <v>85</v>
      </c>
      <c r="O465">
        <v>87</v>
      </c>
      <c r="P465">
        <v>77</v>
      </c>
      <c r="Q465">
        <v>52</v>
      </c>
      <c r="R465">
        <v>96.6</v>
      </c>
      <c r="S465">
        <v>96</v>
      </c>
      <c r="T465">
        <v>97</v>
      </c>
      <c r="U465">
        <v>15.8</v>
      </c>
      <c r="V465">
        <v>14</v>
      </c>
      <c r="W465">
        <v>17.5</v>
      </c>
    </row>
    <row r="466" spans="1:23" x14ac:dyDescent="0.25">
      <c r="A466" t="s">
        <v>3499</v>
      </c>
      <c r="B466" s="1">
        <f t="shared" si="7"/>
        <v>45090</v>
      </c>
      <c r="C466" s="6">
        <v>0.31645833333333334</v>
      </c>
      <c r="D466">
        <v>100</v>
      </c>
      <c r="E466">
        <v>96.5</v>
      </c>
      <c r="F466" s="6">
        <v>0.18069444444444444</v>
      </c>
      <c r="G466" s="6">
        <v>0.23706018518518518</v>
      </c>
      <c r="H466" s="6">
        <v>7.3136574074074076E-2</v>
      </c>
      <c r="I466" s="6">
        <v>9.6886574074074069E-2</v>
      </c>
      <c r="J466">
        <v>54</v>
      </c>
      <c r="K466">
        <v>53.5</v>
      </c>
      <c r="L466">
        <v>71.2</v>
      </c>
      <c r="M466">
        <v>68.8</v>
      </c>
      <c r="N466">
        <v>44</v>
      </c>
      <c r="O466">
        <v>86</v>
      </c>
      <c r="P466">
        <v>35</v>
      </c>
      <c r="Q466">
        <v>51</v>
      </c>
      <c r="U466">
        <v>15.2</v>
      </c>
      <c r="V466">
        <v>13.5</v>
      </c>
      <c r="W466">
        <v>17.5</v>
      </c>
    </row>
    <row r="467" spans="1:23" x14ac:dyDescent="0.25">
      <c r="A467" t="s">
        <v>3501</v>
      </c>
      <c r="B467" s="1">
        <f t="shared" si="7"/>
        <v>45091</v>
      </c>
      <c r="C467" s="6">
        <v>0.32687500000000003</v>
      </c>
      <c r="D467">
        <v>95</v>
      </c>
      <c r="E467">
        <v>96</v>
      </c>
      <c r="F467" s="6">
        <v>0.23109953703703703</v>
      </c>
      <c r="G467" s="6">
        <v>0.23910879629629631</v>
      </c>
      <c r="H467" s="6">
        <v>7.3067129629629635E-2</v>
      </c>
      <c r="I467" s="6">
        <v>9.3449074074074073E-2</v>
      </c>
      <c r="J467">
        <v>53.4</v>
      </c>
      <c r="K467">
        <v>54.1</v>
      </c>
      <c r="N467">
        <v>96</v>
      </c>
      <c r="O467">
        <v>90</v>
      </c>
      <c r="P467">
        <v>65</v>
      </c>
      <c r="Q467">
        <v>53</v>
      </c>
      <c r="R467">
        <v>96.1</v>
      </c>
      <c r="S467">
        <v>95</v>
      </c>
      <c r="T467">
        <v>97</v>
      </c>
      <c r="U467">
        <v>15.8</v>
      </c>
      <c r="V467">
        <v>14.5</v>
      </c>
      <c r="W467">
        <v>19</v>
      </c>
    </row>
    <row r="468" spans="1:23" x14ac:dyDescent="0.25">
      <c r="A468" t="s">
        <v>3503</v>
      </c>
      <c r="B468" s="1">
        <f t="shared" si="7"/>
        <v>45093</v>
      </c>
      <c r="C468" s="6">
        <v>0.3231134259259259</v>
      </c>
      <c r="D468">
        <v>89.4</v>
      </c>
      <c r="E468">
        <v>95</v>
      </c>
      <c r="F468" s="6">
        <v>0.18638888888888888</v>
      </c>
      <c r="G468" s="6">
        <v>0.23105324074074074</v>
      </c>
      <c r="H468" s="6">
        <v>7.3854166666666665E-2</v>
      </c>
      <c r="I468" s="6">
        <v>8.9189814814814819E-2</v>
      </c>
      <c r="J468">
        <v>50.9</v>
      </c>
      <c r="K468">
        <v>54</v>
      </c>
      <c r="L468">
        <v>65.599999999999994</v>
      </c>
      <c r="M468">
        <v>69</v>
      </c>
      <c r="N468">
        <v>111</v>
      </c>
      <c r="O468">
        <v>98</v>
      </c>
      <c r="P468">
        <v>62</v>
      </c>
      <c r="Q468">
        <v>56</v>
      </c>
      <c r="R468">
        <v>94.9</v>
      </c>
      <c r="S468">
        <v>91</v>
      </c>
      <c r="T468">
        <v>97</v>
      </c>
      <c r="U468">
        <v>16.399999999999999</v>
      </c>
      <c r="V468">
        <v>14.5</v>
      </c>
      <c r="W468">
        <v>18.5</v>
      </c>
    </row>
    <row r="469" spans="1:23" x14ac:dyDescent="0.25">
      <c r="A469" t="s">
        <v>3506</v>
      </c>
      <c r="B469" s="1">
        <f t="shared" si="7"/>
        <v>45094</v>
      </c>
      <c r="C469" s="6">
        <v>0.30416666666666664</v>
      </c>
      <c r="D469">
        <v>100</v>
      </c>
      <c r="E469">
        <v>95.7</v>
      </c>
      <c r="F469" s="6">
        <v>0.18</v>
      </c>
      <c r="G469" s="6">
        <v>0.2165162037037037</v>
      </c>
      <c r="H469" s="6">
        <v>2.1006944444444446E-2</v>
      </c>
      <c r="I469" s="6">
        <v>7.1168981481481486E-2</v>
      </c>
      <c r="J469">
        <v>59.2</v>
      </c>
      <c r="K469">
        <v>55</v>
      </c>
      <c r="L469">
        <v>77.400000000000006</v>
      </c>
      <c r="M469">
        <v>70.3</v>
      </c>
      <c r="N469">
        <v>71</v>
      </c>
      <c r="O469">
        <v>89</v>
      </c>
      <c r="P469">
        <v>46</v>
      </c>
      <c r="Q469">
        <v>57</v>
      </c>
      <c r="R469">
        <v>94.7</v>
      </c>
      <c r="S469">
        <v>94</v>
      </c>
      <c r="T469">
        <v>95</v>
      </c>
      <c r="U469">
        <v>16.399999999999999</v>
      </c>
      <c r="V469">
        <v>15</v>
      </c>
      <c r="W469">
        <v>18.5</v>
      </c>
    </row>
    <row r="470" spans="1:23" x14ac:dyDescent="0.25">
      <c r="A470" t="s">
        <v>3508</v>
      </c>
      <c r="B470" s="1">
        <f t="shared" si="7"/>
        <v>45095</v>
      </c>
      <c r="C470" s="6">
        <v>0.31973379629629628</v>
      </c>
      <c r="D470">
        <v>64.599999999999994</v>
      </c>
      <c r="E470">
        <v>90.6</v>
      </c>
      <c r="F470" s="6">
        <v>0.29626157407407405</v>
      </c>
      <c r="G470" s="6">
        <v>0.2255787037037037</v>
      </c>
      <c r="H470" s="6">
        <v>0.13142361111111112</v>
      </c>
      <c r="I470" s="6">
        <v>7.1076388888888883E-2</v>
      </c>
      <c r="J470">
        <v>55.9</v>
      </c>
      <c r="K470">
        <v>55.2</v>
      </c>
      <c r="L470">
        <v>66</v>
      </c>
      <c r="M470">
        <v>69.2</v>
      </c>
      <c r="N470">
        <v>63</v>
      </c>
      <c r="O470">
        <v>90</v>
      </c>
      <c r="P470">
        <v>34</v>
      </c>
      <c r="Q470">
        <v>57</v>
      </c>
      <c r="U470">
        <v>15.5</v>
      </c>
      <c r="V470">
        <v>14</v>
      </c>
      <c r="W470">
        <v>17.5</v>
      </c>
    </row>
    <row r="471" spans="1:23" x14ac:dyDescent="0.25">
      <c r="A471" t="s">
        <v>3510</v>
      </c>
      <c r="B471" s="1">
        <f t="shared" si="7"/>
        <v>45096</v>
      </c>
      <c r="C471" s="6">
        <v>0.28659722222222223</v>
      </c>
      <c r="D471">
        <v>99.4</v>
      </c>
      <c r="E471">
        <v>91</v>
      </c>
      <c r="F471" s="6">
        <v>0.18032407407407408</v>
      </c>
      <c r="G471" s="6">
        <v>0.20435185185185184</v>
      </c>
      <c r="H471" s="6">
        <v>4.1909722222222223E-2</v>
      </c>
      <c r="I471" s="6">
        <v>6.6631944444444438E-2</v>
      </c>
      <c r="J471">
        <v>59.7</v>
      </c>
      <c r="K471">
        <v>54.6</v>
      </c>
      <c r="L471">
        <v>71.2</v>
      </c>
      <c r="M471">
        <v>70</v>
      </c>
      <c r="N471">
        <v>63</v>
      </c>
      <c r="O471">
        <v>76</v>
      </c>
      <c r="P471">
        <v>47</v>
      </c>
      <c r="Q471">
        <v>52</v>
      </c>
      <c r="U471">
        <v>16.399999999999999</v>
      </c>
      <c r="V471">
        <v>14</v>
      </c>
      <c r="W471">
        <v>19</v>
      </c>
    </row>
    <row r="472" spans="1:23" x14ac:dyDescent="0.25">
      <c r="A472" t="s">
        <v>3512</v>
      </c>
      <c r="B472" s="1">
        <f t="shared" si="7"/>
        <v>45097</v>
      </c>
      <c r="C472" s="6">
        <v>0.29165509259259259</v>
      </c>
      <c r="D472">
        <v>92.8</v>
      </c>
      <c r="E472">
        <v>91.6</v>
      </c>
      <c r="F472" s="6">
        <v>0.22312499999999999</v>
      </c>
      <c r="G472" s="6">
        <v>0.21112268518518518</v>
      </c>
      <c r="H472" s="6">
        <v>0.10127314814814815</v>
      </c>
      <c r="I472" s="6">
        <v>7.3657407407407408E-2</v>
      </c>
      <c r="J472">
        <v>54.4</v>
      </c>
      <c r="K472">
        <v>55.4</v>
      </c>
      <c r="L472">
        <v>76.8</v>
      </c>
      <c r="M472">
        <v>71.900000000000006</v>
      </c>
      <c r="N472">
        <v>147</v>
      </c>
      <c r="O472">
        <v>85</v>
      </c>
      <c r="P472">
        <v>64</v>
      </c>
      <c r="Q472">
        <v>50</v>
      </c>
      <c r="R472">
        <v>96.5</v>
      </c>
      <c r="S472">
        <v>95</v>
      </c>
      <c r="T472">
        <v>98</v>
      </c>
      <c r="U472">
        <v>16.3</v>
      </c>
      <c r="V472">
        <v>14.5</v>
      </c>
      <c r="W472">
        <v>18</v>
      </c>
    </row>
    <row r="473" spans="1:23" x14ac:dyDescent="0.25">
      <c r="A473" t="s">
        <v>3514</v>
      </c>
      <c r="B473" s="1">
        <f t="shared" si="7"/>
        <v>45098</v>
      </c>
      <c r="C473" s="6">
        <v>0.29651620370370368</v>
      </c>
      <c r="D473">
        <v>85.9</v>
      </c>
      <c r="E473">
        <v>89.6</v>
      </c>
      <c r="F473" s="6">
        <v>0.18542824074074074</v>
      </c>
      <c r="G473" s="6">
        <v>0.21180555555555555</v>
      </c>
      <c r="H473" s="6">
        <v>4.2488425925925923E-2</v>
      </c>
      <c r="I473" s="6">
        <v>6.9282407407407404E-2</v>
      </c>
      <c r="J473">
        <v>60.2</v>
      </c>
      <c r="K473">
        <v>56.3</v>
      </c>
      <c r="N473">
        <v>93</v>
      </c>
      <c r="O473">
        <v>92</v>
      </c>
      <c r="P473">
        <v>24</v>
      </c>
      <c r="Q473">
        <v>49</v>
      </c>
      <c r="R473">
        <v>96.6</v>
      </c>
      <c r="S473">
        <v>95</v>
      </c>
      <c r="T473">
        <v>98</v>
      </c>
      <c r="U473">
        <v>15.7</v>
      </c>
      <c r="V473">
        <v>14</v>
      </c>
      <c r="W473">
        <v>17.5</v>
      </c>
    </row>
    <row r="474" spans="1:23" x14ac:dyDescent="0.25">
      <c r="A474" t="s">
        <v>3516</v>
      </c>
      <c r="B474" s="1">
        <f t="shared" si="7"/>
        <v>45100</v>
      </c>
      <c r="C474" s="6">
        <v>0.29026620370370371</v>
      </c>
      <c r="D474">
        <v>89.6</v>
      </c>
      <c r="E474">
        <v>88.8</v>
      </c>
      <c r="F474" s="6">
        <v>0.21619212962962964</v>
      </c>
      <c r="G474" s="6">
        <v>0.20967592592592593</v>
      </c>
      <c r="H474" s="6">
        <v>7.2581018518518517E-2</v>
      </c>
      <c r="I474" s="6">
        <v>6.9212962962962962E-2</v>
      </c>
      <c r="J474">
        <v>55.3</v>
      </c>
      <c r="K474">
        <v>56.5</v>
      </c>
      <c r="L474">
        <v>64.3</v>
      </c>
      <c r="M474">
        <v>70.5</v>
      </c>
      <c r="N474">
        <v>92</v>
      </c>
      <c r="O474">
        <v>91</v>
      </c>
      <c r="P474">
        <v>47</v>
      </c>
      <c r="Q474">
        <v>46</v>
      </c>
      <c r="R474">
        <v>95.4</v>
      </c>
      <c r="S474">
        <v>91</v>
      </c>
      <c r="T474">
        <v>98</v>
      </c>
      <c r="U474">
        <v>15.5</v>
      </c>
      <c r="V474">
        <v>14</v>
      </c>
      <c r="W474">
        <v>17.5</v>
      </c>
    </row>
    <row r="475" spans="1:23" x14ac:dyDescent="0.25">
      <c r="A475" t="s">
        <v>3519</v>
      </c>
      <c r="B475" s="1">
        <f t="shared" si="7"/>
        <v>45101</v>
      </c>
      <c r="C475" s="6">
        <v>0.29553240740740738</v>
      </c>
      <c r="D475">
        <v>93.3</v>
      </c>
      <c r="E475">
        <v>89.4</v>
      </c>
      <c r="F475" s="6">
        <v>0.21322916666666666</v>
      </c>
      <c r="G475" s="6">
        <v>0.21350694444444446</v>
      </c>
      <c r="H475" s="6">
        <v>4.4444444444444446E-2</v>
      </c>
      <c r="I475" s="6">
        <v>6.5011574074074069E-2</v>
      </c>
      <c r="J475">
        <v>59.7</v>
      </c>
      <c r="K475">
        <v>57.8</v>
      </c>
      <c r="L475">
        <v>76.8</v>
      </c>
      <c r="M475">
        <v>72.099999999999994</v>
      </c>
      <c r="N475">
        <v>80</v>
      </c>
      <c r="O475">
        <v>87</v>
      </c>
      <c r="P475">
        <v>48</v>
      </c>
      <c r="Q475">
        <v>44</v>
      </c>
      <c r="R475">
        <v>97</v>
      </c>
      <c r="S475">
        <v>97</v>
      </c>
      <c r="T475">
        <v>97</v>
      </c>
      <c r="U475">
        <v>16.2</v>
      </c>
      <c r="V475">
        <v>14</v>
      </c>
      <c r="W475">
        <v>18</v>
      </c>
    </row>
    <row r="476" spans="1:23" x14ac:dyDescent="0.25">
      <c r="A476" t="s">
        <v>3521</v>
      </c>
      <c r="B476" s="1">
        <f t="shared" si="7"/>
        <v>45102</v>
      </c>
      <c r="C476" s="6">
        <v>0.31467592592592591</v>
      </c>
      <c r="D476">
        <v>95.8</v>
      </c>
      <c r="E476">
        <v>88.8</v>
      </c>
      <c r="F476" s="6">
        <v>0.26359953703703703</v>
      </c>
      <c r="G476" s="6">
        <v>0.22545138888888888</v>
      </c>
      <c r="H476" s="6">
        <v>0.1252662037037037</v>
      </c>
      <c r="I476" s="6">
        <v>7.9907407407407413E-2</v>
      </c>
      <c r="J476">
        <v>63.1</v>
      </c>
      <c r="K476">
        <v>58.4</v>
      </c>
      <c r="L476">
        <v>70.599999999999994</v>
      </c>
      <c r="M476">
        <v>71.099999999999994</v>
      </c>
      <c r="N476">
        <v>116</v>
      </c>
      <c r="O476">
        <v>93</v>
      </c>
      <c r="P476">
        <v>42</v>
      </c>
      <c r="Q476">
        <v>44</v>
      </c>
      <c r="R476">
        <v>95.4</v>
      </c>
      <c r="S476">
        <v>93</v>
      </c>
      <c r="T476">
        <v>97</v>
      </c>
      <c r="U476">
        <v>16.100000000000001</v>
      </c>
      <c r="V476">
        <v>14.5</v>
      </c>
      <c r="W476">
        <v>17</v>
      </c>
    </row>
    <row r="477" spans="1:23" x14ac:dyDescent="0.25">
      <c r="A477" t="s">
        <v>3523</v>
      </c>
      <c r="B477" s="1">
        <f t="shared" si="7"/>
        <v>45103</v>
      </c>
      <c r="C477" s="6">
        <v>0.30386574074074074</v>
      </c>
      <c r="D477">
        <v>99.8</v>
      </c>
      <c r="E477">
        <v>93.8</v>
      </c>
      <c r="F477" s="6">
        <v>0.22126157407407407</v>
      </c>
      <c r="G477" s="6">
        <v>0.2147337962962963</v>
      </c>
      <c r="H477" s="6">
        <v>8.6423611111111118E-2</v>
      </c>
      <c r="I477" s="6">
        <v>7.3483796296296297E-2</v>
      </c>
      <c r="J477">
        <v>50.1</v>
      </c>
      <c r="K477">
        <v>57.5</v>
      </c>
      <c r="L477">
        <v>68</v>
      </c>
      <c r="M477">
        <v>71.400000000000006</v>
      </c>
      <c r="N477">
        <v>61</v>
      </c>
      <c r="O477">
        <v>93</v>
      </c>
      <c r="P477">
        <v>52</v>
      </c>
      <c r="Q477">
        <v>46</v>
      </c>
      <c r="U477">
        <v>15.9</v>
      </c>
      <c r="V477">
        <v>14</v>
      </c>
      <c r="W477">
        <v>17.5</v>
      </c>
    </row>
    <row r="478" spans="1:23" x14ac:dyDescent="0.25">
      <c r="A478" t="s">
        <v>3525</v>
      </c>
      <c r="B478" s="1">
        <f t="shared" si="7"/>
        <v>45104</v>
      </c>
      <c r="C478" s="6">
        <v>0.30862268518518521</v>
      </c>
      <c r="D478">
        <v>91.1</v>
      </c>
      <c r="E478">
        <v>92.6</v>
      </c>
      <c r="F478" s="6">
        <v>0.20979166666666665</v>
      </c>
      <c r="G478" s="6">
        <v>0.21894675925925927</v>
      </c>
      <c r="H478" s="6">
        <v>0.11164351851851852</v>
      </c>
      <c r="I478" s="6">
        <v>8.3437499999999998E-2</v>
      </c>
      <c r="J478">
        <v>54.5</v>
      </c>
      <c r="K478">
        <v>56.8</v>
      </c>
      <c r="L478">
        <v>66.7</v>
      </c>
      <c r="M478">
        <v>70.7</v>
      </c>
      <c r="N478">
        <v>72</v>
      </c>
      <c r="O478">
        <v>94</v>
      </c>
      <c r="P478">
        <v>48</v>
      </c>
      <c r="Q478">
        <v>47</v>
      </c>
      <c r="U478">
        <v>15.8</v>
      </c>
      <c r="V478">
        <v>14.5</v>
      </c>
      <c r="W478">
        <v>18.5</v>
      </c>
    </row>
    <row r="479" spans="1:23" x14ac:dyDescent="0.25">
      <c r="A479" t="s">
        <v>3527</v>
      </c>
      <c r="B479" s="1">
        <f t="shared" si="7"/>
        <v>45105</v>
      </c>
      <c r="C479" s="6">
        <v>0.30604166666666666</v>
      </c>
      <c r="D479">
        <v>93.9</v>
      </c>
      <c r="E479">
        <v>92.8</v>
      </c>
      <c r="F479" s="6">
        <v>0.19652777777777777</v>
      </c>
      <c r="G479" s="6">
        <v>0.21515046296296297</v>
      </c>
      <c r="H479" s="6">
        <v>9.6354166666666671E-2</v>
      </c>
      <c r="I479" s="6">
        <v>8.2743055555555556E-2</v>
      </c>
      <c r="J479">
        <v>54.6</v>
      </c>
      <c r="K479">
        <v>56.8</v>
      </c>
      <c r="L479">
        <v>64.2</v>
      </c>
      <c r="M479">
        <v>68.900000000000006</v>
      </c>
      <c r="N479">
        <v>98</v>
      </c>
      <c r="O479">
        <v>87</v>
      </c>
      <c r="P479">
        <v>57</v>
      </c>
      <c r="Q479">
        <v>45</v>
      </c>
      <c r="U479">
        <v>15.6</v>
      </c>
      <c r="V479">
        <v>13.5</v>
      </c>
      <c r="W479">
        <v>18.5</v>
      </c>
    </row>
    <row r="480" spans="1:23" x14ac:dyDescent="0.25">
      <c r="A480" t="s">
        <v>3529</v>
      </c>
      <c r="B480" s="1">
        <f t="shared" si="7"/>
        <v>45106</v>
      </c>
      <c r="C480" s="6">
        <v>0.30972222222222223</v>
      </c>
      <c r="D480">
        <v>71.3</v>
      </c>
      <c r="E480">
        <v>90.7</v>
      </c>
      <c r="F480" s="6">
        <v>0.24856481481481482</v>
      </c>
      <c r="G480" s="6">
        <v>0.22416666666666665</v>
      </c>
      <c r="H480" s="6">
        <v>5.2083333333333336E-2</v>
      </c>
      <c r="I480" s="6">
        <v>8.4108796296296293E-2</v>
      </c>
      <c r="J480">
        <v>56.8</v>
      </c>
      <c r="K480">
        <v>56.3</v>
      </c>
      <c r="L480">
        <v>66</v>
      </c>
      <c r="M480">
        <v>68.099999999999994</v>
      </c>
      <c r="N480">
        <v>82</v>
      </c>
      <c r="O480">
        <v>86</v>
      </c>
      <c r="P480">
        <v>41</v>
      </c>
      <c r="Q480">
        <v>48</v>
      </c>
      <c r="U480">
        <v>15.4</v>
      </c>
      <c r="V480">
        <v>11.5</v>
      </c>
      <c r="W480">
        <v>18</v>
      </c>
    </row>
    <row r="481" spans="1:23" x14ac:dyDescent="0.25">
      <c r="A481" t="s">
        <v>3531</v>
      </c>
      <c r="B481" s="1">
        <f t="shared" si="7"/>
        <v>45107</v>
      </c>
      <c r="C481" s="6">
        <v>0.30792824074074077</v>
      </c>
      <c r="D481">
        <v>95.5</v>
      </c>
      <c r="E481">
        <v>91.5</v>
      </c>
      <c r="F481" s="6">
        <v>0.23252314814814815</v>
      </c>
      <c r="G481" s="6">
        <v>0.22649305555555554</v>
      </c>
      <c r="H481" s="6">
        <v>9.6504629629629635E-2</v>
      </c>
      <c r="I481" s="6">
        <v>8.7523148148148142E-2</v>
      </c>
      <c r="J481">
        <v>54</v>
      </c>
      <c r="K481">
        <v>56.1</v>
      </c>
      <c r="L481">
        <v>79.900000000000006</v>
      </c>
      <c r="M481">
        <v>70.3</v>
      </c>
      <c r="N481">
        <v>80</v>
      </c>
      <c r="O481">
        <v>84</v>
      </c>
      <c r="P481">
        <v>31</v>
      </c>
      <c r="Q481">
        <v>46</v>
      </c>
      <c r="U481">
        <v>16.2</v>
      </c>
      <c r="V481">
        <v>13</v>
      </c>
      <c r="W481">
        <v>18</v>
      </c>
    </row>
    <row r="482" spans="1:23" x14ac:dyDescent="0.25">
      <c r="A482" t="s">
        <v>3533</v>
      </c>
      <c r="B482" s="1">
        <f t="shared" si="7"/>
        <v>45108</v>
      </c>
      <c r="C482" s="6">
        <v>0.31547453703703704</v>
      </c>
      <c r="D482">
        <v>97.6</v>
      </c>
      <c r="E482">
        <v>92.2</v>
      </c>
      <c r="F482" s="6">
        <v>0.27055555555555555</v>
      </c>
      <c r="G482" s="6">
        <v>0.23468749999999999</v>
      </c>
      <c r="H482" s="6">
        <v>0.11436342592592592</v>
      </c>
      <c r="I482" s="6">
        <v>9.751157407407407E-2</v>
      </c>
      <c r="J482">
        <v>57</v>
      </c>
      <c r="K482">
        <v>55.7</v>
      </c>
      <c r="L482">
        <v>70.2</v>
      </c>
      <c r="M482">
        <v>69.400000000000006</v>
      </c>
      <c r="N482">
        <v>117</v>
      </c>
      <c r="O482">
        <v>89</v>
      </c>
      <c r="P482">
        <v>42</v>
      </c>
      <c r="Q482">
        <v>45</v>
      </c>
      <c r="U482">
        <v>16.2</v>
      </c>
      <c r="V482">
        <v>14</v>
      </c>
      <c r="W482">
        <v>18.5</v>
      </c>
    </row>
    <row r="483" spans="1:23" x14ac:dyDescent="0.25">
      <c r="A483" t="s">
        <v>3535</v>
      </c>
      <c r="B483" s="1">
        <f t="shared" si="7"/>
        <v>45109</v>
      </c>
      <c r="C483" s="6">
        <v>0.31874999999999998</v>
      </c>
      <c r="D483">
        <v>94.1</v>
      </c>
      <c r="E483">
        <v>91.9</v>
      </c>
      <c r="F483" s="6">
        <v>0.27182870370370371</v>
      </c>
      <c r="G483" s="6">
        <v>0.23586805555555557</v>
      </c>
      <c r="H483" s="6">
        <v>5.6678240740740737E-2</v>
      </c>
      <c r="I483" s="6">
        <v>8.7719907407407413E-2</v>
      </c>
      <c r="J483">
        <v>63.5</v>
      </c>
      <c r="K483">
        <v>55.8</v>
      </c>
      <c r="L483">
        <v>67.5</v>
      </c>
      <c r="M483">
        <v>68.900000000000006</v>
      </c>
      <c r="N483">
        <v>84</v>
      </c>
      <c r="O483">
        <v>85</v>
      </c>
      <c r="P483">
        <v>49</v>
      </c>
      <c r="Q483">
        <v>46</v>
      </c>
      <c r="R483">
        <v>94.7</v>
      </c>
      <c r="S483">
        <v>93</v>
      </c>
      <c r="T483">
        <v>97</v>
      </c>
      <c r="U483">
        <v>15.9</v>
      </c>
      <c r="V483">
        <v>13.5</v>
      </c>
      <c r="W483">
        <v>18</v>
      </c>
    </row>
    <row r="484" spans="1:23" x14ac:dyDescent="0.25">
      <c r="A484" t="s">
        <v>3537</v>
      </c>
      <c r="B484" s="1">
        <f t="shared" si="7"/>
        <v>45110</v>
      </c>
      <c r="C484" s="6">
        <v>0.32658564814814817</v>
      </c>
      <c r="D484">
        <v>91.1</v>
      </c>
      <c r="E484">
        <v>90.7</v>
      </c>
      <c r="F484" s="6">
        <v>0.24489583333333334</v>
      </c>
      <c r="G484" s="6">
        <v>0.23923611111111112</v>
      </c>
      <c r="H484" s="6">
        <v>5.271990740740741E-2</v>
      </c>
      <c r="I484" s="6">
        <v>8.2905092592592586E-2</v>
      </c>
      <c r="J484">
        <v>56.2</v>
      </c>
      <c r="K484">
        <v>56.7</v>
      </c>
      <c r="L484">
        <v>78.7</v>
      </c>
      <c r="M484">
        <v>70.5</v>
      </c>
      <c r="N484">
        <v>115</v>
      </c>
      <c r="O484">
        <v>93</v>
      </c>
      <c r="P484">
        <v>53</v>
      </c>
      <c r="Q484">
        <v>46</v>
      </c>
      <c r="R484">
        <v>96.3</v>
      </c>
      <c r="S484">
        <v>93</v>
      </c>
      <c r="T484">
        <v>99</v>
      </c>
      <c r="U484">
        <v>16.100000000000001</v>
      </c>
      <c r="V484">
        <v>13.5</v>
      </c>
      <c r="W484">
        <v>18.5</v>
      </c>
    </row>
    <row r="485" spans="1:23" x14ac:dyDescent="0.25">
      <c r="A485" t="s">
        <v>3539</v>
      </c>
      <c r="B485" s="1">
        <f t="shared" si="7"/>
        <v>45111</v>
      </c>
      <c r="C485" s="6">
        <v>0.34325231481481483</v>
      </c>
      <c r="D485">
        <v>91.5</v>
      </c>
      <c r="E485">
        <v>90.7</v>
      </c>
      <c r="F485" s="6">
        <v>0.30462962962962964</v>
      </c>
      <c r="G485" s="6">
        <v>0.25278935185185186</v>
      </c>
      <c r="H485" s="6">
        <v>0.13491898148148149</v>
      </c>
      <c r="I485" s="6">
        <v>8.6226851851851846E-2</v>
      </c>
      <c r="J485">
        <v>55.8</v>
      </c>
      <c r="K485">
        <v>56.8</v>
      </c>
      <c r="L485">
        <v>70.8</v>
      </c>
      <c r="M485">
        <v>71</v>
      </c>
      <c r="N485">
        <v>105</v>
      </c>
      <c r="O485">
        <v>97</v>
      </c>
      <c r="P485">
        <v>51</v>
      </c>
      <c r="Q485">
        <v>46</v>
      </c>
      <c r="U485">
        <v>16</v>
      </c>
      <c r="V485">
        <v>14</v>
      </c>
      <c r="W485">
        <v>18</v>
      </c>
    </row>
    <row r="486" spans="1:23" x14ac:dyDescent="0.25">
      <c r="A486" t="s">
        <v>3541</v>
      </c>
      <c r="B486" s="1">
        <f t="shared" si="7"/>
        <v>45112</v>
      </c>
      <c r="C486" s="6">
        <v>0.34870370370370368</v>
      </c>
      <c r="D486">
        <v>100</v>
      </c>
      <c r="E486">
        <v>91.6</v>
      </c>
      <c r="F486" s="6">
        <v>0.22209490740740739</v>
      </c>
      <c r="G486" s="6">
        <v>0.25644675925925925</v>
      </c>
      <c r="H486" s="6">
        <v>0.11594907407407408</v>
      </c>
      <c r="I486" s="6">
        <v>8.9027777777777775E-2</v>
      </c>
      <c r="J486">
        <v>53.1</v>
      </c>
      <c r="K486">
        <v>56.6</v>
      </c>
      <c r="L486">
        <v>69.400000000000006</v>
      </c>
      <c r="M486">
        <v>71.8</v>
      </c>
      <c r="N486">
        <v>59</v>
      </c>
      <c r="O486">
        <v>92</v>
      </c>
      <c r="P486">
        <v>46</v>
      </c>
      <c r="Q486">
        <v>45</v>
      </c>
      <c r="R486">
        <v>94.7</v>
      </c>
      <c r="S486">
        <v>93</v>
      </c>
      <c r="T486">
        <v>97</v>
      </c>
      <c r="U486">
        <v>15.7</v>
      </c>
      <c r="V486">
        <v>13.5</v>
      </c>
      <c r="W486">
        <v>19</v>
      </c>
    </row>
    <row r="487" spans="1:23" x14ac:dyDescent="0.25">
      <c r="A487" t="s">
        <v>3543</v>
      </c>
      <c r="B487" s="1">
        <f t="shared" si="7"/>
        <v>45113</v>
      </c>
      <c r="C487" s="6">
        <v>0.33659722222222221</v>
      </c>
      <c r="D487">
        <v>100</v>
      </c>
      <c r="E487">
        <v>95.7</v>
      </c>
      <c r="F487" s="6">
        <v>0.18059027777777778</v>
      </c>
      <c r="G487" s="6">
        <v>0.2467361111111111</v>
      </c>
      <c r="H487" s="6">
        <v>8.6770833333333339E-2</v>
      </c>
      <c r="I487" s="6">
        <v>9.3981481481481485E-2</v>
      </c>
      <c r="J487">
        <v>53.8</v>
      </c>
      <c r="K487">
        <v>56.2</v>
      </c>
      <c r="L487">
        <v>73</v>
      </c>
      <c r="M487">
        <v>72.8</v>
      </c>
      <c r="N487">
        <v>40</v>
      </c>
      <c r="O487">
        <v>86</v>
      </c>
      <c r="P487">
        <v>36</v>
      </c>
      <c r="Q487">
        <v>44</v>
      </c>
      <c r="U487">
        <v>15.5</v>
      </c>
      <c r="V487">
        <v>13.5</v>
      </c>
      <c r="W487">
        <v>17.5</v>
      </c>
    </row>
    <row r="488" spans="1:23" x14ac:dyDescent="0.25">
      <c r="A488" t="s">
        <v>3545</v>
      </c>
      <c r="B488" s="1">
        <f t="shared" si="7"/>
        <v>45114</v>
      </c>
      <c r="C488" s="6">
        <v>0.33611111111111114</v>
      </c>
      <c r="D488">
        <v>92.1</v>
      </c>
      <c r="E488">
        <v>95.2</v>
      </c>
      <c r="F488" s="6">
        <v>0.20612268518518517</v>
      </c>
      <c r="G488" s="6">
        <v>0.24296296296296296</v>
      </c>
      <c r="H488" s="6">
        <v>8.4363425925925925E-2</v>
      </c>
      <c r="I488" s="6">
        <v>9.2245370370370366E-2</v>
      </c>
      <c r="J488">
        <v>56.9</v>
      </c>
      <c r="K488">
        <v>56.6</v>
      </c>
      <c r="L488">
        <v>69.099999999999994</v>
      </c>
      <c r="M488">
        <v>71.2</v>
      </c>
      <c r="N488">
        <v>117</v>
      </c>
      <c r="O488">
        <v>91</v>
      </c>
      <c r="P488">
        <v>47</v>
      </c>
      <c r="Q488">
        <v>46</v>
      </c>
      <c r="U488">
        <v>16.5</v>
      </c>
      <c r="V488">
        <v>14.5</v>
      </c>
      <c r="W488">
        <v>19.5</v>
      </c>
    </row>
    <row r="489" spans="1:23" x14ac:dyDescent="0.25">
      <c r="A489" t="s">
        <v>3547</v>
      </c>
      <c r="B489" s="1">
        <f t="shared" si="7"/>
        <v>45115</v>
      </c>
      <c r="C489" s="6">
        <v>0.3321412037037037</v>
      </c>
      <c r="D489">
        <v>81.7</v>
      </c>
      <c r="E489">
        <v>92.9</v>
      </c>
      <c r="F489" s="6">
        <v>0.23126157407407408</v>
      </c>
      <c r="G489" s="6">
        <v>0.23734953703703704</v>
      </c>
      <c r="H489" s="6">
        <v>1.1597222222222222E-2</v>
      </c>
      <c r="I489" s="6">
        <v>7.7569444444444441E-2</v>
      </c>
      <c r="J489">
        <v>63.3</v>
      </c>
      <c r="K489">
        <v>57.5</v>
      </c>
      <c r="L489">
        <v>77.3</v>
      </c>
      <c r="M489">
        <v>72.3</v>
      </c>
      <c r="N489">
        <v>105</v>
      </c>
      <c r="O489">
        <v>89</v>
      </c>
      <c r="P489">
        <v>46</v>
      </c>
      <c r="Q489">
        <v>47</v>
      </c>
      <c r="R489">
        <v>93</v>
      </c>
      <c r="S489">
        <v>93</v>
      </c>
      <c r="T489">
        <v>93</v>
      </c>
      <c r="U489">
        <v>16.5</v>
      </c>
      <c r="V489">
        <v>13</v>
      </c>
      <c r="W489">
        <v>19.5</v>
      </c>
    </row>
    <row r="490" spans="1:23" x14ac:dyDescent="0.25">
      <c r="A490" t="s">
        <v>3549</v>
      </c>
      <c r="B490" s="1">
        <f t="shared" si="7"/>
        <v>45116</v>
      </c>
      <c r="C490" s="6">
        <v>0.32965277777777779</v>
      </c>
      <c r="D490">
        <v>98.8</v>
      </c>
      <c r="E490">
        <v>93.6</v>
      </c>
      <c r="F490" s="6">
        <v>0.28456018518518517</v>
      </c>
      <c r="G490" s="6">
        <v>0.23916666666666667</v>
      </c>
      <c r="H490" s="6">
        <v>0.10062500000000001</v>
      </c>
      <c r="I490" s="6">
        <v>8.3842592592592594E-2</v>
      </c>
      <c r="J490">
        <v>56.7</v>
      </c>
      <c r="K490">
        <v>56.6</v>
      </c>
      <c r="L490">
        <v>74.599999999999994</v>
      </c>
      <c r="M490">
        <v>73.3</v>
      </c>
      <c r="N490">
        <v>68</v>
      </c>
      <c r="O490">
        <v>87</v>
      </c>
      <c r="P490">
        <v>40</v>
      </c>
      <c r="Q490">
        <v>46</v>
      </c>
      <c r="U490">
        <v>15.9</v>
      </c>
      <c r="V490">
        <v>14</v>
      </c>
      <c r="W490">
        <v>18.5</v>
      </c>
    </row>
    <row r="491" spans="1:23" x14ac:dyDescent="0.25">
      <c r="A491" t="s">
        <v>3551</v>
      </c>
      <c r="B491" s="1">
        <f t="shared" si="7"/>
        <v>45117</v>
      </c>
      <c r="C491" s="6">
        <v>0.31706018518518519</v>
      </c>
      <c r="D491">
        <v>97.1</v>
      </c>
      <c r="E491">
        <v>94.5</v>
      </c>
      <c r="F491" s="6">
        <v>0.17629629629629628</v>
      </c>
      <c r="G491" s="6">
        <v>0.22936342592592593</v>
      </c>
      <c r="H491" s="6">
        <v>1.0972222222222222E-2</v>
      </c>
      <c r="I491" s="6">
        <v>7.7881944444444448E-2</v>
      </c>
      <c r="J491">
        <v>65.900000000000006</v>
      </c>
      <c r="K491">
        <v>57.9</v>
      </c>
      <c r="L491">
        <v>73.3</v>
      </c>
      <c r="M491">
        <v>72.5</v>
      </c>
      <c r="N491">
        <v>74</v>
      </c>
      <c r="O491">
        <v>81</v>
      </c>
      <c r="P491">
        <v>40</v>
      </c>
      <c r="Q491">
        <v>44</v>
      </c>
      <c r="U491">
        <v>16.7</v>
      </c>
      <c r="V491">
        <v>14.5</v>
      </c>
      <c r="W491">
        <v>19.5</v>
      </c>
    </row>
    <row r="492" spans="1:23" x14ac:dyDescent="0.25">
      <c r="A492" t="s">
        <v>3553</v>
      </c>
      <c r="B492" s="1">
        <f t="shared" si="7"/>
        <v>45118</v>
      </c>
      <c r="C492" s="6">
        <v>0.29503472222222221</v>
      </c>
      <c r="D492">
        <v>93.6</v>
      </c>
      <c r="E492">
        <v>94.8</v>
      </c>
      <c r="F492" s="6">
        <v>0.17862268518518518</v>
      </c>
      <c r="G492" s="6">
        <v>0.21136574074074074</v>
      </c>
      <c r="H492" s="6">
        <v>2.0833333333333332E-2</v>
      </c>
      <c r="I492" s="6">
        <v>6.1585648148148146E-2</v>
      </c>
      <c r="J492">
        <v>70.8</v>
      </c>
      <c r="K492">
        <v>60.1</v>
      </c>
      <c r="N492">
        <v>36</v>
      </c>
      <c r="O492">
        <v>71</v>
      </c>
      <c r="P492">
        <v>25</v>
      </c>
      <c r="Q492">
        <v>40</v>
      </c>
      <c r="R492">
        <v>91.3</v>
      </c>
      <c r="S492">
        <v>87</v>
      </c>
      <c r="T492">
        <v>95</v>
      </c>
      <c r="U492">
        <v>16.899999999999999</v>
      </c>
      <c r="V492">
        <v>14</v>
      </c>
      <c r="W492">
        <v>18</v>
      </c>
    </row>
    <row r="493" spans="1:23" x14ac:dyDescent="0.25">
      <c r="A493" t="s">
        <v>3555</v>
      </c>
      <c r="B493" s="1">
        <f t="shared" si="7"/>
        <v>45120</v>
      </c>
      <c r="C493" s="6">
        <v>0.28997685185185185</v>
      </c>
      <c r="D493">
        <v>88.6</v>
      </c>
      <c r="E493">
        <v>93.1</v>
      </c>
      <c r="F493" s="6">
        <v>0.17952546296296296</v>
      </c>
      <c r="G493" s="6">
        <v>0.20528935185185185</v>
      </c>
      <c r="H493" s="6">
        <v>7.991898148148148E-2</v>
      </c>
      <c r="I493" s="6">
        <v>5.6435185185185185E-2</v>
      </c>
      <c r="J493">
        <v>53.4</v>
      </c>
      <c r="K493">
        <v>60.1</v>
      </c>
      <c r="L493">
        <v>75.599999999999994</v>
      </c>
      <c r="M493">
        <v>73.400000000000006</v>
      </c>
      <c r="N493">
        <v>156</v>
      </c>
      <c r="O493">
        <v>85</v>
      </c>
      <c r="P493">
        <v>81</v>
      </c>
      <c r="Q493">
        <v>45</v>
      </c>
      <c r="U493">
        <v>15.9</v>
      </c>
      <c r="V493">
        <v>14.5</v>
      </c>
      <c r="W493">
        <v>18</v>
      </c>
    </row>
    <row r="494" spans="1:23" x14ac:dyDescent="0.25">
      <c r="A494" t="s">
        <v>3558</v>
      </c>
      <c r="B494" s="1">
        <f t="shared" si="7"/>
        <v>45121</v>
      </c>
      <c r="C494" s="6">
        <v>0.30336805555555557</v>
      </c>
      <c r="D494">
        <v>97.3</v>
      </c>
      <c r="E494">
        <v>92.7</v>
      </c>
      <c r="F494" s="6">
        <v>0.23505787037037038</v>
      </c>
      <c r="G494" s="6">
        <v>0.21306712962962962</v>
      </c>
      <c r="H494" s="6">
        <v>8.5740740740740742E-2</v>
      </c>
      <c r="I494" s="6">
        <v>5.6284722222222222E-2</v>
      </c>
      <c r="J494">
        <v>52.2</v>
      </c>
      <c r="K494">
        <v>59.9</v>
      </c>
      <c r="L494">
        <v>72.900000000000006</v>
      </c>
      <c r="M494">
        <v>73.3</v>
      </c>
      <c r="N494">
        <v>48</v>
      </c>
      <c r="O494">
        <v>86</v>
      </c>
      <c r="P494">
        <v>34</v>
      </c>
      <c r="Q494">
        <v>45</v>
      </c>
      <c r="U494">
        <v>15.7</v>
      </c>
      <c r="V494">
        <v>14</v>
      </c>
      <c r="W494">
        <v>17</v>
      </c>
    </row>
    <row r="495" spans="1:23" x14ac:dyDescent="0.25">
      <c r="A495" t="s">
        <v>3560</v>
      </c>
      <c r="B495" s="1">
        <f t="shared" si="7"/>
        <v>45122</v>
      </c>
      <c r="C495" s="6">
        <v>0.31309027777777776</v>
      </c>
      <c r="D495">
        <v>96.6</v>
      </c>
      <c r="E495">
        <v>93.4</v>
      </c>
      <c r="F495" s="6">
        <v>0.27225694444444443</v>
      </c>
      <c r="G495" s="6">
        <v>0.22251157407407407</v>
      </c>
      <c r="H495" s="6">
        <v>0.10730324074074074</v>
      </c>
      <c r="I495" s="6">
        <v>5.9560185185185188E-2</v>
      </c>
      <c r="J495">
        <v>57.7</v>
      </c>
      <c r="K495">
        <v>60</v>
      </c>
      <c r="L495">
        <v>72.8</v>
      </c>
      <c r="M495">
        <v>73.900000000000006</v>
      </c>
      <c r="N495">
        <v>93</v>
      </c>
      <c r="O495">
        <v>83</v>
      </c>
      <c r="P495">
        <v>47</v>
      </c>
      <c r="Q495">
        <v>45</v>
      </c>
      <c r="U495">
        <v>16.100000000000001</v>
      </c>
      <c r="V495">
        <v>14.5</v>
      </c>
      <c r="W495">
        <v>18.5</v>
      </c>
    </row>
    <row r="496" spans="1:23" x14ac:dyDescent="0.25">
      <c r="A496" t="s">
        <v>3562</v>
      </c>
      <c r="B496" s="1">
        <f t="shared" si="7"/>
        <v>45123</v>
      </c>
      <c r="C496" s="6">
        <v>0.31795138888888891</v>
      </c>
      <c r="D496">
        <v>99.8</v>
      </c>
      <c r="E496">
        <v>96</v>
      </c>
      <c r="F496" s="6">
        <v>0.26053240740740741</v>
      </c>
      <c r="G496" s="6">
        <v>0.22668981481481482</v>
      </c>
      <c r="H496" s="6">
        <v>1.0891203703703703E-2</v>
      </c>
      <c r="I496" s="6">
        <v>5.9467592592592593E-2</v>
      </c>
      <c r="J496">
        <v>68</v>
      </c>
      <c r="K496">
        <v>60.7</v>
      </c>
      <c r="L496">
        <v>71.2</v>
      </c>
      <c r="M496">
        <v>73</v>
      </c>
      <c r="N496">
        <v>72</v>
      </c>
      <c r="O496">
        <v>78</v>
      </c>
      <c r="P496">
        <v>32</v>
      </c>
      <c r="Q496">
        <v>43</v>
      </c>
      <c r="U496">
        <v>17.100000000000001</v>
      </c>
      <c r="V496">
        <v>15</v>
      </c>
      <c r="W496">
        <v>19</v>
      </c>
    </row>
    <row r="497" spans="1:23" x14ac:dyDescent="0.25">
      <c r="A497" t="s">
        <v>3564</v>
      </c>
      <c r="B497" s="1">
        <f t="shared" si="7"/>
        <v>45124</v>
      </c>
      <c r="C497" s="6">
        <v>0.29820601851851852</v>
      </c>
      <c r="D497">
        <v>88.4</v>
      </c>
      <c r="E497">
        <v>94.5</v>
      </c>
      <c r="F497" s="6">
        <v>0.19395833333333334</v>
      </c>
      <c r="G497" s="6">
        <v>0.21375</v>
      </c>
      <c r="H497" s="6">
        <v>7.3935185185185187E-2</v>
      </c>
      <c r="I497" s="6">
        <v>5.5648148148148148E-2</v>
      </c>
      <c r="J497">
        <v>51.7</v>
      </c>
      <c r="K497">
        <v>60</v>
      </c>
      <c r="L497">
        <v>65.3</v>
      </c>
      <c r="M497">
        <v>71.7</v>
      </c>
      <c r="N497">
        <v>50</v>
      </c>
      <c r="O497">
        <v>76</v>
      </c>
      <c r="P497">
        <v>36</v>
      </c>
      <c r="Q497">
        <v>42</v>
      </c>
      <c r="U497">
        <v>16.2</v>
      </c>
      <c r="V497">
        <v>13.5</v>
      </c>
      <c r="W497">
        <v>18</v>
      </c>
    </row>
    <row r="498" spans="1:23" x14ac:dyDescent="0.25">
      <c r="A498" t="s">
        <v>3566</v>
      </c>
      <c r="B498" s="1">
        <f t="shared" si="7"/>
        <v>45125</v>
      </c>
      <c r="C498" s="6">
        <v>0.30376157407407406</v>
      </c>
      <c r="D498">
        <v>85.7</v>
      </c>
      <c r="E498">
        <v>92.9</v>
      </c>
      <c r="F498" s="6">
        <v>0.19883101851851853</v>
      </c>
      <c r="G498" s="6">
        <v>0.2169675925925926</v>
      </c>
      <c r="H498" s="6">
        <v>5.4004629629629632E-2</v>
      </c>
      <c r="I498" s="6">
        <v>6.1793981481481484E-2</v>
      </c>
      <c r="J498">
        <v>53.3</v>
      </c>
      <c r="K498">
        <v>58.2</v>
      </c>
      <c r="L498">
        <v>73.8</v>
      </c>
      <c r="M498">
        <v>71.7</v>
      </c>
      <c r="N498">
        <v>46</v>
      </c>
      <c r="O498">
        <v>72</v>
      </c>
      <c r="P498">
        <v>34</v>
      </c>
      <c r="Q498">
        <v>41</v>
      </c>
      <c r="R498">
        <v>93.5</v>
      </c>
      <c r="S498">
        <v>93</v>
      </c>
      <c r="T498">
        <v>94</v>
      </c>
      <c r="U498">
        <v>16</v>
      </c>
      <c r="V498">
        <v>14</v>
      </c>
      <c r="W498">
        <v>19</v>
      </c>
    </row>
    <row r="499" spans="1:23" x14ac:dyDescent="0.25">
      <c r="A499" t="s">
        <v>3568</v>
      </c>
      <c r="B499" s="1">
        <f t="shared" si="7"/>
        <v>45126</v>
      </c>
      <c r="C499" s="6">
        <v>0.30653935185185183</v>
      </c>
      <c r="D499">
        <v>98.5</v>
      </c>
      <c r="E499">
        <v>93.6</v>
      </c>
      <c r="F499" s="6">
        <v>0.2179976851851852</v>
      </c>
      <c r="G499" s="6">
        <v>0.22259259259259259</v>
      </c>
      <c r="H499" s="6">
        <v>9.5196759259259259E-2</v>
      </c>
      <c r="I499" s="6">
        <v>7.2418981481481487E-2</v>
      </c>
      <c r="J499">
        <v>60.4</v>
      </c>
      <c r="K499">
        <v>56.7</v>
      </c>
      <c r="L499">
        <v>68.3</v>
      </c>
      <c r="M499">
        <v>71.400000000000006</v>
      </c>
      <c r="N499">
        <v>67</v>
      </c>
      <c r="O499">
        <v>76</v>
      </c>
      <c r="P499">
        <v>27</v>
      </c>
      <c r="Q499">
        <v>42</v>
      </c>
      <c r="R499">
        <v>95.8</v>
      </c>
      <c r="S499">
        <v>94</v>
      </c>
      <c r="T499">
        <v>98</v>
      </c>
      <c r="U499">
        <v>15.6</v>
      </c>
      <c r="V499">
        <v>14</v>
      </c>
      <c r="W499">
        <v>17</v>
      </c>
    </row>
    <row r="500" spans="1:23" x14ac:dyDescent="0.25">
      <c r="A500" t="s">
        <v>3570</v>
      </c>
      <c r="B500" s="1">
        <f t="shared" si="7"/>
        <v>45127</v>
      </c>
      <c r="C500" s="6">
        <v>0.30803240740740739</v>
      </c>
      <c r="D500">
        <v>94</v>
      </c>
      <c r="E500">
        <v>94.3</v>
      </c>
      <c r="F500" s="6">
        <v>0.23943287037037037</v>
      </c>
      <c r="G500" s="6">
        <v>0.23114583333333333</v>
      </c>
      <c r="H500" s="6">
        <v>0.14047453703703705</v>
      </c>
      <c r="I500" s="6">
        <v>8.1076388888888892E-2</v>
      </c>
      <c r="J500">
        <v>50.9</v>
      </c>
      <c r="K500">
        <v>56.3</v>
      </c>
      <c r="L500">
        <v>71.900000000000006</v>
      </c>
      <c r="M500">
        <v>70.900000000000006</v>
      </c>
      <c r="N500">
        <v>94</v>
      </c>
      <c r="O500">
        <v>67</v>
      </c>
      <c r="P500">
        <v>54</v>
      </c>
      <c r="Q500">
        <v>38</v>
      </c>
      <c r="R500">
        <v>95</v>
      </c>
      <c r="S500">
        <v>95</v>
      </c>
      <c r="T500">
        <v>95</v>
      </c>
      <c r="U500">
        <v>15.5</v>
      </c>
      <c r="V500">
        <v>13</v>
      </c>
      <c r="W500">
        <v>17.5</v>
      </c>
    </row>
    <row r="501" spans="1:23" x14ac:dyDescent="0.25">
      <c r="A501" t="s">
        <v>3572</v>
      </c>
      <c r="B501" s="1">
        <f t="shared" si="7"/>
        <v>45128</v>
      </c>
      <c r="C501" s="6">
        <v>0.30228009259259259</v>
      </c>
      <c r="D501">
        <v>94.8</v>
      </c>
      <c r="E501">
        <v>94</v>
      </c>
      <c r="F501" s="6">
        <v>0.20019675925925925</v>
      </c>
      <c r="G501" s="6">
        <v>0.22616898148148148</v>
      </c>
      <c r="H501" s="6">
        <v>9.7361111111111107E-2</v>
      </c>
      <c r="I501" s="6">
        <v>8.2731481481481475E-2</v>
      </c>
      <c r="J501">
        <v>58</v>
      </c>
      <c r="K501">
        <v>57.1</v>
      </c>
      <c r="N501">
        <v>75</v>
      </c>
      <c r="O501">
        <v>71</v>
      </c>
      <c r="P501">
        <v>39</v>
      </c>
      <c r="Q501">
        <v>39</v>
      </c>
      <c r="U501">
        <v>16.3</v>
      </c>
      <c r="V501">
        <v>14.5</v>
      </c>
      <c r="W501">
        <v>18.5</v>
      </c>
    </row>
    <row r="502" spans="1:23" x14ac:dyDescent="0.25">
      <c r="A502" t="s">
        <v>3574</v>
      </c>
      <c r="B502" s="1">
        <f t="shared" si="7"/>
        <v>45130</v>
      </c>
      <c r="C502" s="6">
        <v>0.28819444444444442</v>
      </c>
      <c r="D502">
        <v>96.3</v>
      </c>
      <c r="E502">
        <v>93.9</v>
      </c>
      <c r="F502" s="6">
        <v>0.20659722222222221</v>
      </c>
      <c r="G502" s="6">
        <v>0.21679398148148149</v>
      </c>
      <c r="H502" s="6">
        <v>8.4722222222222227E-2</v>
      </c>
      <c r="I502" s="6">
        <v>7.9502314814814817E-2</v>
      </c>
      <c r="J502">
        <v>49.4</v>
      </c>
      <c r="K502">
        <v>56</v>
      </c>
      <c r="L502">
        <v>65.3</v>
      </c>
      <c r="M502">
        <v>69.099999999999994</v>
      </c>
      <c r="N502">
        <v>79</v>
      </c>
      <c r="O502">
        <v>69</v>
      </c>
      <c r="P502">
        <v>57</v>
      </c>
      <c r="Q502">
        <v>40</v>
      </c>
      <c r="U502">
        <v>15.7</v>
      </c>
      <c r="V502">
        <v>14.5</v>
      </c>
      <c r="W502">
        <v>17.5</v>
      </c>
    </row>
    <row r="503" spans="1:23" x14ac:dyDescent="0.25">
      <c r="A503" t="s">
        <v>3577</v>
      </c>
      <c r="B503" s="1">
        <f t="shared" si="7"/>
        <v>45131</v>
      </c>
      <c r="C503" s="6">
        <v>0.2848148148148148</v>
      </c>
      <c r="D503">
        <v>89.9</v>
      </c>
      <c r="E503">
        <v>92.5</v>
      </c>
      <c r="F503" s="6">
        <v>0.24576388888888889</v>
      </c>
      <c r="G503" s="6">
        <v>0.21467592592592594</v>
      </c>
      <c r="H503" s="6">
        <v>6.3009259259259265E-2</v>
      </c>
      <c r="I503" s="6">
        <v>8.6956018518518516E-2</v>
      </c>
      <c r="J503">
        <v>52.2</v>
      </c>
      <c r="K503">
        <v>53.7</v>
      </c>
      <c r="L503">
        <v>65.400000000000006</v>
      </c>
      <c r="M503">
        <v>68.3</v>
      </c>
      <c r="N503">
        <v>123</v>
      </c>
      <c r="O503">
        <v>76</v>
      </c>
      <c r="P503">
        <v>71</v>
      </c>
      <c r="Q503">
        <v>46</v>
      </c>
      <c r="R503">
        <v>96</v>
      </c>
      <c r="S503">
        <v>95</v>
      </c>
      <c r="T503">
        <v>97</v>
      </c>
      <c r="U503">
        <v>15.4</v>
      </c>
      <c r="V503">
        <v>13</v>
      </c>
      <c r="W503">
        <v>18</v>
      </c>
    </row>
    <row r="504" spans="1:23" x14ac:dyDescent="0.25">
      <c r="A504" t="s">
        <v>3579</v>
      </c>
      <c r="B504" s="1">
        <f t="shared" si="7"/>
        <v>45132</v>
      </c>
      <c r="C504" s="6">
        <v>0.2722222222222222</v>
      </c>
      <c r="D504">
        <v>100</v>
      </c>
      <c r="E504">
        <v>94.2</v>
      </c>
      <c r="F504" s="6">
        <v>0.13346064814814815</v>
      </c>
      <c r="G504" s="6">
        <v>0.20604166666666668</v>
      </c>
      <c r="H504" s="6">
        <v>5.5092592592592596E-2</v>
      </c>
      <c r="I504" s="6">
        <v>8.4259259259259256E-2</v>
      </c>
      <c r="J504">
        <v>51.6</v>
      </c>
      <c r="K504">
        <v>53.7</v>
      </c>
      <c r="N504">
        <v>86</v>
      </c>
      <c r="O504">
        <v>81</v>
      </c>
      <c r="P504">
        <v>61</v>
      </c>
      <c r="Q504">
        <v>49</v>
      </c>
      <c r="U504">
        <v>16</v>
      </c>
      <c r="V504">
        <v>15</v>
      </c>
      <c r="W504">
        <v>18.5</v>
      </c>
    </row>
    <row r="505" spans="1:23" x14ac:dyDescent="0.25">
      <c r="A505" t="s">
        <v>3581</v>
      </c>
      <c r="B505" s="1">
        <f t="shared" si="7"/>
        <v>45134</v>
      </c>
      <c r="C505" s="6">
        <v>0.27023148148148146</v>
      </c>
      <c r="D505">
        <v>85.7</v>
      </c>
      <c r="E505">
        <v>94.2</v>
      </c>
      <c r="F505" s="6">
        <v>0.2240625</v>
      </c>
      <c r="G505" s="6">
        <v>0.2096412037037037</v>
      </c>
      <c r="H505" s="6">
        <v>7.4826388888888887E-2</v>
      </c>
      <c r="I505" s="6">
        <v>8.7233796296296295E-2</v>
      </c>
      <c r="J505">
        <v>57</v>
      </c>
      <c r="K505">
        <v>54.2</v>
      </c>
      <c r="L505">
        <v>64.7</v>
      </c>
      <c r="M505">
        <v>67.7</v>
      </c>
      <c r="N505">
        <v>98</v>
      </c>
      <c r="O505">
        <v>89</v>
      </c>
      <c r="P505">
        <v>57</v>
      </c>
      <c r="Q505">
        <v>52</v>
      </c>
      <c r="U505">
        <v>16</v>
      </c>
      <c r="V505">
        <v>14</v>
      </c>
      <c r="W505">
        <v>18.5</v>
      </c>
    </row>
    <row r="506" spans="1:23" x14ac:dyDescent="0.25">
      <c r="A506" t="s">
        <v>3584</v>
      </c>
      <c r="B506" s="1">
        <f t="shared" si="7"/>
        <v>45135</v>
      </c>
      <c r="C506" s="6">
        <v>0.239375</v>
      </c>
      <c r="D506">
        <v>100</v>
      </c>
      <c r="E506">
        <v>94.4</v>
      </c>
      <c r="F506" s="6">
        <v>4.4155092592592593E-2</v>
      </c>
      <c r="G506" s="6">
        <v>0.18480324074074075</v>
      </c>
      <c r="J506">
        <v>51.1</v>
      </c>
      <c r="K506">
        <v>52.9</v>
      </c>
      <c r="L506">
        <v>70.5</v>
      </c>
      <c r="M506">
        <v>68</v>
      </c>
      <c r="N506">
        <v>74</v>
      </c>
      <c r="O506">
        <v>90</v>
      </c>
      <c r="P506">
        <v>74</v>
      </c>
      <c r="Q506">
        <v>59</v>
      </c>
    </row>
    <row r="507" spans="1:23" x14ac:dyDescent="0.25">
      <c r="A507" t="s">
        <v>3586</v>
      </c>
      <c r="B507" s="1">
        <f t="shared" si="7"/>
        <v>45136</v>
      </c>
      <c r="C507" s="6">
        <v>0.25525462962962964</v>
      </c>
      <c r="D507">
        <v>69.900000000000006</v>
      </c>
      <c r="E507">
        <v>91</v>
      </c>
      <c r="F507" s="6">
        <v>0.27913194444444445</v>
      </c>
      <c r="G507" s="6">
        <v>0.19047453703703704</v>
      </c>
      <c r="H507" s="6">
        <v>0.11334490740740741</v>
      </c>
      <c r="I507" s="6">
        <v>8.9826388888888886E-2</v>
      </c>
      <c r="J507">
        <v>50.8</v>
      </c>
      <c r="K507">
        <v>52.9</v>
      </c>
      <c r="L507">
        <v>68.7</v>
      </c>
      <c r="M507">
        <v>67.599999999999994</v>
      </c>
      <c r="N507">
        <v>141</v>
      </c>
      <c r="O507">
        <v>96</v>
      </c>
      <c r="P507">
        <v>71</v>
      </c>
      <c r="Q507">
        <v>61</v>
      </c>
      <c r="R507">
        <v>95.8</v>
      </c>
      <c r="S507">
        <v>93</v>
      </c>
      <c r="T507">
        <v>97</v>
      </c>
      <c r="U507">
        <v>16</v>
      </c>
      <c r="V507">
        <v>14.5</v>
      </c>
      <c r="W507">
        <v>18</v>
      </c>
    </row>
    <row r="508" spans="1:23" x14ac:dyDescent="0.25">
      <c r="A508" t="s">
        <v>3588</v>
      </c>
      <c r="B508" s="1">
        <f t="shared" si="7"/>
        <v>45137</v>
      </c>
      <c r="C508" s="6">
        <v>0.26140046296296299</v>
      </c>
      <c r="D508">
        <v>92.3</v>
      </c>
      <c r="E508">
        <v>90.6</v>
      </c>
      <c r="F508" s="6">
        <v>0.22862268518518519</v>
      </c>
      <c r="G508" s="6">
        <v>0.19453703703703704</v>
      </c>
      <c r="H508" s="6">
        <v>0.10461805555555556</v>
      </c>
      <c r="I508" s="6">
        <v>8.4710648148148146E-2</v>
      </c>
      <c r="J508">
        <v>53.6</v>
      </c>
      <c r="K508">
        <v>52.2</v>
      </c>
      <c r="L508">
        <v>61.9</v>
      </c>
      <c r="M508">
        <v>66.7</v>
      </c>
      <c r="N508">
        <v>72</v>
      </c>
      <c r="O508">
        <v>96</v>
      </c>
      <c r="P508">
        <v>42</v>
      </c>
      <c r="Q508">
        <v>62</v>
      </c>
      <c r="U508">
        <v>16</v>
      </c>
      <c r="V508">
        <v>13.5</v>
      </c>
      <c r="W508">
        <v>18</v>
      </c>
    </row>
    <row r="509" spans="1:23" x14ac:dyDescent="0.25">
      <c r="A509" t="s">
        <v>3590</v>
      </c>
      <c r="B509" s="1">
        <f t="shared" si="7"/>
        <v>45138</v>
      </c>
      <c r="C509" s="6">
        <v>0.28650462962962964</v>
      </c>
      <c r="D509">
        <v>96.4</v>
      </c>
      <c r="E509">
        <v>90.6</v>
      </c>
      <c r="F509" s="6">
        <v>0.32546296296296295</v>
      </c>
      <c r="G509" s="6">
        <v>0.21152777777777779</v>
      </c>
      <c r="H509" s="6">
        <v>8.4722222222222227E-2</v>
      </c>
      <c r="I509" s="6">
        <v>8.2905092592592586E-2</v>
      </c>
      <c r="J509">
        <v>54</v>
      </c>
      <c r="K509">
        <v>52.9</v>
      </c>
      <c r="L509">
        <v>66.3</v>
      </c>
      <c r="M509">
        <v>66.8</v>
      </c>
      <c r="N509">
        <v>123</v>
      </c>
      <c r="O509">
        <v>102</v>
      </c>
      <c r="P509">
        <v>75</v>
      </c>
      <c r="Q509">
        <v>64</v>
      </c>
      <c r="U509">
        <v>16</v>
      </c>
      <c r="V509">
        <v>14.5</v>
      </c>
      <c r="W509">
        <v>18</v>
      </c>
    </row>
    <row r="510" spans="1:23" x14ac:dyDescent="0.25">
      <c r="A510" t="s">
        <v>3592</v>
      </c>
      <c r="B510" s="1">
        <f t="shared" si="7"/>
        <v>45139</v>
      </c>
      <c r="C510" s="6">
        <v>0.2902777777777778</v>
      </c>
      <c r="D510">
        <v>86.5</v>
      </c>
      <c r="E510">
        <v>90.1</v>
      </c>
      <c r="F510" s="6">
        <v>0.28739583333333335</v>
      </c>
      <c r="G510" s="6">
        <v>0.21746527777777777</v>
      </c>
      <c r="H510" s="6">
        <v>0.14719907407407407</v>
      </c>
      <c r="I510" s="6">
        <v>9.1828703703703704E-2</v>
      </c>
      <c r="J510">
        <v>48.9</v>
      </c>
      <c r="K510">
        <v>52.4</v>
      </c>
      <c r="L510">
        <v>62.9</v>
      </c>
      <c r="M510">
        <v>66.5</v>
      </c>
      <c r="N510">
        <v>107</v>
      </c>
      <c r="O510">
        <v>100</v>
      </c>
      <c r="P510">
        <v>59</v>
      </c>
      <c r="Q510">
        <v>63</v>
      </c>
      <c r="U510">
        <v>15.7</v>
      </c>
      <c r="V510">
        <v>12.5</v>
      </c>
      <c r="W510">
        <v>18.5</v>
      </c>
    </row>
    <row r="511" spans="1:23" x14ac:dyDescent="0.25">
      <c r="A511" t="s">
        <v>3594</v>
      </c>
      <c r="B511" s="1">
        <f t="shared" si="7"/>
        <v>45140</v>
      </c>
      <c r="C511" s="6">
        <v>0.29979166666666668</v>
      </c>
      <c r="D511">
        <v>90.8</v>
      </c>
      <c r="E511">
        <v>88.8</v>
      </c>
      <c r="F511" s="6">
        <v>0.16195601851851851</v>
      </c>
      <c r="G511" s="6">
        <v>0.22153935185185186</v>
      </c>
      <c r="H511" s="6">
        <v>5.5219907407407405E-2</v>
      </c>
      <c r="I511" s="6">
        <v>9.0717592592592586E-2</v>
      </c>
      <c r="J511">
        <v>55.1</v>
      </c>
      <c r="K511">
        <v>52.9</v>
      </c>
      <c r="N511">
        <v>41</v>
      </c>
      <c r="O511">
        <v>94</v>
      </c>
      <c r="P511">
        <v>34</v>
      </c>
      <c r="Q511">
        <v>59</v>
      </c>
      <c r="U511">
        <v>16.3</v>
      </c>
      <c r="V511">
        <v>14.5</v>
      </c>
      <c r="W511">
        <v>19</v>
      </c>
    </row>
    <row r="512" spans="1:23" x14ac:dyDescent="0.25">
      <c r="A512" t="s">
        <v>3596</v>
      </c>
      <c r="B512" s="1">
        <f t="shared" si="7"/>
        <v>45142</v>
      </c>
      <c r="C512" s="6">
        <v>0.30822916666666667</v>
      </c>
      <c r="D512">
        <v>95.6</v>
      </c>
      <c r="E512">
        <v>90.2</v>
      </c>
      <c r="F512" s="6">
        <v>0.27232638888888888</v>
      </c>
      <c r="G512" s="6">
        <v>0.22843749999999999</v>
      </c>
      <c r="H512" s="6">
        <v>9.4849537037037038E-2</v>
      </c>
      <c r="I512" s="6">
        <v>9.6388888888888885E-2</v>
      </c>
      <c r="J512">
        <v>57</v>
      </c>
      <c r="K512">
        <v>52.9</v>
      </c>
      <c r="L512">
        <v>74.099999999999994</v>
      </c>
      <c r="M512">
        <v>67.2</v>
      </c>
      <c r="N512">
        <v>49</v>
      </c>
      <c r="O512">
        <v>87</v>
      </c>
      <c r="P512">
        <v>28</v>
      </c>
      <c r="Q512">
        <v>55</v>
      </c>
      <c r="R512">
        <v>93.7</v>
      </c>
      <c r="S512">
        <v>91</v>
      </c>
      <c r="T512">
        <v>96</v>
      </c>
      <c r="U512">
        <v>15.9</v>
      </c>
      <c r="V512">
        <v>14.5</v>
      </c>
      <c r="W512">
        <v>17.5</v>
      </c>
    </row>
    <row r="513" spans="1:23" x14ac:dyDescent="0.25">
      <c r="A513" t="s">
        <v>3599</v>
      </c>
      <c r="B513" s="1">
        <f t="shared" si="7"/>
        <v>45143</v>
      </c>
      <c r="C513" s="6">
        <v>0.35584490740740743</v>
      </c>
      <c r="D513">
        <v>99.8</v>
      </c>
      <c r="E513">
        <v>90.2</v>
      </c>
      <c r="F513" s="6">
        <v>0.32916666666666666</v>
      </c>
      <c r="G513" s="6">
        <v>0.26915509259259257</v>
      </c>
      <c r="H513" s="6">
        <v>0.16369212962962962</v>
      </c>
      <c r="I513" s="6">
        <v>0.10908564814814815</v>
      </c>
      <c r="J513">
        <v>55.4</v>
      </c>
      <c r="K513">
        <v>53.5</v>
      </c>
      <c r="L513">
        <v>74.7</v>
      </c>
      <c r="M513">
        <v>67.8</v>
      </c>
      <c r="N513">
        <v>151</v>
      </c>
      <c r="O513">
        <v>98</v>
      </c>
      <c r="P513">
        <v>59</v>
      </c>
      <c r="Q513">
        <v>52</v>
      </c>
      <c r="U513">
        <v>16.7</v>
      </c>
      <c r="V513">
        <v>15</v>
      </c>
      <c r="W513">
        <v>19</v>
      </c>
    </row>
    <row r="514" spans="1:23" x14ac:dyDescent="0.25">
      <c r="A514" t="s">
        <v>3601</v>
      </c>
      <c r="B514" s="1">
        <f t="shared" si="7"/>
        <v>45144</v>
      </c>
      <c r="C514" s="6">
        <v>0.36269675925925926</v>
      </c>
      <c r="D514">
        <v>96.2</v>
      </c>
      <c r="E514">
        <v>93.9</v>
      </c>
      <c r="F514" s="6">
        <v>0.30959490740740742</v>
      </c>
      <c r="G514" s="6">
        <v>0.27350694444444446</v>
      </c>
      <c r="H514" s="6">
        <v>0.12924768518518517</v>
      </c>
      <c r="I514" s="6">
        <v>0.11135416666666667</v>
      </c>
      <c r="J514">
        <v>53.7</v>
      </c>
      <c r="K514">
        <v>53.9</v>
      </c>
      <c r="L514">
        <v>63.9</v>
      </c>
      <c r="M514">
        <v>67.2</v>
      </c>
      <c r="N514">
        <v>36</v>
      </c>
      <c r="O514">
        <v>83</v>
      </c>
      <c r="P514">
        <v>32</v>
      </c>
      <c r="Q514">
        <v>47</v>
      </c>
      <c r="U514">
        <v>16.8</v>
      </c>
      <c r="V514">
        <v>12</v>
      </c>
      <c r="W514">
        <v>32</v>
      </c>
    </row>
    <row r="515" spans="1:23" x14ac:dyDescent="0.25">
      <c r="A515" t="s">
        <v>3603</v>
      </c>
      <c r="B515" s="1">
        <f t="shared" ref="B515:B578" si="8">DATEVALUE(LEFT(A515,10))</f>
        <v>45145</v>
      </c>
      <c r="C515" s="6">
        <v>0.36140046296296297</v>
      </c>
      <c r="D515">
        <v>89</v>
      </c>
      <c r="E515">
        <v>93.5</v>
      </c>
      <c r="F515" s="6">
        <v>0.22186342592592592</v>
      </c>
      <c r="G515" s="6">
        <v>0.27253472222222225</v>
      </c>
      <c r="H515" s="6">
        <v>7.1747685185185192E-2</v>
      </c>
      <c r="I515" s="6">
        <v>0.10666666666666667</v>
      </c>
      <c r="J515">
        <v>51.3</v>
      </c>
      <c r="K515">
        <v>53.6</v>
      </c>
      <c r="L515">
        <v>72.5</v>
      </c>
      <c r="M515">
        <v>68.7</v>
      </c>
      <c r="N515">
        <v>84</v>
      </c>
      <c r="O515">
        <v>84</v>
      </c>
      <c r="P515">
        <v>58</v>
      </c>
      <c r="Q515">
        <v>49</v>
      </c>
      <c r="R515">
        <v>95</v>
      </c>
      <c r="S515">
        <v>92</v>
      </c>
      <c r="T515">
        <v>96</v>
      </c>
      <c r="U515">
        <v>16.100000000000001</v>
      </c>
      <c r="V515">
        <v>13.5</v>
      </c>
      <c r="W515">
        <v>21</v>
      </c>
    </row>
    <row r="516" spans="1:23" x14ac:dyDescent="0.25">
      <c r="A516" t="s">
        <v>3605</v>
      </c>
      <c r="B516" s="1">
        <f t="shared" si="8"/>
        <v>45146</v>
      </c>
      <c r="C516" s="6">
        <v>0.34681712962962963</v>
      </c>
      <c r="D516">
        <v>88.1</v>
      </c>
      <c r="E516">
        <v>92.3</v>
      </c>
      <c r="F516" s="6">
        <v>0.24565972222222221</v>
      </c>
      <c r="G516" s="6">
        <v>0.26113425925925926</v>
      </c>
      <c r="H516" s="6">
        <v>0.10572916666666667</v>
      </c>
      <c r="I516" s="6">
        <v>0.10966435185185185</v>
      </c>
      <c r="J516">
        <v>54</v>
      </c>
      <c r="K516">
        <v>53.6</v>
      </c>
      <c r="L516">
        <v>68.900000000000006</v>
      </c>
      <c r="M516">
        <v>69</v>
      </c>
      <c r="N516">
        <v>76</v>
      </c>
      <c r="O516">
        <v>78</v>
      </c>
      <c r="P516">
        <v>39</v>
      </c>
      <c r="Q516">
        <v>44</v>
      </c>
      <c r="R516">
        <v>96.2</v>
      </c>
      <c r="S516">
        <v>95</v>
      </c>
      <c r="T516">
        <v>98</v>
      </c>
      <c r="U516">
        <v>15.8</v>
      </c>
      <c r="V516">
        <v>13.5</v>
      </c>
      <c r="W516">
        <v>18</v>
      </c>
    </row>
    <row r="517" spans="1:23" x14ac:dyDescent="0.25">
      <c r="A517" t="s">
        <v>3607</v>
      </c>
      <c r="B517" s="1">
        <f t="shared" si="8"/>
        <v>45147</v>
      </c>
      <c r="C517" s="6">
        <v>0.33075231481481482</v>
      </c>
      <c r="D517">
        <v>100</v>
      </c>
      <c r="E517">
        <v>94.2</v>
      </c>
      <c r="F517" s="6">
        <v>0.20016203703703703</v>
      </c>
      <c r="G517" s="6">
        <v>0.24868055555555554</v>
      </c>
      <c r="H517" s="6">
        <v>0.10416666666666667</v>
      </c>
      <c r="I517" s="6">
        <v>0.10351851851851852</v>
      </c>
      <c r="J517">
        <v>51.6</v>
      </c>
      <c r="K517">
        <v>54</v>
      </c>
      <c r="L517">
        <v>63.7</v>
      </c>
      <c r="M517">
        <v>69.2</v>
      </c>
      <c r="N517">
        <v>101</v>
      </c>
      <c r="O517">
        <v>77</v>
      </c>
      <c r="P517">
        <v>72</v>
      </c>
      <c r="Q517">
        <v>46</v>
      </c>
      <c r="R517">
        <v>96</v>
      </c>
      <c r="S517">
        <v>94</v>
      </c>
      <c r="T517">
        <v>98</v>
      </c>
      <c r="U517">
        <v>16.3</v>
      </c>
      <c r="V517">
        <v>15.5</v>
      </c>
      <c r="W517">
        <v>18</v>
      </c>
    </row>
    <row r="518" spans="1:23" x14ac:dyDescent="0.25">
      <c r="A518" t="s">
        <v>3609</v>
      </c>
      <c r="B518" s="1">
        <f t="shared" si="8"/>
        <v>45148</v>
      </c>
      <c r="C518" s="6">
        <v>0.33947916666666667</v>
      </c>
      <c r="D518">
        <v>100</v>
      </c>
      <c r="E518">
        <v>95.5</v>
      </c>
      <c r="F518" s="6">
        <v>0.23019675925925925</v>
      </c>
      <c r="G518" s="6">
        <v>0.25842592592592595</v>
      </c>
      <c r="H518" s="6">
        <v>7.3263888888888892E-2</v>
      </c>
      <c r="I518" s="6">
        <v>0.10609953703703703</v>
      </c>
      <c r="J518">
        <v>51.9</v>
      </c>
      <c r="K518">
        <v>53.6</v>
      </c>
      <c r="L518">
        <v>71.099999999999994</v>
      </c>
      <c r="M518">
        <v>69.8</v>
      </c>
      <c r="N518">
        <v>66</v>
      </c>
      <c r="O518">
        <v>81</v>
      </c>
      <c r="P518">
        <v>43</v>
      </c>
      <c r="Q518">
        <v>47</v>
      </c>
      <c r="R518">
        <v>95.9</v>
      </c>
      <c r="S518">
        <v>94</v>
      </c>
      <c r="T518">
        <v>97</v>
      </c>
      <c r="U518">
        <v>16</v>
      </c>
      <c r="V518">
        <v>14.5</v>
      </c>
      <c r="W518">
        <v>18.5</v>
      </c>
    </row>
    <row r="519" spans="1:23" x14ac:dyDescent="0.25">
      <c r="A519" t="s">
        <v>3611</v>
      </c>
      <c r="B519" s="1">
        <f t="shared" si="8"/>
        <v>45149</v>
      </c>
      <c r="C519" s="6">
        <v>0.33164351851851853</v>
      </c>
      <c r="D519">
        <v>99.8</v>
      </c>
      <c r="E519">
        <v>96.1</v>
      </c>
      <c r="F519" s="6">
        <v>0.2088888888888889</v>
      </c>
      <c r="G519" s="6">
        <v>0.24936342592592592</v>
      </c>
      <c r="H519" s="6">
        <v>7.586805555555555E-2</v>
      </c>
      <c r="I519" s="6">
        <v>0.10337962962962963</v>
      </c>
      <c r="J519">
        <v>56.6</v>
      </c>
      <c r="K519">
        <v>53.5</v>
      </c>
      <c r="L519">
        <v>70</v>
      </c>
      <c r="M519">
        <v>69.3</v>
      </c>
      <c r="N519">
        <v>67</v>
      </c>
      <c r="O519">
        <v>83</v>
      </c>
      <c r="P519">
        <v>29</v>
      </c>
      <c r="Q519">
        <v>47</v>
      </c>
      <c r="U519">
        <v>16</v>
      </c>
      <c r="V519">
        <v>14.5</v>
      </c>
      <c r="W519">
        <v>19</v>
      </c>
    </row>
    <row r="520" spans="1:23" x14ac:dyDescent="0.25">
      <c r="A520" t="s">
        <v>3613</v>
      </c>
      <c r="B520" s="1">
        <f t="shared" si="8"/>
        <v>45150</v>
      </c>
      <c r="C520" s="6">
        <v>0.33203703703703702</v>
      </c>
      <c r="D520">
        <v>95.6</v>
      </c>
      <c r="E520">
        <v>95.5</v>
      </c>
      <c r="F520" s="6">
        <v>0.27839120370370368</v>
      </c>
      <c r="G520" s="6">
        <v>0.24210648148148148</v>
      </c>
      <c r="H520" s="6">
        <v>9.3587962962962956E-2</v>
      </c>
      <c r="I520" s="6">
        <v>9.3368055555555551E-2</v>
      </c>
      <c r="J520">
        <v>54.4</v>
      </c>
      <c r="K520">
        <v>53.4</v>
      </c>
      <c r="L520">
        <v>70.5</v>
      </c>
      <c r="M520">
        <v>68.7</v>
      </c>
      <c r="N520">
        <v>63</v>
      </c>
      <c r="O520">
        <v>70</v>
      </c>
      <c r="P520">
        <v>42</v>
      </c>
      <c r="Q520">
        <v>45</v>
      </c>
      <c r="U520">
        <v>16.399999999999999</v>
      </c>
      <c r="V520">
        <v>14</v>
      </c>
      <c r="W520">
        <v>20</v>
      </c>
    </row>
    <row r="521" spans="1:23" x14ac:dyDescent="0.25">
      <c r="A521" t="s">
        <v>3615</v>
      </c>
      <c r="B521" s="1">
        <f t="shared" si="8"/>
        <v>45151</v>
      </c>
      <c r="C521" s="6">
        <v>0.32320601851851855</v>
      </c>
      <c r="D521">
        <v>86.4</v>
      </c>
      <c r="E521">
        <v>94.1</v>
      </c>
      <c r="F521" s="6">
        <v>0.26422453703703702</v>
      </c>
      <c r="G521" s="6">
        <v>0.235625</v>
      </c>
      <c r="H521" s="6">
        <v>8.396990740740741E-2</v>
      </c>
      <c r="I521" s="6">
        <v>8.6898148148148155E-2</v>
      </c>
      <c r="J521">
        <v>56.7</v>
      </c>
      <c r="K521">
        <v>53.8</v>
      </c>
      <c r="L521">
        <v>65.7</v>
      </c>
      <c r="M521">
        <v>68.900000000000006</v>
      </c>
      <c r="N521">
        <v>75</v>
      </c>
      <c r="O521">
        <v>76</v>
      </c>
      <c r="P521">
        <v>50</v>
      </c>
      <c r="Q521">
        <v>48</v>
      </c>
      <c r="R521">
        <v>96.5</v>
      </c>
      <c r="S521">
        <v>96</v>
      </c>
      <c r="T521">
        <v>97</v>
      </c>
      <c r="U521">
        <v>15.9</v>
      </c>
      <c r="V521">
        <v>12.5</v>
      </c>
      <c r="W521">
        <v>20</v>
      </c>
    </row>
    <row r="522" spans="1:23" x14ac:dyDescent="0.25">
      <c r="A522" t="s">
        <v>3617</v>
      </c>
      <c r="B522" s="1">
        <f t="shared" si="8"/>
        <v>45152</v>
      </c>
      <c r="C522" s="6">
        <v>0.31666666666666665</v>
      </c>
      <c r="D522">
        <v>80.5</v>
      </c>
      <c r="E522">
        <v>92.9</v>
      </c>
      <c r="F522" s="6">
        <v>0.19046296296296297</v>
      </c>
      <c r="G522" s="6">
        <v>0.23114583333333333</v>
      </c>
      <c r="H522" s="6">
        <v>5.3888888888888889E-2</v>
      </c>
      <c r="I522" s="6">
        <v>8.4351851851851858E-2</v>
      </c>
      <c r="J522">
        <v>57.6</v>
      </c>
      <c r="K522">
        <v>54.7</v>
      </c>
      <c r="L522">
        <v>64.2</v>
      </c>
      <c r="M522">
        <v>67.7</v>
      </c>
      <c r="N522">
        <v>55</v>
      </c>
      <c r="O522">
        <v>72</v>
      </c>
      <c r="P522">
        <v>38</v>
      </c>
      <c r="Q522">
        <v>45</v>
      </c>
      <c r="U522">
        <v>16.2</v>
      </c>
      <c r="V522">
        <v>14.5</v>
      </c>
      <c r="W522">
        <v>19</v>
      </c>
    </row>
    <row r="523" spans="1:23" x14ac:dyDescent="0.25">
      <c r="A523" t="s">
        <v>3619</v>
      </c>
      <c r="B523" s="1">
        <f t="shared" si="8"/>
        <v>45153</v>
      </c>
      <c r="C523" s="6">
        <v>0.30653935185185183</v>
      </c>
      <c r="D523">
        <v>99.2</v>
      </c>
      <c r="E523">
        <v>94.5</v>
      </c>
      <c r="F523" s="6">
        <v>0.20416666666666666</v>
      </c>
      <c r="G523" s="6">
        <v>0.22520833333333334</v>
      </c>
      <c r="H523" s="6">
        <v>8.5648148148148154E-2</v>
      </c>
      <c r="I523" s="6">
        <v>8.1481481481481488E-2</v>
      </c>
      <c r="J523">
        <v>50.8</v>
      </c>
      <c r="K523">
        <v>54.2</v>
      </c>
      <c r="L523">
        <v>68.099999999999994</v>
      </c>
      <c r="M523">
        <v>67.599999999999994</v>
      </c>
      <c r="N523">
        <v>65</v>
      </c>
      <c r="O523">
        <v>70</v>
      </c>
      <c r="P523">
        <v>39</v>
      </c>
      <c r="Q523">
        <v>45</v>
      </c>
      <c r="R523">
        <v>95</v>
      </c>
      <c r="S523">
        <v>95</v>
      </c>
      <c r="T523">
        <v>95</v>
      </c>
      <c r="U523">
        <v>15.4</v>
      </c>
      <c r="V523">
        <v>14</v>
      </c>
      <c r="W523">
        <v>17</v>
      </c>
    </row>
    <row r="524" spans="1:23" x14ac:dyDescent="0.25">
      <c r="A524" t="s">
        <v>3621</v>
      </c>
      <c r="B524" s="1">
        <f t="shared" si="8"/>
        <v>45154</v>
      </c>
      <c r="C524" s="6">
        <v>0.31388888888888888</v>
      </c>
      <c r="D524">
        <v>95.4</v>
      </c>
      <c r="E524">
        <v>93.9</v>
      </c>
      <c r="F524" s="6">
        <v>0.22729166666666667</v>
      </c>
      <c r="G524" s="6">
        <v>0.22908564814814814</v>
      </c>
      <c r="H524" s="6">
        <v>8.621527777777778E-2</v>
      </c>
      <c r="I524" s="6">
        <v>7.8912037037037031E-2</v>
      </c>
      <c r="J524">
        <v>52.1</v>
      </c>
      <c r="K524">
        <v>54.3</v>
      </c>
      <c r="L524">
        <v>65.7</v>
      </c>
      <c r="M524">
        <v>67.900000000000006</v>
      </c>
      <c r="N524">
        <v>79</v>
      </c>
      <c r="O524">
        <v>67</v>
      </c>
      <c r="P524">
        <v>45</v>
      </c>
      <c r="Q524">
        <v>41</v>
      </c>
      <c r="U524">
        <v>15.8</v>
      </c>
      <c r="V524">
        <v>14.5</v>
      </c>
      <c r="W524">
        <v>18.5</v>
      </c>
    </row>
    <row r="525" spans="1:23" x14ac:dyDescent="0.25">
      <c r="A525" t="s">
        <v>3623</v>
      </c>
      <c r="B525" s="1">
        <f t="shared" si="8"/>
        <v>45155</v>
      </c>
      <c r="C525" s="6">
        <v>0.30436342592592591</v>
      </c>
      <c r="D525">
        <v>97.3</v>
      </c>
      <c r="E525">
        <v>93.5</v>
      </c>
      <c r="F525" s="6">
        <v>0.19805555555555557</v>
      </c>
      <c r="G525" s="6">
        <v>0.22450231481481481</v>
      </c>
      <c r="H525" s="6">
        <v>0.11858796296296296</v>
      </c>
      <c r="I525" s="6">
        <v>8.5393518518518521E-2</v>
      </c>
      <c r="J525">
        <v>52.7</v>
      </c>
      <c r="K525">
        <v>54.4</v>
      </c>
      <c r="L525">
        <v>76.099999999999994</v>
      </c>
      <c r="M525">
        <v>68.599999999999994</v>
      </c>
      <c r="N525">
        <v>83</v>
      </c>
      <c r="O525">
        <v>70</v>
      </c>
      <c r="P525">
        <v>63</v>
      </c>
      <c r="Q525">
        <v>44</v>
      </c>
      <c r="U525">
        <v>15.6</v>
      </c>
      <c r="V525">
        <v>13</v>
      </c>
      <c r="W525">
        <v>19.5</v>
      </c>
    </row>
    <row r="526" spans="1:23" x14ac:dyDescent="0.25">
      <c r="A526" t="s">
        <v>3625</v>
      </c>
      <c r="B526" s="1">
        <f t="shared" si="8"/>
        <v>45156</v>
      </c>
      <c r="C526" s="6">
        <v>0.30406250000000001</v>
      </c>
      <c r="D526">
        <v>97.3</v>
      </c>
      <c r="E526">
        <v>93.1</v>
      </c>
      <c r="F526" s="6">
        <v>0.24249999999999999</v>
      </c>
      <c r="G526" s="6">
        <v>0.22929398148148147</v>
      </c>
      <c r="H526" s="6">
        <v>0.11840277777777777</v>
      </c>
      <c r="I526" s="6">
        <v>9.1469907407407403E-2</v>
      </c>
      <c r="J526">
        <v>52.2</v>
      </c>
      <c r="K526">
        <v>53.8</v>
      </c>
      <c r="N526">
        <v>51</v>
      </c>
      <c r="O526">
        <v>67</v>
      </c>
      <c r="P526">
        <v>34</v>
      </c>
      <c r="Q526">
        <v>44</v>
      </c>
      <c r="R526">
        <v>95.9</v>
      </c>
      <c r="S526">
        <v>94</v>
      </c>
      <c r="T526">
        <v>97</v>
      </c>
      <c r="U526">
        <v>15.8</v>
      </c>
      <c r="V526">
        <v>14</v>
      </c>
      <c r="W526">
        <v>18</v>
      </c>
    </row>
    <row r="527" spans="1:23" x14ac:dyDescent="0.25">
      <c r="A527" t="s">
        <v>3627</v>
      </c>
      <c r="B527" s="1">
        <f t="shared" si="8"/>
        <v>45158</v>
      </c>
      <c r="C527" s="6">
        <v>0.3021759259259259</v>
      </c>
      <c r="D527">
        <v>98.9</v>
      </c>
      <c r="E527">
        <v>93.6</v>
      </c>
      <c r="F527" s="6">
        <v>0.27969907407407407</v>
      </c>
      <c r="G527" s="6">
        <v>0.22947916666666668</v>
      </c>
      <c r="H527" s="6">
        <v>6.3657407407407413E-2</v>
      </c>
      <c r="I527" s="6">
        <v>8.7187500000000001E-2</v>
      </c>
      <c r="J527">
        <v>61.8</v>
      </c>
      <c r="K527">
        <v>54.8</v>
      </c>
      <c r="L527">
        <v>75.099999999999994</v>
      </c>
      <c r="M527">
        <v>70</v>
      </c>
      <c r="N527">
        <v>96</v>
      </c>
      <c r="O527">
        <v>72</v>
      </c>
      <c r="P527">
        <v>55</v>
      </c>
      <c r="Q527">
        <v>46</v>
      </c>
      <c r="R527">
        <v>94.5</v>
      </c>
      <c r="S527">
        <v>92</v>
      </c>
      <c r="T527">
        <v>97</v>
      </c>
      <c r="U527">
        <v>16.8</v>
      </c>
      <c r="V527">
        <v>13.5</v>
      </c>
      <c r="W527">
        <v>18.5</v>
      </c>
    </row>
    <row r="528" spans="1:23" x14ac:dyDescent="0.25">
      <c r="A528" t="s">
        <v>3630</v>
      </c>
      <c r="B528" s="1">
        <f t="shared" si="8"/>
        <v>45159</v>
      </c>
      <c r="C528" s="6">
        <v>0.28868055555555555</v>
      </c>
      <c r="D528">
        <v>95.2</v>
      </c>
      <c r="E528">
        <v>94.8</v>
      </c>
      <c r="F528" s="6">
        <v>0.21918981481481481</v>
      </c>
      <c r="G528" s="6">
        <v>0.22305555555555556</v>
      </c>
      <c r="H528" s="6">
        <v>0.10821759259259259</v>
      </c>
      <c r="I528" s="6">
        <v>9.0659722222222225E-2</v>
      </c>
      <c r="J528">
        <v>55.2</v>
      </c>
      <c r="K528">
        <v>54.6</v>
      </c>
      <c r="L528">
        <v>75.3</v>
      </c>
      <c r="M528">
        <v>71.400000000000006</v>
      </c>
      <c r="N528">
        <v>191</v>
      </c>
      <c r="O528">
        <v>89</v>
      </c>
      <c r="P528">
        <v>89</v>
      </c>
      <c r="Q528">
        <v>52</v>
      </c>
      <c r="U528">
        <v>16</v>
      </c>
      <c r="V528">
        <v>14</v>
      </c>
      <c r="W528">
        <v>18</v>
      </c>
    </row>
    <row r="529" spans="1:23" x14ac:dyDescent="0.25">
      <c r="A529" t="s">
        <v>3632</v>
      </c>
      <c r="B529" s="1">
        <f t="shared" si="8"/>
        <v>45160</v>
      </c>
      <c r="C529" s="6">
        <v>0.30425925925925928</v>
      </c>
      <c r="D529">
        <v>76.400000000000006</v>
      </c>
      <c r="E529">
        <v>94.2</v>
      </c>
      <c r="F529" s="6">
        <v>0.29562500000000003</v>
      </c>
      <c r="G529" s="6">
        <v>0.23807870370370371</v>
      </c>
      <c r="H529" s="6">
        <v>0.15436342592592592</v>
      </c>
      <c r="I529" s="6">
        <v>0.10501157407407408</v>
      </c>
      <c r="J529">
        <v>51.5</v>
      </c>
      <c r="K529">
        <v>53.8</v>
      </c>
      <c r="L529">
        <v>67.8</v>
      </c>
      <c r="M529">
        <v>71.900000000000006</v>
      </c>
      <c r="N529">
        <v>120</v>
      </c>
      <c r="O529">
        <v>98</v>
      </c>
      <c r="P529">
        <v>68</v>
      </c>
      <c r="Q529">
        <v>56</v>
      </c>
      <c r="U529">
        <v>16.5</v>
      </c>
      <c r="V529">
        <v>15</v>
      </c>
      <c r="W529">
        <v>18.5</v>
      </c>
    </row>
    <row r="530" spans="1:23" x14ac:dyDescent="0.25">
      <c r="A530" t="s">
        <v>3634</v>
      </c>
      <c r="B530" s="1">
        <f t="shared" si="8"/>
        <v>45161</v>
      </c>
      <c r="C530" s="6">
        <v>0.30733796296296295</v>
      </c>
      <c r="D530">
        <v>81.900000000000006</v>
      </c>
      <c r="E530">
        <v>91.8</v>
      </c>
      <c r="F530" s="6">
        <v>0.21589120370370371</v>
      </c>
      <c r="G530" s="6">
        <v>0.23974537037037036</v>
      </c>
      <c r="H530" s="6">
        <v>5.6006944444444443E-2</v>
      </c>
      <c r="I530" s="6">
        <v>0.10077546296296297</v>
      </c>
      <c r="J530">
        <v>58</v>
      </c>
      <c r="K530">
        <v>54.8</v>
      </c>
      <c r="L530">
        <v>76.7</v>
      </c>
      <c r="M530">
        <v>73.099999999999994</v>
      </c>
      <c r="N530">
        <v>118</v>
      </c>
      <c r="O530">
        <v>106</v>
      </c>
      <c r="P530">
        <v>64</v>
      </c>
      <c r="Q530">
        <v>59</v>
      </c>
      <c r="R530">
        <v>96</v>
      </c>
      <c r="S530">
        <v>93</v>
      </c>
      <c r="T530">
        <v>99</v>
      </c>
      <c r="U530">
        <v>16.3</v>
      </c>
      <c r="V530">
        <v>15</v>
      </c>
      <c r="W530">
        <v>18</v>
      </c>
    </row>
    <row r="531" spans="1:23" x14ac:dyDescent="0.25">
      <c r="A531" t="s">
        <v>3636</v>
      </c>
      <c r="B531" s="1">
        <f t="shared" si="8"/>
        <v>45162</v>
      </c>
      <c r="C531" s="6">
        <v>0.30454861111111109</v>
      </c>
      <c r="D531">
        <v>60.8</v>
      </c>
      <c r="E531">
        <v>86.8</v>
      </c>
      <c r="F531" s="6">
        <v>0.20755787037037038</v>
      </c>
      <c r="G531" s="6">
        <v>0.23693287037037036</v>
      </c>
      <c r="H531" s="6">
        <v>0.11405092592592593</v>
      </c>
      <c r="I531" s="6">
        <v>0.10474537037037036</v>
      </c>
      <c r="J531">
        <v>51.8</v>
      </c>
      <c r="K531">
        <v>54.7</v>
      </c>
      <c r="L531">
        <v>71.5</v>
      </c>
      <c r="M531">
        <v>73.900000000000006</v>
      </c>
      <c r="N531">
        <v>57</v>
      </c>
      <c r="O531">
        <v>102</v>
      </c>
      <c r="P531">
        <v>42</v>
      </c>
      <c r="Q531">
        <v>59</v>
      </c>
      <c r="U531">
        <v>15.8</v>
      </c>
      <c r="V531">
        <v>13.5</v>
      </c>
      <c r="W531">
        <v>17.5</v>
      </c>
    </row>
    <row r="532" spans="1:23" x14ac:dyDescent="0.25">
      <c r="A532" t="s">
        <v>3638</v>
      </c>
      <c r="B532" s="1">
        <f t="shared" si="8"/>
        <v>45163</v>
      </c>
      <c r="C532" s="6">
        <v>0.32390046296296299</v>
      </c>
      <c r="D532">
        <v>100</v>
      </c>
      <c r="E532">
        <v>87.2</v>
      </c>
      <c r="F532" s="6">
        <v>0.20739583333333333</v>
      </c>
      <c r="G532" s="6">
        <v>0.23826388888888889</v>
      </c>
      <c r="H532" s="6">
        <v>6.2025462962962963E-2</v>
      </c>
      <c r="I532" s="6">
        <v>9.6666666666666665E-2</v>
      </c>
      <c r="J532">
        <v>56.6</v>
      </c>
      <c r="K532">
        <v>55.3</v>
      </c>
      <c r="L532">
        <v>68.8</v>
      </c>
      <c r="M532">
        <v>72.900000000000006</v>
      </c>
      <c r="N532">
        <v>104</v>
      </c>
      <c r="O532">
        <v>105</v>
      </c>
      <c r="P532">
        <v>48</v>
      </c>
      <c r="Q532">
        <v>57</v>
      </c>
      <c r="U532">
        <v>16.2</v>
      </c>
      <c r="V532">
        <v>14.5</v>
      </c>
      <c r="W532">
        <v>18.5</v>
      </c>
    </row>
    <row r="533" spans="1:23" x14ac:dyDescent="0.25">
      <c r="A533" t="s">
        <v>3640</v>
      </c>
      <c r="B533" s="1">
        <f t="shared" si="8"/>
        <v>45164</v>
      </c>
      <c r="C533" s="6">
        <v>0.32320601851851855</v>
      </c>
      <c r="D533">
        <v>99.8</v>
      </c>
      <c r="E533">
        <v>87.6</v>
      </c>
      <c r="F533" s="6">
        <v>0.23636574074074074</v>
      </c>
      <c r="G533" s="6">
        <v>0.23738425925925927</v>
      </c>
      <c r="H533" s="6">
        <v>6.5891203703703702E-2</v>
      </c>
      <c r="I533" s="6">
        <v>8.9166666666666672E-2</v>
      </c>
      <c r="J533">
        <v>61.6</v>
      </c>
      <c r="K533">
        <v>56.6</v>
      </c>
      <c r="L533">
        <v>67.5</v>
      </c>
      <c r="M533">
        <v>71.8</v>
      </c>
      <c r="N533">
        <v>72</v>
      </c>
      <c r="O533">
        <v>108</v>
      </c>
      <c r="P533">
        <v>35</v>
      </c>
      <c r="Q533">
        <v>57</v>
      </c>
      <c r="R533">
        <v>95.5</v>
      </c>
      <c r="S533">
        <v>95</v>
      </c>
      <c r="T533">
        <v>97</v>
      </c>
      <c r="U533">
        <v>16.3</v>
      </c>
      <c r="V533">
        <v>14.5</v>
      </c>
      <c r="W533">
        <v>18.5</v>
      </c>
    </row>
    <row r="534" spans="1:23" x14ac:dyDescent="0.25">
      <c r="A534" t="s">
        <v>3642</v>
      </c>
      <c r="B534" s="1">
        <f t="shared" si="8"/>
        <v>45165</v>
      </c>
      <c r="C534" s="6">
        <v>0.32995370370370369</v>
      </c>
      <c r="D534">
        <v>94.6</v>
      </c>
      <c r="E534">
        <v>86.9</v>
      </c>
      <c r="F534" s="6">
        <v>0.32826388888888891</v>
      </c>
      <c r="G534" s="6">
        <v>0.24432870370370371</v>
      </c>
      <c r="H534" s="6">
        <v>0.16420138888888888</v>
      </c>
      <c r="I534" s="6">
        <v>0.10353009259259259</v>
      </c>
      <c r="J534">
        <v>52.1</v>
      </c>
      <c r="K534">
        <v>55.3</v>
      </c>
      <c r="L534">
        <v>76</v>
      </c>
      <c r="M534">
        <v>71.900000000000006</v>
      </c>
      <c r="N534">
        <v>78</v>
      </c>
      <c r="O534">
        <v>106</v>
      </c>
      <c r="P534">
        <v>50</v>
      </c>
      <c r="Q534">
        <v>56</v>
      </c>
      <c r="R534">
        <v>94.4</v>
      </c>
      <c r="S534">
        <v>92</v>
      </c>
      <c r="T534">
        <v>97</v>
      </c>
      <c r="U534">
        <v>16.100000000000001</v>
      </c>
      <c r="V534">
        <v>13</v>
      </c>
      <c r="W534">
        <v>18.5</v>
      </c>
    </row>
    <row r="535" spans="1:23" x14ac:dyDescent="0.25">
      <c r="A535" t="s">
        <v>3644</v>
      </c>
      <c r="B535" s="1">
        <f t="shared" si="8"/>
        <v>45166</v>
      </c>
      <c r="C535" s="6">
        <v>0.32528935185185187</v>
      </c>
      <c r="D535">
        <v>79.5</v>
      </c>
      <c r="E535">
        <v>84.7</v>
      </c>
      <c r="F535" s="6">
        <v>0.17186342592592593</v>
      </c>
      <c r="G535" s="6">
        <v>0.23756944444444444</v>
      </c>
      <c r="H535" s="6">
        <v>5.2233796296296299E-2</v>
      </c>
      <c r="I535" s="6">
        <v>9.5532407407407413E-2</v>
      </c>
      <c r="J535">
        <v>55</v>
      </c>
      <c r="K535">
        <v>55.2</v>
      </c>
      <c r="L535">
        <v>68.2</v>
      </c>
      <c r="M535">
        <v>70.900000000000006</v>
      </c>
      <c r="N535">
        <v>56</v>
      </c>
      <c r="O535">
        <v>86</v>
      </c>
      <c r="P535">
        <v>43</v>
      </c>
      <c r="Q535">
        <v>50</v>
      </c>
      <c r="U535">
        <v>16.2</v>
      </c>
      <c r="V535">
        <v>14.5</v>
      </c>
      <c r="W535">
        <v>18</v>
      </c>
    </row>
    <row r="536" spans="1:23" x14ac:dyDescent="0.25">
      <c r="A536" t="s">
        <v>3646</v>
      </c>
      <c r="B536" s="1">
        <f t="shared" si="8"/>
        <v>45167</v>
      </c>
      <c r="C536" s="6">
        <v>0.30614583333333334</v>
      </c>
      <c r="D536">
        <v>100</v>
      </c>
      <c r="E536">
        <v>88.1</v>
      </c>
      <c r="F536" s="6">
        <v>0.1766550925925926</v>
      </c>
      <c r="G536" s="6">
        <v>0.22056712962962963</v>
      </c>
      <c r="H536" s="6">
        <v>8.4085648148148145E-2</v>
      </c>
      <c r="I536" s="6">
        <v>8.549768518518519E-2</v>
      </c>
      <c r="J536">
        <v>55.4</v>
      </c>
      <c r="K536">
        <v>55.8</v>
      </c>
      <c r="L536">
        <v>68</v>
      </c>
      <c r="M536">
        <v>71</v>
      </c>
      <c r="N536">
        <v>37</v>
      </c>
      <c r="O536">
        <v>75</v>
      </c>
      <c r="P536">
        <v>35</v>
      </c>
      <c r="Q536">
        <v>45</v>
      </c>
      <c r="U536">
        <v>15.9</v>
      </c>
      <c r="V536">
        <v>14.5</v>
      </c>
      <c r="W536">
        <v>18</v>
      </c>
    </row>
    <row r="537" spans="1:23" x14ac:dyDescent="0.25">
      <c r="A537" t="s">
        <v>3648</v>
      </c>
      <c r="B537" s="1">
        <f t="shared" si="8"/>
        <v>45168</v>
      </c>
      <c r="C537" s="6">
        <v>0.30892361111111111</v>
      </c>
      <c r="D537">
        <v>99.8</v>
      </c>
      <c r="E537">
        <v>90.6</v>
      </c>
      <c r="F537" s="6">
        <v>0.24076388888888889</v>
      </c>
      <c r="G537" s="6">
        <v>0.22412037037037036</v>
      </c>
      <c r="H537" s="6">
        <v>0.1434375</v>
      </c>
      <c r="I537" s="6">
        <v>9.7986111111111107E-2</v>
      </c>
      <c r="J537">
        <v>54.8</v>
      </c>
      <c r="K537">
        <v>55.3</v>
      </c>
      <c r="L537">
        <v>76.900000000000006</v>
      </c>
      <c r="M537">
        <v>71</v>
      </c>
      <c r="N537">
        <v>62</v>
      </c>
      <c r="O537">
        <v>67</v>
      </c>
      <c r="P537">
        <v>43</v>
      </c>
      <c r="Q537">
        <v>42</v>
      </c>
      <c r="U537">
        <v>16.399999999999999</v>
      </c>
      <c r="V537">
        <v>14</v>
      </c>
      <c r="W537">
        <v>19</v>
      </c>
    </row>
    <row r="538" spans="1:23" x14ac:dyDescent="0.25">
      <c r="A538" t="s">
        <v>3650</v>
      </c>
      <c r="B538" s="1">
        <f t="shared" si="8"/>
        <v>45169</v>
      </c>
      <c r="C538" s="6">
        <v>0.31358796296296299</v>
      </c>
      <c r="D538">
        <v>94.8</v>
      </c>
      <c r="E538">
        <v>95.5</v>
      </c>
      <c r="F538" s="6">
        <v>0.23250000000000001</v>
      </c>
      <c r="G538" s="6">
        <v>0.22768518518518518</v>
      </c>
      <c r="H538" s="6">
        <v>8.7499999999999994E-2</v>
      </c>
      <c r="I538" s="6">
        <v>9.418981481481481E-2</v>
      </c>
      <c r="J538">
        <v>53.1</v>
      </c>
      <c r="K538">
        <v>55.5</v>
      </c>
      <c r="L538">
        <v>64.2</v>
      </c>
      <c r="M538">
        <v>69.900000000000006</v>
      </c>
      <c r="N538">
        <v>116</v>
      </c>
      <c r="O538">
        <v>75</v>
      </c>
      <c r="P538">
        <v>69</v>
      </c>
      <c r="Q538">
        <v>46</v>
      </c>
      <c r="U538">
        <v>15.7</v>
      </c>
      <c r="V538">
        <v>14</v>
      </c>
      <c r="W538">
        <v>17</v>
      </c>
    </row>
    <row r="539" spans="1:23" x14ac:dyDescent="0.25">
      <c r="A539" t="s">
        <v>3652</v>
      </c>
      <c r="B539" s="1">
        <f t="shared" si="8"/>
        <v>45170</v>
      </c>
      <c r="C539" s="6">
        <v>0.29790509259259257</v>
      </c>
      <c r="D539">
        <v>100</v>
      </c>
      <c r="E539">
        <v>95.5</v>
      </c>
      <c r="F539" s="6">
        <v>0.19966435185185186</v>
      </c>
      <c r="G539" s="6">
        <v>0.22657407407407407</v>
      </c>
      <c r="H539" s="6">
        <v>7.5659722222222225E-2</v>
      </c>
      <c r="I539" s="6">
        <v>9.6134259259259253E-2</v>
      </c>
      <c r="J539">
        <v>55.7</v>
      </c>
      <c r="K539">
        <v>55.4</v>
      </c>
      <c r="L539">
        <v>72.2</v>
      </c>
      <c r="M539">
        <v>70.400000000000006</v>
      </c>
      <c r="N539">
        <v>50</v>
      </c>
      <c r="O539">
        <v>67</v>
      </c>
      <c r="P539">
        <v>42</v>
      </c>
      <c r="Q539">
        <v>45</v>
      </c>
      <c r="U539">
        <v>16.899999999999999</v>
      </c>
      <c r="V539">
        <v>14.5</v>
      </c>
      <c r="W539">
        <v>32</v>
      </c>
    </row>
    <row r="540" spans="1:23" x14ac:dyDescent="0.25">
      <c r="A540" t="s">
        <v>3654</v>
      </c>
      <c r="B540" s="1">
        <f t="shared" si="8"/>
        <v>45171</v>
      </c>
      <c r="C540" s="6">
        <v>0.31011574074074072</v>
      </c>
      <c r="D540">
        <v>94.6</v>
      </c>
      <c r="E540">
        <v>94.8</v>
      </c>
      <c r="F540" s="6">
        <v>0.2862615740740741</v>
      </c>
      <c r="G540" s="6">
        <v>0.23370370370370369</v>
      </c>
      <c r="H540" s="6">
        <v>0.13516203703703702</v>
      </c>
      <c r="I540" s="6">
        <v>0.10603009259259259</v>
      </c>
      <c r="J540">
        <v>55.8</v>
      </c>
      <c r="K540">
        <v>54.6</v>
      </c>
      <c r="L540">
        <v>68.3</v>
      </c>
      <c r="M540">
        <v>70.5</v>
      </c>
      <c r="N540">
        <v>236</v>
      </c>
      <c r="O540">
        <v>91</v>
      </c>
      <c r="P540">
        <v>90</v>
      </c>
      <c r="Q540">
        <v>53</v>
      </c>
      <c r="R540">
        <v>96</v>
      </c>
      <c r="S540">
        <v>96</v>
      </c>
      <c r="T540">
        <v>96</v>
      </c>
      <c r="U540">
        <v>16.399999999999999</v>
      </c>
      <c r="V540">
        <v>14.5</v>
      </c>
      <c r="W540">
        <v>19</v>
      </c>
    </row>
    <row r="541" spans="1:23" x14ac:dyDescent="0.25">
      <c r="A541" t="s">
        <v>3656</v>
      </c>
      <c r="B541" s="1">
        <f t="shared" si="8"/>
        <v>45172</v>
      </c>
      <c r="C541" s="6">
        <v>0.30564814814814817</v>
      </c>
      <c r="D541">
        <v>99.1</v>
      </c>
      <c r="E541">
        <v>95.4</v>
      </c>
      <c r="F541" s="6">
        <v>0.31872685185185184</v>
      </c>
      <c r="G541" s="6">
        <v>0.23234953703703703</v>
      </c>
      <c r="H541" s="6">
        <v>0.13715277777777779</v>
      </c>
      <c r="I541" s="6">
        <v>0.10217592592592592</v>
      </c>
      <c r="J541">
        <v>52.7</v>
      </c>
      <c r="K541">
        <v>54.6</v>
      </c>
      <c r="L541">
        <v>61.2</v>
      </c>
      <c r="M541">
        <v>68.400000000000006</v>
      </c>
      <c r="N541">
        <v>63</v>
      </c>
      <c r="O541">
        <v>89</v>
      </c>
      <c r="P541">
        <v>40</v>
      </c>
      <c r="Q541">
        <v>52</v>
      </c>
      <c r="U541">
        <v>16.2</v>
      </c>
      <c r="V541">
        <v>14.5</v>
      </c>
      <c r="W541">
        <v>19</v>
      </c>
    </row>
    <row r="542" spans="1:23" x14ac:dyDescent="0.25">
      <c r="A542" t="s">
        <v>3658</v>
      </c>
      <c r="B542" s="1">
        <f t="shared" si="8"/>
        <v>45173</v>
      </c>
      <c r="C542" s="6">
        <v>0.33283564814814814</v>
      </c>
      <c r="D542">
        <v>81.400000000000006</v>
      </c>
      <c r="E542">
        <v>95.7</v>
      </c>
      <c r="F542" s="6">
        <v>0.27089120370370373</v>
      </c>
      <c r="G542" s="6">
        <v>0.24649305555555556</v>
      </c>
      <c r="H542" s="6">
        <v>5.3055555555555557E-2</v>
      </c>
      <c r="I542" s="6">
        <v>0.10229166666666667</v>
      </c>
      <c r="J542">
        <v>53</v>
      </c>
      <c r="K542">
        <v>54.3</v>
      </c>
      <c r="L542">
        <v>68.900000000000006</v>
      </c>
      <c r="M542">
        <v>68.5</v>
      </c>
      <c r="N542">
        <v>81</v>
      </c>
      <c r="O542">
        <v>92</v>
      </c>
      <c r="P542">
        <v>45</v>
      </c>
      <c r="Q542">
        <v>52</v>
      </c>
      <c r="R542">
        <v>95</v>
      </c>
      <c r="S542">
        <v>93</v>
      </c>
      <c r="T542">
        <v>96</v>
      </c>
      <c r="U542">
        <v>16.600000000000001</v>
      </c>
      <c r="V542">
        <v>15</v>
      </c>
      <c r="W542">
        <v>19</v>
      </c>
    </row>
    <row r="543" spans="1:23" x14ac:dyDescent="0.25">
      <c r="A543" t="s">
        <v>3660</v>
      </c>
      <c r="B543" s="1">
        <f t="shared" si="8"/>
        <v>45174</v>
      </c>
      <c r="C543" s="6">
        <v>0.34234953703703702</v>
      </c>
      <c r="D543">
        <v>98.8</v>
      </c>
      <c r="E543">
        <v>95.5</v>
      </c>
      <c r="F543" s="6">
        <v>0.23603009259259258</v>
      </c>
      <c r="G543" s="6">
        <v>0.25497685185185187</v>
      </c>
      <c r="H543" s="6">
        <v>9.5601851851851855E-2</v>
      </c>
      <c r="I543" s="6">
        <v>0.10393518518518519</v>
      </c>
      <c r="J543">
        <v>48.1</v>
      </c>
      <c r="K543">
        <v>53.3</v>
      </c>
      <c r="L543">
        <v>72.900000000000006</v>
      </c>
      <c r="M543">
        <v>69.2</v>
      </c>
      <c r="N543">
        <v>46</v>
      </c>
      <c r="O543">
        <v>93</v>
      </c>
      <c r="P543">
        <v>40</v>
      </c>
      <c r="Q543">
        <v>53</v>
      </c>
      <c r="R543">
        <v>96.7</v>
      </c>
      <c r="S543">
        <v>96</v>
      </c>
      <c r="T543">
        <v>97</v>
      </c>
      <c r="U543">
        <v>15.8</v>
      </c>
      <c r="V543">
        <v>14.5</v>
      </c>
      <c r="W543">
        <v>18</v>
      </c>
    </row>
    <row r="544" spans="1:23" x14ac:dyDescent="0.25">
      <c r="A544" t="s">
        <v>3662</v>
      </c>
      <c r="B544" s="1">
        <f t="shared" si="8"/>
        <v>45175</v>
      </c>
      <c r="C544" s="6">
        <v>0.32876157407407408</v>
      </c>
      <c r="D544">
        <v>98</v>
      </c>
      <c r="E544">
        <v>95.2</v>
      </c>
      <c r="F544" s="6">
        <v>0.15069444444444444</v>
      </c>
      <c r="G544" s="6">
        <v>0.24210648148148148</v>
      </c>
      <c r="H544" s="6">
        <v>6.7592592592592593E-2</v>
      </c>
      <c r="I544" s="6">
        <v>9.3101851851851852E-2</v>
      </c>
      <c r="J544">
        <v>50</v>
      </c>
      <c r="K544">
        <v>52.6</v>
      </c>
      <c r="L544">
        <v>64</v>
      </c>
      <c r="M544">
        <v>67.400000000000006</v>
      </c>
      <c r="N544">
        <v>93</v>
      </c>
      <c r="O544">
        <v>98</v>
      </c>
      <c r="P544">
        <v>52</v>
      </c>
      <c r="Q544">
        <v>54</v>
      </c>
      <c r="U544">
        <v>16.399999999999999</v>
      </c>
      <c r="V544">
        <v>15</v>
      </c>
      <c r="W544">
        <v>17.5</v>
      </c>
    </row>
    <row r="545" spans="1:23" x14ac:dyDescent="0.25">
      <c r="A545" t="s">
        <v>3664</v>
      </c>
      <c r="B545" s="1">
        <f t="shared" si="8"/>
        <v>45176</v>
      </c>
      <c r="C545" s="6">
        <v>0.32400462962962961</v>
      </c>
      <c r="D545">
        <v>99.8</v>
      </c>
      <c r="E545">
        <v>95.9</v>
      </c>
      <c r="F545" s="6">
        <v>0.22502314814814814</v>
      </c>
      <c r="G545" s="6">
        <v>0.24104166666666665</v>
      </c>
      <c r="H545" s="6">
        <v>0.14583333333333334</v>
      </c>
      <c r="I545" s="6">
        <v>0.10143518518518518</v>
      </c>
      <c r="J545">
        <v>48.5</v>
      </c>
      <c r="K545">
        <v>52</v>
      </c>
      <c r="L545">
        <v>63.9</v>
      </c>
      <c r="M545">
        <v>67.3</v>
      </c>
      <c r="N545">
        <v>96</v>
      </c>
      <c r="O545">
        <v>95</v>
      </c>
      <c r="P545">
        <v>52</v>
      </c>
      <c r="Q545">
        <v>52</v>
      </c>
      <c r="R545">
        <v>97.2</v>
      </c>
      <c r="S545">
        <v>95</v>
      </c>
      <c r="T545">
        <v>99</v>
      </c>
      <c r="U545">
        <v>15.6</v>
      </c>
      <c r="V545">
        <v>14.5</v>
      </c>
      <c r="W545">
        <v>17.5</v>
      </c>
    </row>
    <row r="546" spans="1:23" x14ac:dyDescent="0.25">
      <c r="A546" t="s">
        <v>3666</v>
      </c>
      <c r="B546" s="1">
        <f t="shared" si="8"/>
        <v>45177</v>
      </c>
      <c r="C546" s="6">
        <v>0.32528935185185187</v>
      </c>
      <c r="D546">
        <v>95.9</v>
      </c>
      <c r="E546">
        <v>95.4</v>
      </c>
      <c r="F546" s="6">
        <v>0.18559027777777778</v>
      </c>
      <c r="G546" s="6">
        <v>0.23902777777777778</v>
      </c>
      <c r="H546" s="6">
        <v>8.7037037037037038E-2</v>
      </c>
      <c r="I546" s="6">
        <v>0.10305555555555555</v>
      </c>
      <c r="J546">
        <v>52.5</v>
      </c>
      <c r="K546">
        <v>51.5</v>
      </c>
      <c r="L546">
        <v>71.7</v>
      </c>
      <c r="M546">
        <v>67.3</v>
      </c>
      <c r="N546">
        <v>64</v>
      </c>
      <c r="O546">
        <v>97</v>
      </c>
      <c r="P546">
        <v>44</v>
      </c>
      <c r="Q546">
        <v>52</v>
      </c>
      <c r="U546">
        <v>15.7</v>
      </c>
      <c r="V546">
        <v>12.5</v>
      </c>
      <c r="W546">
        <v>19</v>
      </c>
    </row>
    <row r="547" spans="1:23" x14ac:dyDescent="0.25">
      <c r="A547" t="s">
        <v>3668</v>
      </c>
      <c r="B547" s="1">
        <f t="shared" si="8"/>
        <v>45178</v>
      </c>
      <c r="C547" s="6">
        <v>0.28700231481481481</v>
      </c>
      <c r="D547">
        <v>100</v>
      </c>
      <c r="E547">
        <v>96.1</v>
      </c>
      <c r="F547" s="6">
        <v>9.1898148148148145E-2</v>
      </c>
      <c r="G547" s="6">
        <v>0.21126157407407409</v>
      </c>
      <c r="H547" s="6">
        <v>5.1770833333333335E-2</v>
      </c>
      <c r="I547" s="6">
        <v>9.1145833333333329E-2</v>
      </c>
      <c r="J547">
        <v>55.8</v>
      </c>
      <c r="K547">
        <v>51.5</v>
      </c>
      <c r="L547">
        <v>73.7</v>
      </c>
      <c r="M547">
        <v>68</v>
      </c>
      <c r="N547">
        <v>19</v>
      </c>
      <c r="O547">
        <v>66</v>
      </c>
      <c r="P547">
        <v>17</v>
      </c>
      <c r="Q547">
        <v>41</v>
      </c>
      <c r="R547">
        <v>95</v>
      </c>
      <c r="S547">
        <v>94</v>
      </c>
      <c r="T547">
        <v>96</v>
      </c>
      <c r="U547">
        <v>16.5</v>
      </c>
      <c r="V547">
        <v>15.5</v>
      </c>
      <c r="W547">
        <v>18</v>
      </c>
    </row>
    <row r="548" spans="1:23" x14ac:dyDescent="0.25">
      <c r="A548" t="s">
        <v>3670</v>
      </c>
      <c r="B548" s="1">
        <f t="shared" si="8"/>
        <v>45179</v>
      </c>
      <c r="C548" s="6">
        <v>0.28472222222222221</v>
      </c>
      <c r="D548">
        <v>96</v>
      </c>
      <c r="E548">
        <v>95.7</v>
      </c>
      <c r="F548" s="6">
        <v>0.29656250000000001</v>
      </c>
      <c r="G548" s="6">
        <v>0.20810185185185184</v>
      </c>
      <c r="H548" s="6">
        <v>0.11670138888888888</v>
      </c>
      <c r="I548" s="6">
        <v>8.8217592592592597E-2</v>
      </c>
      <c r="J548">
        <v>54.9</v>
      </c>
      <c r="K548">
        <v>51.8</v>
      </c>
      <c r="L548">
        <v>61.4</v>
      </c>
      <c r="M548">
        <v>68.099999999999994</v>
      </c>
      <c r="N548">
        <v>65</v>
      </c>
      <c r="O548">
        <v>66</v>
      </c>
      <c r="P548">
        <v>40</v>
      </c>
      <c r="Q548">
        <v>41</v>
      </c>
      <c r="R548">
        <v>94.7</v>
      </c>
      <c r="S548">
        <v>92</v>
      </c>
      <c r="T548">
        <v>97</v>
      </c>
      <c r="U548">
        <v>16.399999999999999</v>
      </c>
      <c r="V548">
        <v>14.5</v>
      </c>
      <c r="W548">
        <v>19.5</v>
      </c>
    </row>
    <row r="549" spans="1:23" x14ac:dyDescent="0.25">
      <c r="A549" t="s">
        <v>3672</v>
      </c>
      <c r="B549" s="1">
        <f t="shared" si="8"/>
        <v>45180</v>
      </c>
      <c r="C549" s="6">
        <v>0.27033564814814814</v>
      </c>
      <c r="D549">
        <v>100</v>
      </c>
      <c r="E549">
        <v>98.4</v>
      </c>
      <c r="F549" s="6">
        <v>0.24892361111111111</v>
      </c>
      <c r="G549" s="6">
        <v>0.20496527777777779</v>
      </c>
      <c r="H549" s="6">
        <v>7.273148148148148E-2</v>
      </c>
      <c r="I549" s="6">
        <v>9.1030092592592593E-2</v>
      </c>
      <c r="J549">
        <v>51.4</v>
      </c>
      <c r="K549">
        <v>51.6</v>
      </c>
      <c r="L549">
        <v>68.3</v>
      </c>
      <c r="M549">
        <v>68</v>
      </c>
      <c r="N549">
        <v>127</v>
      </c>
      <c r="O549">
        <v>73</v>
      </c>
      <c r="P549">
        <v>51</v>
      </c>
      <c r="Q549">
        <v>42</v>
      </c>
      <c r="R549">
        <v>95.9</v>
      </c>
      <c r="S549">
        <v>94</v>
      </c>
      <c r="T549">
        <v>97</v>
      </c>
      <c r="U549">
        <v>15.8</v>
      </c>
      <c r="V549">
        <v>14.5</v>
      </c>
      <c r="W549">
        <v>19</v>
      </c>
    </row>
    <row r="550" spans="1:23" x14ac:dyDescent="0.25">
      <c r="A550" t="s">
        <v>3674</v>
      </c>
      <c r="B550" s="1">
        <f t="shared" si="8"/>
        <v>45181</v>
      </c>
      <c r="C550" s="6">
        <v>0.26656249999999998</v>
      </c>
      <c r="D550">
        <v>96</v>
      </c>
      <c r="E550">
        <v>98</v>
      </c>
      <c r="F550" s="6">
        <v>0.21559027777777778</v>
      </c>
      <c r="G550" s="6">
        <v>0.20203703703703704</v>
      </c>
      <c r="H550" s="6">
        <v>9.1516203703703697E-2</v>
      </c>
      <c r="I550" s="6">
        <v>9.0451388888888887E-2</v>
      </c>
      <c r="J550">
        <v>50.8</v>
      </c>
      <c r="K550">
        <v>52</v>
      </c>
      <c r="L550">
        <v>76.2</v>
      </c>
      <c r="M550">
        <v>68.5</v>
      </c>
      <c r="N550">
        <v>65</v>
      </c>
      <c r="O550">
        <v>76</v>
      </c>
      <c r="P550">
        <v>56</v>
      </c>
      <c r="Q550">
        <v>45</v>
      </c>
      <c r="R550">
        <v>96</v>
      </c>
      <c r="S550">
        <v>96</v>
      </c>
      <c r="T550">
        <v>96</v>
      </c>
      <c r="U550">
        <v>15.8</v>
      </c>
      <c r="V550">
        <v>15</v>
      </c>
      <c r="W550">
        <v>17</v>
      </c>
    </row>
    <row r="551" spans="1:23" x14ac:dyDescent="0.25">
      <c r="A551" t="s">
        <v>3676</v>
      </c>
      <c r="B551" s="1">
        <f t="shared" si="8"/>
        <v>45182</v>
      </c>
      <c r="C551" s="6">
        <v>0.27509259259259261</v>
      </c>
      <c r="D551">
        <v>81.3</v>
      </c>
      <c r="E551">
        <v>95.6</v>
      </c>
      <c r="F551" s="6">
        <v>0.19712962962962963</v>
      </c>
      <c r="G551" s="6">
        <v>0.20868055555555556</v>
      </c>
      <c r="H551" s="6">
        <v>8.4004629629629624E-2</v>
      </c>
      <c r="I551" s="6">
        <v>9.2789351851851845E-2</v>
      </c>
      <c r="J551">
        <v>50.6</v>
      </c>
      <c r="K551">
        <v>52.1</v>
      </c>
      <c r="L551">
        <v>67.099999999999994</v>
      </c>
      <c r="M551">
        <v>68.900000000000006</v>
      </c>
      <c r="N551">
        <v>57</v>
      </c>
      <c r="O551">
        <v>70</v>
      </c>
      <c r="P551">
        <v>40</v>
      </c>
      <c r="Q551">
        <v>43</v>
      </c>
      <c r="R551">
        <v>96.5</v>
      </c>
      <c r="S551">
        <v>95</v>
      </c>
      <c r="T551">
        <v>99</v>
      </c>
      <c r="U551">
        <v>15.9</v>
      </c>
      <c r="V551">
        <v>15</v>
      </c>
      <c r="W551">
        <v>17</v>
      </c>
    </row>
    <row r="552" spans="1:23" x14ac:dyDescent="0.25">
      <c r="A552" t="s">
        <v>3678</v>
      </c>
      <c r="B552" s="1">
        <f t="shared" si="8"/>
        <v>45183</v>
      </c>
      <c r="C552" s="6">
        <v>0.26666666666666666</v>
      </c>
      <c r="D552">
        <v>96.8</v>
      </c>
      <c r="E552">
        <v>95.1</v>
      </c>
      <c r="F552" s="6">
        <v>0.18432870370370372</v>
      </c>
      <c r="G552" s="6">
        <v>0.2028587962962963</v>
      </c>
      <c r="H552" s="6">
        <v>9.5173611111111112E-2</v>
      </c>
      <c r="I552" s="6">
        <v>8.5555555555555551E-2</v>
      </c>
      <c r="J552">
        <v>49.9</v>
      </c>
      <c r="K552">
        <v>52.3</v>
      </c>
      <c r="L552">
        <v>74.2</v>
      </c>
      <c r="M552">
        <v>70.400000000000006</v>
      </c>
      <c r="N552">
        <v>91</v>
      </c>
      <c r="O552">
        <v>70</v>
      </c>
      <c r="P552">
        <v>52</v>
      </c>
      <c r="Q552">
        <v>43</v>
      </c>
      <c r="U552">
        <v>15.9</v>
      </c>
      <c r="V552">
        <v>14.5</v>
      </c>
      <c r="W552">
        <v>18</v>
      </c>
    </row>
    <row r="553" spans="1:23" x14ac:dyDescent="0.25">
      <c r="A553" t="s">
        <v>3680</v>
      </c>
      <c r="B553" s="1">
        <f t="shared" si="8"/>
        <v>45184</v>
      </c>
      <c r="C553" s="6">
        <v>0.26795138888888886</v>
      </c>
      <c r="D553">
        <v>94.4</v>
      </c>
      <c r="E553">
        <v>94.9</v>
      </c>
      <c r="F553" s="6">
        <v>0.21725694444444443</v>
      </c>
      <c r="G553" s="6">
        <v>0.20738425925925927</v>
      </c>
      <c r="H553" s="6">
        <v>0.10388888888888889</v>
      </c>
      <c r="I553" s="6">
        <v>8.7962962962962965E-2</v>
      </c>
      <c r="J553">
        <v>48.1</v>
      </c>
      <c r="K553">
        <v>51.6</v>
      </c>
      <c r="L553">
        <v>68.7</v>
      </c>
      <c r="M553">
        <v>69.900000000000006</v>
      </c>
      <c r="N553">
        <v>90</v>
      </c>
      <c r="O553">
        <v>74</v>
      </c>
      <c r="P553">
        <v>58</v>
      </c>
      <c r="Q553">
        <v>45</v>
      </c>
      <c r="R553">
        <v>96.3</v>
      </c>
      <c r="S553">
        <v>95</v>
      </c>
      <c r="T553">
        <v>98</v>
      </c>
      <c r="U553">
        <v>15.7</v>
      </c>
      <c r="V553">
        <v>14.5</v>
      </c>
      <c r="W553">
        <v>17.5</v>
      </c>
    </row>
    <row r="554" spans="1:23" x14ac:dyDescent="0.25">
      <c r="A554" t="s">
        <v>3682</v>
      </c>
      <c r="B554" s="1">
        <f t="shared" si="8"/>
        <v>45185</v>
      </c>
      <c r="C554" s="6">
        <v>0.36596064814814816</v>
      </c>
      <c r="D554">
        <v>91.5</v>
      </c>
      <c r="E554">
        <v>93.7</v>
      </c>
      <c r="F554" s="6">
        <v>0.59333333333333338</v>
      </c>
      <c r="G554" s="6">
        <v>0.27901620370370372</v>
      </c>
      <c r="H554" s="6">
        <v>0.30333333333333334</v>
      </c>
      <c r="I554" s="6">
        <v>0.12390046296296296</v>
      </c>
      <c r="J554">
        <v>53</v>
      </c>
      <c r="K554">
        <v>51.2</v>
      </c>
      <c r="L554">
        <v>80.5</v>
      </c>
      <c r="M554">
        <v>70.900000000000006</v>
      </c>
      <c r="N554">
        <v>112</v>
      </c>
      <c r="O554">
        <v>87</v>
      </c>
      <c r="P554">
        <v>74</v>
      </c>
      <c r="Q554">
        <v>53</v>
      </c>
      <c r="R554">
        <v>95.3</v>
      </c>
      <c r="S554">
        <v>94</v>
      </c>
      <c r="T554">
        <v>96</v>
      </c>
      <c r="U554">
        <v>16.2</v>
      </c>
      <c r="V554">
        <v>13</v>
      </c>
      <c r="W554">
        <v>18.5</v>
      </c>
    </row>
    <row r="555" spans="1:23" x14ac:dyDescent="0.25">
      <c r="A555" t="s">
        <v>3684</v>
      </c>
      <c r="B555" s="1">
        <f t="shared" si="8"/>
        <v>45186</v>
      </c>
      <c r="C555" s="6">
        <v>0.38650462962962961</v>
      </c>
      <c r="D555">
        <v>65.5</v>
      </c>
      <c r="E555">
        <v>89.4</v>
      </c>
      <c r="F555" s="6">
        <v>0.40449074074074076</v>
      </c>
      <c r="G555" s="6">
        <v>0.29443287037037036</v>
      </c>
      <c r="H555" s="6">
        <v>0.17895833333333333</v>
      </c>
      <c r="I555" s="6">
        <v>0.13280092592592593</v>
      </c>
      <c r="J555">
        <v>57</v>
      </c>
      <c r="K555">
        <v>51.5</v>
      </c>
      <c r="L555">
        <v>64.900000000000006</v>
      </c>
      <c r="M555">
        <v>71.400000000000006</v>
      </c>
      <c r="N555">
        <v>67</v>
      </c>
      <c r="O555">
        <v>87</v>
      </c>
      <c r="P555">
        <v>31</v>
      </c>
      <c r="Q555">
        <v>52</v>
      </c>
      <c r="R555">
        <v>95.6</v>
      </c>
      <c r="S555">
        <v>93</v>
      </c>
      <c r="T555">
        <v>97</v>
      </c>
      <c r="U555">
        <v>15.8</v>
      </c>
      <c r="V555">
        <v>14</v>
      </c>
      <c r="W555">
        <v>19</v>
      </c>
    </row>
    <row r="556" spans="1:23" x14ac:dyDescent="0.25">
      <c r="A556" t="s">
        <v>3686</v>
      </c>
      <c r="B556" s="1">
        <f t="shared" si="8"/>
        <v>45187</v>
      </c>
      <c r="C556" s="6">
        <v>0.37162037037037038</v>
      </c>
      <c r="D556">
        <v>74.5</v>
      </c>
      <c r="E556">
        <v>85.7</v>
      </c>
      <c r="F556" s="6">
        <v>0.14883101851851852</v>
      </c>
      <c r="G556" s="6">
        <v>0.28013888888888888</v>
      </c>
      <c r="H556" s="6">
        <v>3.2245370370370369E-2</v>
      </c>
      <c r="I556" s="6">
        <v>0.1270138888888889</v>
      </c>
      <c r="J556">
        <v>50.4</v>
      </c>
      <c r="K556">
        <v>51.4</v>
      </c>
      <c r="L556">
        <v>68.8</v>
      </c>
      <c r="M556">
        <v>71.5</v>
      </c>
      <c r="N556">
        <v>79</v>
      </c>
      <c r="O556">
        <v>80</v>
      </c>
      <c r="P556">
        <v>47</v>
      </c>
      <c r="Q556">
        <v>51</v>
      </c>
      <c r="U556">
        <v>16.3</v>
      </c>
      <c r="V556">
        <v>15</v>
      </c>
      <c r="W556">
        <v>18.5</v>
      </c>
    </row>
    <row r="557" spans="1:23" x14ac:dyDescent="0.25">
      <c r="A557" t="s">
        <v>3688</v>
      </c>
      <c r="B557" s="1">
        <f t="shared" si="8"/>
        <v>45188</v>
      </c>
      <c r="C557" s="6">
        <v>0.37142361111111111</v>
      </c>
      <c r="D557">
        <v>84.6</v>
      </c>
      <c r="E557">
        <v>84.1</v>
      </c>
      <c r="F557" s="6">
        <v>0.21159722222222221</v>
      </c>
      <c r="G557" s="6">
        <v>0.27956018518518516</v>
      </c>
      <c r="H557" s="6">
        <v>0.10494212962962964</v>
      </c>
      <c r="I557" s="6">
        <v>0.12893518518518518</v>
      </c>
      <c r="J557">
        <v>52.4</v>
      </c>
      <c r="K557">
        <v>51.6</v>
      </c>
      <c r="L557">
        <v>67.5</v>
      </c>
      <c r="M557">
        <v>70.2</v>
      </c>
      <c r="N557">
        <v>35</v>
      </c>
      <c r="O557">
        <v>76</v>
      </c>
      <c r="P557">
        <v>31</v>
      </c>
      <c r="Q557">
        <v>48</v>
      </c>
      <c r="R557">
        <v>96.2</v>
      </c>
      <c r="S557">
        <v>95</v>
      </c>
      <c r="T557">
        <v>98</v>
      </c>
      <c r="U557">
        <v>15.9</v>
      </c>
      <c r="V557">
        <v>14</v>
      </c>
      <c r="W557">
        <v>18.5</v>
      </c>
    </row>
    <row r="558" spans="1:23" x14ac:dyDescent="0.25">
      <c r="A558" t="s">
        <v>3690</v>
      </c>
      <c r="B558" s="1">
        <f t="shared" si="8"/>
        <v>45189</v>
      </c>
      <c r="C558" s="6">
        <v>0.37379629629629629</v>
      </c>
      <c r="D558">
        <v>95</v>
      </c>
      <c r="E558">
        <v>86.1</v>
      </c>
      <c r="F558" s="6">
        <v>0.21809027777777779</v>
      </c>
      <c r="G558" s="6">
        <v>0.28255787037037039</v>
      </c>
      <c r="H558" s="6">
        <v>0.11373842592592592</v>
      </c>
      <c r="I558" s="6">
        <v>0.13318287037037038</v>
      </c>
      <c r="J558">
        <v>49.9</v>
      </c>
      <c r="K558">
        <v>51.5</v>
      </c>
      <c r="L558">
        <v>77.099999999999994</v>
      </c>
      <c r="M558">
        <v>71.7</v>
      </c>
      <c r="N558">
        <v>153</v>
      </c>
      <c r="O558">
        <v>89</v>
      </c>
      <c r="P558">
        <v>72</v>
      </c>
      <c r="Q558">
        <v>52</v>
      </c>
      <c r="U558">
        <v>15.9</v>
      </c>
      <c r="V558">
        <v>14.5</v>
      </c>
      <c r="W558">
        <v>19</v>
      </c>
    </row>
    <row r="559" spans="1:23" x14ac:dyDescent="0.25">
      <c r="A559" t="s">
        <v>3692</v>
      </c>
      <c r="B559" s="1">
        <f t="shared" si="8"/>
        <v>45190</v>
      </c>
      <c r="C559" s="6">
        <v>0.38034722222222223</v>
      </c>
      <c r="D559">
        <v>96.2</v>
      </c>
      <c r="E559">
        <v>86</v>
      </c>
      <c r="F559" s="6">
        <v>0.1965625</v>
      </c>
      <c r="G559" s="6">
        <v>0.28430555555555553</v>
      </c>
      <c r="H559" s="6">
        <v>7.497685185185185E-2</v>
      </c>
      <c r="I559" s="6">
        <v>0.13028935185185186</v>
      </c>
      <c r="J559">
        <v>50.5</v>
      </c>
      <c r="K559">
        <v>51.6</v>
      </c>
      <c r="L559">
        <v>71.900000000000006</v>
      </c>
      <c r="M559">
        <v>71.3</v>
      </c>
      <c r="N559">
        <v>60</v>
      </c>
      <c r="O559">
        <v>85</v>
      </c>
      <c r="P559">
        <v>45</v>
      </c>
      <c r="Q559">
        <v>51</v>
      </c>
      <c r="U559">
        <v>15.6</v>
      </c>
      <c r="V559">
        <v>14</v>
      </c>
      <c r="W559">
        <v>17</v>
      </c>
    </row>
    <row r="560" spans="1:23" x14ac:dyDescent="0.25">
      <c r="A560" t="s">
        <v>3694</v>
      </c>
      <c r="B560" s="1">
        <f t="shared" si="8"/>
        <v>45191</v>
      </c>
      <c r="C560" s="6">
        <v>0.37678240740740743</v>
      </c>
      <c r="D560">
        <v>99.2</v>
      </c>
      <c r="E560">
        <v>86.6</v>
      </c>
      <c r="F560" s="6">
        <v>0.1935300925925926</v>
      </c>
      <c r="G560" s="6">
        <v>0.28091435185185187</v>
      </c>
      <c r="H560" s="6">
        <v>9.5925925925925928E-2</v>
      </c>
      <c r="I560" s="6">
        <v>0.12915509259259259</v>
      </c>
      <c r="J560">
        <v>56.6</v>
      </c>
      <c r="K560">
        <v>52.8</v>
      </c>
      <c r="L560">
        <v>73.5</v>
      </c>
      <c r="M560">
        <v>72</v>
      </c>
      <c r="N560">
        <v>38</v>
      </c>
      <c r="O560">
        <v>78</v>
      </c>
      <c r="P560">
        <v>28</v>
      </c>
      <c r="Q560">
        <v>47</v>
      </c>
      <c r="R560">
        <v>96</v>
      </c>
      <c r="S560">
        <v>95</v>
      </c>
      <c r="T560">
        <v>97</v>
      </c>
      <c r="U560">
        <v>16.100000000000001</v>
      </c>
      <c r="V560">
        <v>14.5</v>
      </c>
      <c r="W560">
        <v>17.5</v>
      </c>
    </row>
    <row r="561" spans="1:23" x14ac:dyDescent="0.25">
      <c r="A561" t="s">
        <v>3696</v>
      </c>
      <c r="B561" s="1">
        <f t="shared" si="8"/>
        <v>45192</v>
      </c>
      <c r="C561" s="6">
        <v>0.3157638888888889</v>
      </c>
      <c r="D561">
        <v>96.6</v>
      </c>
      <c r="E561">
        <v>87.4</v>
      </c>
      <c r="F561" s="6">
        <v>0.25059027777777776</v>
      </c>
      <c r="G561" s="6">
        <v>0.23195601851851852</v>
      </c>
      <c r="H561" s="6">
        <v>7.2511574074074076E-2</v>
      </c>
      <c r="I561" s="6">
        <v>9.6180555555555561E-2</v>
      </c>
      <c r="J561">
        <v>59.4</v>
      </c>
      <c r="K561">
        <v>53.7</v>
      </c>
      <c r="L561">
        <v>73.900000000000006</v>
      </c>
      <c r="M561">
        <v>71.099999999999994</v>
      </c>
      <c r="N561">
        <v>89</v>
      </c>
      <c r="O561">
        <v>74</v>
      </c>
      <c r="P561">
        <v>45</v>
      </c>
      <c r="Q561">
        <v>43</v>
      </c>
      <c r="U561">
        <v>15.9</v>
      </c>
      <c r="V561">
        <v>14</v>
      </c>
      <c r="W561">
        <v>18.5</v>
      </c>
    </row>
    <row r="562" spans="1:23" x14ac:dyDescent="0.25">
      <c r="A562" t="s">
        <v>3698</v>
      </c>
      <c r="B562" s="1">
        <f t="shared" si="8"/>
        <v>45193</v>
      </c>
      <c r="C562" s="6">
        <v>0.28581018518518519</v>
      </c>
      <c r="D562">
        <v>85.4</v>
      </c>
      <c r="E562">
        <v>90.2</v>
      </c>
      <c r="F562" s="6">
        <v>0.21773148148148147</v>
      </c>
      <c r="G562" s="6">
        <v>0.20527777777777778</v>
      </c>
      <c r="H562" s="6">
        <v>0.10861111111111112</v>
      </c>
      <c r="I562" s="6">
        <v>8.6134259259259258E-2</v>
      </c>
      <c r="J562">
        <v>52.4</v>
      </c>
      <c r="K562">
        <v>53.1</v>
      </c>
      <c r="L562">
        <v>74.3</v>
      </c>
      <c r="M562">
        <v>72.400000000000006</v>
      </c>
      <c r="N562">
        <v>93</v>
      </c>
      <c r="O562">
        <v>78</v>
      </c>
      <c r="P562">
        <v>55</v>
      </c>
      <c r="Q562">
        <v>46</v>
      </c>
      <c r="U562">
        <v>16</v>
      </c>
      <c r="V562">
        <v>14</v>
      </c>
      <c r="W562">
        <v>18.5</v>
      </c>
    </row>
    <row r="563" spans="1:23" x14ac:dyDescent="0.25">
      <c r="A563" t="s">
        <v>3700</v>
      </c>
      <c r="B563" s="1">
        <f t="shared" si="8"/>
        <v>45194</v>
      </c>
      <c r="C563" s="6">
        <v>0.33015046296296297</v>
      </c>
      <c r="D563">
        <v>78.7</v>
      </c>
      <c r="E563">
        <v>90.8</v>
      </c>
      <c r="F563" s="6">
        <v>0.4261226851851852</v>
      </c>
      <c r="G563" s="6">
        <v>0.24488425925925925</v>
      </c>
      <c r="H563" s="6">
        <v>0.16315972222222222</v>
      </c>
      <c r="I563" s="6">
        <v>0.10483796296296297</v>
      </c>
      <c r="J563">
        <v>63.1</v>
      </c>
      <c r="K563">
        <v>54.9</v>
      </c>
      <c r="N563">
        <v>56</v>
      </c>
      <c r="O563">
        <v>75</v>
      </c>
      <c r="P563">
        <v>39</v>
      </c>
      <c r="Q563">
        <v>45</v>
      </c>
      <c r="R563">
        <v>98</v>
      </c>
      <c r="S563">
        <v>98</v>
      </c>
      <c r="T563">
        <v>98</v>
      </c>
      <c r="U563">
        <v>17.5</v>
      </c>
      <c r="V563">
        <v>15</v>
      </c>
      <c r="W563">
        <v>19.5</v>
      </c>
    </row>
    <row r="564" spans="1:23" x14ac:dyDescent="0.25">
      <c r="A564" t="s">
        <v>3702</v>
      </c>
      <c r="B564" s="1">
        <f t="shared" si="8"/>
        <v>45196</v>
      </c>
      <c r="C564" s="6">
        <v>0.33114583333333331</v>
      </c>
      <c r="D564">
        <v>91.7</v>
      </c>
      <c r="E564">
        <v>91.8</v>
      </c>
      <c r="F564" s="6">
        <v>0.19199074074074074</v>
      </c>
      <c r="G564" s="6">
        <v>0.24209490740740741</v>
      </c>
      <c r="H564" s="6">
        <v>8.9317129629629635E-2</v>
      </c>
      <c r="I564" s="6">
        <v>0.10260416666666666</v>
      </c>
      <c r="J564">
        <v>53.9</v>
      </c>
      <c r="K564">
        <v>55.1</v>
      </c>
      <c r="L564">
        <v>65.099999999999994</v>
      </c>
      <c r="M564">
        <v>71.7</v>
      </c>
      <c r="N564">
        <v>33</v>
      </c>
      <c r="O564">
        <v>75</v>
      </c>
      <c r="P564">
        <v>25</v>
      </c>
      <c r="Q564">
        <v>44</v>
      </c>
      <c r="U564">
        <v>16.899999999999999</v>
      </c>
      <c r="V564">
        <v>15</v>
      </c>
      <c r="W564">
        <v>18.5</v>
      </c>
    </row>
    <row r="565" spans="1:23" x14ac:dyDescent="0.25">
      <c r="A565" t="s">
        <v>3705</v>
      </c>
      <c r="B565" s="1">
        <f t="shared" si="8"/>
        <v>45197</v>
      </c>
      <c r="C565" s="6">
        <v>0.3318402777777778</v>
      </c>
      <c r="D565">
        <v>100</v>
      </c>
      <c r="E565">
        <v>92.5</v>
      </c>
      <c r="F565" s="6">
        <v>0.1998263888888889</v>
      </c>
      <c r="G565" s="6">
        <v>0.23947916666666666</v>
      </c>
      <c r="H565" s="6">
        <v>8.2372685185185188E-2</v>
      </c>
      <c r="I565" s="6">
        <v>9.8125000000000004E-2</v>
      </c>
      <c r="J565">
        <v>50.1</v>
      </c>
      <c r="K565">
        <v>55.1</v>
      </c>
      <c r="L565">
        <v>72.099999999999994</v>
      </c>
      <c r="M565">
        <v>71</v>
      </c>
      <c r="N565">
        <v>34</v>
      </c>
      <c r="O565">
        <v>58</v>
      </c>
      <c r="P565">
        <v>34</v>
      </c>
      <c r="Q565">
        <v>39</v>
      </c>
      <c r="U565">
        <v>15.8</v>
      </c>
      <c r="V565">
        <v>14</v>
      </c>
      <c r="W565">
        <v>17.5</v>
      </c>
    </row>
    <row r="566" spans="1:23" x14ac:dyDescent="0.25">
      <c r="A566" t="s">
        <v>3707</v>
      </c>
      <c r="B566" s="1">
        <f t="shared" si="8"/>
        <v>45198</v>
      </c>
      <c r="C566" s="6">
        <v>0.33917824074074077</v>
      </c>
      <c r="D566">
        <v>96</v>
      </c>
      <c r="E566">
        <v>92.5</v>
      </c>
      <c r="F566" s="6">
        <v>0.24353009259259259</v>
      </c>
      <c r="G566" s="6">
        <v>0.24619212962962964</v>
      </c>
      <c r="H566" s="6">
        <v>8.5127314814814808E-2</v>
      </c>
      <c r="I566" s="6">
        <v>9.9571759259259263E-2</v>
      </c>
      <c r="J566">
        <v>53.9</v>
      </c>
      <c r="K566">
        <v>55.6</v>
      </c>
      <c r="L566">
        <v>75.3</v>
      </c>
      <c r="M566">
        <v>71.400000000000006</v>
      </c>
      <c r="N566">
        <v>144</v>
      </c>
      <c r="O566">
        <v>70</v>
      </c>
      <c r="P566">
        <v>65</v>
      </c>
      <c r="Q566">
        <v>41</v>
      </c>
      <c r="R566">
        <v>96.2</v>
      </c>
      <c r="S566">
        <v>95</v>
      </c>
      <c r="T566">
        <v>97</v>
      </c>
      <c r="U566">
        <v>15.8</v>
      </c>
      <c r="V566">
        <v>14</v>
      </c>
      <c r="W566">
        <v>18</v>
      </c>
    </row>
    <row r="567" spans="1:23" x14ac:dyDescent="0.25">
      <c r="A567" t="s">
        <v>3709</v>
      </c>
      <c r="B567" s="1">
        <f t="shared" si="8"/>
        <v>45199</v>
      </c>
      <c r="C567" s="6">
        <v>0.3740046296296296</v>
      </c>
      <c r="D567">
        <v>99.5</v>
      </c>
      <c r="E567">
        <v>92.5</v>
      </c>
      <c r="F567" s="6">
        <v>0.39939814814814817</v>
      </c>
      <c r="G567" s="6">
        <v>0.27560185185185188</v>
      </c>
      <c r="H567" s="6">
        <v>0.18888888888888888</v>
      </c>
      <c r="I567" s="6">
        <v>0.11284722222222222</v>
      </c>
      <c r="J567">
        <v>59.4</v>
      </c>
      <c r="K567">
        <v>56</v>
      </c>
      <c r="L567">
        <v>70.7</v>
      </c>
      <c r="M567">
        <v>71</v>
      </c>
      <c r="N567">
        <v>125</v>
      </c>
      <c r="O567">
        <v>82</v>
      </c>
      <c r="P567">
        <v>49</v>
      </c>
      <c r="Q567">
        <v>44</v>
      </c>
      <c r="R567">
        <v>96</v>
      </c>
      <c r="S567">
        <v>95</v>
      </c>
      <c r="T567">
        <v>97</v>
      </c>
      <c r="U567">
        <v>16.100000000000001</v>
      </c>
      <c r="V567">
        <v>14.5</v>
      </c>
      <c r="W567">
        <v>19</v>
      </c>
    </row>
    <row r="568" spans="1:23" x14ac:dyDescent="0.25">
      <c r="A568" t="s">
        <v>3711</v>
      </c>
      <c r="B568" s="1">
        <f t="shared" si="8"/>
        <v>45200</v>
      </c>
      <c r="C568" s="6">
        <v>0.36348379629629629</v>
      </c>
      <c r="D568">
        <v>99.8</v>
      </c>
      <c r="E568">
        <v>93</v>
      </c>
      <c r="F568" s="6">
        <v>0.22138888888888889</v>
      </c>
      <c r="G568" s="6">
        <v>0.27142361111111113</v>
      </c>
      <c r="H568" s="6">
        <v>6.6516203703703702E-2</v>
      </c>
      <c r="I568" s="6">
        <v>0.11199074074074074</v>
      </c>
      <c r="J568">
        <v>59.7</v>
      </c>
      <c r="K568">
        <v>56.1</v>
      </c>
      <c r="L568">
        <v>66.5</v>
      </c>
      <c r="M568">
        <v>70</v>
      </c>
      <c r="N568">
        <v>105</v>
      </c>
      <c r="O568">
        <v>84</v>
      </c>
      <c r="P568">
        <v>40</v>
      </c>
      <c r="Q568">
        <v>44</v>
      </c>
      <c r="U568">
        <v>16.7</v>
      </c>
      <c r="V568">
        <v>15</v>
      </c>
      <c r="W568">
        <v>18.5</v>
      </c>
    </row>
    <row r="569" spans="1:23" x14ac:dyDescent="0.25">
      <c r="A569" t="s">
        <v>3713</v>
      </c>
      <c r="B569" s="1">
        <f t="shared" si="8"/>
        <v>45201</v>
      </c>
      <c r="C569" s="6">
        <v>0.35694444444444445</v>
      </c>
      <c r="D569">
        <v>96.8</v>
      </c>
      <c r="E569">
        <v>94.6</v>
      </c>
      <c r="F569" s="6">
        <v>0.18925925925925927</v>
      </c>
      <c r="G569" s="6">
        <v>0.2673611111111111</v>
      </c>
      <c r="H569" s="6">
        <v>9.3506944444444448E-2</v>
      </c>
      <c r="I569" s="6">
        <v>0.10983796296296296</v>
      </c>
      <c r="J569">
        <v>50.2</v>
      </c>
      <c r="K569">
        <v>55.7</v>
      </c>
      <c r="L569">
        <v>67.599999999999994</v>
      </c>
      <c r="M569">
        <v>69</v>
      </c>
      <c r="N569">
        <v>127</v>
      </c>
      <c r="O569">
        <v>89</v>
      </c>
      <c r="P569">
        <v>76</v>
      </c>
      <c r="Q569">
        <v>47</v>
      </c>
      <c r="R569">
        <v>95.3</v>
      </c>
      <c r="S569">
        <v>92</v>
      </c>
      <c r="T569">
        <v>97</v>
      </c>
      <c r="U569">
        <v>16.5</v>
      </c>
      <c r="V569">
        <v>14</v>
      </c>
      <c r="W569">
        <v>32</v>
      </c>
    </row>
    <row r="570" spans="1:23" x14ac:dyDescent="0.25">
      <c r="A570" t="s">
        <v>3715</v>
      </c>
      <c r="B570" s="1">
        <f t="shared" si="8"/>
        <v>45202</v>
      </c>
      <c r="C570" s="6">
        <v>0.32261574074074073</v>
      </c>
      <c r="D570">
        <v>95.3</v>
      </c>
      <c r="E570">
        <v>97</v>
      </c>
      <c r="F570" s="6">
        <v>0.23549768518518518</v>
      </c>
      <c r="G570" s="6">
        <v>0.24012731481481481</v>
      </c>
      <c r="H570" s="6">
        <v>0.12719907407407408</v>
      </c>
      <c r="I570" s="6">
        <v>0.10469907407407407</v>
      </c>
      <c r="J570">
        <v>53.1</v>
      </c>
      <c r="K570">
        <v>54.3</v>
      </c>
      <c r="N570">
        <v>62</v>
      </c>
      <c r="O570">
        <v>90</v>
      </c>
      <c r="P570">
        <v>38</v>
      </c>
      <c r="Q570">
        <v>47</v>
      </c>
      <c r="R570">
        <v>95.1</v>
      </c>
      <c r="S570">
        <v>94</v>
      </c>
      <c r="T570">
        <v>96</v>
      </c>
      <c r="U570">
        <v>15.7</v>
      </c>
      <c r="V570">
        <v>13.5</v>
      </c>
      <c r="W570">
        <v>18.5</v>
      </c>
    </row>
    <row r="571" spans="1:23" x14ac:dyDescent="0.25">
      <c r="A571" t="s">
        <v>3717</v>
      </c>
      <c r="B571" s="1">
        <f t="shared" si="8"/>
        <v>45204</v>
      </c>
      <c r="C571" s="6">
        <v>0.3228125</v>
      </c>
      <c r="D571">
        <v>96.1</v>
      </c>
      <c r="E571">
        <v>97.6</v>
      </c>
      <c r="F571" s="6">
        <v>0.2114236111111111</v>
      </c>
      <c r="G571" s="6">
        <v>0.2429050925925926</v>
      </c>
      <c r="H571" s="6">
        <v>9.375E-2</v>
      </c>
      <c r="I571" s="6">
        <v>0.10533564814814815</v>
      </c>
      <c r="J571">
        <v>53.3</v>
      </c>
      <c r="K571">
        <v>54.2</v>
      </c>
      <c r="L571">
        <v>65.2</v>
      </c>
      <c r="M571">
        <v>70.7</v>
      </c>
      <c r="N571">
        <v>73</v>
      </c>
      <c r="O571">
        <v>96</v>
      </c>
      <c r="P571">
        <v>41</v>
      </c>
      <c r="Q571">
        <v>49</v>
      </c>
      <c r="R571">
        <v>96</v>
      </c>
      <c r="S571">
        <v>95</v>
      </c>
      <c r="T571">
        <v>97</v>
      </c>
      <c r="U571">
        <v>15.7</v>
      </c>
      <c r="V571">
        <v>14.5</v>
      </c>
      <c r="W571">
        <v>17</v>
      </c>
    </row>
    <row r="572" spans="1:23" x14ac:dyDescent="0.25">
      <c r="A572" t="s">
        <v>3720</v>
      </c>
      <c r="B572" s="1">
        <f t="shared" si="8"/>
        <v>45205</v>
      </c>
      <c r="C572" s="6">
        <v>0.31527777777777777</v>
      </c>
      <c r="D572">
        <v>100</v>
      </c>
      <c r="E572">
        <v>97.6</v>
      </c>
      <c r="F572" s="6">
        <v>0.17163194444444443</v>
      </c>
      <c r="G572" s="6">
        <v>0.23887731481481481</v>
      </c>
      <c r="H572" s="6">
        <v>5.2557870370370373E-2</v>
      </c>
      <c r="I572" s="6">
        <v>0.10107638888888888</v>
      </c>
      <c r="J572">
        <v>52.7</v>
      </c>
      <c r="K572">
        <v>54.6</v>
      </c>
      <c r="L572">
        <v>72.7</v>
      </c>
      <c r="M572">
        <v>70.8</v>
      </c>
      <c r="N572">
        <v>58</v>
      </c>
      <c r="O572">
        <v>99</v>
      </c>
      <c r="P572">
        <v>39</v>
      </c>
      <c r="Q572">
        <v>50</v>
      </c>
      <c r="U572">
        <v>16.2</v>
      </c>
      <c r="V572">
        <v>15</v>
      </c>
      <c r="W572">
        <v>17.5</v>
      </c>
    </row>
    <row r="573" spans="1:23" x14ac:dyDescent="0.25">
      <c r="A573" t="s">
        <v>3722</v>
      </c>
      <c r="B573" s="1">
        <f t="shared" si="8"/>
        <v>45206</v>
      </c>
      <c r="C573" s="6">
        <v>0.32320601851851855</v>
      </c>
      <c r="D573">
        <v>93.8</v>
      </c>
      <c r="E573">
        <v>97.3</v>
      </c>
      <c r="F573" s="6">
        <v>0.30509259259259258</v>
      </c>
      <c r="G573" s="6">
        <v>0.24767361111111111</v>
      </c>
      <c r="H573" s="6">
        <v>0.12959490740740739</v>
      </c>
      <c r="I573" s="6">
        <v>0.10743055555555556</v>
      </c>
      <c r="J573">
        <v>56.4</v>
      </c>
      <c r="K573">
        <v>55</v>
      </c>
      <c r="L573">
        <v>66.599999999999994</v>
      </c>
      <c r="M573">
        <v>69.599999999999994</v>
      </c>
      <c r="N573">
        <v>80</v>
      </c>
      <c r="O573">
        <v>90</v>
      </c>
      <c r="P573">
        <v>42</v>
      </c>
      <c r="Q573">
        <v>46</v>
      </c>
      <c r="R573">
        <v>95.8</v>
      </c>
      <c r="S573">
        <v>93</v>
      </c>
      <c r="T573">
        <v>100</v>
      </c>
      <c r="U573">
        <v>15.9</v>
      </c>
      <c r="V573">
        <v>13</v>
      </c>
      <c r="W573">
        <v>18</v>
      </c>
    </row>
    <row r="574" spans="1:23" x14ac:dyDescent="0.25">
      <c r="A574" t="s">
        <v>3724</v>
      </c>
      <c r="B574" s="1">
        <f t="shared" si="8"/>
        <v>45207</v>
      </c>
      <c r="C574" s="6">
        <v>0.30515046296296294</v>
      </c>
      <c r="D574">
        <v>98.4</v>
      </c>
      <c r="E574">
        <v>97.2</v>
      </c>
      <c r="F574" s="6">
        <v>0.29975694444444445</v>
      </c>
      <c r="G574" s="6">
        <v>0.23343749999999999</v>
      </c>
      <c r="H574" s="6">
        <v>8.981481481481482E-2</v>
      </c>
      <c r="I574" s="6">
        <v>9.3275462962962963E-2</v>
      </c>
      <c r="J574">
        <v>58.5</v>
      </c>
      <c r="K574">
        <v>54.9</v>
      </c>
      <c r="L574">
        <v>69.900000000000006</v>
      </c>
      <c r="M574">
        <v>69.5</v>
      </c>
      <c r="N574">
        <v>76</v>
      </c>
      <c r="O574">
        <v>83</v>
      </c>
      <c r="P574">
        <v>48</v>
      </c>
      <c r="Q574">
        <v>46</v>
      </c>
      <c r="R574">
        <v>95.5</v>
      </c>
      <c r="S574">
        <v>93</v>
      </c>
      <c r="T574">
        <v>98</v>
      </c>
      <c r="U574">
        <v>15.8</v>
      </c>
      <c r="V574">
        <v>14</v>
      </c>
      <c r="W574">
        <v>18</v>
      </c>
    </row>
    <row r="575" spans="1:23" x14ac:dyDescent="0.25">
      <c r="A575" t="s">
        <v>3726</v>
      </c>
      <c r="B575" s="1">
        <f t="shared" si="8"/>
        <v>45208</v>
      </c>
      <c r="C575" s="6">
        <v>0.3112037037037037</v>
      </c>
      <c r="D575">
        <v>90.1</v>
      </c>
      <c r="E575">
        <v>95.8</v>
      </c>
      <c r="F575" s="6">
        <v>0.23579861111111111</v>
      </c>
      <c r="G575" s="6">
        <v>0.23549768518518518</v>
      </c>
      <c r="H575" s="6">
        <v>6.4062499999999994E-2</v>
      </c>
      <c r="I575" s="6">
        <v>9.2916666666666661E-2</v>
      </c>
      <c r="J575">
        <v>49.5</v>
      </c>
      <c r="K575">
        <v>53.4</v>
      </c>
      <c r="N575">
        <v>132</v>
      </c>
      <c r="O575">
        <v>87</v>
      </c>
      <c r="P575">
        <v>84</v>
      </c>
      <c r="Q575">
        <v>53</v>
      </c>
      <c r="U575">
        <v>15.4</v>
      </c>
      <c r="V575">
        <v>13.5</v>
      </c>
      <c r="W575">
        <v>18.5</v>
      </c>
    </row>
    <row r="576" spans="1:23" x14ac:dyDescent="0.25">
      <c r="A576" t="s">
        <v>3728</v>
      </c>
      <c r="B576" s="1">
        <f t="shared" si="8"/>
        <v>45210</v>
      </c>
      <c r="C576" s="6">
        <v>0.30892361111111111</v>
      </c>
      <c r="D576">
        <v>100</v>
      </c>
      <c r="E576">
        <v>96.2</v>
      </c>
      <c r="F576" s="6">
        <v>0.20749999999999999</v>
      </c>
      <c r="G576" s="6">
        <v>0.23810185185185184</v>
      </c>
      <c r="H576" s="6">
        <v>9.5312499999999994E-2</v>
      </c>
      <c r="I576" s="6">
        <v>9.3182870370370374E-2</v>
      </c>
      <c r="J576">
        <v>57</v>
      </c>
      <c r="K576">
        <v>54.4</v>
      </c>
      <c r="N576">
        <v>39</v>
      </c>
      <c r="O576">
        <v>74</v>
      </c>
      <c r="P576">
        <v>28</v>
      </c>
      <c r="Q576">
        <v>46</v>
      </c>
      <c r="U576">
        <v>14.9</v>
      </c>
      <c r="V576">
        <v>13</v>
      </c>
      <c r="W576">
        <v>17.5</v>
      </c>
    </row>
    <row r="577" spans="1:23" x14ac:dyDescent="0.25">
      <c r="A577" t="s">
        <v>3731</v>
      </c>
      <c r="B577" s="1">
        <f t="shared" si="8"/>
        <v>45212</v>
      </c>
      <c r="C577" s="6">
        <v>0.30386574074074074</v>
      </c>
      <c r="D577">
        <v>95.8</v>
      </c>
      <c r="E577">
        <v>96.3</v>
      </c>
      <c r="F577" s="6">
        <v>0.18596064814814814</v>
      </c>
      <c r="G577" s="6">
        <v>0.23101851851851851</v>
      </c>
      <c r="H577" s="6">
        <v>8.2847222222222225E-2</v>
      </c>
      <c r="I577" s="6">
        <v>8.684027777777778E-2</v>
      </c>
      <c r="J577">
        <v>52.8</v>
      </c>
      <c r="K577">
        <v>54.3</v>
      </c>
      <c r="L577">
        <v>66.900000000000006</v>
      </c>
      <c r="M577">
        <v>70.400000000000006</v>
      </c>
      <c r="N577">
        <v>181</v>
      </c>
      <c r="O577">
        <v>91</v>
      </c>
      <c r="P577">
        <v>82</v>
      </c>
      <c r="Q577">
        <v>52</v>
      </c>
      <c r="U577">
        <v>16.2</v>
      </c>
      <c r="V577">
        <v>15</v>
      </c>
      <c r="W577">
        <v>19.5</v>
      </c>
    </row>
    <row r="578" spans="1:23" x14ac:dyDescent="0.25">
      <c r="A578" t="s">
        <v>3734</v>
      </c>
      <c r="B578" s="1">
        <f t="shared" si="8"/>
        <v>45213</v>
      </c>
      <c r="C578" s="6">
        <v>0.27231481481481479</v>
      </c>
      <c r="D578">
        <v>90.3</v>
      </c>
      <c r="E578">
        <v>95.5</v>
      </c>
      <c r="F578" s="6">
        <v>6.0289351851851851E-2</v>
      </c>
      <c r="G578" s="6">
        <v>0.20943287037037037</v>
      </c>
      <c r="J578">
        <v>62.5</v>
      </c>
      <c r="K578">
        <v>55.6</v>
      </c>
      <c r="L578">
        <v>61.8</v>
      </c>
      <c r="M578">
        <v>69.900000000000006</v>
      </c>
      <c r="N578">
        <v>31</v>
      </c>
      <c r="O578">
        <v>85</v>
      </c>
      <c r="P578">
        <v>31</v>
      </c>
      <c r="Q578">
        <v>50</v>
      </c>
      <c r="R578">
        <v>93</v>
      </c>
      <c r="S578">
        <v>93</v>
      </c>
      <c r="T578">
        <v>93</v>
      </c>
      <c r="U578">
        <v>15.2</v>
      </c>
      <c r="V578">
        <v>14.5</v>
      </c>
      <c r="W578">
        <v>16</v>
      </c>
    </row>
    <row r="579" spans="1:23" x14ac:dyDescent="0.25">
      <c r="A579" t="s">
        <v>3736</v>
      </c>
      <c r="B579" s="1">
        <f t="shared" ref="B579:B642" si="9">DATEVALUE(LEFT(A579,10))</f>
        <v>45214</v>
      </c>
      <c r="C579" s="6">
        <v>0.30069444444444443</v>
      </c>
      <c r="D579">
        <v>97.7</v>
      </c>
      <c r="E579">
        <v>95.1</v>
      </c>
      <c r="F579" s="6">
        <v>0.30149305555555556</v>
      </c>
      <c r="G579" s="6">
        <v>0.22798611111111111</v>
      </c>
      <c r="H579" s="6">
        <v>6.5115740740740738E-2</v>
      </c>
      <c r="I579" s="6">
        <v>8.2754629629629636E-2</v>
      </c>
      <c r="J579">
        <v>53.6</v>
      </c>
      <c r="K579">
        <v>55.8</v>
      </c>
      <c r="L579">
        <v>75.099999999999994</v>
      </c>
      <c r="M579">
        <v>70.3</v>
      </c>
      <c r="N579">
        <v>99</v>
      </c>
      <c r="O579">
        <v>91</v>
      </c>
      <c r="P579">
        <v>57</v>
      </c>
      <c r="Q579">
        <v>53</v>
      </c>
      <c r="R579">
        <v>96</v>
      </c>
      <c r="S579">
        <v>95</v>
      </c>
      <c r="T579">
        <v>97</v>
      </c>
      <c r="U579">
        <v>16.100000000000001</v>
      </c>
      <c r="V579">
        <v>14.5</v>
      </c>
      <c r="W579">
        <v>21</v>
      </c>
    </row>
    <row r="580" spans="1:23" x14ac:dyDescent="0.25">
      <c r="A580" t="s">
        <v>3738</v>
      </c>
      <c r="B580" s="1">
        <f t="shared" si="9"/>
        <v>45215</v>
      </c>
      <c r="C580" s="6">
        <v>0.28819444444444442</v>
      </c>
      <c r="D580">
        <v>98.4</v>
      </c>
      <c r="E580">
        <v>95.8</v>
      </c>
      <c r="F580" s="6">
        <v>0.21359953703703705</v>
      </c>
      <c r="G580" s="6">
        <v>0.21490740740740741</v>
      </c>
      <c r="H580" s="6">
        <v>0.10668981481481482</v>
      </c>
      <c r="I580" s="6">
        <v>9.0486111111111114E-2</v>
      </c>
      <c r="J580">
        <v>51.1</v>
      </c>
      <c r="K580">
        <v>55</v>
      </c>
      <c r="L580">
        <v>69.8</v>
      </c>
      <c r="M580">
        <v>70.7</v>
      </c>
      <c r="N580">
        <v>63</v>
      </c>
      <c r="O580">
        <v>89</v>
      </c>
      <c r="P580">
        <v>43</v>
      </c>
      <c r="Q580">
        <v>53</v>
      </c>
      <c r="U580">
        <v>16.2</v>
      </c>
      <c r="V580">
        <v>14.5</v>
      </c>
      <c r="W580">
        <v>18</v>
      </c>
    </row>
    <row r="581" spans="1:23" x14ac:dyDescent="0.25">
      <c r="A581" t="s">
        <v>3740</v>
      </c>
      <c r="B581" s="1">
        <f t="shared" si="9"/>
        <v>45216</v>
      </c>
      <c r="C581" s="6">
        <v>0.27390046296296294</v>
      </c>
      <c r="D581">
        <v>78.900000000000006</v>
      </c>
      <c r="E581">
        <v>93</v>
      </c>
      <c r="F581" s="6">
        <v>0.21189814814814814</v>
      </c>
      <c r="G581" s="6">
        <v>0.2023611111111111</v>
      </c>
      <c r="H581" s="6">
        <v>0.12361111111111112</v>
      </c>
      <c r="I581" s="6">
        <v>8.9629629629629629E-2</v>
      </c>
      <c r="J581">
        <v>50.6</v>
      </c>
      <c r="K581">
        <v>53.9</v>
      </c>
      <c r="L581">
        <v>69.400000000000006</v>
      </c>
      <c r="M581">
        <v>70.599999999999994</v>
      </c>
      <c r="N581">
        <v>61</v>
      </c>
      <c r="O581">
        <v>87</v>
      </c>
      <c r="P581">
        <v>44</v>
      </c>
      <c r="Q581">
        <v>52</v>
      </c>
      <c r="U581">
        <v>15.6</v>
      </c>
      <c r="V581">
        <v>14</v>
      </c>
      <c r="W581">
        <v>17</v>
      </c>
    </row>
    <row r="582" spans="1:23" x14ac:dyDescent="0.25">
      <c r="A582" t="s">
        <v>3742</v>
      </c>
      <c r="B582" s="1">
        <f t="shared" si="9"/>
        <v>45217</v>
      </c>
      <c r="C582" s="6">
        <v>0.26527777777777778</v>
      </c>
      <c r="D582">
        <v>99.8</v>
      </c>
      <c r="E582">
        <v>94.4</v>
      </c>
      <c r="F582" s="6">
        <v>0.21902777777777777</v>
      </c>
      <c r="G582" s="6">
        <v>0.19996527777777778</v>
      </c>
      <c r="H582" s="6">
        <v>0.10817129629629629</v>
      </c>
      <c r="I582" s="6">
        <v>9.2256944444444447E-2</v>
      </c>
      <c r="J582">
        <v>52.3</v>
      </c>
      <c r="K582">
        <v>54.3</v>
      </c>
      <c r="L582">
        <v>68.5</v>
      </c>
      <c r="M582">
        <v>70</v>
      </c>
      <c r="N582">
        <v>59</v>
      </c>
      <c r="O582">
        <v>76</v>
      </c>
      <c r="P582">
        <v>47</v>
      </c>
      <c r="Q582">
        <v>47</v>
      </c>
      <c r="U582">
        <v>15.8</v>
      </c>
      <c r="V582">
        <v>14</v>
      </c>
      <c r="W582">
        <v>18</v>
      </c>
    </row>
    <row r="583" spans="1:23" x14ac:dyDescent="0.25">
      <c r="A583" t="s">
        <v>3744</v>
      </c>
      <c r="B583" s="1">
        <f t="shared" si="9"/>
        <v>45218</v>
      </c>
      <c r="C583" s="6">
        <v>0.26874999999999999</v>
      </c>
      <c r="D583">
        <v>91.8</v>
      </c>
      <c r="E583">
        <v>93.2</v>
      </c>
      <c r="F583" s="6">
        <v>0.22549768518518518</v>
      </c>
      <c r="G583" s="6">
        <v>0.20253472222222221</v>
      </c>
      <c r="H583" s="6">
        <v>0.12376157407407408</v>
      </c>
      <c r="I583" s="6">
        <v>0.10078703703703704</v>
      </c>
      <c r="J583">
        <v>49.2</v>
      </c>
      <c r="K583">
        <v>53.2</v>
      </c>
      <c r="L583">
        <v>73</v>
      </c>
      <c r="M583">
        <v>69.2</v>
      </c>
      <c r="N583">
        <v>50</v>
      </c>
      <c r="O583">
        <v>78</v>
      </c>
      <c r="P583">
        <v>34</v>
      </c>
      <c r="Q583">
        <v>48</v>
      </c>
      <c r="U583">
        <v>16.100000000000001</v>
      </c>
      <c r="V583">
        <v>14.5</v>
      </c>
      <c r="W583">
        <v>17.5</v>
      </c>
    </row>
    <row r="584" spans="1:23" x14ac:dyDescent="0.25">
      <c r="A584" t="s">
        <v>3746</v>
      </c>
      <c r="B584" s="1">
        <f t="shared" si="9"/>
        <v>45219</v>
      </c>
      <c r="C584" s="6">
        <v>0.27500000000000002</v>
      </c>
      <c r="D584">
        <v>91.2</v>
      </c>
      <c r="E584">
        <v>92.6</v>
      </c>
      <c r="F584" s="6">
        <v>0.22969907407407408</v>
      </c>
      <c r="G584" s="6">
        <v>0.20878472222222222</v>
      </c>
      <c r="H584" s="6">
        <v>0.10863425925925926</v>
      </c>
      <c r="I584" s="6">
        <v>0.10268518518518518</v>
      </c>
      <c r="J584">
        <v>52.5</v>
      </c>
      <c r="K584">
        <v>53.1</v>
      </c>
      <c r="L584">
        <v>72.099999999999994</v>
      </c>
      <c r="M584">
        <v>70</v>
      </c>
      <c r="N584">
        <v>84</v>
      </c>
      <c r="O584">
        <v>64</v>
      </c>
      <c r="P584">
        <v>50</v>
      </c>
      <c r="Q584">
        <v>44</v>
      </c>
      <c r="U584">
        <v>15.8</v>
      </c>
      <c r="V584">
        <v>14.5</v>
      </c>
      <c r="W584">
        <v>17</v>
      </c>
    </row>
    <row r="585" spans="1:23" x14ac:dyDescent="0.25">
      <c r="A585" t="s">
        <v>3748</v>
      </c>
      <c r="B585" s="1">
        <f t="shared" si="9"/>
        <v>45220</v>
      </c>
      <c r="C585" s="6">
        <v>0.31675925925925924</v>
      </c>
      <c r="D585">
        <v>93.9</v>
      </c>
      <c r="E585">
        <v>93.1</v>
      </c>
      <c r="F585" s="6">
        <v>0.26472222222222225</v>
      </c>
      <c r="G585" s="6">
        <v>0.23798611111111112</v>
      </c>
      <c r="H585" s="6">
        <v>0.13449074074074074</v>
      </c>
      <c r="I585" s="6">
        <v>0.11005787037037038</v>
      </c>
      <c r="J585">
        <v>54.5</v>
      </c>
      <c r="K585">
        <v>52</v>
      </c>
      <c r="L585">
        <v>70.400000000000006</v>
      </c>
      <c r="M585">
        <v>71.2</v>
      </c>
      <c r="N585">
        <v>50</v>
      </c>
      <c r="O585">
        <v>67</v>
      </c>
      <c r="P585">
        <v>37</v>
      </c>
      <c r="Q585">
        <v>44</v>
      </c>
      <c r="U585">
        <v>16.3</v>
      </c>
      <c r="V585">
        <v>14</v>
      </c>
      <c r="W585">
        <v>18.5</v>
      </c>
    </row>
    <row r="586" spans="1:23" x14ac:dyDescent="0.25">
      <c r="A586" t="s">
        <v>3750</v>
      </c>
      <c r="B586" s="1">
        <f t="shared" si="9"/>
        <v>45221</v>
      </c>
      <c r="C586" s="6">
        <v>0.29909722222222224</v>
      </c>
      <c r="D586">
        <v>83.9</v>
      </c>
      <c r="E586">
        <v>91.1</v>
      </c>
      <c r="F586" s="6">
        <v>0.26138888888888889</v>
      </c>
      <c r="G586" s="6">
        <v>0.23225694444444445</v>
      </c>
      <c r="H586" s="6">
        <v>0.10604166666666667</v>
      </c>
      <c r="I586" s="6">
        <v>0.11591435185185185</v>
      </c>
      <c r="J586">
        <v>59</v>
      </c>
      <c r="K586">
        <v>52.7</v>
      </c>
      <c r="L586">
        <v>68.3</v>
      </c>
      <c r="M586">
        <v>70.2</v>
      </c>
      <c r="N586">
        <v>89</v>
      </c>
      <c r="O586">
        <v>65</v>
      </c>
      <c r="P586">
        <v>41</v>
      </c>
      <c r="Q586">
        <v>42</v>
      </c>
      <c r="R586">
        <v>95</v>
      </c>
      <c r="S586">
        <v>94</v>
      </c>
      <c r="T586">
        <v>96</v>
      </c>
      <c r="U586">
        <v>16.5</v>
      </c>
      <c r="V586">
        <v>15</v>
      </c>
      <c r="W586">
        <v>19</v>
      </c>
    </row>
    <row r="587" spans="1:23" x14ac:dyDescent="0.25">
      <c r="A587" t="s">
        <v>3752</v>
      </c>
      <c r="B587" s="1">
        <f t="shared" si="9"/>
        <v>45222</v>
      </c>
      <c r="C587" s="6">
        <v>0.31248842592592591</v>
      </c>
      <c r="D587">
        <v>96.7</v>
      </c>
      <c r="E587">
        <v>90.9</v>
      </c>
      <c r="F587" s="6">
        <v>0.30249999999999999</v>
      </c>
      <c r="G587" s="6">
        <v>0.24496527777777777</v>
      </c>
      <c r="H587" s="6">
        <v>0.12787037037037038</v>
      </c>
      <c r="I587" s="6">
        <v>0.11893518518518519</v>
      </c>
      <c r="J587">
        <v>51.1</v>
      </c>
      <c r="K587">
        <v>52.7</v>
      </c>
      <c r="L587">
        <v>66.8</v>
      </c>
      <c r="M587">
        <v>69.8</v>
      </c>
      <c r="N587">
        <v>114</v>
      </c>
      <c r="O587">
        <v>73</v>
      </c>
      <c r="P587">
        <v>72</v>
      </c>
      <c r="Q587">
        <v>46</v>
      </c>
      <c r="R587">
        <v>96.1</v>
      </c>
      <c r="S587">
        <v>95</v>
      </c>
      <c r="T587">
        <v>98</v>
      </c>
      <c r="U587">
        <v>16.2</v>
      </c>
      <c r="V587">
        <v>15</v>
      </c>
      <c r="W587">
        <v>17.5</v>
      </c>
    </row>
    <row r="588" spans="1:23" x14ac:dyDescent="0.25">
      <c r="A588" t="s">
        <v>3754</v>
      </c>
      <c r="B588" s="1">
        <f t="shared" si="9"/>
        <v>45223</v>
      </c>
      <c r="C588" s="6">
        <v>0.3067361111111111</v>
      </c>
      <c r="D588">
        <v>100</v>
      </c>
      <c r="E588">
        <v>93.9</v>
      </c>
      <c r="F588" s="6">
        <v>0.16549768518518518</v>
      </c>
      <c r="G588" s="6">
        <v>0.23833333333333334</v>
      </c>
      <c r="H588" s="6">
        <v>5.0509259259259261E-2</v>
      </c>
      <c r="I588" s="6">
        <v>0.10849537037037037</v>
      </c>
      <c r="J588">
        <v>50.2</v>
      </c>
      <c r="K588">
        <v>52.7</v>
      </c>
      <c r="L588">
        <v>68.900000000000006</v>
      </c>
      <c r="M588">
        <v>69.7</v>
      </c>
      <c r="N588">
        <v>33</v>
      </c>
      <c r="O588">
        <v>69</v>
      </c>
      <c r="P588">
        <v>27</v>
      </c>
      <c r="Q588">
        <v>44</v>
      </c>
      <c r="U588">
        <v>16</v>
      </c>
      <c r="V588">
        <v>14.5</v>
      </c>
      <c r="W588">
        <v>18</v>
      </c>
    </row>
    <row r="589" spans="1:23" x14ac:dyDescent="0.25">
      <c r="A589" t="s">
        <v>3756</v>
      </c>
      <c r="B589" s="1">
        <f t="shared" si="9"/>
        <v>45224</v>
      </c>
      <c r="C589" s="6">
        <v>0.301875</v>
      </c>
      <c r="D589">
        <v>99.7</v>
      </c>
      <c r="E589">
        <v>93.9</v>
      </c>
      <c r="F589" s="6">
        <v>0.18932870370370369</v>
      </c>
      <c r="G589" s="6">
        <v>0.23408564814814814</v>
      </c>
      <c r="H589" s="6">
        <v>8.5995370370370375E-2</v>
      </c>
      <c r="I589" s="6">
        <v>0.10532407407407407</v>
      </c>
      <c r="J589">
        <v>51.4</v>
      </c>
      <c r="K589">
        <v>52.6</v>
      </c>
      <c r="L589">
        <v>77.3</v>
      </c>
      <c r="M589">
        <v>71</v>
      </c>
      <c r="N589">
        <v>43</v>
      </c>
      <c r="O589">
        <v>66</v>
      </c>
      <c r="P589">
        <v>36</v>
      </c>
      <c r="Q589">
        <v>42</v>
      </c>
      <c r="U589">
        <v>16</v>
      </c>
      <c r="V589">
        <v>14.5</v>
      </c>
      <c r="W589">
        <v>18</v>
      </c>
    </row>
    <row r="590" spans="1:23" x14ac:dyDescent="0.25">
      <c r="A590" t="s">
        <v>3758</v>
      </c>
      <c r="B590" s="1">
        <f t="shared" si="9"/>
        <v>45225</v>
      </c>
      <c r="C590" s="6">
        <v>0.30554398148148149</v>
      </c>
      <c r="D590">
        <v>100</v>
      </c>
      <c r="E590">
        <v>95.1</v>
      </c>
      <c r="F590" s="6">
        <v>0.25092592592592594</v>
      </c>
      <c r="G590" s="6">
        <v>0.23771990740740739</v>
      </c>
      <c r="H590" s="6">
        <v>0.14675925925925926</v>
      </c>
      <c r="I590" s="6">
        <v>0.10861111111111112</v>
      </c>
      <c r="J590">
        <v>52.9</v>
      </c>
      <c r="K590">
        <v>53.1</v>
      </c>
      <c r="L590">
        <v>65.2</v>
      </c>
      <c r="M590">
        <v>69.900000000000006</v>
      </c>
      <c r="N590">
        <v>55</v>
      </c>
      <c r="O590">
        <v>67</v>
      </c>
      <c r="P590">
        <v>35</v>
      </c>
      <c r="Q590">
        <v>43</v>
      </c>
      <c r="R590">
        <v>96</v>
      </c>
      <c r="S590">
        <v>93</v>
      </c>
      <c r="T590">
        <v>98</v>
      </c>
      <c r="U590">
        <v>16.100000000000001</v>
      </c>
      <c r="V590">
        <v>14.5</v>
      </c>
      <c r="W590">
        <v>26</v>
      </c>
    </row>
    <row r="591" spans="1:23" x14ac:dyDescent="0.25">
      <c r="A591" t="s">
        <v>3760</v>
      </c>
      <c r="B591" s="1">
        <f t="shared" si="9"/>
        <v>45226</v>
      </c>
      <c r="C591" s="6">
        <v>0.3005902777777778</v>
      </c>
      <c r="D591">
        <v>82.9</v>
      </c>
      <c r="E591">
        <v>93.9</v>
      </c>
      <c r="F591" s="6">
        <v>0.20666666666666667</v>
      </c>
      <c r="G591" s="6">
        <v>0.23443287037037036</v>
      </c>
      <c r="H591" s="6">
        <v>0.12436342592592593</v>
      </c>
      <c r="I591" s="6">
        <v>0.11085648148148149</v>
      </c>
      <c r="J591">
        <v>51.9</v>
      </c>
      <c r="K591">
        <v>53</v>
      </c>
      <c r="L591">
        <v>69.599999999999994</v>
      </c>
      <c r="M591">
        <v>69.5</v>
      </c>
      <c r="N591">
        <v>187</v>
      </c>
      <c r="O591">
        <v>82</v>
      </c>
      <c r="P591">
        <v>87</v>
      </c>
      <c r="Q591">
        <v>48</v>
      </c>
      <c r="U591">
        <v>15.8</v>
      </c>
      <c r="V591">
        <v>13.5</v>
      </c>
      <c r="W591">
        <v>18.5</v>
      </c>
    </row>
    <row r="592" spans="1:23" x14ac:dyDescent="0.25">
      <c r="A592" t="s">
        <v>3762</v>
      </c>
      <c r="B592" s="1">
        <f t="shared" si="9"/>
        <v>45227</v>
      </c>
      <c r="C592" s="6">
        <v>0.30028935185185185</v>
      </c>
      <c r="D592">
        <v>97.6</v>
      </c>
      <c r="E592">
        <v>94.4</v>
      </c>
      <c r="F592" s="6">
        <v>0.28565972222222225</v>
      </c>
      <c r="G592" s="6">
        <v>0.23741898148148149</v>
      </c>
      <c r="H592" s="6">
        <v>0.13130787037037037</v>
      </c>
      <c r="I592" s="6">
        <v>0.1104050925925926</v>
      </c>
      <c r="J592">
        <v>60.2</v>
      </c>
      <c r="K592">
        <v>53.8</v>
      </c>
      <c r="L592">
        <v>67.8</v>
      </c>
      <c r="M592">
        <v>69.099999999999994</v>
      </c>
      <c r="N592">
        <v>57</v>
      </c>
      <c r="O592">
        <v>83</v>
      </c>
      <c r="P592">
        <v>35</v>
      </c>
      <c r="Q592">
        <v>48</v>
      </c>
      <c r="U592">
        <v>16.600000000000001</v>
      </c>
      <c r="V592">
        <v>15</v>
      </c>
      <c r="W592">
        <v>20.5</v>
      </c>
    </row>
    <row r="593" spans="1:23" x14ac:dyDescent="0.25">
      <c r="A593" t="s">
        <v>3764</v>
      </c>
      <c r="B593" s="1">
        <f t="shared" si="9"/>
        <v>45228</v>
      </c>
      <c r="C593" s="6">
        <v>0.32618055555555553</v>
      </c>
      <c r="D593">
        <v>77.099999999999994</v>
      </c>
      <c r="E593">
        <v>93.4</v>
      </c>
      <c r="F593" s="6">
        <v>0.38089120370370372</v>
      </c>
      <c r="G593" s="6">
        <v>0.25449074074074074</v>
      </c>
      <c r="H593" s="6">
        <v>0.1542013888888889</v>
      </c>
      <c r="I593" s="6">
        <v>0.11728009259259259</v>
      </c>
      <c r="J593">
        <v>52.3</v>
      </c>
      <c r="K593">
        <v>52.9</v>
      </c>
      <c r="L593">
        <v>67.8</v>
      </c>
      <c r="M593">
        <v>69.099999999999994</v>
      </c>
      <c r="N593">
        <v>103</v>
      </c>
      <c r="O593">
        <v>85</v>
      </c>
      <c r="P593">
        <v>50</v>
      </c>
      <c r="Q593">
        <v>49</v>
      </c>
      <c r="R593">
        <v>96.6</v>
      </c>
      <c r="S593">
        <v>95</v>
      </c>
      <c r="T593">
        <v>99</v>
      </c>
      <c r="U593">
        <v>15.8</v>
      </c>
      <c r="V593">
        <v>14</v>
      </c>
      <c r="W593">
        <v>17.5</v>
      </c>
    </row>
    <row r="594" spans="1:23" x14ac:dyDescent="0.25">
      <c r="A594" t="s">
        <v>3766</v>
      </c>
      <c r="B594" s="1">
        <f t="shared" si="9"/>
        <v>45229</v>
      </c>
      <c r="C594" s="6">
        <v>0.32192129629629629</v>
      </c>
      <c r="D594">
        <v>96.7</v>
      </c>
      <c r="E594">
        <v>93.4</v>
      </c>
      <c r="F594" s="6">
        <v>0.25846064814814818</v>
      </c>
      <c r="G594" s="6">
        <v>0.24820601851851851</v>
      </c>
      <c r="H594" s="6">
        <v>9.5810185185185179E-2</v>
      </c>
      <c r="I594" s="6">
        <v>0.11269675925925926</v>
      </c>
      <c r="J594">
        <v>51.7</v>
      </c>
      <c r="K594">
        <v>53</v>
      </c>
      <c r="L594">
        <v>63.9</v>
      </c>
      <c r="M594">
        <v>68.599999999999994</v>
      </c>
      <c r="N594">
        <v>66</v>
      </c>
      <c r="O594">
        <v>78</v>
      </c>
      <c r="P594">
        <v>42</v>
      </c>
      <c r="Q594">
        <v>44</v>
      </c>
      <c r="U594">
        <v>16</v>
      </c>
      <c r="V594">
        <v>14.5</v>
      </c>
      <c r="W594">
        <v>19</v>
      </c>
    </row>
    <row r="595" spans="1:23" x14ac:dyDescent="0.25">
      <c r="A595" t="s">
        <v>3768</v>
      </c>
      <c r="B595" s="1">
        <f t="shared" si="9"/>
        <v>45230</v>
      </c>
      <c r="C595" s="6">
        <v>0.33292824074074073</v>
      </c>
      <c r="D595">
        <v>86.8</v>
      </c>
      <c r="E595">
        <v>91.6</v>
      </c>
      <c r="F595" s="6">
        <v>0.23422453703703705</v>
      </c>
      <c r="G595" s="6">
        <v>0.25802083333333331</v>
      </c>
      <c r="H595" s="6">
        <v>0.11344907407407408</v>
      </c>
      <c r="I595" s="6">
        <v>0.12168981481481482</v>
      </c>
      <c r="J595">
        <v>51.4</v>
      </c>
      <c r="K595">
        <v>53.1</v>
      </c>
      <c r="L595">
        <v>64.8</v>
      </c>
      <c r="M595">
        <v>68.099999999999994</v>
      </c>
      <c r="N595">
        <v>55</v>
      </c>
      <c r="O595">
        <v>81</v>
      </c>
      <c r="P595">
        <v>41</v>
      </c>
      <c r="Q595">
        <v>46</v>
      </c>
      <c r="U595">
        <v>15.7</v>
      </c>
      <c r="V595">
        <v>13</v>
      </c>
      <c r="W595">
        <v>19</v>
      </c>
    </row>
    <row r="596" spans="1:23" x14ac:dyDescent="0.25">
      <c r="A596" t="s">
        <v>3770</v>
      </c>
      <c r="B596" s="1">
        <f t="shared" si="9"/>
        <v>45231</v>
      </c>
      <c r="C596" s="6">
        <v>0.33659722222222221</v>
      </c>
      <c r="D596">
        <v>100</v>
      </c>
      <c r="E596">
        <v>91.6</v>
      </c>
      <c r="F596" s="6">
        <v>0.23225694444444445</v>
      </c>
      <c r="G596" s="6">
        <v>0.26415509259259257</v>
      </c>
      <c r="H596" s="6">
        <v>9.4467592592592589E-2</v>
      </c>
      <c r="I596" s="6">
        <v>0.12290509259259259</v>
      </c>
      <c r="J596">
        <v>49.7</v>
      </c>
      <c r="K596">
        <v>52.9</v>
      </c>
      <c r="N596">
        <v>64</v>
      </c>
      <c r="O596">
        <v>84</v>
      </c>
      <c r="P596">
        <v>55</v>
      </c>
      <c r="Q596">
        <v>49</v>
      </c>
      <c r="U596">
        <v>17.399999999999999</v>
      </c>
      <c r="V596">
        <v>14.5</v>
      </c>
      <c r="W596">
        <v>31.5</v>
      </c>
    </row>
    <row r="597" spans="1:23" x14ac:dyDescent="0.25">
      <c r="A597" t="s">
        <v>3772</v>
      </c>
      <c r="B597" s="1">
        <f t="shared" si="9"/>
        <v>45233</v>
      </c>
      <c r="C597" s="6">
        <v>0.33025462962962965</v>
      </c>
      <c r="D597">
        <v>95.7</v>
      </c>
      <c r="E597">
        <v>91</v>
      </c>
      <c r="F597" s="6">
        <v>0.18422453703703703</v>
      </c>
      <c r="G597" s="6">
        <v>0.25462962962962965</v>
      </c>
      <c r="H597" s="6">
        <v>0.10388888888888889</v>
      </c>
      <c r="I597" s="6">
        <v>0.1167824074074074</v>
      </c>
      <c r="J597">
        <v>51.8</v>
      </c>
      <c r="K597">
        <v>52.7</v>
      </c>
      <c r="L597">
        <v>64.400000000000006</v>
      </c>
      <c r="M597">
        <v>66.7</v>
      </c>
      <c r="N597">
        <v>127</v>
      </c>
      <c r="O597">
        <v>94</v>
      </c>
      <c r="P597">
        <v>72</v>
      </c>
      <c r="Q597">
        <v>54</v>
      </c>
      <c r="U597">
        <v>15.7</v>
      </c>
      <c r="V597">
        <v>14</v>
      </c>
      <c r="W597">
        <v>18</v>
      </c>
    </row>
    <row r="598" spans="1:23" x14ac:dyDescent="0.25">
      <c r="A598" t="s">
        <v>3775</v>
      </c>
      <c r="B598" s="1">
        <f t="shared" si="9"/>
        <v>45234</v>
      </c>
      <c r="C598" s="6">
        <v>0.33978009259259262</v>
      </c>
      <c r="D598">
        <v>89.3</v>
      </c>
      <c r="E598">
        <v>91.9</v>
      </c>
      <c r="F598" s="6">
        <v>0.23943287037037037</v>
      </c>
      <c r="G598" s="6">
        <v>0.25930555555555557</v>
      </c>
      <c r="H598" s="6">
        <v>3.0694444444444444E-2</v>
      </c>
      <c r="I598" s="6">
        <v>0.10340277777777777</v>
      </c>
      <c r="J598">
        <v>56.7</v>
      </c>
      <c r="K598">
        <v>53.4</v>
      </c>
      <c r="L598">
        <v>79.7</v>
      </c>
      <c r="M598">
        <v>68.2</v>
      </c>
      <c r="N598">
        <v>60</v>
      </c>
      <c r="O598">
        <v>76</v>
      </c>
      <c r="P598">
        <v>40</v>
      </c>
      <c r="Q598">
        <v>48</v>
      </c>
      <c r="R598">
        <v>95.8</v>
      </c>
      <c r="S598">
        <v>94</v>
      </c>
      <c r="T598">
        <v>97</v>
      </c>
      <c r="U598">
        <v>15.7</v>
      </c>
      <c r="V598">
        <v>14</v>
      </c>
      <c r="W598">
        <v>19</v>
      </c>
    </row>
    <row r="599" spans="1:23" x14ac:dyDescent="0.25">
      <c r="A599" t="s">
        <v>3777</v>
      </c>
      <c r="B599" s="1">
        <f t="shared" si="9"/>
        <v>45235</v>
      </c>
      <c r="C599" s="6">
        <v>0.35376157407407405</v>
      </c>
      <c r="D599">
        <v>92.7</v>
      </c>
      <c r="E599">
        <v>91.2</v>
      </c>
      <c r="F599" s="6">
        <v>0.3457986111111111</v>
      </c>
      <c r="G599" s="6">
        <v>0.2678935185185185</v>
      </c>
      <c r="H599" s="6">
        <v>0.15666666666666668</v>
      </c>
      <c r="I599" s="6">
        <v>0.10702546296296296</v>
      </c>
      <c r="J599">
        <v>58</v>
      </c>
      <c r="K599">
        <v>53.1</v>
      </c>
      <c r="L599">
        <v>65.8</v>
      </c>
      <c r="M599">
        <v>67.900000000000006</v>
      </c>
      <c r="N599">
        <v>51</v>
      </c>
      <c r="O599">
        <v>75</v>
      </c>
      <c r="P599">
        <v>32</v>
      </c>
      <c r="Q599">
        <v>47</v>
      </c>
      <c r="R599">
        <v>95.3</v>
      </c>
      <c r="S599">
        <v>94</v>
      </c>
      <c r="T599">
        <v>96</v>
      </c>
      <c r="U599">
        <v>16.7</v>
      </c>
      <c r="V599">
        <v>0</v>
      </c>
      <c r="W599">
        <v>19</v>
      </c>
    </row>
    <row r="600" spans="1:23" x14ac:dyDescent="0.25">
      <c r="A600" t="s">
        <v>3779</v>
      </c>
      <c r="B600" s="1">
        <f t="shared" si="9"/>
        <v>45236</v>
      </c>
      <c r="C600" s="6">
        <v>0.3318402777777778</v>
      </c>
      <c r="D600">
        <v>92.7</v>
      </c>
      <c r="E600">
        <v>93.4</v>
      </c>
      <c r="F600" s="6">
        <v>0.22892361111111112</v>
      </c>
      <c r="G600" s="6">
        <v>0.24619212962962964</v>
      </c>
      <c r="H600" s="6">
        <v>0.10843750000000001</v>
      </c>
      <c r="I600" s="6">
        <v>0.10048611111111111</v>
      </c>
      <c r="J600">
        <v>48.6</v>
      </c>
      <c r="K600">
        <v>52.6</v>
      </c>
      <c r="L600">
        <v>68.599999999999994</v>
      </c>
      <c r="M600">
        <v>68</v>
      </c>
      <c r="N600">
        <v>138</v>
      </c>
      <c r="O600">
        <v>80</v>
      </c>
      <c r="P600">
        <v>72</v>
      </c>
      <c r="Q600">
        <v>50</v>
      </c>
      <c r="U600">
        <v>15.6</v>
      </c>
      <c r="V600">
        <v>13</v>
      </c>
      <c r="W600">
        <v>18.5</v>
      </c>
    </row>
    <row r="601" spans="1:23" x14ac:dyDescent="0.25">
      <c r="A601" t="s">
        <v>3781</v>
      </c>
      <c r="B601" s="1">
        <f t="shared" si="9"/>
        <v>45237</v>
      </c>
      <c r="C601" s="6">
        <v>0.31943287037037038</v>
      </c>
      <c r="D601">
        <v>82</v>
      </c>
      <c r="E601">
        <v>91.3</v>
      </c>
      <c r="F601" s="6">
        <v>0.21189814814814814</v>
      </c>
      <c r="G601" s="6">
        <v>0.23953703703703705</v>
      </c>
      <c r="H601" s="6">
        <v>0.12121527777777778</v>
      </c>
      <c r="I601" s="6">
        <v>0.1041087962962963</v>
      </c>
      <c r="J601">
        <v>51.9</v>
      </c>
      <c r="K601">
        <v>52.6</v>
      </c>
      <c r="L601">
        <v>69.3</v>
      </c>
      <c r="M601">
        <v>68.8</v>
      </c>
      <c r="N601">
        <v>61</v>
      </c>
      <c r="O601">
        <v>80</v>
      </c>
      <c r="P601">
        <v>33</v>
      </c>
      <c r="Q601">
        <v>49</v>
      </c>
      <c r="U601">
        <v>16.899999999999999</v>
      </c>
      <c r="V601">
        <v>13.5</v>
      </c>
      <c r="W601">
        <v>33.5</v>
      </c>
    </row>
    <row r="602" spans="1:23" x14ac:dyDescent="0.25">
      <c r="A602" t="s">
        <v>3783</v>
      </c>
      <c r="B602" s="1">
        <f t="shared" si="9"/>
        <v>45238</v>
      </c>
      <c r="C602" s="6">
        <v>0.31973379629629628</v>
      </c>
      <c r="D602">
        <v>99.8</v>
      </c>
      <c r="E602">
        <v>93.2</v>
      </c>
      <c r="F602" s="6">
        <v>0.20869212962962963</v>
      </c>
      <c r="G602" s="6">
        <v>0.2358912037037037</v>
      </c>
      <c r="H602" s="6">
        <v>8.611111111111111E-2</v>
      </c>
      <c r="I602" s="6">
        <v>0.10020833333333333</v>
      </c>
      <c r="J602">
        <v>49.8</v>
      </c>
      <c r="K602">
        <v>52.4</v>
      </c>
      <c r="L602">
        <v>70.3</v>
      </c>
      <c r="M602">
        <v>69.5</v>
      </c>
      <c r="N602">
        <v>75</v>
      </c>
      <c r="O602">
        <v>82</v>
      </c>
      <c r="P602">
        <v>44</v>
      </c>
      <c r="Q602">
        <v>50</v>
      </c>
      <c r="U602">
        <v>15.7</v>
      </c>
      <c r="V602">
        <v>14</v>
      </c>
      <c r="W602">
        <v>17.5</v>
      </c>
    </row>
    <row r="603" spans="1:23" x14ac:dyDescent="0.25">
      <c r="A603" t="s">
        <v>3785</v>
      </c>
      <c r="B603" s="1">
        <f t="shared" si="9"/>
        <v>45239</v>
      </c>
      <c r="C603" s="6">
        <v>0.31368055555555557</v>
      </c>
      <c r="D603">
        <v>99.7</v>
      </c>
      <c r="E603">
        <v>93.1</v>
      </c>
      <c r="F603" s="6">
        <v>0.19496527777777778</v>
      </c>
      <c r="G603" s="6">
        <v>0.23055555555555557</v>
      </c>
      <c r="H603" s="6">
        <v>0.1257523148148148</v>
      </c>
      <c r="I603" s="6">
        <v>0.10467592592592592</v>
      </c>
      <c r="J603">
        <v>53.9</v>
      </c>
      <c r="K603">
        <v>53</v>
      </c>
      <c r="N603">
        <v>38</v>
      </c>
      <c r="O603">
        <v>79</v>
      </c>
      <c r="P603">
        <v>33</v>
      </c>
      <c r="Q603">
        <v>47</v>
      </c>
      <c r="U603">
        <v>16.5</v>
      </c>
      <c r="V603">
        <v>15</v>
      </c>
      <c r="W603">
        <v>20</v>
      </c>
    </row>
    <row r="604" spans="1:23" x14ac:dyDescent="0.25">
      <c r="A604" t="s">
        <v>3787</v>
      </c>
      <c r="B604" s="1">
        <f t="shared" si="9"/>
        <v>45241</v>
      </c>
      <c r="C604" s="6">
        <v>0.33094907407407409</v>
      </c>
      <c r="D604">
        <v>95.6</v>
      </c>
      <c r="E604">
        <v>93.1</v>
      </c>
      <c r="F604" s="6">
        <v>0.27668981481481481</v>
      </c>
      <c r="G604" s="6">
        <v>0.24377314814814816</v>
      </c>
      <c r="H604" s="6">
        <v>0.10872685185185185</v>
      </c>
      <c r="I604" s="6">
        <v>0.10537037037037036</v>
      </c>
      <c r="J604">
        <v>55.1</v>
      </c>
      <c r="K604">
        <v>53.4</v>
      </c>
      <c r="L604">
        <v>70.7</v>
      </c>
      <c r="M604">
        <v>70.900000000000006</v>
      </c>
      <c r="N604">
        <v>61</v>
      </c>
      <c r="O604">
        <v>69</v>
      </c>
      <c r="P604">
        <v>45</v>
      </c>
      <c r="Q604">
        <v>43</v>
      </c>
      <c r="U604">
        <v>15.5</v>
      </c>
      <c r="V604">
        <v>13</v>
      </c>
      <c r="W604">
        <v>17.5</v>
      </c>
    </row>
    <row r="605" spans="1:23" x14ac:dyDescent="0.25">
      <c r="A605" t="s">
        <v>3790</v>
      </c>
      <c r="B605" s="1">
        <f t="shared" si="9"/>
        <v>45242</v>
      </c>
      <c r="C605" s="6">
        <v>0.3298611111111111</v>
      </c>
      <c r="D605">
        <v>92.4</v>
      </c>
      <c r="E605">
        <v>93.6</v>
      </c>
      <c r="F605" s="6">
        <v>0.23475694444444445</v>
      </c>
      <c r="G605" s="6">
        <v>0.24310185185185185</v>
      </c>
      <c r="H605" s="6">
        <v>8.7592592592592597E-2</v>
      </c>
      <c r="I605" s="6">
        <v>0.11349537037037037</v>
      </c>
      <c r="J605">
        <v>61.2</v>
      </c>
      <c r="K605">
        <v>54.1</v>
      </c>
      <c r="L605">
        <v>70</v>
      </c>
      <c r="M605">
        <v>69.5</v>
      </c>
      <c r="N605">
        <v>42</v>
      </c>
      <c r="O605">
        <v>67</v>
      </c>
      <c r="P605">
        <v>28</v>
      </c>
      <c r="Q605">
        <v>41</v>
      </c>
      <c r="R605">
        <v>95.5</v>
      </c>
      <c r="S605">
        <v>94</v>
      </c>
      <c r="T605">
        <v>96</v>
      </c>
      <c r="U605">
        <v>16.399999999999999</v>
      </c>
      <c r="V605">
        <v>14.5</v>
      </c>
      <c r="W605">
        <v>19.5</v>
      </c>
    </row>
    <row r="606" spans="1:23" x14ac:dyDescent="0.25">
      <c r="A606" t="s">
        <v>3792</v>
      </c>
      <c r="B606" s="1">
        <f t="shared" si="9"/>
        <v>45243</v>
      </c>
      <c r="C606" s="6">
        <v>0.30753472222222222</v>
      </c>
      <c r="D606">
        <v>89.7</v>
      </c>
      <c r="E606">
        <v>93.1</v>
      </c>
      <c r="F606" s="6">
        <v>0.1973263888888889</v>
      </c>
      <c r="G606" s="6">
        <v>0.22189814814814815</v>
      </c>
      <c r="H606" s="6">
        <v>8.3530092592592586E-2</v>
      </c>
      <c r="I606" s="6">
        <v>0.10304398148148149</v>
      </c>
      <c r="J606">
        <v>52.5</v>
      </c>
      <c r="K606">
        <v>53.3</v>
      </c>
      <c r="L606">
        <v>65.8</v>
      </c>
      <c r="M606">
        <v>69.5</v>
      </c>
      <c r="N606">
        <v>81</v>
      </c>
      <c r="O606">
        <v>71</v>
      </c>
      <c r="P606">
        <v>32</v>
      </c>
      <c r="Q606">
        <v>41</v>
      </c>
      <c r="R606">
        <v>95.4</v>
      </c>
      <c r="S606">
        <v>92</v>
      </c>
      <c r="T606">
        <v>97</v>
      </c>
      <c r="U606">
        <v>15.7</v>
      </c>
      <c r="V606">
        <v>14</v>
      </c>
      <c r="W606">
        <v>17.5</v>
      </c>
    </row>
    <row r="607" spans="1:23" x14ac:dyDescent="0.25">
      <c r="A607" t="s">
        <v>3794</v>
      </c>
      <c r="B607" s="1">
        <f t="shared" si="9"/>
        <v>45244</v>
      </c>
      <c r="C607" s="6">
        <v>0.28620370370370368</v>
      </c>
      <c r="D607">
        <v>87.5</v>
      </c>
      <c r="E607">
        <v>92.4</v>
      </c>
      <c r="F607" s="6">
        <v>0.13035879629629629</v>
      </c>
      <c r="G607" s="6">
        <v>0.20781250000000001</v>
      </c>
      <c r="H607" s="6">
        <v>5.1307870370370372E-2</v>
      </c>
      <c r="I607" s="6">
        <v>9.4884259259259265E-2</v>
      </c>
      <c r="J607">
        <v>54.3</v>
      </c>
      <c r="K607">
        <v>54.1</v>
      </c>
      <c r="L607">
        <v>71.5</v>
      </c>
      <c r="M607">
        <v>69.900000000000006</v>
      </c>
      <c r="N607">
        <v>41</v>
      </c>
      <c r="O607">
        <v>57</v>
      </c>
      <c r="P607">
        <v>38</v>
      </c>
      <c r="Q607">
        <v>36</v>
      </c>
      <c r="U607">
        <v>15.9</v>
      </c>
      <c r="V607">
        <v>14</v>
      </c>
      <c r="W607">
        <v>18</v>
      </c>
    </row>
    <row r="608" spans="1:23" x14ac:dyDescent="0.25">
      <c r="A608" t="s">
        <v>3796</v>
      </c>
      <c r="B608" s="1">
        <f t="shared" si="9"/>
        <v>45245</v>
      </c>
      <c r="C608" s="6">
        <v>0.28233796296296299</v>
      </c>
      <c r="D608">
        <v>84.8</v>
      </c>
      <c r="E608">
        <v>92.8</v>
      </c>
      <c r="F608" s="6">
        <v>0.17023148148148148</v>
      </c>
      <c r="G608" s="6">
        <v>0.20186342592592593</v>
      </c>
      <c r="H608" s="6">
        <v>0.10778935185185186</v>
      </c>
      <c r="I608" s="6">
        <v>9.2962962962962969E-2</v>
      </c>
      <c r="J608">
        <v>54.5</v>
      </c>
      <c r="K608">
        <v>54.5</v>
      </c>
      <c r="N608">
        <v>89</v>
      </c>
      <c r="O608">
        <v>61</v>
      </c>
      <c r="P608">
        <v>59</v>
      </c>
      <c r="Q608">
        <v>40</v>
      </c>
      <c r="R608">
        <v>95.8</v>
      </c>
      <c r="S608">
        <v>93</v>
      </c>
      <c r="T608">
        <v>98</v>
      </c>
      <c r="U608">
        <v>16.100000000000001</v>
      </c>
      <c r="V608">
        <v>14.5</v>
      </c>
      <c r="W608">
        <v>18</v>
      </c>
    </row>
    <row r="609" spans="1:23" x14ac:dyDescent="0.25">
      <c r="A609" t="s">
        <v>3798</v>
      </c>
      <c r="B609" s="1">
        <f t="shared" si="9"/>
        <v>45247</v>
      </c>
      <c r="C609" s="6">
        <v>0.27658564814814812</v>
      </c>
      <c r="D609">
        <v>92.4</v>
      </c>
      <c r="E609">
        <v>91.7</v>
      </c>
      <c r="F609" s="6">
        <v>0.18418981481481481</v>
      </c>
      <c r="G609" s="6">
        <v>0.19835648148148149</v>
      </c>
      <c r="H609" s="6">
        <v>7.0300925925925919E-2</v>
      </c>
      <c r="I609" s="6">
        <v>9.0706018518518519E-2</v>
      </c>
      <c r="J609">
        <v>53.4</v>
      </c>
      <c r="K609">
        <v>55</v>
      </c>
      <c r="L609">
        <v>74.8</v>
      </c>
      <c r="M609">
        <v>71.3</v>
      </c>
      <c r="N609">
        <v>89</v>
      </c>
      <c r="O609">
        <v>63</v>
      </c>
      <c r="P609">
        <v>61</v>
      </c>
      <c r="Q609">
        <v>42</v>
      </c>
      <c r="U609">
        <v>15.8</v>
      </c>
      <c r="V609">
        <v>10.5</v>
      </c>
      <c r="W609">
        <v>18.5</v>
      </c>
    </row>
    <row r="610" spans="1:23" x14ac:dyDescent="0.25">
      <c r="A610" t="s">
        <v>3801</v>
      </c>
      <c r="B610" s="1">
        <f t="shared" si="9"/>
        <v>45248</v>
      </c>
      <c r="C610" s="6">
        <v>0.29909722222222224</v>
      </c>
      <c r="D610">
        <v>89.7</v>
      </c>
      <c r="E610">
        <v>90.3</v>
      </c>
      <c r="F610" s="6">
        <v>0.27449074074074076</v>
      </c>
      <c r="G610" s="6">
        <v>0.20972222222222223</v>
      </c>
      <c r="H610" s="6">
        <v>0.11525462962962962</v>
      </c>
      <c r="I610" s="6">
        <v>8.9212962962962966E-2</v>
      </c>
      <c r="J610">
        <v>58.2</v>
      </c>
      <c r="K610">
        <v>55.6</v>
      </c>
      <c r="L610">
        <v>70.3</v>
      </c>
      <c r="M610">
        <v>71.099999999999994</v>
      </c>
      <c r="N610">
        <v>105</v>
      </c>
      <c r="O610">
        <v>73</v>
      </c>
      <c r="P610">
        <v>55</v>
      </c>
      <c r="Q610">
        <v>45</v>
      </c>
      <c r="R610">
        <v>96.4</v>
      </c>
      <c r="S610">
        <v>94</v>
      </c>
      <c r="T610">
        <v>98</v>
      </c>
      <c r="U610">
        <v>16.100000000000001</v>
      </c>
      <c r="V610">
        <v>11.5</v>
      </c>
      <c r="W610">
        <v>18</v>
      </c>
    </row>
    <row r="611" spans="1:23" x14ac:dyDescent="0.25">
      <c r="A611" t="s">
        <v>3803</v>
      </c>
      <c r="B611" s="1">
        <f t="shared" si="9"/>
        <v>45249</v>
      </c>
      <c r="C611" s="6">
        <v>0.29225694444444444</v>
      </c>
      <c r="D611">
        <v>94.9</v>
      </c>
      <c r="E611">
        <v>90.2</v>
      </c>
      <c r="F611" s="6">
        <v>0.25565972222222222</v>
      </c>
      <c r="G611" s="6">
        <v>0.20671296296296296</v>
      </c>
      <c r="H611" s="6">
        <v>0.12876157407407407</v>
      </c>
      <c r="I611" s="6">
        <v>9.2071759259259256E-2</v>
      </c>
      <c r="J611">
        <v>54.5</v>
      </c>
      <c r="K611">
        <v>55.5</v>
      </c>
      <c r="L611">
        <v>70.5</v>
      </c>
      <c r="M611">
        <v>71.099999999999994</v>
      </c>
      <c r="N611">
        <v>87</v>
      </c>
      <c r="O611">
        <v>76</v>
      </c>
      <c r="P611">
        <v>62</v>
      </c>
      <c r="Q611">
        <v>48</v>
      </c>
      <c r="R611">
        <v>95</v>
      </c>
      <c r="S611">
        <v>95</v>
      </c>
      <c r="T611">
        <v>95</v>
      </c>
      <c r="U611">
        <v>16.100000000000001</v>
      </c>
      <c r="V611">
        <v>12.5</v>
      </c>
      <c r="W611">
        <v>18.5</v>
      </c>
    </row>
    <row r="612" spans="1:23" x14ac:dyDescent="0.25">
      <c r="A612" t="s">
        <v>3805</v>
      </c>
      <c r="B612" s="1">
        <f t="shared" si="9"/>
        <v>45250</v>
      </c>
      <c r="C612" s="6">
        <v>0.28839120370370369</v>
      </c>
      <c r="D612">
        <v>99</v>
      </c>
      <c r="E612">
        <v>91.1</v>
      </c>
      <c r="F612" s="6">
        <v>0.24252314814814815</v>
      </c>
      <c r="G612" s="6">
        <v>0.20782407407407408</v>
      </c>
      <c r="H612" s="6">
        <v>0.13952546296296298</v>
      </c>
      <c r="I612" s="6">
        <v>9.9490740740740741E-2</v>
      </c>
      <c r="J612">
        <v>54.2</v>
      </c>
      <c r="K612">
        <v>54.5</v>
      </c>
      <c r="L612">
        <v>69.2</v>
      </c>
      <c r="M612">
        <v>71</v>
      </c>
      <c r="N612">
        <v>60</v>
      </c>
      <c r="O612">
        <v>79</v>
      </c>
      <c r="P612">
        <v>41</v>
      </c>
      <c r="Q612">
        <v>50</v>
      </c>
      <c r="U612">
        <v>15.8</v>
      </c>
      <c r="V612">
        <v>13</v>
      </c>
      <c r="W612">
        <v>18</v>
      </c>
    </row>
    <row r="613" spans="1:23" x14ac:dyDescent="0.25">
      <c r="A613" t="s">
        <v>3807</v>
      </c>
      <c r="B613" s="1">
        <f t="shared" si="9"/>
        <v>45251</v>
      </c>
      <c r="C613" s="6">
        <v>0.28789351851851852</v>
      </c>
      <c r="D613">
        <v>89.8</v>
      </c>
      <c r="E613">
        <v>91.1</v>
      </c>
      <c r="F613" s="6">
        <v>0.21936342592592592</v>
      </c>
      <c r="G613" s="6">
        <v>0.21097222222222223</v>
      </c>
      <c r="H613" s="6">
        <v>0.11758101851851852</v>
      </c>
      <c r="I613" s="6">
        <v>0.10435185185185185</v>
      </c>
      <c r="J613">
        <v>54.5</v>
      </c>
      <c r="K613">
        <v>54.8</v>
      </c>
      <c r="L613">
        <v>69.400000000000006</v>
      </c>
      <c r="M613">
        <v>71.5</v>
      </c>
      <c r="N613">
        <v>54</v>
      </c>
      <c r="O613">
        <v>75</v>
      </c>
      <c r="P613">
        <v>35</v>
      </c>
      <c r="Q613">
        <v>50</v>
      </c>
      <c r="R613">
        <v>95.7</v>
      </c>
      <c r="S613">
        <v>94</v>
      </c>
      <c r="T613">
        <v>97</v>
      </c>
      <c r="U613">
        <v>15.8</v>
      </c>
      <c r="V613">
        <v>12.5</v>
      </c>
      <c r="W613">
        <v>19</v>
      </c>
    </row>
    <row r="614" spans="1:23" x14ac:dyDescent="0.25">
      <c r="A614" t="s">
        <v>3809</v>
      </c>
      <c r="B614" s="1">
        <f t="shared" si="9"/>
        <v>45252</v>
      </c>
      <c r="C614" s="6">
        <v>0.30039351851851853</v>
      </c>
      <c r="D614">
        <v>96.8</v>
      </c>
      <c r="E614">
        <v>92.5</v>
      </c>
      <c r="F614" s="6">
        <v>0.24005787037037038</v>
      </c>
      <c r="G614" s="6">
        <v>0.22664351851851852</v>
      </c>
      <c r="H614" s="6">
        <v>0.12476851851851851</v>
      </c>
      <c r="I614" s="6">
        <v>0.11484953703703704</v>
      </c>
      <c r="J614">
        <v>50.5</v>
      </c>
      <c r="K614">
        <v>54.2</v>
      </c>
      <c r="L614">
        <v>67.8</v>
      </c>
      <c r="M614">
        <v>71</v>
      </c>
      <c r="N614">
        <v>61</v>
      </c>
      <c r="O614">
        <v>78</v>
      </c>
      <c r="P614">
        <v>38</v>
      </c>
      <c r="Q614">
        <v>50</v>
      </c>
      <c r="U614">
        <v>16.3</v>
      </c>
      <c r="V614">
        <v>14.5</v>
      </c>
      <c r="W614">
        <v>18</v>
      </c>
    </row>
    <row r="615" spans="1:23" x14ac:dyDescent="0.25">
      <c r="A615" t="s">
        <v>3811</v>
      </c>
      <c r="B615" s="1">
        <f t="shared" si="9"/>
        <v>45253</v>
      </c>
      <c r="C615" s="6">
        <v>0.30247685185185186</v>
      </c>
      <c r="D615">
        <v>96.2</v>
      </c>
      <c r="E615">
        <v>94.1</v>
      </c>
      <c r="F615" s="6">
        <v>0.21583333333333332</v>
      </c>
      <c r="G615" s="6">
        <v>0.23315972222222223</v>
      </c>
      <c r="H615" s="6">
        <v>0.11549768518518519</v>
      </c>
      <c r="I615" s="6">
        <v>0.11594907407407408</v>
      </c>
      <c r="J615">
        <v>51.6</v>
      </c>
      <c r="K615">
        <v>53.8</v>
      </c>
      <c r="N615">
        <v>65</v>
      </c>
      <c r="O615">
        <v>74</v>
      </c>
      <c r="P615">
        <v>45</v>
      </c>
      <c r="Q615">
        <v>48</v>
      </c>
      <c r="R615">
        <v>97.2</v>
      </c>
      <c r="S615">
        <v>96</v>
      </c>
      <c r="T615">
        <v>99</v>
      </c>
      <c r="U615">
        <v>15.6</v>
      </c>
      <c r="V615">
        <v>14.5</v>
      </c>
      <c r="W615">
        <v>17.5</v>
      </c>
    </row>
    <row r="616" spans="1:23" x14ac:dyDescent="0.25">
      <c r="A616" t="s">
        <v>3813</v>
      </c>
      <c r="B616" s="1">
        <f t="shared" si="9"/>
        <v>45255</v>
      </c>
      <c r="C616" s="6">
        <v>0.31666666666666665</v>
      </c>
      <c r="D616">
        <v>91.5</v>
      </c>
      <c r="E616">
        <v>94</v>
      </c>
      <c r="F616" s="6">
        <v>0.31145833333333334</v>
      </c>
      <c r="G616" s="6">
        <v>0.25134259259259262</v>
      </c>
      <c r="H616" s="6">
        <v>0.19475694444444444</v>
      </c>
      <c r="I616" s="6">
        <v>0.13372685185185185</v>
      </c>
      <c r="J616">
        <v>54.4</v>
      </c>
      <c r="K616">
        <v>54</v>
      </c>
      <c r="L616">
        <v>67.2</v>
      </c>
      <c r="M616">
        <v>70.099999999999994</v>
      </c>
      <c r="N616">
        <v>49</v>
      </c>
      <c r="O616">
        <v>69</v>
      </c>
      <c r="P616">
        <v>33</v>
      </c>
      <c r="Q616">
        <v>44</v>
      </c>
      <c r="U616">
        <v>16.899999999999999</v>
      </c>
      <c r="V616">
        <v>14.5</v>
      </c>
      <c r="W616">
        <v>19.5</v>
      </c>
    </row>
    <row r="617" spans="1:23" x14ac:dyDescent="0.25">
      <c r="A617" t="s">
        <v>3816</v>
      </c>
      <c r="B617" s="1">
        <f t="shared" si="9"/>
        <v>45256</v>
      </c>
      <c r="C617" s="6">
        <v>0.31339120370370371</v>
      </c>
      <c r="D617">
        <v>86.9</v>
      </c>
      <c r="E617">
        <v>93.6</v>
      </c>
      <c r="F617" s="6">
        <v>0.21159722222222221</v>
      </c>
      <c r="G617" s="6">
        <v>0.24236111111111111</v>
      </c>
      <c r="J617">
        <v>64.3</v>
      </c>
      <c r="K617">
        <v>54.8</v>
      </c>
      <c r="L617">
        <v>70.5</v>
      </c>
      <c r="M617">
        <v>70.099999999999994</v>
      </c>
      <c r="N617">
        <v>72</v>
      </c>
      <c r="O617">
        <v>64</v>
      </c>
      <c r="P617">
        <v>48</v>
      </c>
      <c r="Q617">
        <v>43</v>
      </c>
      <c r="U617">
        <v>16.5</v>
      </c>
      <c r="V617">
        <v>15</v>
      </c>
      <c r="W617">
        <v>19</v>
      </c>
    </row>
    <row r="618" spans="1:23" x14ac:dyDescent="0.25">
      <c r="A618" t="s">
        <v>3818</v>
      </c>
      <c r="B618" s="1">
        <f t="shared" si="9"/>
        <v>45257</v>
      </c>
      <c r="C618" s="6">
        <v>0.32429398148148147</v>
      </c>
      <c r="D618">
        <v>54.2</v>
      </c>
      <c r="E618">
        <v>87.8</v>
      </c>
      <c r="F618" s="6">
        <v>0.21432870370370372</v>
      </c>
      <c r="G618" s="6">
        <v>0.23644675925925926</v>
      </c>
      <c r="H618" s="6">
        <v>5.1099537037037034E-2</v>
      </c>
      <c r="I618" s="6">
        <v>0.12456018518518519</v>
      </c>
      <c r="J618">
        <v>57.1</v>
      </c>
      <c r="K618">
        <v>55.2</v>
      </c>
      <c r="L618">
        <v>71.3</v>
      </c>
      <c r="M618">
        <v>70.2</v>
      </c>
      <c r="N618">
        <v>148</v>
      </c>
      <c r="O618">
        <v>73</v>
      </c>
      <c r="P618">
        <v>57</v>
      </c>
      <c r="Q618">
        <v>42</v>
      </c>
      <c r="R618">
        <v>95.7</v>
      </c>
      <c r="S618">
        <v>94</v>
      </c>
      <c r="T618">
        <v>99</v>
      </c>
      <c r="U618">
        <v>16.100000000000001</v>
      </c>
      <c r="V618">
        <v>12.5</v>
      </c>
      <c r="W618">
        <v>19</v>
      </c>
    </row>
    <row r="619" spans="1:23" x14ac:dyDescent="0.25">
      <c r="A619" t="s">
        <v>3820</v>
      </c>
      <c r="B619" s="1">
        <f t="shared" si="9"/>
        <v>45258</v>
      </c>
      <c r="C619" s="6">
        <v>0.32806712962962964</v>
      </c>
      <c r="D619">
        <v>88.6</v>
      </c>
      <c r="E619">
        <v>86.3</v>
      </c>
      <c r="F619" s="6">
        <v>0.22975694444444444</v>
      </c>
      <c r="G619" s="6">
        <v>0.23462962962962963</v>
      </c>
      <c r="H619" s="6">
        <v>9.7592592592592592E-2</v>
      </c>
      <c r="I619" s="6">
        <v>0.12011574074074075</v>
      </c>
      <c r="J619">
        <v>57</v>
      </c>
      <c r="K619">
        <v>55.6</v>
      </c>
      <c r="L619">
        <v>66.5</v>
      </c>
      <c r="M619">
        <v>69.900000000000006</v>
      </c>
      <c r="N619">
        <v>115</v>
      </c>
      <c r="O619">
        <v>80</v>
      </c>
      <c r="P619">
        <v>54</v>
      </c>
      <c r="Q619">
        <v>44</v>
      </c>
      <c r="U619">
        <v>17.2</v>
      </c>
      <c r="V619">
        <v>13.5</v>
      </c>
      <c r="W619">
        <v>19.5</v>
      </c>
    </row>
    <row r="620" spans="1:23" x14ac:dyDescent="0.25">
      <c r="A620" t="s">
        <v>3822</v>
      </c>
      <c r="B620" s="1">
        <f t="shared" si="9"/>
        <v>45259</v>
      </c>
      <c r="C620" s="6">
        <v>0.32578703703703704</v>
      </c>
      <c r="D620">
        <v>77.400000000000006</v>
      </c>
      <c r="E620">
        <v>84.5</v>
      </c>
      <c r="F620" s="6">
        <v>0.21842592592592591</v>
      </c>
      <c r="G620" s="6">
        <v>0.23449074074074075</v>
      </c>
      <c r="H620" s="6">
        <v>0.1089699074074074</v>
      </c>
      <c r="I620" s="6">
        <v>0.11575231481481481</v>
      </c>
      <c r="J620">
        <v>53.3</v>
      </c>
      <c r="K620">
        <v>55.4</v>
      </c>
      <c r="L620">
        <v>66.5</v>
      </c>
      <c r="M620">
        <v>69.400000000000006</v>
      </c>
      <c r="N620">
        <v>73</v>
      </c>
      <c r="O620">
        <v>83</v>
      </c>
      <c r="P620">
        <v>54</v>
      </c>
      <c r="Q620">
        <v>47</v>
      </c>
      <c r="U620">
        <v>16.100000000000001</v>
      </c>
      <c r="V620">
        <v>15</v>
      </c>
      <c r="W620">
        <v>18</v>
      </c>
    </row>
    <row r="621" spans="1:23" x14ac:dyDescent="0.25">
      <c r="A621" t="s">
        <v>3824</v>
      </c>
      <c r="B621" s="1">
        <f t="shared" si="9"/>
        <v>45260</v>
      </c>
      <c r="C621" s="6">
        <v>0.33015046296296297</v>
      </c>
      <c r="D621">
        <v>81.3</v>
      </c>
      <c r="E621">
        <v>82.3</v>
      </c>
      <c r="F621" s="6">
        <v>0.22576388888888888</v>
      </c>
      <c r="G621" s="6">
        <v>0.23245370370370369</v>
      </c>
      <c r="H621" s="6">
        <v>0.10440972222222222</v>
      </c>
      <c r="I621" s="6">
        <v>0.11386574074074074</v>
      </c>
      <c r="J621">
        <v>52.6</v>
      </c>
      <c r="K621">
        <v>55.8</v>
      </c>
      <c r="L621">
        <v>75</v>
      </c>
      <c r="M621">
        <v>70.5</v>
      </c>
      <c r="N621">
        <v>59</v>
      </c>
      <c r="O621">
        <v>83</v>
      </c>
      <c r="P621">
        <v>45</v>
      </c>
      <c r="Q621">
        <v>48</v>
      </c>
      <c r="R621">
        <v>96.5</v>
      </c>
      <c r="S621">
        <v>95</v>
      </c>
      <c r="T621">
        <v>99</v>
      </c>
      <c r="U621">
        <v>16.2</v>
      </c>
      <c r="V621">
        <v>14</v>
      </c>
      <c r="W621">
        <v>19</v>
      </c>
    </row>
    <row r="622" spans="1:23" x14ac:dyDescent="0.25">
      <c r="A622" t="s">
        <v>3826</v>
      </c>
      <c r="B622" s="1">
        <f t="shared" si="9"/>
        <v>45261</v>
      </c>
      <c r="C622" s="6">
        <v>0.32895833333333335</v>
      </c>
      <c r="D622">
        <v>96.6</v>
      </c>
      <c r="E622">
        <v>82.4</v>
      </c>
      <c r="F622" s="6">
        <v>0.20502314814814815</v>
      </c>
      <c r="G622" s="6">
        <v>0.23090277777777779</v>
      </c>
      <c r="H622" s="6">
        <v>0.11649305555555556</v>
      </c>
      <c r="I622" s="6">
        <v>0.11268518518518518</v>
      </c>
      <c r="J622">
        <v>53.6</v>
      </c>
      <c r="K622">
        <v>56</v>
      </c>
      <c r="N622">
        <v>86</v>
      </c>
      <c r="O622">
        <v>86</v>
      </c>
      <c r="P622">
        <v>52</v>
      </c>
      <c r="Q622">
        <v>49</v>
      </c>
      <c r="R622">
        <v>96.5</v>
      </c>
      <c r="S622">
        <v>96</v>
      </c>
      <c r="T622">
        <v>97</v>
      </c>
      <c r="U622">
        <v>16.5</v>
      </c>
      <c r="V622">
        <v>14.5</v>
      </c>
      <c r="W622">
        <v>20.5</v>
      </c>
    </row>
    <row r="623" spans="1:23" x14ac:dyDescent="0.25">
      <c r="A623" t="s">
        <v>3828</v>
      </c>
      <c r="B623" s="1">
        <f t="shared" si="9"/>
        <v>45263</v>
      </c>
      <c r="C623" s="6">
        <v>0.33461805555555557</v>
      </c>
      <c r="D623">
        <v>90.3</v>
      </c>
      <c r="E623">
        <v>82.2</v>
      </c>
      <c r="F623" s="6">
        <v>0.30975694444444446</v>
      </c>
      <c r="G623" s="6">
        <v>0.23065972222222222</v>
      </c>
      <c r="H623" s="6">
        <v>0.11578703703703704</v>
      </c>
      <c r="I623" s="6">
        <v>0.11271990740740741</v>
      </c>
      <c r="J623">
        <v>58.3</v>
      </c>
      <c r="K623">
        <v>56.6</v>
      </c>
      <c r="L623">
        <v>68.599999999999994</v>
      </c>
      <c r="M623">
        <v>70.099999999999994</v>
      </c>
      <c r="N623">
        <v>55</v>
      </c>
      <c r="O623">
        <v>87</v>
      </c>
      <c r="P623">
        <v>28</v>
      </c>
      <c r="Q623">
        <v>48</v>
      </c>
      <c r="R623">
        <v>95</v>
      </c>
      <c r="S623">
        <v>93</v>
      </c>
      <c r="T623">
        <v>98</v>
      </c>
      <c r="U623">
        <v>17.100000000000001</v>
      </c>
      <c r="V623">
        <v>15</v>
      </c>
      <c r="W623">
        <v>20.5</v>
      </c>
    </row>
    <row r="624" spans="1:23" x14ac:dyDescent="0.25">
      <c r="A624" t="s">
        <v>3831</v>
      </c>
      <c r="B624" s="1">
        <f t="shared" si="9"/>
        <v>45264</v>
      </c>
      <c r="C624" s="6">
        <v>0.32012731481481482</v>
      </c>
      <c r="D624">
        <v>100</v>
      </c>
      <c r="E624">
        <v>84.1</v>
      </c>
      <c r="F624" s="6">
        <v>0.21693287037037037</v>
      </c>
      <c r="G624" s="6">
        <v>0.23142361111111112</v>
      </c>
      <c r="H624" s="6">
        <v>0.11164351851851852</v>
      </c>
      <c r="I624" s="6">
        <v>0.10085648148148148</v>
      </c>
      <c r="J624">
        <v>52.5</v>
      </c>
      <c r="K624">
        <v>54.9</v>
      </c>
      <c r="L624">
        <v>67.900000000000006</v>
      </c>
      <c r="M624">
        <v>69.7</v>
      </c>
      <c r="N624">
        <v>65</v>
      </c>
      <c r="O624">
        <v>86</v>
      </c>
      <c r="P624">
        <v>49</v>
      </c>
      <c r="Q624">
        <v>48</v>
      </c>
      <c r="U624">
        <v>16.2</v>
      </c>
      <c r="V624">
        <v>14</v>
      </c>
      <c r="W624">
        <v>20</v>
      </c>
    </row>
    <row r="625" spans="1:23" x14ac:dyDescent="0.25">
      <c r="A625" t="s">
        <v>3833</v>
      </c>
      <c r="B625" s="1">
        <f t="shared" si="9"/>
        <v>45265</v>
      </c>
      <c r="C625" s="6">
        <v>0.30456018518518518</v>
      </c>
      <c r="D625">
        <v>96.7</v>
      </c>
      <c r="E625">
        <v>90.1</v>
      </c>
      <c r="F625" s="6">
        <v>0.24273148148148149</v>
      </c>
      <c r="G625" s="6">
        <v>0.23548611111111112</v>
      </c>
      <c r="H625" s="6">
        <v>0.11967592592592592</v>
      </c>
      <c r="I625" s="6">
        <v>0.11064814814814815</v>
      </c>
      <c r="J625">
        <v>52.8</v>
      </c>
      <c r="K625">
        <v>54.3</v>
      </c>
      <c r="L625">
        <v>79.7</v>
      </c>
      <c r="M625">
        <v>71</v>
      </c>
      <c r="N625">
        <v>38</v>
      </c>
      <c r="O625">
        <v>70</v>
      </c>
      <c r="P625">
        <v>31</v>
      </c>
      <c r="Q625">
        <v>45</v>
      </c>
      <c r="R625">
        <v>95.1</v>
      </c>
      <c r="S625">
        <v>92</v>
      </c>
      <c r="T625">
        <v>97</v>
      </c>
      <c r="U625">
        <v>16.3</v>
      </c>
      <c r="V625">
        <v>15</v>
      </c>
      <c r="W625">
        <v>18</v>
      </c>
    </row>
    <row r="626" spans="1:23" x14ac:dyDescent="0.25">
      <c r="A626" t="s">
        <v>3835</v>
      </c>
      <c r="B626" s="1">
        <f t="shared" si="9"/>
        <v>45266</v>
      </c>
      <c r="C626" s="6">
        <v>0.28997685185185185</v>
      </c>
      <c r="D626">
        <v>96.4</v>
      </c>
      <c r="E626">
        <v>91.2</v>
      </c>
      <c r="F626" s="6">
        <v>0.14099537037037038</v>
      </c>
      <c r="G626" s="6">
        <v>0.22280092592592593</v>
      </c>
      <c r="H626" s="6">
        <v>6.4479166666666671E-2</v>
      </c>
      <c r="I626" s="6">
        <v>0.10591435185185186</v>
      </c>
      <c r="J626">
        <v>51.7</v>
      </c>
      <c r="K626">
        <v>53.5</v>
      </c>
      <c r="L626">
        <v>77.3</v>
      </c>
      <c r="M626">
        <v>72.5</v>
      </c>
      <c r="N626">
        <v>98</v>
      </c>
      <c r="O626">
        <v>68</v>
      </c>
      <c r="P626">
        <v>48</v>
      </c>
      <c r="Q626">
        <v>44</v>
      </c>
      <c r="U626">
        <v>16.100000000000001</v>
      </c>
      <c r="V626">
        <v>15</v>
      </c>
      <c r="W626">
        <v>18.5</v>
      </c>
    </row>
    <row r="627" spans="1:23" x14ac:dyDescent="0.25">
      <c r="A627" t="s">
        <v>3837</v>
      </c>
      <c r="B627" s="1">
        <f t="shared" si="9"/>
        <v>45267</v>
      </c>
      <c r="C627" s="6">
        <v>0.29017361111111112</v>
      </c>
      <c r="D627">
        <v>93</v>
      </c>
      <c r="E627">
        <v>93.5</v>
      </c>
      <c r="F627" s="6">
        <v>0.21309027777777778</v>
      </c>
      <c r="G627" s="6">
        <v>0.22203703703703703</v>
      </c>
      <c r="H627" s="6">
        <v>0.10545138888888889</v>
      </c>
      <c r="I627" s="6">
        <v>0.10541666666666667</v>
      </c>
      <c r="J627">
        <v>54.7</v>
      </c>
      <c r="K627">
        <v>53.7</v>
      </c>
      <c r="L627">
        <v>71.400000000000006</v>
      </c>
      <c r="M627">
        <v>73.2</v>
      </c>
      <c r="N627">
        <v>133</v>
      </c>
      <c r="O627">
        <v>76</v>
      </c>
      <c r="P627">
        <v>61</v>
      </c>
      <c r="Q627">
        <v>45</v>
      </c>
      <c r="R627">
        <v>98</v>
      </c>
      <c r="S627">
        <v>98</v>
      </c>
      <c r="T627">
        <v>98</v>
      </c>
      <c r="U627">
        <v>15.6</v>
      </c>
      <c r="V627">
        <v>13.5</v>
      </c>
      <c r="W627">
        <v>19.5</v>
      </c>
    </row>
    <row r="628" spans="1:23" x14ac:dyDescent="0.25">
      <c r="A628" t="s">
        <v>3839</v>
      </c>
      <c r="B628" s="1">
        <f t="shared" si="9"/>
        <v>45268</v>
      </c>
      <c r="C628" s="6">
        <v>0.28749999999999998</v>
      </c>
      <c r="D628">
        <v>86.8</v>
      </c>
      <c r="E628">
        <v>94.3</v>
      </c>
      <c r="F628" s="6">
        <v>0.21209490740740741</v>
      </c>
      <c r="G628" s="6">
        <v>0.22009259259259259</v>
      </c>
      <c r="H628" s="6">
        <v>9.4675925925925927E-2</v>
      </c>
      <c r="I628" s="6">
        <v>0.10402777777777777</v>
      </c>
      <c r="J628">
        <v>54.1</v>
      </c>
      <c r="K628">
        <v>54</v>
      </c>
      <c r="L628">
        <v>62.8</v>
      </c>
      <c r="M628">
        <v>71.5</v>
      </c>
      <c r="N628">
        <v>57</v>
      </c>
      <c r="O628">
        <v>76</v>
      </c>
      <c r="P628">
        <v>47</v>
      </c>
      <c r="Q628">
        <v>45</v>
      </c>
      <c r="R628">
        <v>96.2</v>
      </c>
      <c r="S628">
        <v>95</v>
      </c>
      <c r="T628">
        <v>100</v>
      </c>
      <c r="U628">
        <v>16.100000000000001</v>
      </c>
      <c r="V628">
        <v>14.5</v>
      </c>
      <c r="W628">
        <v>19</v>
      </c>
    </row>
    <row r="629" spans="1:23" x14ac:dyDescent="0.25">
      <c r="A629" t="s">
        <v>3841</v>
      </c>
      <c r="B629" s="1">
        <f t="shared" si="9"/>
        <v>45269</v>
      </c>
      <c r="C629" s="6">
        <v>0.30247685185185186</v>
      </c>
      <c r="D629">
        <v>99.8</v>
      </c>
      <c r="E629">
        <v>94.7</v>
      </c>
      <c r="F629" s="6">
        <v>0.25216435185185188</v>
      </c>
      <c r="G629" s="6">
        <v>0.22681712962962963</v>
      </c>
      <c r="J629">
        <v>59.8</v>
      </c>
      <c r="K629">
        <v>54.8</v>
      </c>
      <c r="L629">
        <v>72.2</v>
      </c>
      <c r="M629">
        <v>71.400000000000006</v>
      </c>
      <c r="N629">
        <v>61</v>
      </c>
      <c r="O629">
        <v>72</v>
      </c>
      <c r="P629">
        <v>39</v>
      </c>
      <c r="Q629">
        <v>43</v>
      </c>
      <c r="R629">
        <v>95.6</v>
      </c>
      <c r="S629">
        <v>94</v>
      </c>
      <c r="T629">
        <v>98</v>
      </c>
      <c r="U629">
        <v>16</v>
      </c>
      <c r="V629">
        <v>14.5</v>
      </c>
      <c r="W629">
        <v>18.5</v>
      </c>
    </row>
    <row r="630" spans="1:23" x14ac:dyDescent="0.25">
      <c r="A630" t="s">
        <v>3843</v>
      </c>
      <c r="B630" s="1">
        <f t="shared" si="9"/>
        <v>45270</v>
      </c>
      <c r="C630" s="6">
        <v>0.2941435185185185</v>
      </c>
      <c r="D630">
        <v>79</v>
      </c>
      <c r="E630">
        <v>93.1</v>
      </c>
      <c r="F630" s="6">
        <v>0.27333333333333332</v>
      </c>
      <c r="G630" s="6">
        <v>0.22162037037037038</v>
      </c>
      <c r="H630" s="6">
        <v>6.8333333333333329E-2</v>
      </c>
      <c r="I630" s="6">
        <v>9.7141203703703702E-2</v>
      </c>
      <c r="J630">
        <v>63.2</v>
      </c>
      <c r="K630">
        <v>55.5</v>
      </c>
      <c r="L630">
        <v>68.5</v>
      </c>
      <c r="M630">
        <v>71.400000000000006</v>
      </c>
      <c r="N630">
        <v>71</v>
      </c>
      <c r="O630">
        <v>75</v>
      </c>
      <c r="P630">
        <v>38</v>
      </c>
      <c r="Q630">
        <v>45</v>
      </c>
      <c r="R630">
        <v>95.6</v>
      </c>
      <c r="S630">
        <v>94</v>
      </c>
      <c r="T630">
        <v>99</v>
      </c>
      <c r="U630">
        <v>16</v>
      </c>
      <c r="V630">
        <v>14.5</v>
      </c>
      <c r="W630">
        <v>18.5</v>
      </c>
    </row>
    <row r="631" spans="1:23" x14ac:dyDescent="0.25">
      <c r="A631" t="s">
        <v>3845</v>
      </c>
      <c r="B631" s="1">
        <f t="shared" si="9"/>
        <v>45271</v>
      </c>
      <c r="C631" s="6">
        <v>0.2951388888888889</v>
      </c>
      <c r="D631">
        <v>99.7</v>
      </c>
      <c r="E631">
        <v>93.1</v>
      </c>
      <c r="F631" s="6">
        <v>0.22416666666666665</v>
      </c>
      <c r="G631" s="6">
        <v>0.22265046296296295</v>
      </c>
      <c r="H631" s="6">
        <v>0.10833333333333334</v>
      </c>
      <c r="I631" s="6">
        <v>9.6076388888888892E-2</v>
      </c>
      <c r="J631">
        <v>50.9</v>
      </c>
      <c r="K631">
        <v>55.3</v>
      </c>
      <c r="L631">
        <v>66.099999999999994</v>
      </c>
      <c r="M631">
        <v>71.099999999999994</v>
      </c>
      <c r="N631">
        <v>100</v>
      </c>
      <c r="O631">
        <v>80</v>
      </c>
      <c r="P631">
        <v>44</v>
      </c>
      <c r="Q631">
        <v>44</v>
      </c>
      <c r="R631">
        <v>96.6</v>
      </c>
      <c r="S631">
        <v>96</v>
      </c>
      <c r="T631">
        <v>98</v>
      </c>
      <c r="U631">
        <v>16.100000000000001</v>
      </c>
      <c r="V631">
        <v>14</v>
      </c>
      <c r="W631">
        <v>18.5</v>
      </c>
    </row>
    <row r="632" spans="1:23" x14ac:dyDescent="0.25">
      <c r="A632" t="s">
        <v>3847</v>
      </c>
      <c r="B632" s="1">
        <f t="shared" si="9"/>
        <v>45272</v>
      </c>
      <c r="C632" s="6">
        <v>0.28828703703703706</v>
      </c>
      <c r="D632">
        <v>59</v>
      </c>
      <c r="E632">
        <v>87.7</v>
      </c>
      <c r="F632" s="6">
        <v>0.18356481481481482</v>
      </c>
      <c r="G632" s="6">
        <v>0.2142013888888889</v>
      </c>
      <c r="H632" s="6">
        <v>0.10416666666666667</v>
      </c>
      <c r="I632" s="6">
        <v>9.5011574074074068E-2</v>
      </c>
      <c r="J632">
        <v>54.7</v>
      </c>
      <c r="K632">
        <v>55.6</v>
      </c>
      <c r="L632">
        <v>77.8</v>
      </c>
      <c r="M632">
        <v>70.900000000000006</v>
      </c>
      <c r="N632">
        <v>58</v>
      </c>
      <c r="O632">
        <v>82</v>
      </c>
      <c r="P632">
        <v>42</v>
      </c>
      <c r="Q632">
        <v>46</v>
      </c>
      <c r="U632">
        <v>15.6</v>
      </c>
      <c r="V632">
        <v>13</v>
      </c>
      <c r="W632">
        <v>19.5</v>
      </c>
    </row>
    <row r="633" spans="1:23" x14ac:dyDescent="0.25">
      <c r="A633" t="s">
        <v>3849</v>
      </c>
      <c r="B633" s="1">
        <f t="shared" si="9"/>
        <v>45273</v>
      </c>
      <c r="C633" s="6">
        <v>0.2964236111111111</v>
      </c>
      <c r="D633">
        <v>96.4</v>
      </c>
      <c r="E633">
        <v>87.7</v>
      </c>
      <c r="F633" s="6">
        <v>0.22859953703703703</v>
      </c>
      <c r="G633" s="6">
        <v>0.22671296296296295</v>
      </c>
      <c r="H633" s="6">
        <v>0.10868055555555556</v>
      </c>
      <c r="I633" s="6">
        <v>9.3437500000000007E-2</v>
      </c>
      <c r="J633">
        <v>57.2</v>
      </c>
      <c r="K633">
        <v>56.4</v>
      </c>
      <c r="L633">
        <v>71.8</v>
      </c>
      <c r="M633">
        <v>70.099999999999994</v>
      </c>
      <c r="N633">
        <v>28</v>
      </c>
      <c r="O633">
        <v>72</v>
      </c>
      <c r="P633">
        <v>26</v>
      </c>
      <c r="Q633">
        <v>43</v>
      </c>
      <c r="R633">
        <v>96.6</v>
      </c>
      <c r="S633">
        <v>95</v>
      </c>
      <c r="T633">
        <v>99</v>
      </c>
      <c r="U633">
        <v>16</v>
      </c>
      <c r="V633">
        <v>14.5</v>
      </c>
      <c r="W633">
        <v>19</v>
      </c>
    </row>
    <row r="634" spans="1:23" x14ac:dyDescent="0.25">
      <c r="A634" t="s">
        <v>3851</v>
      </c>
      <c r="B634" s="1">
        <f t="shared" si="9"/>
        <v>45274</v>
      </c>
      <c r="C634" s="6">
        <v>0.30723379629629627</v>
      </c>
      <c r="D634">
        <v>91.5</v>
      </c>
      <c r="E634">
        <v>87.5</v>
      </c>
      <c r="F634" s="6">
        <v>0.24479166666666666</v>
      </c>
      <c r="G634" s="6">
        <v>0.23123842592592592</v>
      </c>
      <c r="H634" s="6">
        <v>9.9467592592592594E-2</v>
      </c>
      <c r="I634" s="6">
        <v>9.8437499999999997E-2</v>
      </c>
      <c r="J634">
        <v>56.3</v>
      </c>
      <c r="K634">
        <v>56.6</v>
      </c>
      <c r="L634">
        <v>74.8</v>
      </c>
      <c r="M634">
        <v>70.599999999999994</v>
      </c>
      <c r="N634">
        <v>63</v>
      </c>
      <c r="O634">
        <v>62</v>
      </c>
      <c r="P634">
        <v>41</v>
      </c>
      <c r="Q634">
        <v>40</v>
      </c>
      <c r="R634">
        <v>96</v>
      </c>
      <c r="S634">
        <v>94</v>
      </c>
      <c r="T634">
        <v>99</v>
      </c>
      <c r="U634">
        <v>15.6</v>
      </c>
      <c r="V634">
        <v>14</v>
      </c>
      <c r="W634">
        <v>18.5</v>
      </c>
    </row>
    <row r="635" spans="1:23" x14ac:dyDescent="0.25">
      <c r="A635" t="s">
        <v>3853</v>
      </c>
      <c r="B635" s="1">
        <f t="shared" si="9"/>
        <v>45275</v>
      </c>
      <c r="C635" s="6">
        <v>0.3087152777777778</v>
      </c>
      <c r="D635">
        <v>96.8</v>
      </c>
      <c r="E635">
        <v>88.9</v>
      </c>
      <c r="F635" s="6">
        <v>0.26936342592592594</v>
      </c>
      <c r="G635" s="6">
        <v>0.2394212962962963</v>
      </c>
      <c r="H635" s="6">
        <v>0.16825231481481481</v>
      </c>
      <c r="I635" s="6">
        <v>0.10740740740740741</v>
      </c>
      <c r="J635">
        <v>57.5</v>
      </c>
      <c r="K635">
        <v>57.1</v>
      </c>
      <c r="L635">
        <v>69.599999999999994</v>
      </c>
      <c r="M635">
        <v>71.5</v>
      </c>
      <c r="N635">
        <v>123</v>
      </c>
      <c r="O635">
        <v>72</v>
      </c>
      <c r="P635">
        <v>53</v>
      </c>
      <c r="Q635">
        <v>40</v>
      </c>
      <c r="U635">
        <v>15.8</v>
      </c>
      <c r="V635">
        <v>14.5</v>
      </c>
      <c r="W635">
        <v>18</v>
      </c>
    </row>
    <row r="636" spans="1:23" x14ac:dyDescent="0.25">
      <c r="A636" t="s">
        <v>3855</v>
      </c>
      <c r="B636" s="1">
        <f t="shared" si="9"/>
        <v>45276</v>
      </c>
      <c r="C636" s="6">
        <v>0.30921296296296297</v>
      </c>
      <c r="D636">
        <v>95.1</v>
      </c>
      <c r="E636">
        <v>88.2</v>
      </c>
      <c r="F636" s="6">
        <v>0.28778935185185184</v>
      </c>
      <c r="G636" s="6">
        <v>0.24451388888888889</v>
      </c>
      <c r="H636" s="6">
        <v>5.4583333333333331E-2</v>
      </c>
      <c r="I636" s="6">
        <v>0.10167824074074074</v>
      </c>
      <c r="J636">
        <v>61.7</v>
      </c>
      <c r="K636">
        <v>57.3</v>
      </c>
      <c r="L636">
        <v>71.5</v>
      </c>
      <c r="M636">
        <v>71.400000000000006</v>
      </c>
      <c r="N636">
        <v>105</v>
      </c>
      <c r="O636">
        <v>78</v>
      </c>
      <c r="P636">
        <v>57</v>
      </c>
      <c r="Q636">
        <v>43</v>
      </c>
      <c r="R636">
        <v>95</v>
      </c>
      <c r="S636">
        <v>93</v>
      </c>
      <c r="T636">
        <v>99</v>
      </c>
      <c r="U636">
        <v>16.7</v>
      </c>
      <c r="V636">
        <v>15.5</v>
      </c>
      <c r="W636">
        <v>18.5</v>
      </c>
    </row>
    <row r="637" spans="1:23" x14ac:dyDescent="0.25">
      <c r="A637" t="s">
        <v>3857</v>
      </c>
      <c r="B637" s="1">
        <f t="shared" si="9"/>
        <v>45277</v>
      </c>
      <c r="C637" s="6">
        <v>0.31873842592592594</v>
      </c>
      <c r="D637">
        <v>91.7</v>
      </c>
      <c r="E637">
        <v>90</v>
      </c>
      <c r="F637" s="6">
        <v>0.30219907407407409</v>
      </c>
      <c r="G637" s="6">
        <v>0.24863425925925925</v>
      </c>
      <c r="H637" s="6">
        <v>0.11710648148148148</v>
      </c>
      <c r="I637" s="6">
        <v>0.10864583333333333</v>
      </c>
      <c r="J637">
        <v>55.7</v>
      </c>
      <c r="K637">
        <v>56.3</v>
      </c>
      <c r="L637">
        <v>68.8</v>
      </c>
      <c r="M637">
        <v>71.5</v>
      </c>
      <c r="N637">
        <v>96</v>
      </c>
      <c r="O637">
        <v>82</v>
      </c>
      <c r="P637">
        <v>48</v>
      </c>
      <c r="Q637">
        <v>44</v>
      </c>
      <c r="U637">
        <v>16</v>
      </c>
      <c r="V637">
        <v>13.5</v>
      </c>
      <c r="W637">
        <v>18.5</v>
      </c>
    </row>
    <row r="638" spans="1:23" x14ac:dyDescent="0.25">
      <c r="A638" t="s">
        <v>3859</v>
      </c>
      <c r="B638" s="1">
        <f t="shared" si="9"/>
        <v>45278</v>
      </c>
      <c r="C638" s="6">
        <v>0.31715277777777778</v>
      </c>
      <c r="D638">
        <v>77.900000000000006</v>
      </c>
      <c r="E638">
        <v>86.9</v>
      </c>
      <c r="F638" s="6">
        <v>0.20193287037037036</v>
      </c>
      <c r="G638" s="6">
        <v>0.24546296296296297</v>
      </c>
      <c r="H638" s="6">
        <v>8.6574074074074067E-2</v>
      </c>
      <c r="I638" s="6">
        <v>0.10554398148148147</v>
      </c>
      <c r="J638">
        <v>55.3</v>
      </c>
      <c r="K638">
        <v>56.9</v>
      </c>
      <c r="L638">
        <v>64.900000000000006</v>
      </c>
      <c r="M638">
        <v>71.3</v>
      </c>
      <c r="N638">
        <v>55</v>
      </c>
      <c r="O638">
        <v>76</v>
      </c>
      <c r="P638">
        <v>37</v>
      </c>
      <c r="Q638">
        <v>43</v>
      </c>
      <c r="U638">
        <v>16.100000000000001</v>
      </c>
      <c r="V638">
        <v>14.5</v>
      </c>
      <c r="W638">
        <v>17.5</v>
      </c>
    </row>
    <row r="639" spans="1:23" x14ac:dyDescent="0.25">
      <c r="A639" t="s">
        <v>3861</v>
      </c>
      <c r="B639" s="1">
        <f t="shared" si="9"/>
        <v>45279</v>
      </c>
      <c r="C639" s="6">
        <v>0.31447916666666664</v>
      </c>
      <c r="D639">
        <v>75.3</v>
      </c>
      <c r="E639">
        <v>89.3</v>
      </c>
      <c r="F639" s="6">
        <v>0.18092592592592593</v>
      </c>
      <c r="G639" s="6">
        <v>0.24508101851851852</v>
      </c>
      <c r="H639" s="6">
        <v>7.424768518518518E-2</v>
      </c>
      <c r="I639" s="6">
        <v>0.10127314814814815</v>
      </c>
      <c r="J639">
        <v>54</v>
      </c>
      <c r="K639">
        <v>56.8</v>
      </c>
      <c r="L639">
        <v>66.599999999999994</v>
      </c>
      <c r="M639">
        <v>69.7</v>
      </c>
      <c r="N639">
        <v>77</v>
      </c>
      <c r="O639">
        <v>78</v>
      </c>
      <c r="P639">
        <v>48</v>
      </c>
      <c r="Q639">
        <v>44</v>
      </c>
      <c r="U639">
        <v>16.8</v>
      </c>
      <c r="V639">
        <v>15.5</v>
      </c>
      <c r="W639">
        <v>18.5</v>
      </c>
    </row>
    <row r="640" spans="1:23" x14ac:dyDescent="0.25">
      <c r="A640" t="s">
        <v>3863</v>
      </c>
      <c r="B640" s="1">
        <f t="shared" si="9"/>
        <v>45280</v>
      </c>
      <c r="C640" s="6">
        <v>0.30436342592592591</v>
      </c>
      <c r="D640">
        <v>100</v>
      </c>
      <c r="E640">
        <v>89.8</v>
      </c>
      <c r="F640" s="6">
        <v>0.17413194444444444</v>
      </c>
      <c r="G640" s="6">
        <v>0.23730324074074075</v>
      </c>
      <c r="H640" s="6">
        <v>8.0682870370370377E-2</v>
      </c>
      <c r="I640" s="6">
        <v>9.7268518518518518E-2</v>
      </c>
      <c r="J640">
        <v>53.8</v>
      </c>
      <c r="K640">
        <v>56.3</v>
      </c>
      <c r="L640">
        <v>78.3</v>
      </c>
      <c r="M640">
        <v>70.599999999999994</v>
      </c>
      <c r="N640">
        <v>64</v>
      </c>
      <c r="O640">
        <v>83</v>
      </c>
      <c r="P640">
        <v>39</v>
      </c>
      <c r="Q640">
        <v>46</v>
      </c>
      <c r="R640">
        <v>97</v>
      </c>
      <c r="S640">
        <v>97</v>
      </c>
      <c r="T640">
        <v>97</v>
      </c>
      <c r="U640">
        <v>16.2</v>
      </c>
      <c r="V640">
        <v>14.5</v>
      </c>
      <c r="W640">
        <v>18</v>
      </c>
    </row>
    <row r="641" spans="1:23" x14ac:dyDescent="0.25">
      <c r="A641" t="s">
        <v>3865</v>
      </c>
      <c r="B641" s="1">
        <f t="shared" si="9"/>
        <v>45281</v>
      </c>
      <c r="C641" s="6">
        <v>0.28005787037037039</v>
      </c>
      <c r="D641">
        <v>96.1</v>
      </c>
      <c r="E641">
        <v>90.4</v>
      </c>
      <c r="F641" s="6">
        <v>0.16892361111111112</v>
      </c>
      <c r="G641" s="6">
        <v>0.22646990740740741</v>
      </c>
      <c r="H641" s="6">
        <v>0.10570601851851852</v>
      </c>
      <c r="I641" s="6">
        <v>9.8159722222222218E-2</v>
      </c>
      <c r="J641">
        <v>60.1</v>
      </c>
      <c r="K641">
        <v>56.9</v>
      </c>
      <c r="L641">
        <v>68.5</v>
      </c>
      <c r="M641">
        <v>69.7</v>
      </c>
      <c r="N641">
        <v>67</v>
      </c>
      <c r="O641">
        <v>84</v>
      </c>
      <c r="P641">
        <v>51</v>
      </c>
      <c r="Q641">
        <v>47</v>
      </c>
      <c r="R641">
        <v>94.8</v>
      </c>
      <c r="S641">
        <v>93</v>
      </c>
      <c r="T641">
        <v>96</v>
      </c>
      <c r="U641">
        <v>15.5</v>
      </c>
      <c r="V641">
        <v>14</v>
      </c>
      <c r="W641">
        <v>18.5</v>
      </c>
    </row>
    <row r="642" spans="1:23" x14ac:dyDescent="0.25">
      <c r="A642" t="s">
        <v>3867</v>
      </c>
      <c r="B642" s="1">
        <f t="shared" si="9"/>
        <v>45282</v>
      </c>
      <c r="C642" s="6">
        <v>0.28997685185185185</v>
      </c>
      <c r="D642">
        <v>85.2</v>
      </c>
      <c r="E642">
        <v>88.8</v>
      </c>
      <c r="F642" s="6">
        <v>0.27689814814814817</v>
      </c>
      <c r="G642" s="6">
        <v>0.2275462962962963</v>
      </c>
      <c r="H642" s="6">
        <v>0.13516203703703702</v>
      </c>
      <c r="I642" s="6">
        <v>9.3437500000000007E-2</v>
      </c>
      <c r="J642">
        <v>52.9</v>
      </c>
      <c r="K642">
        <v>56.2</v>
      </c>
      <c r="L642">
        <v>74.099999999999994</v>
      </c>
      <c r="M642">
        <v>70.400000000000006</v>
      </c>
      <c r="N642">
        <v>195</v>
      </c>
      <c r="O642">
        <v>94</v>
      </c>
      <c r="P642">
        <v>95</v>
      </c>
      <c r="Q642">
        <v>53</v>
      </c>
      <c r="U642">
        <v>15.9</v>
      </c>
      <c r="V642">
        <v>14</v>
      </c>
      <c r="W642">
        <v>18.5</v>
      </c>
    </row>
    <row r="643" spans="1:23" x14ac:dyDescent="0.25">
      <c r="A643" t="s">
        <v>3869</v>
      </c>
      <c r="B643" s="1">
        <f t="shared" ref="B643:B706" si="10">DATEVALUE(LEFT(A643,10))</f>
        <v>45283</v>
      </c>
      <c r="C643" s="6">
        <v>0.28839120370370369</v>
      </c>
      <c r="D643">
        <v>68.3</v>
      </c>
      <c r="E643">
        <v>84.9</v>
      </c>
      <c r="F643" s="6">
        <v>0.26892361111111113</v>
      </c>
      <c r="G643" s="6">
        <v>0.22484953703703703</v>
      </c>
      <c r="H643" s="6">
        <v>0.12078703703703704</v>
      </c>
      <c r="I643" s="6">
        <v>0.10289351851851852</v>
      </c>
      <c r="J643">
        <v>61</v>
      </c>
      <c r="K643">
        <v>56.1</v>
      </c>
      <c r="L643">
        <v>67</v>
      </c>
      <c r="M643">
        <v>69.7</v>
      </c>
      <c r="N643">
        <v>53</v>
      </c>
      <c r="O643">
        <v>87</v>
      </c>
      <c r="P643">
        <v>26</v>
      </c>
      <c r="Q643">
        <v>49</v>
      </c>
      <c r="R643">
        <v>93.5</v>
      </c>
      <c r="S643">
        <v>92</v>
      </c>
      <c r="T643">
        <v>95</v>
      </c>
      <c r="U643">
        <v>16.7</v>
      </c>
      <c r="V643">
        <v>15</v>
      </c>
      <c r="W643">
        <v>20</v>
      </c>
    </row>
    <row r="644" spans="1:23" x14ac:dyDescent="0.25">
      <c r="A644" t="s">
        <v>3871</v>
      </c>
      <c r="B644" s="1">
        <f t="shared" si="10"/>
        <v>45284</v>
      </c>
      <c r="C644" s="6">
        <v>0.27658564814814812</v>
      </c>
      <c r="D644">
        <v>94.2</v>
      </c>
      <c r="E644">
        <v>85.3</v>
      </c>
      <c r="F644" s="6">
        <v>0.25266203703703705</v>
      </c>
      <c r="G644" s="6">
        <v>0.2177662037037037</v>
      </c>
      <c r="H644" s="6">
        <v>0.11556712962962963</v>
      </c>
      <c r="I644" s="6">
        <v>0.1026736111111111</v>
      </c>
      <c r="J644">
        <v>51.9</v>
      </c>
      <c r="K644">
        <v>55.6</v>
      </c>
      <c r="L644">
        <v>71.900000000000006</v>
      </c>
      <c r="M644">
        <v>70.2</v>
      </c>
      <c r="N644">
        <v>85</v>
      </c>
      <c r="O644">
        <v>85</v>
      </c>
      <c r="P644">
        <v>55</v>
      </c>
      <c r="Q644">
        <v>50</v>
      </c>
      <c r="U644">
        <v>16.100000000000001</v>
      </c>
      <c r="V644">
        <v>13.5</v>
      </c>
      <c r="W644">
        <v>20.5</v>
      </c>
    </row>
    <row r="645" spans="1:23" x14ac:dyDescent="0.25">
      <c r="A645" t="s">
        <v>3873</v>
      </c>
      <c r="B645" s="1">
        <f t="shared" si="10"/>
        <v>45285</v>
      </c>
      <c r="C645" s="6">
        <v>0.28263888888888888</v>
      </c>
      <c r="D645">
        <v>80.2</v>
      </c>
      <c r="E645">
        <v>85.6</v>
      </c>
      <c r="F645" s="6">
        <v>0.22372685185185184</v>
      </c>
      <c r="G645" s="6">
        <v>0.22087962962962962</v>
      </c>
      <c r="H645" s="6">
        <v>9.375E-2</v>
      </c>
      <c r="I645" s="6">
        <v>0.10369212962962963</v>
      </c>
      <c r="J645">
        <v>57.5</v>
      </c>
      <c r="K645">
        <v>55.9</v>
      </c>
      <c r="L645">
        <v>66.2</v>
      </c>
      <c r="M645">
        <v>70.400000000000006</v>
      </c>
      <c r="N645">
        <v>75</v>
      </c>
      <c r="O645">
        <v>88</v>
      </c>
      <c r="P645">
        <v>41</v>
      </c>
      <c r="Q645">
        <v>51</v>
      </c>
      <c r="R645">
        <v>96</v>
      </c>
      <c r="S645">
        <v>94</v>
      </c>
      <c r="T645">
        <v>98</v>
      </c>
      <c r="U645">
        <v>16.399999999999999</v>
      </c>
      <c r="V645">
        <v>14.5</v>
      </c>
      <c r="W645">
        <v>18.5</v>
      </c>
    </row>
    <row r="646" spans="1:23" x14ac:dyDescent="0.25">
      <c r="A646" t="s">
        <v>3875</v>
      </c>
      <c r="B646" s="1">
        <f t="shared" si="10"/>
        <v>45286</v>
      </c>
      <c r="C646" s="6">
        <v>0.31467592592592591</v>
      </c>
      <c r="D646">
        <v>73.599999999999994</v>
      </c>
      <c r="E646">
        <v>85.4</v>
      </c>
      <c r="F646" s="6">
        <v>0.31469907407407405</v>
      </c>
      <c r="G646" s="6">
        <v>0.23998842592592592</v>
      </c>
      <c r="H646" s="6">
        <v>7.3402777777777775E-2</v>
      </c>
      <c r="I646" s="6">
        <v>0.10357638888888888</v>
      </c>
      <c r="J646">
        <v>58.5</v>
      </c>
      <c r="K646">
        <v>56.5</v>
      </c>
      <c r="L646">
        <v>76</v>
      </c>
      <c r="M646">
        <v>71.7</v>
      </c>
      <c r="N646">
        <v>71</v>
      </c>
      <c r="O646">
        <v>87</v>
      </c>
      <c r="P646">
        <v>39</v>
      </c>
      <c r="Q646">
        <v>49</v>
      </c>
      <c r="U646">
        <v>16.2</v>
      </c>
      <c r="V646">
        <v>13</v>
      </c>
      <c r="W646">
        <v>18.5</v>
      </c>
    </row>
    <row r="647" spans="1:23" x14ac:dyDescent="0.25">
      <c r="A647" t="s">
        <v>3877</v>
      </c>
      <c r="B647" s="1">
        <f t="shared" si="10"/>
        <v>45287</v>
      </c>
      <c r="C647" s="6">
        <v>0.33223379629629629</v>
      </c>
      <c r="D647">
        <v>87.2</v>
      </c>
      <c r="E647">
        <v>83.5</v>
      </c>
      <c r="F647" s="6">
        <v>0.27379629629629632</v>
      </c>
      <c r="G647" s="6">
        <v>0.25423611111111111</v>
      </c>
      <c r="H647" s="6">
        <v>0.12552083333333333</v>
      </c>
      <c r="I647" s="6">
        <v>0.10997685185185185</v>
      </c>
      <c r="J647">
        <v>52.8</v>
      </c>
      <c r="K647">
        <v>56.4</v>
      </c>
      <c r="N647">
        <v>86</v>
      </c>
      <c r="O647">
        <v>90</v>
      </c>
      <c r="P647">
        <v>37</v>
      </c>
      <c r="Q647">
        <v>49</v>
      </c>
      <c r="U647">
        <v>15.9</v>
      </c>
      <c r="V647">
        <v>14</v>
      </c>
      <c r="W647">
        <v>20.5</v>
      </c>
    </row>
    <row r="648" spans="1:23" x14ac:dyDescent="0.25">
      <c r="A648" t="s">
        <v>3879</v>
      </c>
      <c r="B648" s="1">
        <f t="shared" si="10"/>
        <v>45289</v>
      </c>
      <c r="C648" s="6">
        <v>0.34989583333333335</v>
      </c>
      <c r="D648">
        <v>86.1</v>
      </c>
      <c r="E648">
        <v>82.1</v>
      </c>
      <c r="F648" s="6">
        <v>0.24479166666666666</v>
      </c>
      <c r="G648" s="6">
        <v>0.26506944444444447</v>
      </c>
      <c r="H648" s="6">
        <v>0.14070601851851852</v>
      </c>
      <c r="I648" s="6">
        <v>0.11497685185185186</v>
      </c>
      <c r="J648">
        <v>56</v>
      </c>
      <c r="K648">
        <v>55.8</v>
      </c>
      <c r="L648">
        <v>67.7</v>
      </c>
      <c r="M648">
        <v>72.599999999999994</v>
      </c>
      <c r="N648">
        <v>54</v>
      </c>
      <c r="O648">
        <v>88</v>
      </c>
      <c r="P648">
        <v>39</v>
      </c>
      <c r="Q648">
        <v>48</v>
      </c>
      <c r="R648">
        <v>94.7</v>
      </c>
      <c r="S648">
        <v>92</v>
      </c>
      <c r="T648">
        <v>97</v>
      </c>
      <c r="U648">
        <v>16.100000000000001</v>
      </c>
      <c r="V648">
        <v>14.5</v>
      </c>
      <c r="W648">
        <v>18.5</v>
      </c>
    </row>
    <row r="649" spans="1:23" x14ac:dyDescent="0.25">
      <c r="A649" t="s">
        <v>3882</v>
      </c>
      <c r="B649" s="1">
        <f t="shared" si="10"/>
        <v>45290</v>
      </c>
      <c r="C649" s="6">
        <v>0.34652777777777777</v>
      </c>
      <c r="D649">
        <v>81.3</v>
      </c>
      <c r="E649">
        <v>81.5</v>
      </c>
      <c r="F649" s="6">
        <v>0.27456018518518521</v>
      </c>
      <c r="G649" s="6">
        <v>0.26473379629629629</v>
      </c>
      <c r="H649" s="6">
        <v>9.5706018518518524E-2</v>
      </c>
      <c r="I649" s="6">
        <v>0.10934027777777777</v>
      </c>
      <c r="J649">
        <v>56.2</v>
      </c>
      <c r="K649">
        <v>56.3</v>
      </c>
      <c r="L649">
        <v>74.2</v>
      </c>
      <c r="M649">
        <v>72.599999999999994</v>
      </c>
      <c r="N649">
        <v>91</v>
      </c>
      <c r="O649">
        <v>73</v>
      </c>
      <c r="P649">
        <v>61</v>
      </c>
      <c r="Q649">
        <v>43</v>
      </c>
      <c r="R649">
        <v>94.2</v>
      </c>
      <c r="S649">
        <v>89</v>
      </c>
      <c r="T649">
        <v>96</v>
      </c>
      <c r="U649">
        <v>16</v>
      </c>
      <c r="V649">
        <v>13.5</v>
      </c>
      <c r="W649">
        <v>18</v>
      </c>
    </row>
    <row r="650" spans="1:23" x14ac:dyDescent="0.25">
      <c r="A650" t="s">
        <v>3884</v>
      </c>
      <c r="B650" s="1">
        <f t="shared" si="10"/>
        <v>45291</v>
      </c>
      <c r="C650" s="6">
        <v>0.35416666666666669</v>
      </c>
      <c r="D650">
        <v>94.8</v>
      </c>
      <c r="E650">
        <v>85.3</v>
      </c>
      <c r="F650" s="6">
        <v>0.33379629629629631</v>
      </c>
      <c r="G650" s="6">
        <v>0.27400462962962963</v>
      </c>
      <c r="H650" s="6">
        <v>0.16609953703703703</v>
      </c>
      <c r="I650" s="6">
        <v>0.11582175925925926</v>
      </c>
      <c r="J650">
        <v>51</v>
      </c>
      <c r="K650">
        <v>54.8</v>
      </c>
      <c r="L650">
        <v>65.3</v>
      </c>
      <c r="M650">
        <v>72.400000000000006</v>
      </c>
      <c r="N650">
        <v>115</v>
      </c>
      <c r="O650">
        <v>82</v>
      </c>
      <c r="P650">
        <v>60</v>
      </c>
      <c r="Q650">
        <v>48</v>
      </c>
      <c r="U650">
        <v>15.7</v>
      </c>
      <c r="V650">
        <v>13</v>
      </c>
      <c r="W650">
        <v>18.5</v>
      </c>
    </row>
    <row r="651" spans="1:23" x14ac:dyDescent="0.25">
      <c r="A651" t="s">
        <v>3886</v>
      </c>
      <c r="B651" s="1">
        <f t="shared" si="10"/>
        <v>45292</v>
      </c>
      <c r="C651" s="6">
        <v>0.3527777777777778</v>
      </c>
      <c r="D651">
        <v>87.5</v>
      </c>
      <c r="E651">
        <v>84.4</v>
      </c>
      <c r="F651" s="6">
        <v>0.24296296296296296</v>
      </c>
      <c r="G651" s="6">
        <v>0.27261574074074074</v>
      </c>
      <c r="H651" s="6">
        <v>7.3726851851851849E-2</v>
      </c>
      <c r="I651" s="6">
        <v>0.10983796296296296</v>
      </c>
      <c r="J651">
        <v>55.3</v>
      </c>
      <c r="K651">
        <v>55.3</v>
      </c>
      <c r="L651">
        <v>64.599999999999994</v>
      </c>
      <c r="M651">
        <v>71.3</v>
      </c>
      <c r="N651">
        <v>87</v>
      </c>
      <c r="O651">
        <v>83</v>
      </c>
      <c r="P651">
        <v>54</v>
      </c>
      <c r="Q651">
        <v>47</v>
      </c>
      <c r="R651">
        <v>95.8</v>
      </c>
      <c r="S651">
        <v>92</v>
      </c>
      <c r="T651">
        <v>97</v>
      </c>
      <c r="U651">
        <v>15.8</v>
      </c>
      <c r="V651">
        <v>13.5</v>
      </c>
      <c r="W651">
        <v>19.5</v>
      </c>
    </row>
    <row r="652" spans="1:23" x14ac:dyDescent="0.25">
      <c r="A652" t="s">
        <v>3888</v>
      </c>
      <c r="B652" s="1">
        <f t="shared" si="10"/>
        <v>45293</v>
      </c>
      <c r="C652" s="6">
        <v>0.3460300925925926</v>
      </c>
      <c r="D652">
        <v>98.7</v>
      </c>
      <c r="E652">
        <v>87</v>
      </c>
      <c r="F652" s="6">
        <v>0.21906249999999999</v>
      </c>
      <c r="G652" s="6">
        <v>0.27195601851851853</v>
      </c>
      <c r="H652" s="6">
        <v>0.11680555555555555</v>
      </c>
      <c r="I652" s="6">
        <v>0.11313657407407407</v>
      </c>
      <c r="J652">
        <v>49.8</v>
      </c>
      <c r="K652">
        <v>54.2</v>
      </c>
      <c r="L652">
        <v>69.599999999999994</v>
      </c>
      <c r="M652">
        <v>71.8</v>
      </c>
      <c r="N652">
        <v>125</v>
      </c>
      <c r="O652">
        <v>90</v>
      </c>
      <c r="P652">
        <v>58</v>
      </c>
      <c r="Q652">
        <v>50</v>
      </c>
      <c r="R652">
        <v>96.1</v>
      </c>
      <c r="S652">
        <v>91</v>
      </c>
      <c r="T652">
        <v>98</v>
      </c>
      <c r="U652">
        <v>16.100000000000001</v>
      </c>
      <c r="V652">
        <v>15</v>
      </c>
      <c r="W652">
        <v>18</v>
      </c>
    </row>
    <row r="653" spans="1:23" x14ac:dyDescent="0.25">
      <c r="A653" t="s">
        <v>3890</v>
      </c>
      <c r="B653" s="1">
        <f t="shared" si="10"/>
        <v>45294</v>
      </c>
      <c r="C653" s="6">
        <v>0.32192129629629629</v>
      </c>
      <c r="D653">
        <v>96.7</v>
      </c>
      <c r="E653">
        <v>90.3</v>
      </c>
      <c r="F653" s="6">
        <v>0.21222222222222223</v>
      </c>
      <c r="G653" s="6">
        <v>0.25731481481481483</v>
      </c>
      <c r="H653" s="6">
        <v>8.5601851851851846E-2</v>
      </c>
      <c r="I653" s="6">
        <v>0.11487268518518519</v>
      </c>
      <c r="J653">
        <v>55.7</v>
      </c>
      <c r="K653">
        <v>53.8</v>
      </c>
      <c r="N653">
        <v>107</v>
      </c>
      <c r="O653">
        <v>95</v>
      </c>
      <c r="P653">
        <v>83</v>
      </c>
      <c r="Q653">
        <v>56</v>
      </c>
      <c r="R653">
        <v>96</v>
      </c>
      <c r="S653">
        <v>96</v>
      </c>
      <c r="T653">
        <v>96</v>
      </c>
      <c r="U653">
        <v>16.399999999999999</v>
      </c>
      <c r="V653">
        <v>14</v>
      </c>
      <c r="W653">
        <v>19</v>
      </c>
    </row>
    <row r="654" spans="1:23" x14ac:dyDescent="0.25">
      <c r="A654" t="s">
        <v>3892</v>
      </c>
      <c r="B654" s="1">
        <f t="shared" si="10"/>
        <v>45296</v>
      </c>
      <c r="C654" s="6">
        <v>0.30505787037037035</v>
      </c>
      <c r="D654">
        <v>94</v>
      </c>
      <c r="E654">
        <v>91.3</v>
      </c>
      <c r="F654" s="6">
        <v>0.19686342592592593</v>
      </c>
      <c r="G654" s="6">
        <v>0.24631944444444445</v>
      </c>
      <c r="H654" s="6">
        <v>0.11403935185185185</v>
      </c>
      <c r="I654" s="6">
        <v>0.11324074074074074</v>
      </c>
      <c r="J654">
        <v>62.6</v>
      </c>
      <c r="K654">
        <v>55.2</v>
      </c>
      <c r="L654">
        <v>60.2</v>
      </c>
      <c r="M654">
        <v>68.8</v>
      </c>
      <c r="N654">
        <v>91</v>
      </c>
      <c r="O654">
        <v>96</v>
      </c>
      <c r="P654">
        <v>62</v>
      </c>
      <c r="Q654">
        <v>60</v>
      </c>
      <c r="U654">
        <v>16.399999999999999</v>
      </c>
      <c r="V654">
        <v>14.5</v>
      </c>
      <c r="W654">
        <v>18</v>
      </c>
    </row>
    <row r="655" spans="1:23" x14ac:dyDescent="0.25">
      <c r="A655" t="s">
        <v>3895</v>
      </c>
      <c r="B655" s="1">
        <f t="shared" si="10"/>
        <v>45297</v>
      </c>
      <c r="C655" s="6">
        <v>0.32003472222222223</v>
      </c>
      <c r="D655">
        <v>78.3</v>
      </c>
      <c r="E655">
        <v>90.2</v>
      </c>
      <c r="F655" s="6">
        <v>0.28909722222222223</v>
      </c>
      <c r="G655" s="6">
        <v>0.25265046296296295</v>
      </c>
      <c r="H655" s="6">
        <v>1.0046296296296296E-2</v>
      </c>
      <c r="I655" s="6">
        <v>9.4571759259259258E-2</v>
      </c>
      <c r="J655">
        <v>59.8</v>
      </c>
      <c r="K655">
        <v>55.8</v>
      </c>
      <c r="L655">
        <v>67.400000000000006</v>
      </c>
      <c r="M655">
        <v>68.8</v>
      </c>
      <c r="N655">
        <v>108</v>
      </c>
      <c r="O655">
        <v>103</v>
      </c>
      <c r="P655">
        <v>66</v>
      </c>
      <c r="Q655">
        <v>63</v>
      </c>
      <c r="R655">
        <v>97</v>
      </c>
      <c r="S655">
        <v>96</v>
      </c>
      <c r="T655">
        <v>98</v>
      </c>
      <c r="U655">
        <v>15.9</v>
      </c>
      <c r="V655">
        <v>14</v>
      </c>
      <c r="W655">
        <v>20</v>
      </c>
    </row>
    <row r="656" spans="1:23" x14ac:dyDescent="0.25">
      <c r="A656" t="s">
        <v>3897</v>
      </c>
      <c r="B656" s="1">
        <f t="shared" si="10"/>
        <v>45298</v>
      </c>
      <c r="C656" s="6">
        <v>0.32678240740740738</v>
      </c>
      <c r="D656">
        <v>94.9</v>
      </c>
      <c r="E656">
        <v>92.1</v>
      </c>
      <c r="F656" s="6">
        <v>0.26303240740740741</v>
      </c>
      <c r="G656" s="6">
        <v>0.25100694444444444</v>
      </c>
      <c r="H656" s="6">
        <v>3.0034722222222223E-2</v>
      </c>
      <c r="I656" s="6">
        <v>8.5185185185185183E-2</v>
      </c>
      <c r="J656">
        <v>62.4</v>
      </c>
      <c r="K656">
        <v>56.7</v>
      </c>
      <c r="L656">
        <v>65.400000000000006</v>
      </c>
      <c r="M656">
        <v>67.5</v>
      </c>
      <c r="N656">
        <v>127</v>
      </c>
      <c r="O656">
        <v>108</v>
      </c>
      <c r="P656">
        <v>57</v>
      </c>
      <c r="Q656">
        <v>63</v>
      </c>
      <c r="R656">
        <v>94.7</v>
      </c>
      <c r="S656">
        <v>93</v>
      </c>
      <c r="T656">
        <v>96</v>
      </c>
      <c r="U656">
        <v>16.100000000000001</v>
      </c>
      <c r="V656">
        <v>14.5</v>
      </c>
      <c r="W656">
        <v>19</v>
      </c>
    </row>
    <row r="657" spans="1:23" x14ac:dyDescent="0.25">
      <c r="A657" t="s">
        <v>3899</v>
      </c>
      <c r="B657" s="1">
        <f t="shared" si="10"/>
        <v>45299</v>
      </c>
      <c r="C657" s="6">
        <v>0.30822916666666667</v>
      </c>
      <c r="D657">
        <v>95</v>
      </c>
      <c r="E657">
        <v>92.2</v>
      </c>
      <c r="F657" s="6">
        <v>0.2036574074074074</v>
      </c>
      <c r="G657" s="6">
        <v>0.2324074074074074</v>
      </c>
      <c r="H657" s="6">
        <v>9.166666666666666E-2</v>
      </c>
      <c r="I657" s="6">
        <v>7.4560185185185188E-2</v>
      </c>
      <c r="J657">
        <v>50.9</v>
      </c>
      <c r="K657">
        <v>56.7</v>
      </c>
      <c r="L657">
        <v>75.2</v>
      </c>
      <c r="M657">
        <v>69</v>
      </c>
      <c r="N657">
        <v>102</v>
      </c>
      <c r="O657">
        <v>107</v>
      </c>
      <c r="P657">
        <v>51</v>
      </c>
      <c r="Q657">
        <v>62</v>
      </c>
      <c r="U657">
        <v>15.7</v>
      </c>
      <c r="V657">
        <v>13.5</v>
      </c>
      <c r="W657">
        <v>18</v>
      </c>
    </row>
    <row r="658" spans="1:23" x14ac:dyDescent="0.25">
      <c r="A658" t="s">
        <v>3901</v>
      </c>
      <c r="B658" s="1">
        <f t="shared" si="10"/>
        <v>45300</v>
      </c>
      <c r="C658" s="6">
        <v>0.31001157407407409</v>
      </c>
      <c r="D658">
        <v>92.4</v>
      </c>
      <c r="E658">
        <v>92.9</v>
      </c>
      <c r="F658" s="6">
        <v>0.23222222222222222</v>
      </c>
      <c r="G658" s="6">
        <v>0.23087962962962963</v>
      </c>
      <c r="H658" s="6">
        <v>0.10565972222222222</v>
      </c>
      <c r="I658" s="6">
        <v>7.9120370370370369E-2</v>
      </c>
      <c r="J658">
        <v>55.8</v>
      </c>
      <c r="K658">
        <v>56.7</v>
      </c>
      <c r="L658">
        <v>68.5</v>
      </c>
      <c r="M658">
        <v>69.5</v>
      </c>
      <c r="N658">
        <v>58</v>
      </c>
      <c r="O658">
        <v>102</v>
      </c>
      <c r="P658">
        <v>41</v>
      </c>
      <c r="Q658">
        <v>60</v>
      </c>
      <c r="R658">
        <v>99</v>
      </c>
      <c r="S658">
        <v>99</v>
      </c>
      <c r="T658">
        <v>99</v>
      </c>
      <c r="U658">
        <v>15.7</v>
      </c>
      <c r="V658">
        <v>13</v>
      </c>
      <c r="W658">
        <v>20.5</v>
      </c>
    </row>
    <row r="659" spans="1:23" x14ac:dyDescent="0.25">
      <c r="A659" t="s">
        <v>3903</v>
      </c>
      <c r="B659" s="1">
        <f t="shared" si="10"/>
        <v>45301</v>
      </c>
      <c r="C659" s="6">
        <v>0.30931712962962965</v>
      </c>
      <c r="D659">
        <v>88</v>
      </c>
      <c r="E659">
        <v>91.3</v>
      </c>
      <c r="F659" s="6">
        <v>0.19842592592592592</v>
      </c>
      <c r="G659" s="6">
        <v>0.22792824074074075</v>
      </c>
      <c r="H659" s="6">
        <v>7.2916666666666671E-2</v>
      </c>
      <c r="I659" s="6">
        <v>7.2847222222222216E-2</v>
      </c>
      <c r="J659">
        <v>54.5</v>
      </c>
      <c r="K659">
        <v>57.4</v>
      </c>
      <c r="L659">
        <v>77.2</v>
      </c>
      <c r="M659">
        <v>70.599999999999994</v>
      </c>
      <c r="N659">
        <v>107</v>
      </c>
      <c r="O659">
        <v>100</v>
      </c>
      <c r="P659">
        <v>62</v>
      </c>
      <c r="Q659">
        <v>60</v>
      </c>
      <c r="U659">
        <v>16.100000000000001</v>
      </c>
      <c r="V659">
        <v>14</v>
      </c>
      <c r="W659">
        <v>19</v>
      </c>
    </row>
    <row r="660" spans="1:23" x14ac:dyDescent="0.25">
      <c r="A660" t="s">
        <v>3905</v>
      </c>
      <c r="B660" s="1">
        <f t="shared" si="10"/>
        <v>45302</v>
      </c>
      <c r="C660" s="6">
        <v>0.30753472222222222</v>
      </c>
      <c r="D660">
        <v>90.7</v>
      </c>
      <c r="E660">
        <v>90.5</v>
      </c>
      <c r="F660" s="6">
        <v>0.21496527777777777</v>
      </c>
      <c r="G660" s="6">
        <v>0.22832175925925927</v>
      </c>
      <c r="H660" s="6">
        <v>0.13819444444444445</v>
      </c>
      <c r="I660" s="6">
        <v>8.0358796296296303E-2</v>
      </c>
      <c r="J660">
        <v>53.8</v>
      </c>
      <c r="K660">
        <v>57.1</v>
      </c>
      <c r="L660">
        <v>67.7</v>
      </c>
      <c r="M660">
        <v>68.8</v>
      </c>
      <c r="N660">
        <v>113</v>
      </c>
      <c r="O660">
        <v>101</v>
      </c>
      <c r="P660">
        <v>47</v>
      </c>
      <c r="Q660">
        <v>55</v>
      </c>
      <c r="U660">
        <v>15.6</v>
      </c>
      <c r="V660">
        <v>11</v>
      </c>
      <c r="W660">
        <v>19.5</v>
      </c>
    </row>
    <row r="661" spans="1:23" x14ac:dyDescent="0.25">
      <c r="A661" t="s">
        <v>3907</v>
      </c>
      <c r="B661" s="1">
        <f t="shared" si="10"/>
        <v>45303</v>
      </c>
      <c r="C661" s="6">
        <v>0.28392361111111108</v>
      </c>
      <c r="D661">
        <v>61.7</v>
      </c>
      <c r="E661">
        <v>85.9</v>
      </c>
      <c r="F661" s="6">
        <v>3.7557870370370373E-2</v>
      </c>
      <c r="G661" s="6">
        <v>0.20556712962962964</v>
      </c>
      <c r="H661" s="6">
        <v>2.0555555555555556E-2</v>
      </c>
      <c r="I661" s="6">
        <v>6.700231481481482E-2</v>
      </c>
      <c r="J661">
        <v>60.8</v>
      </c>
      <c r="K661">
        <v>56.9</v>
      </c>
      <c r="L661">
        <v>74.099999999999994</v>
      </c>
      <c r="M661">
        <v>70.8</v>
      </c>
      <c r="N661">
        <v>54</v>
      </c>
      <c r="O661">
        <v>96</v>
      </c>
      <c r="P661">
        <v>29</v>
      </c>
      <c r="Q661">
        <v>51</v>
      </c>
      <c r="R661">
        <v>91</v>
      </c>
      <c r="S661">
        <v>91</v>
      </c>
      <c r="T661">
        <v>91</v>
      </c>
      <c r="U661">
        <v>19.2</v>
      </c>
      <c r="V661">
        <v>19</v>
      </c>
      <c r="W661">
        <v>19.5</v>
      </c>
    </row>
    <row r="662" spans="1:23" x14ac:dyDescent="0.25">
      <c r="A662" t="s">
        <v>3909</v>
      </c>
      <c r="B662" s="1">
        <f t="shared" si="10"/>
        <v>45304</v>
      </c>
      <c r="C662" s="6">
        <v>0.28312500000000002</v>
      </c>
      <c r="D662">
        <v>75.099999999999994</v>
      </c>
      <c r="E662">
        <v>85.4</v>
      </c>
      <c r="F662" s="6">
        <v>0.32175925925925924</v>
      </c>
      <c r="G662" s="6">
        <v>0.21023148148148149</v>
      </c>
      <c r="H662" s="6">
        <v>0.12714120370370371</v>
      </c>
      <c r="I662" s="6">
        <v>8.3738425925925924E-2</v>
      </c>
      <c r="J662">
        <v>52.2</v>
      </c>
      <c r="K662">
        <v>55.8</v>
      </c>
      <c r="L662">
        <v>66</v>
      </c>
      <c r="M662">
        <v>70.599999999999994</v>
      </c>
      <c r="N662">
        <v>93</v>
      </c>
      <c r="O662">
        <v>94</v>
      </c>
      <c r="P662">
        <v>50</v>
      </c>
      <c r="Q662">
        <v>48</v>
      </c>
      <c r="R662">
        <v>97.3</v>
      </c>
      <c r="S662">
        <v>97</v>
      </c>
      <c r="T662">
        <v>98</v>
      </c>
      <c r="U662">
        <v>16</v>
      </c>
      <c r="V662">
        <v>13.5</v>
      </c>
      <c r="W662">
        <v>18</v>
      </c>
    </row>
    <row r="663" spans="1:23" x14ac:dyDescent="0.25">
      <c r="A663" t="s">
        <v>3911</v>
      </c>
      <c r="B663" s="1">
        <f t="shared" si="10"/>
        <v>45305</v>
      </c>
      <c r="C663" s="6">
        <v>0.27300925925925928</v>
      </c>
      <c r="D663">
        <v>94.8</v>
      </c>
      <c r="E663">
        <v>85.4</v>
      </c>
      <c r="F663" s="6">
        <v>0.23962962962962964</v>
      </c>
      <c r="G663" s="6">
        <v>0.20688657407407407</v>
      </c>
      <c r="H663" s="6">
        <v>8.172453703703704E-2</v>
      </c>
      <c r="I663" s="6">
        <v>9.1122685185185182E-2</v>
      </c>
      <c r="J663">
        <v>58.5</v>
      </c>
      <c r="K663">
        <v>55.2</v>
      </c>
      <c r="L663">
        <v>73.099999999999994</v>
      </c>
      <c r="M663">
        <v>71.7</v>
      </c>
      <c r="N663">
        <v>54</v>
      </c>
      <c r="O663">
        <v>83</v>
      </c>
      <c r="P663">
        <v>38</v>
      </c>
      <c r="Q663">
        <v>45</v>
      </c>
      <c r="U663">
        <v>16.600000000000001</v>
      </c>
      <c r="V663">
        <v>14.5</v>
      </c>
      <c r="W663">
        <v>20.5</v>
      </c>
    </row>
    <row r="664" spans="1:23" x14ac:dyDescent="0.25">
      <c r="A664" t="s">
        <v>3913</v>
      </c>
      <c r="B664" s="1">
        <f t="shared" si="10"/>
        <v>45306</v>
      </c>
      <c r="C664" s="6">
        <v>0.26478009259259261</v>
      </c>
      <c r="D664">
        <v>99.7</v>
      </c>
      <c r="E664">
        <v>86.1</v>
      </c>
      <c r="F664" s="6">
        <v>0.18065972222222224</v>
      </c>
      <c r="G664" s="6">
        <v>0.20359953703703704</v>
      </c>
      <c r="H664" s="6">
        <v>4.5763888888888889E-2</v>
      </c>
      <c r="I664" s="6">
        <v>8.4560185185185183E-2</v>
      </c>
      <c r="J664">
        <v>65.3</v>
      </c>
      <c r="K664">
        <v>57.3</v>
      </c>
      <c r="L664">
        <v>72.900000000000006</v>
      </c>
      <c r="M664">
        <v>71.400000000000006</v>
      </c>
      <c r="N664">
        <v>33</v>
      </c>
      <c r="O664">
        <v>73</v>
      </c>
      <c r="P664">
        <v>22</v>
      </c>
      <c r="Q664">
        <v>41</v>
      </c>
      <c r="R664">
        <v>95.2</v>
      </c>
      <c r="S664">
        <v>93</v>
      </c>
      <c r="T664">
        <v>96</v>
      </c>
      <c r="U664">
        <v>16.899999999999999</v>
      </c>
      <c r="V664">
        <v>16.5</v>
      </c>
      <c r="W664">
        <v>18</v>
      </c>
    </row>
    <row r="665" spans="1:23" x14ac:dyDescent="0.25">
      <c r="A665" t="s">
        <v>3915</v>
      </c>
      <c r="B665" s="1">
        <f t="shared" si="10"/>
        <v>45307</v>
      </c>
      <c r="C665" s="6">
        <v>0.25059027777777776</v>
      </c>
      <c r="D665">
        <v>99.7</v>
      </c>
      <c r="E665">
        <v>87.1</v>
      </c>
      <c r="F665" s="6">
        <v>0.18186342592592591</v>
      </c>
      <c r="G665" s="6">
        <v>0.19641203703703702</v>
      </c>
      <c r="H665" s="6">
        <v>1.0914351851851852E-2</v>
      </c>
      <c r="I665" s="6">
        <v>7.1030092592592589E-2</v>
      </c>
      <c r="J665">
        <v>69.900000000000006</v>
      </c>
      <c r="K665">
        <v>59.3</v>
      </c>
      <c r="L665">
        <v>74.599999999999994</v>
      </c>
      <c r="M665">
        <v>72.2</v>
      </c>
      <c r="N665">
        <v>46</v>
      </c>
      <c r="O665">
        <v>72</v>
      </c>
      <c r="P665">
        <v>28</v>
      </c>
      <c r="Q665">
        <v>39</v>
      </c>
      <c r="R665">
        <v>95</v>
      </c>
      <c r="S665">
        <v>93</v>
      </c>
      <c r="T665">
        <v>98</v>
      </c>
      <c r="U665">
        <v>17.100000000000001</v>
      </c>
      <c r="V665">
        <v>15</v>
      </c>
      <c r="W665">
        <v>19</v>
      </c>
    </row>
    <row r="666" spans="1:23" x14ac:dyDescent="0.25">
      <c r="A666" t="s">
        <v>3917</v>
      </c>
      <c r="B666" s="1">
        <f t="shared" si="10"/>
        <v>45308</v>
      </c>
      <c r="C666" s="6">
        <v>0.26189814814814816</v>
      </c>
      <c r="D666">
        <v>96.1</v>
      </c>
      <c r="E666">
        <v>88.2</v>
      </c>
      <c r="F666" s="6">
        <v>0.27469907407407407</v>
      </c>
      <c r="G666" s="6">
        <v>0.20730324074074075</v>
      </c>
      <c r="H666" s="6">
        <v>0.12532407407407409</v>
      </c>
      <c r="I666" s="6">
        <v>7.8506944444444449E-2</v>
      </c>
      <c r="J666">
        <v>64.599999999999994</v>
      </c>
      <c r="K666">
        <v>60.7</v>
      </c>
      <c r="L666">
        <v>77.7</v>
      </c>
      <c r="M666">
        <v>72.3</v>
      </c>
      <c r="N666">
        <v>76</v>
      </c>
      <c r="O666">
        <v>67</v>
      </c>
      <c r="P666">
        <v>35</v>
      </c>
      <c r="Q666">
        <v>35</v>
      </c>
      <c r="R666">
        <v>94.8</v>
      </c>
      <c r="S666">
        <v>93</v>
      </c>
      <c r="T666">
        <v>96</v>
      </c>
      <c r="U666">
        <v>17.2</v>
      </c>
      <c r="V666">
        <v>15.5</v>
      </c>
      <c r="W666">
        <v>19</v>
      </c>
    </row>
    <row r="667" spans="1:23" x14ac:dyDescent="0.25">
      <c r="A667" t="s">
        <v>3919</v>
      </c>
      <c r="B667" s="1">
        <f t="shared" si="10"/>
        <v>45309</v>
      </c>
      <c r="C667" s="6">
        <v>0.27142361111111113</v>
      </c>
      <c r="D667">
        <v>95.9</v>
      </c>
      <c r="E667">
        <v>89</v>
      </c>
      <c r="F667" s="6">
        <v>0.25145833333333334</v>
      </c>
      <c r="G667" s="6">
        <v>0.21252314814814816</v>
      </c>
      <c r="H667" s="6">
        <v>9.8587962962962961E-2</v>
      </c>
      <c r="I667" s="6">
        <v>7.2858796296296297E-2</v>
      </c>
      <c r="J667">
        <v>56.2</v>
      </c>
      <c r="K667">
        <v>61.1</v>
      </c>
      <c r="L667">
        <v>68.400000000000006</v>
      </c>
      <c r="M667">
        <v>72.400000000000006</v>
      </c>
      <c r="N667">
        <v>47</v>
      </c>
      <c r="O667">
        <v>58</v>
      </c>
      <c r="P667">
        <v>39</v>
      </c>
      <c r="Q667">
        <v>34</v>
      </c>
      <c r="U667">
        <v>16.100000000000001</v>
      </c>
      <c r="V667">
        <v>14</v>
      </c>
      <c r="W667">
        <v>19.5</v>
      </c>
    </row>
    <row r="668" spans="1:23" x14ac:dyDescent="0.25">
      <c r="A668" t="s">
        <v>3921</v>
      </c>
      <c r="B668" s="1">
        <f t="shared" si="10"/>
        <v>45310</v>
      </c>
      <c r="C668" s="6">
        <v>0.30822916666666667</v>
      </c>
      <c r="D668">
        <v>94.7</v>
      </c>
      <c r="E668">
        <v>93.7</v>
      </c>
      <c r="F668" s="6">
        <v>0.20762731481481481</v>
      </c>
      <c r="G668" s="6">
        <v>0.23681712962962964</v>
      </c>
      <c r="H668" s="6">
        <v>8.7499999999999994E-2</v>
      </c>
      <c r="I668" s="6">
        <v>8.2418981481481482E-2</v>
      </c>
      <c r="J668">
        <v>55.8</v>
      </c>
      <c r="K668">
        <v>60.4</v>
      </c>
      <c r="L668">
        <v>76.8</v>
      </c>
      <c r="M668">
        <v>72.8</v>
      </c>
      <c r="N668">
        <v>60</v>
      </c>
      <c r="O668">
        <v>58</v>
      </c>
      <c r="P668">
        <v>33</v>
      </c>
      <c r="Q668">
        <v>35</v>
      </c>
      <c r="U668">
        <v>16.3</v>
      </c>
      <c r="V668">
        <v>15</v>
      </c>
      <c r="W668">
        <v>18.5</v>
      </c>
    </row>
    <row r="669" spans="1:23" x14ac:dyDescent="0.25">
      <c r="A669" t="s">
        <v>3923</v>
      </c>
      <c r="B669" s="1">
        <f t="shared" si="10"/>
        <v>45311</v>
      </c>
      <c r="C669" s="6">
        <v>0.29215277777777776</v>
      </c>
      <c r="D669">
        <v>98</v>
      </c>
      <c r="E669">
        <v>97</v>
      </c>
      <c r="F669" s="6">
        <v>0.21023148148148149</v>
      </c>
      <c r="G669" s="6">
        <v>0.22087962962962962</v>
      </c>
      <c r="H669" s="6">
        <v>8.5914351851851853E-2</v>
      </c>
      <c r="I669" s="6">
        <v>7.6527777777777778E-2</v>
      </c>
      <c r="J669">
        <v>57.5</v>
      </c>
      <c r="K669">
        <v>61.1</v>
      </c>
      <c r="L669">
        <v>65.400000000000006</v>
      </c>
      <c r="M669">
        <v>72.7</v>
      </c>
      <c r="N669">
        <v>77</v>
      </c>
      <c r="O669">
        <v>56</v>
      </c>
      <c r="P669">
        <v>33</v>
      </c>
      <c r="Q669">
        <v>32</v>
      </c>
      <c r="U669">
        <v>16.3</v>
      </c>
      <c r="V669">
        <v>14.5</v>
      </c>
      <c r="W669">
        <v>21.5</v>
      </c>
    </row>
    <row r="670" spans="1:23" x14ac:dyDescent="0.25">
      <c r="A670" t="s">
        <v>3925</v>
      </c>
      <c r="B670" s="1">
        <f t="shared" si="10"/>
        <v>45312</v>
      </c>
      <c r="C670" s="6">
        <v>0.29790509259259257</v>
      </c>
      <c r="D670">
        <v>90.7</v>
      </c>
      <c r="E670">
        <v>96.4</v>
      </c>
      <c r="F670" s="6">
        <v>0.2573611111111111</v>
      </c>
      <c r="G670" s="6">
        <v>0.22341435185185185</v>
      </c>
      <c r="H670" s="6">
        <v>5.2488425925925924E-2</v>
      </c>
      <c r="I670" s="6">
        <v>7.2349537037037032E-2</v>
      </c>
      <c r="J670">
        <v>55.6</v>
      </c>
      <c r="K670">
        <v>60.7</v>
      </c>
      <c r="L670">
        <v>74.7</v>
      </c>
      <c r="M670">
        <v>72.900000000000006</v>
      </c>
      <c r="N670">
        <v>65</v>
      </c>
      <c r="O670">
        <v>58</v>
      </c>
      <c r="P670">
        <v>49</v>
      </c>
      <c r="Q670">
        <v>34</v>
      </c>
      <c r="U670">
        <v>16.2</v>
      </c>
      <c r="V670">
        <v>14.5</v>
      </c>
      <c r="W670">
        <v>20</v>
      </c>
    </row>
    <row r="671" spans="1:23" x14ac:dyDescent="0.25">
      <c r="A671" t="s">
        <v>3927</v>
      </c>
      <c r="B671" s="1">
        <f t="shared" si="10"/>
        <v>45313</v>
      </c>
      <c r="C671" s="6">
        <v>0.31318287037037035</v>
      </c>
      <c r="D671">
        <v>89.5</v>
      </c>
      <c r="E671">
        <v>94.9</v>
      </c>
      <c r="F671" s="6">
        <v>0.22569444444444445</v>
      </c>
      <c r="G671" s="6">
        <v>0.22984953703703703</v>
      </c>
      <c r="H671" s="6">
        <v>0.12270833333333334</v>
      </c>
      <c r="I671" s="6">
        <v>8.3344907407407409E-2</v>
      </c>
      <c r="J671">
        <v>57.6</v>
      </c>
      <c r="K671">
        <v>59.6</v>
      </c>
      <c r="L671">
        <v>70.8</v>
      </c>
      <c r="M671">
        <v>72.599999999999994</v>
      </c>
      <c r="N671">
        <v>42</v>
      </c>
      <c r="O671">
        <v>59</v>
      </c>
      <c r="P671">
        <v>30</v>
      </c>
      <c r="Q671">
        <v>35</v>
      </c>
      <c r="U671">
        <v>15.4</v>
      </c>
      <c r="V671">
        <v>13</v>
      </c>
      <c r="W671">
        <v>19</v>
      </c>
    </row>
    <row r="672" spans="1:23" x14ac:dyDescent="0.25">
      <c r="A672" t="s">
        <v>3929</v>
      </c>
      <c r="B672" s="1">
        <f t="shared" si="10"/>
        <v>45314</v>
      </c>
      <c r="C672" s="6">
        <v>0.32975694444444442</v>
      </c>
      <c r="D672">
        <v>94.4</v>
      </c>
      <c r="E672">
        <v>94.2</v>
      </c>
      <c r="F672" s="6">
        <v>0.27862268518518518</v>
      </c>
      <c r="G672" s="6">
        <v>0.24366898148148147</v>
      </c>
      <c r="H672" s="6">
        <v>0.13017361111111111</v>
      </c>
      <c r="I672" s="6">
        <v>0.10038194444444444</v>
      </c>
      <c r="J672">
        <v>54.5</v>
      </c>
      <c r="K672">
        <v>57.4</v>
      </c>
      <c r="L672">
        <v>76.599999999999994</v>
      </c>
      <c r="M672">
        <v>72.900000000000006</v>
      </c>
      <c r="N672">
        <v>62</v>
      </c>
      <c r="O672">
        <v>61</v>
      </c>
      <c r="P672">
        <v>42</v>
      </c>
      <c r="Q672">
        <v>37</v>
      </c>
      <c r="R672">
        <v>97</v>
      </c>
      <c r="S672">
        <v>94</v>
      </c>
      <c r="T672">
        <v>99</v>
      </c>
      <c r="U672">
        <v>15.3</v>
      </c>
      <c r="V672">
        <v>13.5</v>
      </c>
      <c r="W672">
        <v>18</v>
      </c>
    </row>
    <row r="673" spans="1:23" x14ac:dyDescent="0.25">
      <c r="A673" t="s">
        <v>3931</v>
      </c>
      <c r="B673" s="1">
        <f t="shared" si="10"/>
        <v>45315</v>
      </c>
      <c r="C673" s="6">
        <v>0.31715277777777778</v>
      </c>
      <c r="D673">
        <v>100</v>
      </c>
      <c r="E673">
        <v>94.7</v>
      </c>
      <c r="F673" s="6">
        <v>0.20583333333333334</v>
      </c>
      <c r="G673" s="6">
        <v>0.23383101851851851</v>
      </c>
      <c r="H673" s="6">
        <v>0.10476851851851852</v>
      </c>
      <c r="I673" s="6">
        <v>9.7442129629629629E-2</v>
      </c>
      <c r="J673">
        <v>55.2</v>
      </c>
      <c r="K673">
        <v>56.1</v>
      </c>
      <c r="L673">
        <v>66.400000000000006</v>
      </c>
      <c r="M673">
        <v>71.3</v>
      </c>
      <c r="N673">
        <v>43</v>
      </c>
      <c r="O673">
        <v>56</v>
      </c>
      <c r="P673">
        <v>28</v>
      </c>
      <c r="Q673">
        <v>36</v>
      </c>
      <c r="U673">
        <v>16</v>
      </c>
      <c r="V673">
        <v>14.5</v>
      </c>
      <c r="W673">
        <v>17</v>
      </c>
    </row>
    <row r="674" spans="1:23" x14ac:dyDescent="0.25">
      <c r="A674" t="s">
        <v>3933</v>
      </c>
      <c r="B674" s="1">
        <f t="shared" si="10"/>
        <v>45316</v>
      </c>
      <c r="C674" s="6">
        <v>0.30773148148148149</v>
      </c>
      <c r="D674">
        <v>90.6</v>
      </c>
      <c r="E674">
        <v>94</v>
      </c>
      <c r="F674" s="6">
        <v>0.20645833333333333</v>
      </c>
      <c r="G674" s="6">
        <v>0.22740740740740742</v>
      </c>
      <c r="H674" s="6">
        <v>0.10476851851851852</v>
      </c>
      <c r="I674" s="6">
        <v>9.8321759259259262E-2</v>
      </c>
      <c r="J674">
        <v>55.4</v>
      </c>
      <c r="K674">
        <v>55.9</v>
      </c>
      <c r="L674">
        <v>74.2</v>
      </c>
      <c r="M674">
        <v>72.099999999999994</v>
      </c>
      <c r="N674">
        <v>64</v>
      </c>
      <c r="O674">
        <v>59</v>
      </c>
      <c r="P674">
        <v>46</v>
      </c>
      <c r="Q674">
        <v>37</v>
      </c>
      <c r="U674">
        <v>15.9</v>
      </c>
      <c r="V674">
        <v>14.5</v>
      </c>
      <c r="W674">
        <v>19.5</v>
      </c>
    </row>
    <row r="675" spans="1:23" x14ac:dyDescent="0.25">
      <c r="A675" t="s">
        <v>3935</v>
      </c>
      <c r="B675" s="1">
        <f t="shared" si="10"/>
        <v>45317</v>
      </c>
      <c r="C675" s="6">
        <v>0.29731481481481481</v>
      </c>
      <c r="D675">
        <v>91.6</v>
      </c>
      <c r="E675">
        <v>93.5</v>
      </c>
      <c r="F675" s="6">
        <v>0.19913194444444443</v>
      </c>
      <c r="G675" s="6">
        <v>0.22619212962962962</v>
      </c>
      <c r="H675" s="6">
        <v>0.10732638888888889</v>
      </c>
      <c r="I675" s="6">
        <v>0.1011574074074074</v>
      </c>
      <c r="J675">
        <v>54.8</v>
      </c>
      <c r="K675">
        <v>55.8</v>
      </c>
      <c r="L675">
        <v>74.099999999999994</v>
      </c>
      <c r="M675">
        <v>71.7</v>
      </c>
      <c r="N675">
        <v>58</v>
      </c>
      <c r="O675">
        <v>59</v>
      </c>
      <c r="P675">
        <v>42</v>
      </c>
      <c r="Q675">
        <v>39</v>
      </c>
      <c r="U675">
        <v>15.5</v>
      </c>
      <c r="V675">
        <v>14</v>
      </c>
      <c r="W675">
        <v>18</v>
      </c>
    </row>
    <row r="676" spans="1:23" x14ac:dyDescent="0.25">
      <c r="A676" t="s">
        <v>3937</v>
      </c>
      <c r="B676" s="1">
        <f t="shared" si="10"/>
        <v>45318</v>
      </c>
      <c r="C676" s="6">
        <v>0.29840277777777779</v>
      </c>
      <c r="D676">
        <v>99.7</v>
      </c>
      <c r="E676">
        <v>93.8</v>
      </c>
      <c r="F676" s="6">
        <v>0.25589120370370372</v>
      </c>
      <c r="G676" s="6">
        <v>0.23270833333333332</v>
      </c>
      <c r="H676" s="6">
        <v>3.3993055555555554E-2</v>
      </c>
      <c r="I676" s="6">
        <v>9.3738425925925919E-2</v>
      </c>
      <c r="J676">
        <v>69.2</v>
      </c>
      <c r="K676">
        <v>57.5</v>
      </c>
      <c r="L676">
        <v>75.3</v>
      </c>
      <c r="M676">
        <v>73.099999999999994</v>
      </c>
      <c r="N676">
        <v>29</v>
      </c>
      <c r="O676">
        <v>52</v>
      </c>
      <c r="P676">
        <v>21</v>
      </c>
      <c r="Q676">
        <v>37</v>
      </c>
      <c r="R676">
        <v>94.6</v>
      </c>
      <c r="S676">
        <v>94</v>
      </c>
      <c r="T676">
        <v>96</v>
      </c>
      <c r="U676">
        <v>16.7</v>
      </c>
      <c r="V676">
        <v>15.5</v>
      </c>
      <c r="W676">
        <v>19</v>
      </c>
    </row>
    <row r="677" spans="1:23" x14ac:dyDescent="0.25">
      <c r="A677" t="s">
        <v>3939</v>
      </c>
      <c r="B677" s="1">
        <f t="shared" si="10"/>
        <v>45319</v>
      </c>
      <c r="C677" s="6">
        <v>0.30167824074074073</v>
      </c>
      <c r="D677">
        <v>88.9</v>
      </c>
      <c r="E677">
        <v>93.5</v>
      </c>
      <c r="F677" s="6">
        <v>0.2603240740740741</v>
      </c>
      <c r="G677" s="6">
        <v>0.23313657407407407</v>
      </c>
      <c r="H677" s="6">
        <v>8.2129629629629636E-2</v>
      </c>
      <c r="I677" s="6">
        <v>9.7974537037037041E-2</v>
      </c>
      <c r="J677">
        <v>54.5</v>
      </c>
      <c r="K677">
        <v>57.3</v>
      </c>
      <c r="L677">
        <v>62.7</v>
      </c>
      <c r="M677">
        <v>71.400000000000006</v>
      </c>
      <c r="N677">
        <v>150</v>
      </c>
      <c r="O677">
        <v>64</v>
      </c>
      <c r="P677">
        <v>67</v>
      </c>
      <c r="Q677">
        <v>39</v>
      </c>
      <c r="U677">
        <v>16</v>
      </c>
      <c r="V677">
        <v>14</v>
      </c>
      <c r="W677">
        <v>19</v>
      </c>
    </row>
    <row r="678" spans="1:23" x14ac:dyDescent="0.25">
      <c r="A678" t="s">
        <v>3941</v>
      </c>
      <c r="B678" s="1">
        <f t="shared" si="10"/>
        <v>45320</v>
      </c>
      <c r="C678" s="6">
        <v>0.30564814814814817</v>
      </c>
      <c r="D678">
        <v>91.6</v>
      </c>
      <c r="E678">
        <v>93.8</v>
      </c>
      <c r="F678" s="6">
        <v>0.21945601851851851</v>
      </c>
      <c r="G678" s="6">
        <v>0.23224537037037038</v>
      </c>
      <c r="H678" s="6">
        <v>4.4363425925925924E-2</v>
      </c>
      <c r="I678" s="6">
        <v>8.6782407407407405E-2</v>
      </c>
      <c r="J678">
        <v>54.5</v>
      </c>
      <c r="K678">
        <v>56.9</v>
      </c>
      <c r="L678">
        <v>70.400000000000006</v>
      </c>
      <c r="M678">
        <v>71.400000000000006</v>
      </c>
      <c r="N678">
        <v>122</v>
      </c>
      <c r="O678">
        <v>75</v>
      </c>
      <c r="P678">
        <v>77</v>
      </c>
      <c r="Q678">
        <v>46</v>
      </c>
      <c r="U678">
        <v>15.8</v>
      </c>
      <c r="V678">
        <v>14.5</v>
      </c>
      <c r="W678">
        <v>18.5</v>
      </c>
    </row>
    <row r="679" spans="1:23" x14ac:dyDescent="0.25">
      <c r="A679" t="s">
        <v>3943</v>
      </c>
      <c r="B679" s="1">
        <f t="shared" si="10"/>
        <v>45321</v>
      </c>
      <c r="C679" s="6">
        <v>0.28759259259259257</v>
      </c>
      <c r="D679">
        <v>92.4</v>
      </c>
      <c r="E679">
        <v>93.6</v>
      </c>
      <c r="F679" s="6">
        <v>0.13829861111111111</v>
      </c>
      <c r="G679" s="6">
        <v>0.21219907407407407</v>
      </c>
      <c r="J679">
        <v>66.7</v>
      </c>
      <c r="K679">
        <v>58.6</v>
      </c>
      <c r="L679">
        <v>70.2</v>
      </c>
      <c r="M679">
        <v>70.5</v>
      </c>
      <c r="N679">
        <v>54</v>
      </c>
      <c r="O679">
        <v>74</v>
      </c>
      <c r="P679">
        <v>27</v>
      </c>
      <c r="Q679">
        <v>44</v>
      </c>
      <c r="U679">
        <v>16.100000000000001</v>
      </c>
      <c r="V679">
        <v>14.5</v>
      </c>
      <c r="W679">
        <v>17.5</v>
      </c>
    </row>
    <row r="680" spans="1:23" x14ac:dyDescent="0.25">
      <c r="A680" t="s">
        <v>3945</v>
      </c>
      <c r="B680" s="1">
        <f t="shared" si="10"/>
        <v>45322</v>
      </c>
      <c r="C680" s="6">
        <v>0.28511574074074075</v>
      </c>
      <c r="D680">
        <v>91.7</v>
      </c>
      <c r="E680">
        <v>92.4</v>
      </c>
      <c r="F680" s="6">
        <v>0.16569444444444445</v>
      </c>
      <c r="G680" s="6">
        <v>0.20646990740740739</v>
      </c>
      <c r="H680" s="6">
        <v>9.375E-2</v>
      </c>
      <c r="I680" s="6">
        <v>8.1585648148148143E-2</v>
      </c>
      <c r="J680">
        <v>60</v>
      </c>
      <c r="K680">
        <v>59.3</v>
      </c>
      <c r="N680">
        <v>78</v>
      </c>
      <c r="O680">
        <v>79</v>
      </c>
      <c r="P680">
        <v>39</v>
      </c>
      <c r="Q680">
        <v>46</v>
      </c>
      <c r="U680">
        <v>16.7</v>
      </c>
      <c r="V680">
        <v>15.5</v>
      </c>
      <c r="W680">
        <v>17.5</v>
      </c>
    </row>
    <row r="681" spans="1:23" x14ac:dyDescent="0.25">
      <c r="A681" t="s">
        <v>3947</v>
      </c>
      <c r="B681" s="1">
        <f t="shared" si="10"/>
        <v>45324</v>
      </c>
      <c r="C681" s="6">
        <v>0.27569444444444446</v>
      </c>
      <c r="D681">
        <v>88.6</v>
      </c>
      <c r="E681">
        <v>92.1</v>
      </c>
      <c r="F681" s="6">
        <v>0.15326388888888889</v>
      </c>
      <c r="G681" s="6">
        <v>0.19886574074074073</v>
      </c>
      <c r="J681">
        <v>66.3</v>
      </c>
      <c r="K681">
        <v>60.8</v>
      </c>
      <c r="L681">
        <v>65.5</v>
      </c>
      <c r="M681">
        <v>69.400000000000006</v>
      </c>
      <c r="N681">
        <v>59</v>
      </c>
      <c r="O681">
        <v>79</v>
      </c>
      <c r="P681">
        <v>38</v>
      </c>
      <c r="Q681">
        <v>44</v>
      </c>
      <c r="R681">
        <v>93.1</v>
      </c>
      <c r="S681">
        <v>90</v>
      </c>
      <c r="T681">
        <v>98</v>
      </c>
      <c r="U681">
        <v>16.399999999999999</v>
      </c>
      <c r="V681">
        <v>14</v>
      </c>
      <c r="W681">
        <v>18</v>
      </c>
    </row>
    <row r="682" spans="1:23" x14ac:dyDescent="0.25">
      <c r="A682" t="s">
        <v>3950</v>
      </c>
      <c r="B682" s="1">
        <f t="shared" si="10"/>
        <v>45325</v>
      </c>
      <c r="C682" s="6">
        <v>0.2742013888888889</v>
      </c>
      <c r="D682">
        <v>100</v>
      </c>
      <c r="E682">
        <v>93.3</v>
      </c>
      <c r="F682" s="6">
        <v>0.15356481481481482</v>
      </c>
      <c r="G682" s="6">
        <v>0.19236111111111112</v>
      </c>
      <c r="J682">
        <v>67.3</v>
      </c>
      <c r="K682">
        <v>62.6</v>
      </c>
      <c r="L682">
        <v>71</v>
      </c>
      <c r="M682">
        <v>69</v>
      </c>
      <c r="N682">
        <v>33</v>
      </c>
      <c r="O682">
        <v>75</v>
      </c>
      <c r="P682">
        <v>22</v>
      </c>
      <c r="Q682">
        <v>42</v>
      </c>
    </row>
    <row r="683" spans="1:23" x14ac:dyDescent="0.25">
      <c r="A683" t="s">
        <v>3952</v>
      </c>
      <c r="B683" s="1">
        <f t="shared" si="10"/>
        <v>45326</v>
      </c>
      <c r="C683" s="6">
        <v>0.27826388888888887</v>
      </c>
      <c r="D683">
        <v>54.3</v>
      </c>
      <c r="E683">
        <v>86.8</v>
      </c>
      <c r="F683" s="6">
        <v>0.27159722222222221</v>
      </c>
      <c r="G683" s="6">
        <v>0.1945949074074074</v>
      </c>
      <c r="H683" s="6">
        <v>0.16297453703703704</v>
      </c>
      <c r="I683" s="6">
        <v>8.9895833333333328E-2</v>
      </c>
      <c r="J683">
        <v>54</v>
      </c>
      <c r="K683">
        <v>60.5</v>
      </c>
      <c r="L683">
        <v>64.900000000000006</v>
      </c>
      <c r="M683">
        <v>67.5</v>
      </c>
      <c r="N683">
        <v>197</v>
      </c>
      <c r="O683">
        <v>99</v>
      </c>
      <c r="P683">
        <v>70</v>
      </c>
      <c r="Q683">
        <v>49</v>
      </c>
      <c r="U683">
        <v>15.8</v>
      </c>
      <c r="V683">
        <v>14</v>
      </c>
      <c r="W683">
        <v>19</v>
      </c>
    </row>
    <row r="684" spans="1:23" x14ac:dyDescent="0.25">
      <c r="A684" t="s">
        <v>3954</v>
      </c>
      <c r="B684" s="1">
        <f t="shared" si="10"/>
        <v>45327</v>
      </c>
      <c r="C684" s="6">
        <v>0.2638773148148148</v>
      </c>
      <c r="D684">
        <v>71</v>
      </c>
      <c r="E684">
        <v>84.2</v>
      </c>
      <c r="F684" s="6">
        <v>0.19425925925925927</v>
      </c>
      <c r="G684" s="6">
        <v>0.18516203703703704</v>
      </c>
      <c r="H684" s="6">
        <v>6.1956018518518521E-2</v>
      </c>
      <c r="I684" s="6">
        <v>8.3784722222222219E-2</v>
      </c>
      <c r="J684">
        <v>52</v>
      </c>
      <c r="K684">
        <v>60.1</v>
      </c>
      <c r="L684">
        <v>74</v>
      </c>
      <c r="M684">
        <v>69.099999999999994</v>
      </c>
      <c r="N684">
        <v>77</v>
      </c>
      <c r="O684">
        <v>89</v>
      </c>
      <c r="P684">
        <v>47</v>
      </c>
      <c r="Q684">
        <v>46</v>
      </c>
      <c r="U684">
        <v>15.8</v>
      </c>
      <c r="V684">
        <v>14</v>
      </c>
      <c r="W684">
        <v>17</v>
      </c>
    </row>
    <row r="685" spans="1:23" x14ac:dyDescent="0.25">
      <c r="A685" t="s">
        <v>3956</v>
      </c>
      <c r="B685" s="1">
        <f t="shared" si="10"/>
        <v>45328</v>
      </c>
      <c r="C685" s="6">
        <v>0.25078703703703703</v>
      </c>
      <c r="D685">
        <v>96.9</v>
      </c>
      <c r="E685">
        <v>85</v>
      </c>
      <c r="F685" s="6">
        <v>0.1902662037037037</v>
      </c>
      <c r="G685" s="6">
        <v>0.1809837962962963</v>
      </c>
      <c r="H685" s="6">
        <v>8.3333333333333329E-2</v>
      </c>
      <c r="I685" s="6">
        <v>8.0347222222222223E-2</v>
      </c>
      <c r="J685">
        <v>55.8</v>
      </c>
      <c r="K685">
        <v>60.3</v>
      </c>
      <c r="L685">
        <v>73.2</v>
      </c>
      <c r="M685">
        <v>69.5</v>
      </c>
      <c r="N685">
        <v>37</v>
      </c>
      <c r="O685">
        <v>77</v>
      </c>
      <c r="P685">
        <v>28</v>
      </c>
      <c r="Q685">
        <v>39</v>
      </c>
      <c r="R685">
        <v>96.2</v>
      </c>
      <c r="S685">
        <v>95</v>
      </c>
      <c r="T685">
        <v>98</v>
      </c>
      <c r="U685">
        <v>16.100000000000001</v>
      </c>
      <c r="V685">
        <v>13.5</v>
      </c>
      <c r="W685">
        <v>18.5</v>
      </c>
    </row>
    <row r="686" spans="1:23" x14ac:dyDescent="0.25">
      <c r="A686" t="s">
        <v>3958</v>
      </c>
      <c r="B686" s="1">
        <f t="shared" si="10"/>
        <v>45329</v>
      </c>
      <c r="C686" s="6">
        <v>0.25703703703703706</v>
      </c>
      <c r="D686">
        <v>86.9</v>
      </c>
      <c r="E686">
        <v>84.2</v>
      </c>
      <c r="F686" s="6">
        <v>0.20222222222222222</v>
      </c>
      <c r="G686" s="6">
        <v>0.19012731481481482</v>
      </c>
      <c r="H686" s="6">
        <v>0.11105324074074074</v>
      </c>
      <c r="I686" s="6">
        <v>9.1365740740740747E-2</v>
      </c>
      <c r="J686">
        <v>54.7</v>
      </c>
      <c r="K686">
        <v>58.6</v>
      </c>
      <c r="N686">
        <v>48</v>
      </c>
      <c r="O686">
        <v>76</v>
      </c>
      <c r="P686">
        <v>32</v>
      </c>
      <c r="Q686">
        <v>39</v>
      </c>
      <c r="R686">
        <v>96.6</v>
      </c>
      <c r="S686">
        <v>94</v>
      </c>
      <c r="T686">
        <v>99</v>
      </c>
      <c r="U686">
        <v>15.7</v>
      </c>
      <c r="V686">
        <v>14.5</v>
      </c>
      <c r="W686">
        <v>19.5</v>
      </c>
    </row>
    <row r="687" spans="1:23" x14ac:dyDescent="0.25">
      <c r="A687" t="s">
        <v>3960</v>
      </c>
      <c r="B687" s="1">
        <f t="shared" si="10"/>
        <v>45331</v>
      </c>
      <c r="C687" s="6">
        <v>0.27112268518518517</v>
      </c>
      <c r="D687">
        <v>98.4</v>
      </c>
      <c r="E687">
        <v>85.2</v>
      </c>
      <c r="F687" s="6">
        <v>0.27376157407407409</v>
      </c>
      <c r="G687" s="6">
        <v>0.20555555555555555</v>
      </c>
      <c r="H687" s="6">
        <v>0.15634259259259259</v>
      </c>
      <c r="I687" s="6">
        <v>0.1019675925925926</v>
      </c>
      <c r="J687">
        <v>57.2</v>
      </c>
      <c r="K687">
        <v>58.2</v>
      </c>
      <c r="L687">
        <v>65</v>
      </c>
      <c r="M687">
        <v>70.2</v>
      </c>
      <c r="N687">
        <v>69</v>
      </c>
      <c r="O687">
        <v>74</v>
      </c>
      <c r="P687">
        <v>26</v>
      </c>
      <c r="Q687">
        <v>37</v>
      </c>
      <c r="U687">
        <v>15.6</v>
      </c>
      <c r="V687">
        <v>14</v>
      </c>
      <c r="W687">
        <v>17.5</v>
      </c>
    </row>
    <row r="688" spans="1:23" x14ac:dyDescent="0.25">
      <c r="A688" t="s">
        <v>3963</v>
      </c>
      <c r="B688" s="1">
        <f t="shared" si="10"/>
        <v>45332</v>
      </c>
      <c r="C688" s="6">
        <v>0.29811342592592593</v>
      </c>
      <c r="D688">
        <v>95.8</v>
      </c>
      <c r="E688">
        <v>86.2</v>
      </c>
      <c r="F688" s="6">
        <v>0.2713888888888889</v>
      </c>
      <c r="G688" s="6">
        <v>0.22244212962962964</v>
      </c>
      <c r="H688" s="6">
        <v>3.2430555555555553E-2</v>
      </c>
      <c r="I688" s="6">
        <v>0.10025462962962962</v>
      </c>
      <c r="J688">
        <v>57.6</v>
      </c>
      <c r="K688">
        <v>56.9</v>
      </c>
      <c r="L688">
        <v>78.7</v>
      </c>
      <c r="M688">
        <v>72.099999999999994</v>
      </c>
      <c r="N688">
        <v>118</v>
      </c>
      <c r="O688">
        <v>83</v>
      </c>
      <c r="P688">
        <v>54</v>
      </c>
      <c r="Q688">
        <v>40</v>
      </c>
      <c r="U688">
        <v>15.9</v>
      </c>
      <c r="V688">
        <v>13.5</v>
      </c>
      <c r="W688">
        <v>20.5</v>
      </c>
    </row>
    <row r="689" spans="1:23" x14ac:dyDescent="0.25">
      <c r="A689" t="s">
        <v>3965</v>
      </c>
      <c r="B689" s="1">
        <f t="shared" si="10"/>
        <v>45333</v>
      </c>
      <c r="C689" s="6">
        <v>0.32261574074074073</v>
      </c>
      <c r="D689">
        <v>98.1</v>
      </c>
      <c r="E689">
        <v>85.9</v>
      </c>
      <c r="F689" s="6">
        <v>0.28862268518518519</v>
      </c>
      <c r="G689" s="6">
        <v>0.24173611111111112</v>
      </c>
      <c r="H689" s="6">
        <v>0.11809027777777778</v>
      </c>
      <c r="I689" s="6">
        <v>0.10373842592592593</v>
      </c>
      <c r="J689">
        <v>55.1</v>
      </c>
      <c r="K689">
        <v>55.2</v>
      </c>
      <c r="L689">
        <v>63.8</v>
      </c>
      <c r="M689">
        <v>71.099999999999994</v>
      </c>
      <c r="N689">
        <v>63</v>
      </c>
      <c r="O689">
        <v>87</v>
      </c>
      <c r="P689">
        <v>37</v>
      </c>
      <c r="Q689">
        <v>42</v>
      </c>
      <c r="U689">
        <v>16.3</v>
      </c>
      <c r="V689">
        <v>14.5</v>
      </c>
      <c r="W689">
        <v>21</v>
      </c>
    </row>
    <row r="690" spans="1:23" x14ac:dyDescent="0.25">
      <c r="A690" t="s">
        <v>3967</v>
      </c>
      <c r="B690" s="1">
        <f t="shared" si="10"/>
        <v>45334</v>
      </c>
      <c r="C690" s="6">
        <v>0.30386574074074074</v>
      </c>
      <c r="D690">
        <v>100</v>
      </c>
      <c r="E690">
        <v>92.4</v>
      </c>
      <c r="F690" s="6">
        <v>0.13472222222222222</v>
      </c>
      <c r="G690" s="6">
        <v>0.22217592592592592</v>
      </c>
      <c r="H690" s="6">
        <v>5.1388888888888887E-2</v>
      </c>
      <c r="I690" s="6">
        <v>8.7789351851851855E-2</v>
      </c>
      <c r="J690">
        <v>50.6</v>
      </c>
      <c r="K690">
        <v>54.7</v>
      </c>
      <c r="N690">
        <v>103</v>
      </c>
      <c r="O690">
        <v>74</v>
      </c>
      <c r="P690">
        <v>43</v>
      </c>
      <c r="Q690">
        <v>38</v>
      </c>
      <c r="U690">
        <v>15.9</v>
      </c>
      <c r="V690">
        <v>14</v>
      </c>
      <c r="W690">
        <v>17.5</v>
      </c>
    </row>
    <row r="691" spans="1:23" x14ac:dyDescent="0.25">
      <c r="A691" t="s">
        <v>3969</v>
      </c>
      <c r="B691" s="1">
        <f t="shared" si="10"/>
        <v>45336</v>
      </c>
      <c r="C691" s="6">
        <v>0.30743055555555554</v>
      </c>
      <c r="D691">
        <v>99.8</v>
      </c>
      <c r="E691">
        <v>96.6</v>
      </c>
      <c r="F691" s="6">
        <v>0.2525</v>
      </c>
      <c r="G691" s="6">
        <v>0.23049768518518518</v>
      </c>
      <c r="H691" s="6">
        <v>0.14121527777777779</v>
      </c>
      <c r="I691" s="6">
        <v>9.9120370370370373E-2</v>
      </c>
      <c r="J691">
        <v>53.2</v>
      </c>
      <c r="K691">
        <v>54.9</v>
      </c>
      <c r="L691">
        <v>68.7</v>
      </c>
      <c r="M691">
        <v>71.8</v>
      </c>
      <c r="N691">
        <v>46</v>
      </c>
      <c r="O691">
        <v>69</v>
      </c>
      <c r="P691">
        <v>34</v>
      </c>
      <c r="Q691">
        <v>36</v>
      </c>
      <c r="U691">
        <v>15.9</v>
      </c>
      <c r="V691">
        <v>14</v>
      </c>
      <c r="W691">
        <v>32</v>
      </c>
    </row>
    <row r="692" spans="1:23" x14ac:dyDescent="0.25">
      <c r="A692" t="s">
        <v>3972</v>
      </c>
      <c r="B692" s="1">
        <f t="shared" si="10"/>
        <v>45337</v>
      </c>
      <c r="C692" s="6">
        <v>0.31140046296296298</v>
      </c>
      <c r="D692">
        <v>99.3</v>
      </c>
      <c r="E692">
        <v>96.9</v>
      </c>
      <c r="F692" s="6">
        <v>0.22909722222222223</v>
      </c>
      <c r="G692" s="6">
        <v>0.23604166666666668</v>
      </c>
      <c r="H692" s="6">
        <v>0.1174074074074074</v>
      </c>
      <c r="I692" s="6">
        <v>0.10398148148148148</v>
      </c>
      <c r="J692">
        <v>53.8</v>
      </c>
      <c r="K692">
        <v>54.6</v>
      </c>
      <c r="L692">
        <v>75.900000000000006</v>
      </c>
      <c r="M692">
        <v>72.2</v>
      </c>
      <c r="N692">
        <v>69</v>
      </c>
      <c r="O692">
        <v>74</v>
      </c>
      <c r="P692">
        <v>44</v>
      </c>
      <c r="Q692">
        <v>39</v>
      </c>
      <c r="R692">
        <v>93</v>
      </c>
      <c r="S692">
        <v>93</v>
      </c>
      <c r="T692">
        <v>93</v>
      </c>
      <c r="U692">
        <v>15.7</v>
      </c>
      <c r="V692">
        <v>13</v>
      </c>
      <c r="W692">
        <v>18</v>
      </c>
    </row>
    <row r="693" spans="1:23" x14ac:dyDescent="0.25">
      <c r="A693" t="s">
        <v>3974</v>
      </c>
      <c r="B693" s="1">
        <f t="shared" si="10"/>
        <v>45338</v>
      </c>
      <c r="C693" s="6">
        <v>0.3137847222222222</v>
      </c>
      <c r="D693">
        <v>98.8</v>
      </c>
      <c r="E693">
        <v>98.6</v>
      </c>
      <c r="F693" s="6">
        <v>0.21333333333333335</v>
      </c>
      <c r="G693" s="6">
        <v>0.23762731481481481</v>
      </c>
      <c r="H693" s="6">
        <v>7.5162037037037041E-2</v>
      </c>
      <c r="I693" s="6">
        <v>9.8854166666666674E-2</v>
      </c>
      <c r="J693">
        <v>52.1</v>
      </c>
      <c r="K693">
        <v>54.2</v>
      </c>
      <c r="L693">
        <v>63.6</v>
      </c>
      <c r="M693">
        <v>70.2</v>
      </c>
      <c r="N693">
        <v>106</v>
      </c>
      <c r="O693">
        <v>82</v>
      </c>
      <c r="P693">
        <v>49</v>
      </c>
      <c r="Q693">
        <v>41</v>
      </c>
      <c r="U693">
        <v>15.6</v>
      </c>
      <c r="V693">
        <v>13.5</v>
      </c>
      <c r="W693">
        <v>17</v>
      </c>
    </row>
    <row r="694" spans="1:23" x14ac:dyDescent="0.25">
      <c r="A694" t="s">
        <v>3976</v>
      </c>
      <c r="B694" s="1">
        <f t="shared" si="10"/>
        <v>45339</v>
      </c>
      <c r="C694" s="6">
        <v>0.32578703703703704</v>
      </c>
      <c r="D694">
        <v>92</v>
      </c>
      <c r="E694">
        <v>97.7</v>
      </c>
      <c r="F694" s="6">
        <v>0.30486111111111114</v>
      </c>
      <c r="G694" s="6">
        <v>0.24207175925925925</v>
      </c>
      <c r="H694" s="6">
        <v>2.2060185185185186E-2</v>
      </c>
      <c r="I694" s="6">
        <v>7.9675925925925928E-2</v>
      </c>
      <c r="J694">
        <v>58.4</v>
      </c>
      <c r="K694">
        <v>54.4</v>
      </c>
      <c r="L694">
        <v>64.900000000000006</v>
      </c>
      <c r="M694">
        <v>70.099999999999994</v>
      </c>
      <c r="N694">
        <v>83</v>
      </c>
      <c r="O694">
        <v>84</v>
      </c>
      <c r="P694">
        <v>51</v>
      </c>
      <c r="Q694">
        <v>44</v>
      </c>
      <c r="R694">
        <v>94.8</v>
      </c>
      <c r="S694">
        <v>92</v>
      </c>
      <c r="T694">
        <v>99</v>
      </c>
      <c r="U694">
        <v>15.8</v>
      </c>
      <c r="V694">
        <v>14</v>
      </c>
      <c r="W694">
        <v>18.5</v>
      </c>
    </row>
    <row r="695" spans="1:23" x14ac:dyDescent="0.25">
      <c r="A695" t="s">
        <v>3978</v>
      </c>
      <c r="B695" s="1">
        <f t="shared" si="10"/>
        <v>45340</v>
      </c>
      <c r="C695" s="6">
        <v>0.32847222222222222</v>
      </c>
      <c r="D695">
        <v>98.1</v>
      </c>
      <c r="E695">
        <v>98</v>
      </c>
      <c r="F695" s="6">
        <v>0.28565972222222225</v>
      </c>
      <c r="G695" s="6">
        <v>0.24410879629629631</v>
      </c>
      <c r="H695" s="6">
        <v>4.1956018518518517E-2</v>
      </c>
      <c r="I695" s="6">
        <v>8.1030092592592598E-2</v>
      </c>
      <c r="J695">
        <v>57.5</v>
      </c>
      <c r="K695">
        <v>54.4</v>
      </c>
      <c r="L695">
        <v>73</v>
      </c>
      <c r="M695">
        <v>69.3</v>
      </c>
      <c r="N695">
        <v>101</v>
      </c>
      <c r="O695">
        <v>82</v>
      </c>
      <c r="P695">
        <v>38</v>
      </c>
      <c r="Q695">
        <v>42</v>
      </c>
      <c r="U695">
        <v>15.9</v>
      </c>
      <c r="V695">
        <v>14</v>
      </c>
      <c r="W695">
        <v>17.5</v>
      </c>
    </row>
    <row r="696" spans="1:23" x14ac:dyDescent="0.25">
      <c r="A696" t="s">
        <v>3980</v>
      </c>
      <c r="B696" s="1">
        <f t="shared" si="10"/>
        <v>45341</v>
      </c>
      <c r="C696" s="6">
        <v>0.31319444444444444</v>
      </c>
      <c r="D696">
        <v>88.9</v>
      </c>
      <c r="E696">
        <v>96.7</v>
      </c>
      <c r="F696" s="6">
        <v>0.1973611111111111</v>
      </c>
      <c r="G696" s="6">
        <v>0.2310763888888889</v>
      </c>
      <c r="H696" s="6">
        <v>9.329861111111111E-2</v>
      </c>
      <c r="I696" s="6">
        <v>7.7488425925925933E-2</v>
      </c>
      <c r="J696">
        <v>53.4</v>
      </c>
      <c r="K696">
        <v>54.1</v>
      </c>
      <c r="L696">
        <v>73.400000000000006</v>
      </c>
      <c r="M696">
        <v>70.7</v>
      </c>
      <c r="N696">
        <v>98</v>
      </c>
      <c r="O696">
        <v>87</v>
      </c>
      <c r="P696">
        <v>51</v>
      </c>
      <c r="Q696">
        <v>44</v>
      </c>
      <c r="R696">
        <v>96.5</v>
      </c>
      <c r="S696">
        <v>96</v>
      </c>
      <c r="T696">
        <v>97</v>
      </c>
      <c r="U696">
        <v>16</v>
      </c>
      <c r="V696">
        <v>14</v>
      </c>
      <c r="W696">
        <v>22</v>
      </c>
    </row>
    <row r="697" spans="1:23" x14ac:dyDescent="0.25">
      <c r="A697" t="s">
        <v>3982</v>
      </c>
      <c r="B697" s="1">
        <f t="shared" si="10"/>
        <v>45342</v>
      </c>
      <c r="C697" s="6">
        <v>0.32131944444444444</v>
      </c>
      <c r="D697">
        <v>100</v>
      </c>
      <c r="E697">
        <v>96.7</v>
      </c>
      <c r="F697" s="6">
        <v>0.21606481481481482</v>
      </c>
      <c r="G697" s="6">
        <v>0.24269675925925926</v>
      </c>
      <c r="H697" s="6">
        <v>0.105</v>
      </c>
      <c r="I697" s="6">
        <v>8.5150462962962969E-2</v>
      </c>
      <c r="J697">
        <v>53.6</v>
      </c>
      <c r="K697">
        <v>54.6</v>
      </c>
      <c r="L697">
        <v>78.3</v>
      </c>
      <c r="M697">
        <v>71.099999999999994</v>
      </c>
      <c r="N697">
        <v>61</v>
      </c>
      <c r="O697">
        <v>81</v>
      </c>
      <c r="P697">
        <v>46</v>
      </c>
      <c r="Q697">
        <v>45</v>
      </c>
      <c r="R697">
        <v>95.9</v>
      </c>
      <c r="S697">
        <v>95</v>
      </c>
      <c r="T697">
        <v>97</v>
      </c>
      <c r="U697">
        <v>15.9</v>
      </c>
      <c r="V697">
        <v>14.5</v>
      </c>
      <c r="W697">
        <v>18</v>
      </c>
    </row>
    <row r="698" spans="1:23" x14ac:dyDescent="0.25">
      <c r="A698" t="s">
        <v>3984</v>
      </c>
      <c r="B698" s="1">
        <f t="shared" si="10"/>
        <v>45343</v>
      </c>
      <c r="C698" s="6">
        <v>0.31715277777777778</v>
      </c>
      <c r="D698">
        <v>94.3</v>
      </c>
      <c r="E698">
        <v>95.9</v>
      </c>
      <c r="F698" s="6">
        <v>0.21069444444444443</v>
      </c>
      <c r="G698" s="6">
        <v>0.23672453703703702</v>
      </c>
      <c r="H698" s="6">
        <v>9.9004629629629623E-2</v>
      </c>
      <c r="I698" s="6">
        <v>7.9120370370370369E-2</v>
      </c>
      <c r="J698">
        <v>53.8</v>
      </c>
      <c r="K698">
        <v>54.6</v>
      </c>
      <c r="L698">
        <v>72.099999999999994</v>
      </c>
      <c r="M698">
        <v>71.599999999999994</v>
      </c>
      <c r="N698">
        <v>46</v>
      </c>
      <c r="O698">
        <v>80</v>
      </c>
      <c r="P698">
        <v>29</v>
      </c>
      <c r="Q698">
        <v>44</v>
      </c>
      <c r="R698">
        <v>94.8</v>
      </c>
      <c r="S698">
        <v>93</v>
      </c>
      <c r="T698">
        <v>96</v>
      </c>
      <c r="U698">
        <v>15.5</v>
      </c>
      <c r="V698">
        <v>13.5</v>
      </c>
      <c r="W698">
        <v>18</v>
      </c>
    </row>
    <row r="699" spans="1:23" x14ac:dyDescent="0.25">
      <c r="A699" t="s">
        <v>3986</v>
      </c>
      <c r="B699" s="1">
        <f t="shared" si="10"/>
        <v>45344</v>
      </c>
      <c r="C699" s="6">
        <v>0.31736111111111109</v>
      </c>
      <c r="D699">
        <v>100</v>
      </c>
      <c r="E699">
        <v>96</v>
      </c>
      <c r="F699" s="6">
        <v>0.22172453703703704</v>
      </c>
      <c r="G699" s="6">
        <v>0.2356712962962963</v>
      </c>
      <c r="H699" s="6">
        <v>8.2743055555555556E-2</v>
      </c>
      <c r="I699" s="6">
        <v>7.4166666666666672E-2</v>
      </c>
      <c r="J699">
        <v>50.4</v>
      </c>
      <c r="K699">
        <v>54.2</v>
      </c>
      <c r="L699">
        <v>69.7</v>
      </c>
      <c r="M699">
        <v>70.7</v>
      </c>
      <c r="N699">
        <v>75</v>
      </c>
      <c r="O699">
        <v>81</v>
      </c>
      <c r="P699">
        <v>61</v>
      </c>
      <c r="Q699">
        <v>46</v>
      </c>
      <c r="U699">
        <v>16.100000000000001</v>
      </c>
      <c r="V699">
        <v>15</v>
      </c>
      <c r="W699">
        <v>17.5</v>
      </c>
    </row>
    <row r="700" spans="1:23" x14ac:dyDescent="0.25">
      <c r="A700" t="s">
        <v>3988</v>
      </c>
      <c r="B700" s="1">
        <f t="shared" si="10"/>
        <v>45345</v>
      </c>
      <c r="C700" s="6">
        <v>0.31428240740740743</v>
      </c>
      <c r="D700">
        <v>99.7</v>
      </c>
      <c r="E700">
        <v>96.2</v>
      </c>
      <c r="F700" s="6">
        <v>0.1968287037037037</v>
      </c>
      <c r="G700" s="6">
        <v>0.23331018518518518</v>
      </c>
      <c r="H700" s="6">
        <v>0.10734953703703703</v>
      </c>
      <c r="I700" s="6">
        <v>7.8773148148148148E-2</v>
      </c>
      <c r="J700">
        <v>52.2</v>
      </c>
      <c r="K700">
        <v>54.2</v>
      </c>
      <c r="L700">
        <v>67.599999999999994</v>
      </c>
      <c r="M700">
        <v>71.3</v>
      </c>
      <c r="N700">
        <v>65</v>
      </c>
      <c r="O700">
        <v>76</v>
      </c>
      <c r="P700">
        <v>53</v>
      </c>
      <c r="Q700">
        <v>47</v>
      </c>
      <c r="U700">
        <v>16.100000000000001</v>
      </c>
      <c r="V700">
        <v>14.5</v>
      </c>
      <c r="W700">
        <v>18.5</v>
      </c>
    </row>
    <row r="701" spans="1:23" x14ac:dyDescent="0.25">
      <c r="A701" t="s">
        <v>3990</v>
      </c>
      <c r="B701" s="1">
        <f t="shared" si="10"/>
        <v>45346</v>
      </c>
      <c r="C701" s="6">
        <v>0.30306712962962962</v>
      </c>
      <c r="D701">
        <v>99.7</v>
      </c>
      <c r="E701">
        <v>97.3</v>
      </c>
      <c r="F701" s="6">
        <v>0.25046296296296294</v>
      </c>
      <c r="G701" s="6">
        <v>0.22554398148148147</v>
      </c>
      <c r="H701" s="6">
        <v>7.5752314814814814E-2</v>
      </c>
      <c r="I701" s="6">
        <v>8.6435185185185184E-2</v>
      </c>
      <c r="J701">
        <v>60</v>
      </c>
      <c r="K701">
        <v>54.4</v>
      </c>
      <c r="N701">
        <v>29</v>
      </c>
      <c r="O701">
        <v>68</v>
      </c>
      <c r="P701">
        <v>24</v>
      </c>
      <c r="Q701">
        <v>43</v>
      </c>
      <c r="R701">
        <v>94.7</v>
      </c>
      <c r="S701">
        <v>93</v>
      </c>
      <c r="T701">
        <v>96</v>
      </c>
      <c r="U701">
        <v>16.399999999999999</v>
      </c>
      <c r="V701">
        <v>14.5</v>
      </c>
      <c r="W701">
        <v>18.5</v>
      </c>
    </row>
    <row r="702" spans="1:23" x14ac:dyDescent="0.25">
      <c r="A702" t="s">
        <v>3992</v>
      </c>
      <c r="B702" s="1">
        <f t="shared" si="10"/>
        <v>45348</v>
      </c>
      <c r="C702" s="6">
        <v>0.29106481481481483</v>
      </c>
      <c r="D702">
        <v>95.2</v>
      </c>
      <c r="E702">
        <v>96.8</v>
      </c>
      <c r="F702" s="6">
        <v>0.23142361111111112</v>
      </c>
      <c r="G702" s="6">
        <v>0.21778935185185186</v>
      </c>
      <c r="H702" s="6">
        <v>9.9224537037037042E-2</v>
      </c>
      <c r="I702" s="6">
        <v>9.4618055555555552E-2</v>
      </c>
      <c r="J702">
        <v>51.4</v>
      </c>
      <c r="K702">
        <v>53.5</v>
      </c>
      <c r="L702">
        <v>73.5</v>
      </c>
      <c r="M702">
        <v>72.2</v>
      </c>
      <c r="N702">
        <v>74</v>
      </c>
      <c r="O702">
        <v>64</v>
      </c>
      <c r="P702">
        <v>50</v>
      </c>
      <c r="Q702">
        <v>45</v>
      </c>
      <c r="U702">
        <v>16.100000000000001</v>
      </c>
      <c r="V702">
        <v>14.5</v>
      </c>
      <c r="W702">
        <v>18.5</v>
      </c>
    </row>
    <row r="703" spans="1:23" x14ac:dyDescent="0.25">
      <c r="A703" t="s">
        <v>3995</v>
      </c>
      <c r="B703" s="1">
        <f t="shared" si="10"/>
        <v>45349</v>
      </c>
      <c r="C703" s="6">
        <v>0.29175925925925927</v>
      </c>
      <c r="D703">
        <v>89.7</v>
      </c>
      <c r="E703">
        <v>96.9</v>
      </c>
      <c r="F703" s="6">
        <v>0.19266203703703705</v>
      </c>
      <c r="G703" s="6">
        <v>0.21711805555555555</v>
      </c>
      <c r="H703" s="6">
        <v>4.2164351851851849E-2</v>
      </c>
      <c r="I703" s="6">
        <v>8.7314814814814817E-2</v>
      </c>
      <c r="J703">
        <v>58.9</v>
      </c>
      <c r="K703">
        <v>54.3</v>
      </c>
      <c r="L703">
        <v>72.2</v>
      </c>
      <c r="M703">
        <v>72</v>
      </c>
      <c r="N703">
        <v>78</v>
      </c>
      <c r="O703">
        <v>61</v>
      </c>
      <c r="P703">
        <v>63</v>
      </c>
      <c r="Q703">
        <v>47</v>
      </c>
      <c r="U703">
        <v>16.3</v>
      </c>
      <c r="V703">
        <v>14.5</v>
      </c>
      <c r="W703">
        <v>18</v>
      </c>
    </row>
    <row r="704" spans="1:23" x14ac:dyDescent="0.25">
      <c r="A704" t="s">
        <v>3997</v>
      </c>
      <c r="B704" s="1">
        <f t="shared" si="10"/>
        <v>45350</v>
      </c>
      <c r="C704" s="6">
        <v>0.29483796296296294</v>
      </c>
      <c r="D704">
        <v>83</v>
      </c>
      <c r="E704">
        <v>94.5</v>
      </c>
      <c r="F704" s="6">
        <v>0.21539351851851851</v>
      </c>
      <c r="G704" s="6">
        <v>0.21702546296296296</v>
      </c>
      <c r="H704" s="6">
        <v>0.10564814814814814</v>
      </c>
      <c r="I704" s="6">
        <v>8.7407407407407406E-2</v>
      </c>
      <c r="J704">
        <v>58.3</v>
      </c>
      <c r="K704">
        <v>55</v>
      </c>
      <c r="L704">
        <v>70.5</v>
      </c>
      <c r="M704">
        <v>70.900000000000006</v>
      </c>
      <c r="N704">
        <v>79</v>
      </c>
      <c r="O704">
        <v>64</v>
      </c>
      <c r="P704">
        <v>31</v>
      </c>
      <c r="Q704">
        <v>44</v>
      </c>
      <c r="R704">
        <v>95.7</v>
      </c>
      <c r="S704">
        <v>93</v>
      </c>
      <c r="T704">
        <v>97</v>
      </c>
      <c r="U704">
        <v>15.9</v>
      </c>
      <c r="V704">
        <v>14.5</v>
      </c>
      <c r="W704">
        <v>17.5</v>
      </c>
    </row>
    <row r="705" spans="1:23" x14ac:dyDescent="0.25">
      <c r="A705" t="s">
        <v>3999</v>
      </c>
      <c r="B705" s="1">
        <f t="shared" si="10"/>
        <v>45351</v>
      </c>
      <c r="C705" s="6">
        <v>0.3008912037037037</v>
      </c>
      <c r="D705">
        <v>95.8</v>
      </c>
      <c r="E705">
        <v>94.7</v>
      </c>
      <c r="F705" s="6">
        <v>0.21413194444444444</v>
      </c>
      <c r="G705" s="6">
        <v>0.21752314814814816</v>
      </c>
      <c r="H705" s="6">
        <v>6.3472222222222222E-2</v>
      </c>
      <c r="I705" s="6">
        <v>8.2326388888888893E-2</v>
      </c>
      <c r="J705">
        <v>58.7</v>
      </c>
      <c r="K705">
        <v>55.7</v>
      </c>
      <c r="L705">
        <v>77.099999999999994</v>
      </c>
      <c r="M705">
        <v>71.599999999999994</v>
      </c>
      <c r="N705">
        <v>83</v>
      </c>
      <c r="O705">
        <v>69</v>
      </c>
      <c r="P705">
        <v>56</v>
      </c>
      <c r="Q705">
        <v>48</v>
      </c>
      <c r="R705">
        <v>95.2</v>
      </c>
      <c r="S705">
        <v>94</v>
      </c>
      <c r="T705">
        <v>97</v>
      </c>
      <c r="U705">
        <v>15.8</v>
      </c>
      <c r="V705">
        <v>14.5</v>
      </c>
      <c r="W705">
        <v>19</v>
      </c>
    </row>
    <row r="706" spans="1:23" x14ac:dyDescent="0.25">
      <c r="A706" t="s">
        <v>4001</v>
      </c>
      <c r="B706" s="1">
        <f t="shared" si="10"/>
        <v>45352</v>
      </c>
      <c r="C706" s="6">
        <v>0.30564814814814817</v>
      </c>
      <c r="D706">
        <v>91.5</v>
      </c>
      <c r="E706">
        <v>93.5</v>
      </c>
      <c r="F706" s="6">
        <v>0.24216435185185184</v>
      </c>
      <c r="G706" s="6">
        <v>0.22043981481481481</v>
      </c>
      <c r="H706" s="6">
        <v>0.1038425925925926</v>
      </c>
      <c r="I706" s="6">
        <v>8.5347222222222227E-2</v>
      </c>
      <c r="J706">
        <v>54</v>
      </c>
      <c r="K706">
        <v>56.2</v>
      </c>
      <c r="L706">
        <v>68.099999999999994</v>
      </c>
      <c r="M706">
        <v>71.400000000000006</v>
      </c>
      <c r="N706">
        <v>97</v>
      </c>
      <c r="O706">
        <v>72</v>
      </c>
      <c r="P706">
        <v>51</v>
      </c>
      <c r="Q706">
        <v>47</v>
      </c>
      <c r="U706">
        <v>15.9</v>
      </c>
      <c r="V706">
        <v>14</v>
      </c>
      <c r="W706">
        <v>19</v>
      </c>
    </row>
    <row r="707" spans="1:23" x14ac:dyDescent="0.25">
      <c r="A707" t="s">
        <v>4003</v>
      </c>
      <c r="B707" s="1">
        <f t="shared" ref="B707:B770" si="11">DATEVALUE(LEFT(A707,10))</f>
        <v>45353</v>
      </c>
      <c r="C707" s="6">
        <v>0.29215277777777776</v>
      </c>
      <c r="D707">
        <v>100</v>
      </c>
      <c r="E707">
        <v>93.6</v>
      </c>
      <c r="F707" s="6">
        <v>0.12909722222222222</v>
      </c>
      <c r="G707" s="6">
        <v>0.21076388888888889</v>
      </c>
      <c r="H707" s="6">
        <v>1.3194444444444444E-2</v>
      </c>
      <c r="I707" s="6">
        <v>7.1898148148148142E-2</v>
      </c>
      <c r="J707">
        <v>69.7</v>
      </c>
      <c r="K707">
        <v>58.7</v>
      </c>
      <c r="L707">
        <v>71.5</v>
      </c>
      <c r="M707">
        <v>71.900000000000006</v>
      </c>
      <c r="N707">
        <v>41</v>
      </c>
      <c r="O707">
        <v>69</v>
      </c>
      <c r="P707">
        <v>32</v>
      </c>
      <c r="Q707">
        <v>44</v>
      </c>
      <c r="R707">
        <v>95</v>
      </c>
      <c r="S707">
        <v>95</v>
      </c>
      <c r="T707">
        <v>95</v>
      </c>
      <c r="U707">
        <v>16</v>
      </c>
      <c r="V707">
        <v>15.5</v>
      </c>
      <c r="W707">
        <v>17.5</v>
      </c>
    </row>
    <row r="708" spans="1:23" x14ac:dyDescent="0.25">
      <c r="A708" t="s">
        <v>4005</v>
      </c>
      <c r="B708" s="1">
        <f t="shared" si="11"/>
        <v>45354</v>
      </c>
      <c r="C708" s="6">
        <v>0.30733796296296295</v>
      </c>
      <c r="D708">
        <v>97.4</v>
      </c>
      <c r="E708">
        <v>93.2</v>
      </c>
      <c r="F708" s="6">
        <v>0.33099537037037036</v>
      </c>
      <c r="G708" s="6">
        <v>0.22226851851851853</v>
      </c>
      <c r="H708" s="6">
        <v>0.11935185185185185</v>
      </c>
      <c r="I708" s="6">
        <v>7.8125E-2</v>
      </c>
      <c r="J708">
        <v>53.6</v>
      </c>
      <c r="K708">
        <v>57.8</v>
      </c>
      <c r="L708">
        <v>66.900000000000006</v>
      </c>
      <c r="M708">
        <v>71.400000000000006</v>
      </c>
      <c r="N708">
        <v>148</v>
      </c>
      <c r="O708">
        <v>86</v>
      </c>
      <c r="P708">
        <v>58</v>
      </c>
      <c r="Q708">
        <v>49</v>
      </c>
      <c r="U708">
        <v>15.8</v>
      </c>
      <c r="V708">
        <v>14.5</v>
      </c>
      <c r="W708">
        <v>19.5</v>
      </c>
    </row>
    <row r="709" spans="1:23" x14ac:dyDescent="0.25">
      <c r="A709" t="s">
        <v>4007</v>
      </c>
      <c r="B709" s="1">
        <f t="shared" si="11"/>
        <v>45355</v>
      </c>
      <c r="C709" s="6">
        <v>0.29701388888888891</v>
      </c>
      <c r="D709">
        <v>81.099999999999994</v>
      </c>
      <c r="E709">
        <v>91.2</v>
      </c>
      <c r="F709" s="6">
        <v>0.17179398148148148</v>
      </c>
      <c r="G709" s="6">
        <v>0.21375</v>
      </c>
      <c r="H709" s="6">
        <v>4.0381944444444443E-2</v>
      </c>
      <c r="I709" s="6">
        <v>6.9722222222222227E-2</v>
      </c>
      <c r="J709">
        <v>57.4</v>
      </c>
      <c r="K709">
        <v>58.7</v>
      </c>
      <c r="L709">
        <v>68.099999999999994</v>
      </c>
      <c r="M709">
        <v>70.599999999999994</v>
      </c>
      <c r="N709">
        <v>111</v>
      </c>
      <c r="O709">
        <v>91</v>
      </c>
      <c r="P709">
        <v>52</v>
      </c>
      <c r="Q709">
        <v>49</v>
      </c>
      <c r="U709">
        <v>16.2</v>
      </c>
      <c r="V709">
        <v>13</v>
      </c>
      <c r="W709">
        <v>18.5</v>
      </c>
    </row>
    <row r="710" spans="1:23" x14ac:dyDescent="0.25">
      <c r="A710" t="s">
        <v>4009</v>
      </c>
      <c r="B710" s="1">
        <f t="shared" si="11"/>
        <v>45356</v>
      </c>
      <c r="C710" s="6">
        <v>0.28769675925925925</v>
      </c>
      <c r="D710">
        <v>100</v>
      </c>
      <c r="E710">
        <v>92.7</v>
      </c>
      <c r="F710" s="6">
        <v>0.18406249999999999</v>
      </c>
      <c r="G710" s="6">
        <v>0.21252314814814816</v>
      </c>
      <c r="H710" s="6">
        <v>8.3587962962962961E-2</v>
      </c>
      <c r="I710" s="6">
        <v>7.5636574074074078E-2</v>
      </c>
      <c r="J710">
        <v>58.8</v>
      </c>
      <c r="K710">
        <v>58.7</v>
      </c>
      <c r="N710">
        <v>39</v>
      </c>
      <c r="O710">
        <v>85</v>
      </c>
      <c r="P710">
        <v>29</v>
      </c>
      <c r="Q710">
        <v>44</v>
      </c>
      <c r="R710">
        <v>95.8</v>
      </c>
      <c r="S710">
        <v>93</v>
      </c>
      <c r="T710">
        <v>98</v>
      </c>
      <c r="U710">
        <v>16.100000000000001</v>
      </c>
      <c r="V710">
        <v>15</v>
      </c>
      <c r="W710">
        <v>17.5</v>
      </c>
    </row>
    <row r="711" spans="1:23" x14ac:dyDescent="0.25">
      <c r="A711" t="s">
        <v>4011</v>
      </c>
      <c r="B711" s="1">
        <f t="shared" si="11"/>
        <v>45358</v>
      </c>
      <c r="C711" s="6">
        <v>0.29453703703703704</v>
      </c>
      <c r="D711">
        <v>95.6</v>
      </c>
      <c r="E711">
        <v>94.5</v>
      </c>
      <c r="F711" s="6">
        <v>0.25199074074074074</v>
      </c>
      <c r="G711" s="6">
        <v>0.21774305555555556</v>
      </c>
      <c r="H711" s="6">
        <v>9.3402777777777779E-2</v>
      </c>
      <c r="I711" s="6">
        <v>7.3888888888888893E-2</v>
      </c>
      <c r="J711">
        <v>53.8</v>
      </c>
      <c r="K711">
        <v>58</v>
      </c>
      <c r="L711">
        <v>73.900000000000006</v>
      </c>
      <c r="M711">
        <v>70.900000000000006</v>
      </c>
      <c r="N711">
        <v>50</v>
      </c>
      <c r="O711">
        <v>81</v>
      </c>
      <c r="P711">
        <v>39</v>
      </c>
      <c r="Q711">
        <v>45</v>
      </c>
      <c r="R711">
        <v>95.5</v>
      </c>
      <c r="S711">
        <v>91</v>
      </c>
      <c r="T711">
        <v>98</v>
      </c>
      <c r="U711">
        <v>15.5</v>
      </c>
      <c r="V711">
        <v>13.5</v>
      </c>
      <c r="W711">
        <v>18</v>
      </c>
    </row>
    <row r="712" spans="1:23" x14ac:dyDescent="0.25">
      <c r="A712" t="s">
        <v>4014</v>
      </c>
      <c r="B712" s="1">
        <f t="shared" si="11"/>
        <v>45359</v>
      </c>
      <c r="C712" s="6">
        <v>0.28967592592592595</v>
      </c>
      <c r="D712">
        <v>99.7</v>
      </c>
      <c r="E712">
        <v>95</v>
      </c>
      <c r="F712" s="6">
        <v>0.22773148148148148</v>
      </c>
      <c r="G712" s="6">
        <v>0.21968750000000001</v>
      </c>
      <c r="H712" s="6">
        <v>8.666666666666667E-2</v>
      </c>
      <c r="I712" s="6">
        <v>7.7199074074074073E-2</v>
      </c>
      <c r="J712">
        <v>59.9</v>
      </c>
      <c r="K712">
        <v>58.2</v>
      </c>
      <c r="L712">
        <v>66.599999999999994</v>
      </c>
      <c r="M712">
        <v>69.400000000000006</v>
      </c>
      <c r="N712">
        <v>72</v>
      </c>
      <c r="O712">
        <v>80</v>
      </c>
      <c r="P712">
        <v>34</v>
      </c>
      <c r="Q712">
        <v>42</v>
      </c>
      <c r="U712">
        <v>16.600000000000001</v>
      </c>
      <c r="V712">
        <v>14.5</v>
      </c>
      <c r="W712">
        <v>19.5</v>
      </c>
    </row>
    <row r="713" spans="1:23" x14ac:dyDescent="0.25">
      <c r="A713" t="s">
        <v>4016</v>
      </c>
      <c r="B713" s="1">
        <f t="shared" si="11"/>
        <v>45360</v>
      </c>
      <c r="C713" s="6">
        <v>0.30009259259259258</v>
      </c>
      <c r="D713">
        <v>96.9</v>
      </c>
      <c r="E713">
        <v>95.8</v>
      </c>
      <c r="F713" s="6">
        <v>0.25542824074074072</v>
      </c>
      <c r="G713" s="6">
        <v>0.22158564814814816</v>
      </c>
      <c r="H713" s="6">
        <v>3.125E-2</v>
      </c>
      <c r="I713" s="6">
        <v>6.682870370370371E-2</v>
      </c>
      <c r="J713">
        <v>62.2</v>
      </c>
      <c r="K713">
        <v>59.3</v>
      </c>
      <c r="L713">
        <v>70.3</v>
      </c>
      <c r="M713">
        <v>69.7</v>
      </c>
      <c r="N713">
        <v>91</v>
      </c>
      <c r="O713">
        <v>79</v>
      </c>
      <c r="P713">
        <v>45</v>
      </c>
      <c r="Q713">
        <v>41</v>
      </c>
      <c r="R713">
        <v>96</v>
      </c>
      <c r="S713">
        <v>94</v>
      </c>
      <c r="T713">
        <v>99</v>
      </c>
      <c r="U713">
        <v>16.399999999999999</v>
      </c>
      <c r="V713">
        <v>9.5</v>
      </c>
      <c r="W713">
        <v>19</v>
      </c>
    </row>
    <row r="714" spans="1:23" x14ac:dyDescent="0.25">
      <c r="A714" t="s">
        <v>4018</v>
      </c>
      <c r="B714" s="1">
        <f t="shared" si="11"/>
        <v>45361</v>
      </c>
      <c r="C714" s="6">
        <v>0.33868055555555554</v>
      </c>
      <c r="D714">
        <v>95.1</v>
      </c>
      <c r="E714">
        <v>95.1</v>
      </c>
      <c r="F714" s="6">
        <v>0.29062500000000002</v>
      </c>
      <c r="G714" s="6">
        <v>0.24466435185185184</v>
      </c>
      <c r="H714" s="6">
        <v>0.10625</v>
      </c>
      <c r="I714" s="6">
        <v>8.0127314814814818E-2</v>
      </c>
      <c r="J714">
        <v>57.6</v>
      </c>
      <c r="K714">
        <v>57.6</v>
      </c>
      <c r="L714">
        <v>67.8</v>
      </c>
      <c r="M714">
        <v>69.2</v>
      </c>
      <c r="N714">
        <v>66</v>
      </c>
      <c r="O714">
        <v>82</v>
      </c>
      <c r="P714">
        <v>47</v>
      </c>
      <c r="Q714">
        <v>43</v>
      </c>
      <c r="R714">
        <v>95.4</v>
      </c>
      <c r="S714">
        <v>94</v>
      </c>
      <c r="T714">
        <v>97</v>
      </c>
      <c r="U714">
        <v>16</v>
      </c>
      <c r="V714">
        <v>14</v>
      </c>
      <c r="W714">
        <v>19.5</v>
      </c>
    </row>
    <row r="715" spans="1:23" x14ac:dyDescent="0.25">
      <c r="A715" t="s">
        <v>4020</v>
      </c>
      <c r="B715" s="1">
        <f t="shared" si="11"/>
        <v>45362</v>
      </c>
      <c r="C715" s="6">
        <v>0.28114583333333332</v>
      </c>
      <c r="D715">
        <v>100</v>
      </c>
      <c r="E715">
        <v>95.5</v>
      </c>
      <c r="F715" s="6">
        <v>1.2361111111111111E-2</v>
      </c>
      <c r="G715" s="6">
        <v>0.19914351851851853</v>
      </c>
      <c r="J715">
        <v>59.8</v>
      </c>
      <c r="K715">
        <v>58.5</v>
      </c>
      <c r="L715">
        <v>74.8</v>
      </c>
      <c r="M715">
        <v>70.3</v>
      </c>
      <c r="N715">
        <v>62</v>
      </c>
      <c r="O715">
        <v>70</v>
      </c>
      <c r="P715">
        <v>33</v>
      </c>
      <c r="Q715">
        <v>40</v>
      </c>
      <c r="U715">
        <v>17</v>
      </c>
      <c r="V715">
        <v>16</v>
      </c>
      <c r="W715">
        <v>17.5</v>
      </c>
    </row>
    <row r="716" spans="1:23" x14ac:dyDescent="0.25">
      <c r="A716" t="s">
        <v>4022</v>
      </c>
      <c r="B716" s="1">
        <f t="shared" si="11"/>
        <v>45363</v>
      </c>
      <c r="C716" s="6">
        <v>0.27726851851851853</v>
      </c>
      <c r="D716">
        <v>86.9</v>
      </c>
      <c r="E716">
        <v>96.3</v>
      </c>
      <c r="F716" s="6">
        <v>0.1645601851851852</v>
      </c>
      <c r="G716" s="6">
        <v>0.19811342592592593</v>
      </c>
      <c r="H716" s="6">
        <v>7.6817129629629624E-2</v>
      </c>
      <c r="I716" s="6">
        <v>7.4050925925925923E-2</v>
      </c>
      <c r="J716">
        <v>58.9</v>
      </c>
      <c r="K716">
        <v>58.7</v>
      </c>
      <c r="N716">
        <v>29</v>
      </c>
      <c r="O716">
        <v>58</v>
      </c>
      <c r="P716">
        <v>24</v>
      </c>
      <c r="Q716">
        <v>36</v>
      </c>
      <c r="U716">
        <v>15.5</v>
      </c>
      <c r="V716">
        <v>14.5</v>
      </c>
      <c r="W716">
        <v>17.5</v>
      </c>
    </row>
    <row r="717" spans="1:23" x14ac:dyDescent="0.25">
      <c r="A717" t="s">
        <v>4024</v>
      </c>
      <c r="B717" s="1">
        <f t="shared" si="11"/>
        <v>45365</v>
      </c>
      <c r="C717" s="6">
        <v>0.29017361111111112</v>
      </c>
      <c r="D717">
        <v>96.6</v>
      </c>
      <c r="E717">
        <v>95.8</v>
      </c>
      <c r="F717" s="6">
        <v>0.24532407407407408</v>
      </c>
      <c r="G717" s="6">
        <v>0.20686342592592594</v>
      </c>
      <c r="H717" s="6">
        <v>0.16006944444444443</v>
      </c>
      <c r="I717" s="6">
        <v>9.1145833333333329E-2</v>
      </c>
      <c r="J717">
        <v>53.5</v>
      </c>
      <c r="K717">
        <v>58</v>
      </c>
      <c r="L717">
        <v>66.900000000000006</v>
      </c>
      <c r="M717">
        <v>71.5</v>
      </c>
      <c r="N717">
        <v>122</v>
      </c>
      <c r="O717">
        <v>70</v>
      </c>
      <c r="P717">
        <v>58</v>
      </c>
      <c r="Q717">
        <v>40</v>
      </c>
      <c r="U717">
        <v>16.100000000000001</v>
      </c>
      <c r="V717">
        <v>12.5</v>
      </c>
      <c r="W717">
        <v>20</v>
      </c>
    </row>
    <row r="718" spans="1:23" x14ac:dyDescent="0.25">
      <c r="A718" t="s">
        <v>4027</v>
      </c>
      <c r="B718" s="1">
        <f t="shared" si="11"/>
        <v>45366</v>
      </c>
      <c r="C718" s="6">
        <v>0.28084490740740742</v>
      </c>
      <c r="D718">
        <v>86.1</v>
      </c>
      <c r="E718">
        <v>94.5</v>
      </c>
      <c r="F718" s="6">
        <v>0.19372685185185184</v>
      </c>
      <c r="G718" s="6">
        <v>0.19854166666666667</v>
      </c>
      <c r="H718" s="6">
        <v>8.5335648148148147E-2</v>
      </c>
      <c r="I718" s="6">
        <v>9.1388888888888895E-2</v>
      </c>
      <c r="J718">
        <v>54.9</v>
      </c>
      <c r="K718">
        <v>58.1</v>
      </c>
      <c r="L718">
        <v>71.2</v>
      </c>
      <c r="M718">
        <v>71.099999999999994</v>
      </c>
      <c r="N718">
        <v>121</v>
      </c>
      <c r="O718">
        <v>80</v>
      </c>
      <c r="P718">
        <v>61</v>
      </c>
      <c r="Q718">
        <v>43</v>
      </c>
      <c r="U718">
        <v>15.9</v>
      </c>
      <c r="V718">
        <v>14</v>
      </c>
      <c r="W718">
        <v>20</v>
      </c>
    </row>
    <row r="719" spans="1:23" x14ac:dyDescent="0.25">
      <c r="A719" t="s">
        <v>4029</v>
      </c>
      <c r="B719" s="1">
        <f t="shared" si="11"/>
        <v>45367</v>
      </c>
      <c r="C719" s="6">
        <v>0.30228009259259259</v>
      </c>
      <c r="D719">
        <v>95.9</v>
      </c>
      <c r="E719">
        <v>93.9</v>
      </c>
      <c r="F719" s="6">
        <v>0.31796296296296295</v>
      </c>
      <c r="G719" s="6">
        <v>0.2114236111111111</v>
      </c>
      <c r="H719" s="6">
        <v>0.1363425925925926</v>
      </c>
      <c r="I719" s="6">
        <v>9.752314814814815E-2</v>
      </c>
      <c r="J719">
        <v>52.1</v>
      </c>
      <c r="K719">
        <v>57</v>
      </c>
      <c r="L719">
        <v>75.8</v>
      </c>
      <c r="M719">
        <v>72.400000000000006</v>
      </c>
      <c r="N719">
        <v>176</v>
      </c>
      <c r="O719">
        <v>95</v>
      </c>
      <c r="P719">
        <v>71</v>
      </c>
      <c r="Q719">
        <v>48</v>
      </c>
      <c r="R719">
        <v>95</v>
      </c>
      <c r="S719">
        <v>93</v>
      </c>
      <c r="T719">
        <v>99</v>
      </c>
      <c r="U719">
        <v>16</v>
      </c>
      <c r="V719">
        <v>13.5</v>
      </c>
      <c r="W719">
        <v>19</v>
      </c>
    </row>
    <row r="720" spans="1:23" x14ac:dyDescent="0.25">
      <c r="A720" t="s">
        <v>4031</v>
      </c>
      <c r="B720" s="1">
        <f t="shared" si="11"/>
        <v>45368</v>
      </c>
      <c r="C720" s="6">
        <v>0.26854166666666668</v>
      </c>
      <c r="D720">
        <v>100</v>
      </c>
      <c r="E720">
        <v>94.4</v>
      </c>
      <c r="F720" s="6">
        <v>0.13163194444444445</v>
      </c>
      <c r="G720" s="6">
        <v>0.19373842592592594</v>
      </c>
      <c r="H720" s="6">
        <v>5.4224537037037036E-2</v>
      </c>
      <c r="I720" s="6">
        <v>9.2893518518518514E-2</v>
      </c>
      <c r="J720">
        <v>50.7</v>
      </c>
      <c r="K720">
        <v>55.4</v>
      </c>
      <c r="L720">
        <v>59.1</v>
      </c>
      <c r="M720">
        <v>70.8</v>
      </c>
      <c r="N720">
        <v>55</v>
      </c>
      <c r="O720">
        <v>90</v>
      </c>
      <c r="P720">
        <v>37</v>
      </c>
      <c r="Q720">
        <v>47</v>
      </c>
      <c r="U720">
        <v>16.399999999999999</v>
      </c>
      <c r="V720">
        <v>14</v>
      </c>
      <c r="W720">
        <v>18</v>
      </c>
    </row>
    <row r="721" spans="1:23" x14ac:dyDescent="0.25">
      <c r="A721" t="s">
        <v>4033</v>
      </c>
      <c r="B721" s="1">
        <f t="shared" si="11"/>
        <v>45369</v>
      </c>
      <c r="C721" s="6">
        <v>0.23828703703703705</v>
      </c>
      <c r="D721">
        <v>73.5</v>
      </c>
      <c r="E721">
        <v>91.3</v>
      </c>
      <c r="F721" s="6">
        <v>0.15699074074074074</v>
      </c>
      <c r="G721" s="6">
        <v>0.17465277777777777</v>
      </c>
      <c r="H721" s="6">
        <v>5.0347222222222224E-2</v>
      </c>
      <c r="I721" s="6">
        <v>9.5625000000000002E-2</v>
      </c>
      <c r="J721">
        <v>51.7</v>
      </c>
      <c r="K721">
        <v>54.5</v>
      </c>
      <c r="L721">
        <v>76.900000000000006</v>
      </c>
      <c r="M721">
        <v>72.099999999999994</v>
      </c>
      <c r="N721">
        <v>94</v>
      </c>
      <c r="O721">
        <v>94</v>
      </c>
      <c r="P721">
        <v>61</v>
      </c>
      <c r="Q721">
        <v>49</v>
      </c>
      <c r="U721">
        <v>15.4</v>
      </c>
      <c r="V721">
        <v>14</v>
      </c>
      <c r="W721">
        <v>17</v>
      </c>
    </row>
    <row r="722" spans="1:23" x14ac:dyDescent="0.25">
      <c r="A722" t="s">
        <v>4035</v>
      </c>
      <c r="B722" s="1">
        <f t="shared" si="11"/>
        <v>45370</v>
      </c>
      <c r="C722" s="6">
        <v>0.28888888888888886</v>
      </c>
      <c r="D722">
        <v>87.6</v>
      </c>
      <c r="E722">
        <v>89.5</v>
      </c>
      <c r="F722" s="6">
        <v>0.25769675925925928</v>
      </c>
      <c r="G722" s="6">
        <v>0.20969907407407407</v>
      </c>
      <c r="H722" s="6">
        <v>6.3692129629629626E-2</v>
      </c>
      <c r="I722" s="6">
        <v>8.953703703703704E-2</v>
      </c>
      <c r="J722">
        <v>62.7</v>
      </c>
      <c r="K722">
        <v>54.9</v>
      </c>
      <c r="L722">
        <v>73.400000000000006</v>
      </c>
      <c r="M722">
        <v>71.900000000000006</v>
      </c>
      <c r="N722">
        <v>46</v>
      </c>
      <c r="O722">
        <v>92</v>
      </c>
      <c r="P722">
        <v>30</v>
      </c>
      <c r="Q722">
        <v>49</v>
      </c>
      <c r="U722">
        <v>15.9</v>
      </c>
      <c r="V722">
        <v>12.5</v>
      </c>
      <c r="W722">
        <v>19</v>
      </c>
    </row>
    <row r="723" spans="1:23" x14ac:dyDescent="0.25">
      <c r="A723" t="s">
        <v>4037</v>
      </c>
      <c r="B723" s="1">
        <f t="shared" si="11"/>
        <v>45371</v>
      </c>
      <c r="C723" s="6">
        <v>0.31636574074074075</v>
      </c>
      <c r="D723">
        <v>88.2</v>
      </c>
      <c r="E723">
        <v>89.7</v>
      </c>
      <c r="F723" s="6">
        <v>0.28689814814814812</v>
      </c>
      <c r="G723" s="6">
        <v>0.22717592592592592</v>
      </c>
      <c r="H723" s="6">
        <v>5.3599537037037036E-2</v>
      </c>
      <c r="I723" s="6">
        <v>8.6226851851851846E-2</v>
      </c>
      <c r="J723">
        <v>59.7</v>
      </c>
      <c r="K723">
        <v>55.1</v>
      </c>
      <c r="L723">
        <v>79.7</v>
      </c>
      <c r="M723">
        <v>71.900000000000006</v>
      </c>
      <c r="N723">
        <v>66</v>
      </c>
      <c r="O723">
        <v>97</v>
      </c>
      <c r="P723">
        <v>31</v>
      </c>
      <c r="Q723">
        <v>50</v>
      </c>
      <c r="R723">
        <v>90</v>
      </c>
      <c r="S723">
        <v>88</v>
      </c>
      <c r="T723">
        <v>92</v>
      </c>
      <c r="U723">
        <v>16.2</v>
      </c>
      <c r="V723">
        <v>13.5</v>
      </c>
      <c r="W723">
        <v>20</v>
      </c>
    </row>
    <row r="724" spans="1:23" x14ac:dyDescent="0.25">
      <c r="A724" t="s">
        <v>4039</v>
      </c>
      <c r="B724" s="1">
        <f t="shared" si="11"/>
        <v>45372</v>
      </c>
      <c r="C724" s="6">
        <v>0.31765046296296295</v>
      </c>
      <c r="D724">
        <v>80.7</v>
      </c>
      <c r="E724">
        <v>87.4</v>
      </c>
      <c r="F724" s="6">
        <v>0.25686342592592593</v>
      </c>
      <c r="G724" s="6">
        <v>0.22881944444444444</v>
      </c>
      <c r="H724" s="6">
        <v>0.12069444444444444</v>
      </c>
      <c r="I724" s="6">
        <v>8.0601851851851855E-2</v>
      </c>
      <c r="J724">
        <v>62.3</v>
      </c>
      <c r="K724">
        <v>56.3</v>
      </c>
      <c r="L724">
        <v>76.099999999999994</v>
      </c>
      <c r="M724">
        <v>73.2</v>
      </c>
      <c r="N724">
        <v>56</v>
      </c>
      <c r="O724">
        <v>88</v>
      </c>
      <c r="P724">
        <v>29</v>
      </c>
      <c r="Q724">
        <v>46</v>
      </c>
      <c r="R724">
        <v>87</v>
      </c>
      <c r="S724">
        <v>87</v>
      </c>
      <c r="T724">
        <v>87</v>
      </c>
      <c r="U724">
        <v>16.899999999999999</v>
      </c>
      <c r="V724">
        <v>14.5</v>
      </c>
      <c r="W724">
        <v>21</v>
      </c>
    </row>
    <row r="725" spans="1:23" x14ac:dyDescent="0.25">
      <c r="A725" t="s">
        <v>4041</v>
      </c>
      <c r="B725" s="1">
        <f t="shared" si="11"/>
        <v>45373</v>
      </c>
      <c r="C725" s="6">
        <v>0.30495370370370373</v>
      </c>
      <c r="D725">
        <v>95.5</v>
      </c>
      <c r="E725">
        <v>88.8</v>
      </c>
      <c r="F725" s="6">
        <v>0.13729166666666667</v>
      </c>
      <c r="G725" s="6">
        <v>0.2207638888888889</v>
      </c>
      <c r="H725" s="6">
        <v>8.3657407407407403E-2</v>
      </c>
      <c r="I725" s="6">
        <v>8.0358796296296303E-2</v>
      </c>
      <c r="J725">
        <v>59.9</v>
      </c>
      <c r="K725">
        <v>57</v>
      </c>
      <c r="L725">
        <v>65.8</v>
      </c>
      <c r="M725">
        <v>72.400000000000006</v>
      </c>
      <c r="N725">
        <v>122</v>
      </c>
      <c r="O725">
        <v>88</v>
      </c>
      <c r="P725">
        <v>23</v>
      </c>
      <c r="Q725">
        <v>40</v>
      </c>
      <c r="U725">
        <v>17.100000000000001</v>
      </c>
      <c r="V725">
        <v>16</v>
      </c>
      <c r="W725">
        <v>19.5</v>
      </c>
    </row>
    <row r="726" spans="1:23" x14ac:dyDescent="0.25">
      <c r="A726" t="s">
        <v>4043</v>
      </c>
      <c r="B726" s="1">
        <f t="shared" si="11"/>
        <v>45374</v>
      </c>
      <c r="C726" s="6">
        <v>0.29493055555555553</v>
      </c>
      <c r="D726">
        <v>95.7</v>
      </c>
      <c r="E726">
        <v>88.8</v>
      </c>
      <c r="F726" s="6">
        <v>0.2290625</v>
      </c>
      <c r="G726" s="6">
        <v>0.20805555555555555</v>
      </c>
      <c r="J726">
        <v>60.3</v>
      </c>
      <c r="K726">
        <v>58.2</v>
      </c>
      <c r="L726">
        <v>65.2</v>
      </c>
      <c r="M726">
        <v>70.900000000000006</v>
      </c>
      <c r="N726">
        <v>52</v>
      </c>
      <c r="O726">
        <v>70</v>
      </c>
      <c r="P726">
        <v>33</v>
      </c>
      <c r="Q726">
        <v>35</v>
      </c>
      <c r="R726">
        <v>95.9</v>
      </c>
      <c r="S726">
        <v>95</v>
      </c>
      <c r="T726">
        <v>96</v>
      </c>
      <c r="U726">
        <v>16.7</v>
      </c>
      <c r="V726">
        <v>15</v>
      </c>
      <c r="W726">
        <v>19</v>
      </c>
    </row>
    <row r="727" spans="1:23" x14ac:dyDescent="0.25">
      <c r="A727" t="s">
        <v>4045</v>
      </c>
      <c r="B727" s="1">
        <f t="shared" si="11"/>
        <v>45375</v>
      </c>
      <c r="C727" s="6">
        <v>0.32112268518518516</v>
      </c>
      <c r="D727">
        <v>89.7</v>
      </c>
      <c r="E727">
        <v>87.3</v>
      </c>
      <c r="F727" s="6">
        <v>0.25199074074074074</v>
      </c>
      <c r="G727" s="6">
        <v>0.22525462962962964</v>
      </c>
      <c r="H727" s="6">
        <v>7.2766203703703708E-2</v>
      </c>
      <c r="I727" s="6">
        <v>7.1273148148148155E-2</v>
      </c>
      <c r="J727">
        <v>54.4</v>
      </c>
      <c r="K727">
        <v>58.7</v>
      </c>
      <c r="L727">
        <v>64.599999999999994</v>
      </c>
      <c r="M727">
        <v>71.7</v>
      </c>
      <c r="N727">
        <v>96</v>
      </c>
      <c r="O727">
        <v>76</v>
      </c>
      <c r="P727">
        <v>59</v>
      </c>
      <c r="Q727">
        <v>38</v>
      </c>
      <c r="U727">
        <v>15.9</v>
      </c>
      <c r="V727">
        <v>14</v>
      </c>
      <c r="W727">
        <v>18.5</v>
      </c>
    </row>
    <row r="728" spans="1:23" x14ac:dyDescent="0.25">
      <c r="A728" t="s">
        <v>4047</v>
      </c>
      <c r="B728" s="1">
        <f t="shared" si="11"/>
        <v>45376</v>
      </c>
      <c r="C728" s="6">
        <v>0.33888888888888891</v>
      </c>
      <c r="D728">
        <v>93.6</v>
      </c>
      <c r="E728">
        <v>90.1</v>
      </c>
      <c r="F728" s="6">
        <v>0.23418981481481482</v>
      </c>
      <c r="G728" s="6">
        <v>0.23628472222222222</v>
      </c>
      <c r="H728" s="6">
        <v>8.3726851851851858E-2</v>
      </c>
      <c r="I728" s="6">
        <v>7.5497685185185182E-2</v>
      </c>
      <c r="J728">
        <v>53.9</v>
      </c>
      <c r="K728">
        <v>59</v>
      </c>
      <c r="L728">
        <v>75.900000000000006</v>
      </c>
      <c r="M728">
        <v>71.5</v>
      </c>
      <c r="N728">
        <v>71</v>
      </c>
      <c r="O728">
        <v>73</v>
      </c>
      <c r="P728">
        <v>45</v>
      </c>
      <c r="Q728">
        <v>36</v>
      </c>
      <c r="R728">
        <v>97</v>
      </c>
      <c r="S728">
        <v>97</v>
      </c>
      <c r="T728">
        <v>97</v>
      </c>
      <c r="U728">
        <v>16.100000000000001</v>
      </c>
      <c r="V728">
        <v>12.5</v>
      </c>
      <c r="W728">
        <v>19.5</v>
      </c>
    </row>
    <row r="729" spans="1:23" x14ac:dyDescent="0.25">
      <c r="A729" t="s">
        <v>4049</v>
      </c>
      <c r="B729" s="1">
        <f t="shared" si="11"/>
        <v>45377</v>
      </c>
      <c r="C729" s="6">
        <v>0.32658564814814817</v>
      </c>
      <c r="D729">
        <v>90.9</v>
      </c>
      <c r="E729">
        <v>90.6</v>
      </c>
      <c r="F729" s="6">
        <v>0.20752314814814815</v>
      </c>
      <c r="G729" s="6">
        <v>0.22912037037037036</v>
      </c>
      <c r="H729" s="6">
        <v>7.408564814814815E-2</v>
      </c>
      <c r="I729" s="6">
        <v>7.8888888888888883E-2</v>
      </c>
      <c r="J729">
        <v>55.8</v>
      </c>
      <c r="K729">
        <v>58</v>
      </c>
      <c r="L729">
        <v>72.8</v>
      </c>
      <c r="M729">
        <v>71.400000000000006</v>
      </c>
      <c r="N729">
        <v>63</v>
      </c>
      <c r="O729">
        <v>75</v>
      </c>
      <c r="P729">
        <v>38</v>
      </c>
      <c r="Q729">
        <v>37</v>
      </c>
      <c r="U729">
        <v>16.2</v>
      </c>
      <c r="V729">
        <v>14.5</v>
      </c>
      <c r="W729">
        <v>32</v>
      </c>
    </row>
    <row r="730" spans="1:23" x14ac:dyDescent="0.25">
      <c r="A730" t="s">
        <v>4051</v>
      </c>
      <c r="B730" s="1">
        <f t="shared" si="11"/>
        <v>45378</v>
      </c>
      <c r="C730" s="6">
        <v>0.31011574074074072</v>
      </c>
      <c r="D730">
        <v>100</v>
      </c>
      <c r="E730">
        <v>92.3</v>
      </c>
      <c r="F730" s="6">
        <v>0.23212962962962963</v>
      </c>
      <c r="G730" s="6">
        <v>0.2212962962962963</v>
      </c>
      <c r="H730" s="6">
        <v>9.6655092592592598E-2</v>
      </c>
      <c r="I730" s="6">
        <v>8.3587962962962961E-2</v>
      </c>
      <c r="J730">
        <v>54.4</v>
      </c>
      <c r="K730">
        <v>57.3</v>
      </c>
      <c r="L730">
        <v>76.400000000000006</v>
      </c>
      <c r="M730">
        <v>71</v>
      </c>
      <c r="N730">
        <v>57</v>
      </c>
      <c r="O730">
        <v>74</v>
      </c>
      <c r="P730">
        <v>47</v>
      </c>
      <c r="Q730">
        <v>39</v>
      </c>
      <c r="U730">
        <v>15.6</v>
      </c>
      <c r="V730">
        <v>14</v>
      </c>
      <c r="W730">
        <v>17.5</v>
      </c>
    </row>
    <row r="731" spans="1:23" x14ac:dyDescent="0.25">
      <c r="A731" t="s">
        <v>4053</v>
      </c>
      <c r="B731" s="1">
        <f t="shared" si="11"/>
        <v>45379</v>
      </c>
      <c r="C731" s="6">
        <v>0.30456018518518518</v>
      </c>
      <c r="D731">
        <v>82.6</v>
      </c>
      <c r="E731">
        <v>92.6</v>
      </c>
      <c r="F731" s="6">
        <v>0.20702546296296295</v>
      </c>
      <c r="G731" s="6">
        <v>0.21417824074074074</v>
      </c>
      <c r="H731" s="6">
        <v>8.6006944444444441E-2</v>
      </c>
      <c r="I731" s="6">
        <v>8.8217592592592597E-2</v>
      </c>
      <c r="J731">
        <v>56.4</v>
      </c>
      <c r="K731">
        <v>56.4</v>
      </c>
      <c r="L731">
        <v>73.5</v>
      </c>
      <c r="M731">
        <v>70.599999999999994</v>
      </c>
      <c r="N731">
        <v>56</v>
      </c>
      <c r="O731">
        <v>74</v>
      </c>
      <c r="P731">
        <v>40</v>
      </c>
      <c r="Q731">
        <v>41</v>
      </c>
      <c r="U731">
        <v>14.8</v>
      </c>
      <c r="V731">
        <v>12.5</v>
      </c>
      <c r="W731">
        <v>17.5</v>
      </c>
    </row>
    <row r="732" spans="1:23" x14ac:dyDescent="0.25">
      <c r="A732" t="s">
        <v>4055</v>
      </c>
      <c r="B732" s="1">
        <f t="shared" si="11"/>
        <v>45380</v>
      </c>
      <c r="C732" s="6">
        <v>0.32856481481481481</v>
      </c>
      <c r="D732">
        <v>92.1</v>
      </c>
      <c r="E732">
        <v>92.1</v>
      </c>
      <c r="F732" s="6">
        <v>0.24712962962962962</v>
      </c>
      <c r="G732" s="6">
        <v>0.2298611111111111</v>
      </c>
      <c r="H732" s="6">
        <v>0.1017824074074074</v>
      </c>
      <c r="I732" s="6">
        <v>8.5520833333333338E-2</v>
      </c>
      <c r="J732">
        <v>61.9</v>
      </c>
      <c r="K732">
        <v>56.7</v>
      </c>
      <c r="L732">
        <v>74.5</v>
      </c>
      <c r="M732">
        <v>71.8</v>
      </c>
      <c r="N732">
        <v>52</v>
      </c>
      <c r="O732">
        <v>64</v>
      </c>
      <c r="P732">
        <v>32</v>
      </c>
      <c r="Q732">
        <v>42</v>
      </c>
      <c r="U732">
        <v>15.7</v>
      </c>
      <c r="V732">
        <v>14</v>
      </c>
      <c r="W732">
        <v>19</v>
      </c>
    </row>
    <row r="733" spans="1:23" x14ac:dyDescent="0.25">
      <c r="A733" t="s">
        <v>4057</v>
      </c>
      <c r="B733" s="1">
        <f t="shared" si="11"/>
        <v>45381</v>
      </c>
      <c r="C733" s="6">
        <v>0.34631944444444446</v>
      </c>
      <c r="D733">
        <v>99.7</v>
      </c>
      <c r="E733">
        <v>92.7</v>
      </c>
      <c r="F733" s="6">
        <v>0.33876157407407409</v>
      </c>
      <c r="G733" s="6">
        <v>0.24553240740740739</v>
      </c>
      <c r="H733" s="6">
        <v>0.15238425925925925</v>
      </c>
      <c r="I733" s="6">
        <v>9.5335648148148142E-2</v>
      </c>
      <c r="J733">
        <v>56.8</v>
      </c>
      <c r="K733">
        <v>56.2</v>
      </c>
      <c r="L733">
        <v>67.099999999999994</v>
      </c>
      <c r="M733">
        <v>72.099999999999994</v>
      </c>
      <c r="N733">
        <v>67</v>
      </c>
      <c r="O733">
        <v>66</v>
      </c>
      <c r="P733">
        <v>36</v>
      </c>
      <c r="Q733">
        <v>42</v>
      </c>
      <c r="R733">
        <v>94.8</v>
      </c>
      <c r="S733">
        <v>94</v>
      </c>
      <c r="T733">
        <v>95</v>
      </c>
      <c r="U733">
        <v>16</v>
      </c>
      <c r="V733">
        <v>14</v>
      </c>
      <c r="W733">
        <v>18.5</v>
      </c>
    </row>
    <row r="734" spans="1:23" x14ac:dyDescent="0.25">
      <c r="A734" t="s">
        <v>4059</v>
      </c>
      <c r="B734" s="1">
        <f t="shared" si="11"/>
        <v>45382</v>
      </c>
      <c r="C734" s="6">
        <v>0.34920138888888891</v>
      </c>
      <c r="D734">
        <v>78.5</v>
      </c>
      <c r="E734">
        <v>91.1</v>
      </c>
      <c r="F734" s="6">
        <v>0.26012731481481483</v>
      </c>
      <c r="G734" s="6">
        <v>0.2467013888888889</v>
      </c>
      <c r="H734" s="6">
        <v>1.0393518518518519E-2</v>
      </c>
      <c r="I734" s="6">
        <v>8.6423611111111118E-2</v>
      </c>
      <c r="J734">
        <v>59.2</v>
      </c>
      <c r="K734">
        <v>56.9</v>
      </c>
      <c r="L734">
        <v>67.3</v>
      </c>
      <c r="M734">
        <v>72.5</v>
      </c>
      <c r="N734">
        <v>122</v>
      </c>
      <c r="O734">
        <v>70</v>
      </c>
      <c r="P734">
        <v>62</v>
      </c>
      <c r="Q734">
        <v>43</v>
      </c>
      <c r="U734">
        <v>16.7</v>
      </c>
      <c r="V734">
        <v>14</v>
      </c>
      <c r="W734">
        <v>19</v>
      </c>
    </row>
    <row r="735" spans="1:23" x14ac:dyDescent="0.25">
      <c r="A735" t="s">
        <v>4061</v>
      </c>
      <c r="B735" s="1">
        <f t="shared" si="11"/>
        <v>45383</v>
      </c>
      <c r="C735" s="6">
        <v>0.33917824074074077</v>
      </c>
      <c r="D735">
        <v>94.7</v>
      </c>
      <c r="E735">
        <v>91.2</v>
      </c>
      <c r="F735" s="6">
        <v>0.20296296296296296</v>
      </c>
      <c r="G735" s="6">
        <v>0.24223379629629629</v>
      </c>
      <c r="H735" s="6">
        <v>8.611111111111111E-2</v>
      </c>
      <c r="I735" s="6">
        <v>8.6770833333333339E-2</v>
      </c>
      <c r="J735">
        <v>52.9</v>
      </c>
      <c r="K735">
        <v>56.8</v>
      </c>
      <c r="L735">
        <v>70.599999999999994</v>
      </c>
      <c r="M735">
        <v>71.7</v>
      </c>
      <c r="N735">
        <v>99</v>
      </c>
      <c r="O735">
        <v>74</v>
      </c>
      <c r="P735">
        <v>50</v>
      </c>
      <c r="Q735">
        <v>43</v>
      </c>
      <c r="U735">
        <v>15.7</v>
      </c>
      <c r="V735">
        <v>13.5</v>
      </c>
      <c r="W735">
        <v>17.5</v>
      </c>
    </row>
    <row r="736" spans="1:23" x14ac:dyDescent="0.25">
      <c r="A736" t="s">
        <v>4063</v>
      </c>
      <c r="B736" s="1">
        <f t="shared" si="11"/>
        <v>45384</v>
      </c>
      <c r="C736" s="6">
        <v>0.32906249999999998</v>
      </c>
      <c r="D736">
        <v>92.2</v>
      </c>
      <c r="E736">
        <v>91.4</v>
      </c>
      <c r="F736" s="6">
        <v>0.16342592592592592</v>
      </c>
      <c r="G736" s="6">
        <v>0.23593749999999999</v>
      </c>
      <c r="H736" s="6">
        <v>6.9537037037037036E-2</v>
      </c>
      <c r="I736" s="6">
        <v>8.6122685185185191E-2</v>
      </c>
      <c r="J736">
        <v>53.5</v>
      </c>
      <c r="K736">
        <v>56.4</v>
      </c>
      <c r="N736">
        <v>91</v>
      </c>
      <c r="O736">
        <v>78</v>
      </c>
      <c r="P736">
        <v>48</v>
      </c>
      <c r="Q736">
        <v>45</v>
      </c>
      <c r="U736">
        <v>15.6</v>
      </c>
      <c r="V736">
        <v>14</v>
      </c>
      <c r="W736">
        <v>17.5</v>
      </c>
    </row>
    <row r="737" spans="1:23" x14ac:dyDescent="0.25">
      <c r="A737" t="s">
        <v>4065</v>
      </c>
      <c r="B737" s="1">
        <f t="shared" si="11"/>
        <v>45386</v>
      </c>
      <c r="C737" s="6">
        <v>0.31874999999999998</v>
      </c>
      <c r="D737">
        <v>100</v>
      </c>
      <c r="E737">
        <v>91.4</v>
      </c>
      <c r="F737" s="6">
        <v>0.19166666666666668</v>
      </c>
      <c r="G737" s="6">
        <v>0.23015046296296296</v>
      </c>
      <c r="H737" s="6">
        <v>0.10606481481481482</v>
      </c>
      <c r="I737" s="6">
        <v>8.7465277777777781E-2</v>
      </c>
      <c r="J737">
        <v>53.9</v>
      </c>
      <c r="K737">
        <v>56.4</v>
      </c>
      <c r="L737">
        <v>72</v>
      </c>
      <c r="M737">
        <v>70.900000000000006</v>
      </c>
      <c r="N737">
        <v>57</v>
      </c>
      <c r="O737">
        <v>77</v>
      </c>
      <c r="P737">
        <v>46</v>
      </c>
      <c r="Q737">
        <v>45</v>
      </c>
      <c r="U737">
        <v>15.5</v>
      </c>
      <c r="V737">
        <v>14</v>
      </c>
      <c r="W737">
        <v>18.5</v>
      </c>
    </row>
    <row r="738" spans="1:23" x14ac:dyDescent="0.25">
      <c r="A738" t="s">
        <v>4068</v>
      </c>
      <c r="B738" s="1">
        <f t="shared" si="11"/>
        <v>45387</v>
      </c>
      <c r="C738" s="6">
        <v>0.31695601851851851</v>
      </c>
      <c r="D738">
        <v>91.5</v>
      </c>
      <c r="E738">
        <v>92.7</v>
      </c>
      <c r="F738" s="6">
        <v>0.21166666666666667</v>
      </c>
      <c r="G738" s="6">
        <v>0.23082175925925927</v>
      </c>
      <c r="H738" s="6">
        <v>0.10288194444444444</v>
      </c>
      <c r="I738" s="6">
        <v>8.987268518518518E-2</v>
      </c>
      <c r="J738">
        <v>55.4</v>
      </c>
      <c r="K738">
        <v>56.2</v>
      </c>
      <c r="L738">
        <v>74.2</v>
      </c>
      <c r="M738">
        <v>71.099999999999994</v>
      </c>
      <c r="N738">
        <v>86</v>
      </c>
      <c r="O738">
        <v>82</v>
      </c>
      <c r="P738">
        <v>46</v>
      </c>
      <c r="Q738">
        <v>45</v>
      </c>
      <c r="U738">
        <v>15.9</v>
      </c>
      <c r="V738">
        <v>14.5</v>
      </c>
      <c r="W738">
        <v>18</v>
      </c>
    </row>
    <row r="739" spans="1:23" x14ac:dyDescent="0.25">
      <c r="A739" t="s">
        <v>4070</v>
      </c>
      <c r="B739" s="1">
        <f t="shared" si="11"/>
        <v>45388</v>
      </c>
      <c r="C739" s="6">
        <v>0.31417824074074074</v>
      </c>
      <c r="D739">
        <v>99.8</v>
      </c>
      <c r="E739">
        <v>93.8</v>
      </c>
      <c r="F739" s="6">
        <v>0.2653240740740741</v>
      </c>
      <c r="G739" s="6">
        <v>0.23341435185185186</v>
      </c>
      <c r="H739" s="6">
        <v>0.1320949074074074</v>
      </c>
      <c r="I739" s="6">
        <v>9.420138888888889E-2</v>
      </c>
      <c r="J739">
        <v>60.8</v>
      </c>
      <c r="K739">
        <v>56.1</v>
      </c>
      <c r="L739">
        <v>78.8</v>
      </c>
      <c r="M739">
        <v>71.7</v>
      </c>
      <c r="N739">
        <v>45</v>
      </c>
      <c r="O739">
        <v>81</v>
      </c>
      <c r="P739">
        <v>28</v>
      </c>
      <c r="Q739">
        <v>45</v>
      </c>
      <c r="U739">
        <v>16.600000000000001</v>
      </c>
      <c r="V739">
        <v>15</v>
      </c>
      <c r="W739">
        <v>18.5</v>
      </c>
    </row>
    <row r="740" spans="1:23" x14ac:dyDescent="0.25">
      <c r="A740" t="s">
        <v>4072</v>
      </c>
      <c r="B740" s="1">
        <f t="shared" si="11"/>
        <v>45389</v>
      </c>
      <c r="C740" s="6">
        <v>0.29722222222222222</v>
      </c>
      <c r="D740">
        <v>100</v>
      </c>
      <c r="E740">
        <v>93.8</v>
      </c>
      <c r="F740" s="6">
        <v>0.27719907407407407</v>
      </c>
      <c r="G740" s="6">
        <v>0.22461805555555556</v>
      </c>
      <c r="H740" s="6">
        <v>8.4791666666666668E-2</v>
      </c>
      <c r="I740" s="6">
        <v>8.4548611111111116E-2</v>
      </c>
      <c r="J740">
        <v>55.7</v>
      </c>
      <c r="K740">
        <v>55.9</v>
      </c>
      <c r="L740">
        <v>65.7</v>
      </c>
      <c r="M740">
        <v>71.5</v>
      </c>
      <c r="N740">
        <v>29</v>
      </c>
      <c r="O740">
        <v>76</v>
      </c>
      <c r="P740">
        <v>23</v>
      </c>
      <c r="Q740">
        <v>43</v>
      </c>
      <c r="R740">
        <v>95.8</v>
      </c>
      <c r="S740">
        <v>93</v>
      </c>
      <c r="T740">
        <v>98</v>
      </c>
      <c r="U740">
        <v>16.7</v>
      </c>
      <c r="V740">
        <v>15</v>
      </c>
      <c r="W740">
        <v>21</v>
      </c>
    </row>
    <row r="741" spans="1:23" x14ac:dyDescent="0.25">
      <c r="A741" t="s">
        <v>4074</v>
      </c>
      <c r="B741" s="1">
        <f t="shared" si="11"/>
        <v>45390</v>
      </c>
      <c r="C741" s="6">
        <v>0.29325231481481484</v>
      </c>
      <c r="D741">
        <v>80.2</v>
      </c>
      <c r="E741">
        <v>94</v>
      </c>
      <c r="F741" s="6">
        <v>0.23773148148148149</v>
      </c>
      <c r="G741" s="6">
        <v>0.22142361111111111</v>
      </c>
      <c r="H741" s="6">
        <v>7.256944444444445E-2</v>
      </c>
      <c r="I741" s="6">
        <v>9.3425925925925926E-2</v>
      </c>
      <c r="J741">
        <v>51.1</v>
      </c>
      <c r="K741">
        <v>54.7</v>
      </c>
      <c r="L741">
        <v>70.2</v>
      </c>
      <c r="M741">
        <v>71.900000000000006</v>
      </c>
      <c r="N741">
        <v>162</v>
      </c>
      <c r="O741">
        <v>81</v>
      </c>
      <c r="P741">
        <v>79</v>
      </c>
      <c r="Q741">
        <v>46</v>
      </c>
      <c r="U741">
        <v>16.2</v>
      </c>
      <c r="V741">
        <v>14.5</v>
      </c>
      <c r="W741">
        <v>18.5</v>
      </c>
    </row>
    <row r="742" spans="1:23" x14ac:dyDescent="0.25">
      <c r="A742" t="s">
        <v>4076</v>
      </c>
      <c r="B742" s="1">
        <f t="shared" si="11"/>
        <v>45391</v>
      </c>
      <c r="C742" s="6">
        <v>0.31050925925925926</v>
      </c>
      <c r="D742">
        <v>97.6</v>
      </c>
      <c r="E742">
        <v>94.5</v>
      </c>
      <c r="F742" s="6">
        <v>0.29469907407407409</v>
      </c>
      <c r="G742" s="6">
        <v>0.23452546296296295</v>
      </c>
      <c r="H742" s="6">
        <v>0.14666666666666667</v>
      </c>
      <c r="I742" s="6">
        <v>0.10208333333333333</v>
      </c>
      <c r="J742">
        <v>53.2</v>
      </c>
      <c r="K742">
        <v>54.8</v>
      </c>
      <c r="L742">
        <v>74.099999999999994</v>
      </c>
      <c r="M742">
        <v>72.400000000000006</v>
      </c>
      <c r="N742">
        <v>102</v>
      </c>
      <c r="O742">
        <v>82</v>
      </c>
      <c r="P742">
        <v>48</v>
      </c>
      <c r="Q742">
        <v>45</v>
      </c>
      <c r="U742">
        <v>16.3</v>
      </c>
      <c r="V742">
        <v>13.5</v>
      </c>
      <c r="W742">
        <v>30</v>
      </c>
    </row>
    <row r="743" spans="1:23" x14ac:dyDescent="0.25">
      <c r="A743" t="s">
        <v>4078</v>
      </c>
      <c r="B743" s="1">
        <f t="shared" si="11"/>
        <v>45392</v>
      </c>
      <c r="C743" s="6">
        <v>0.31854166666666667</v>
      </c>
      <c r="D743">
        <v>100</v>
      </c>
      <c r="E743">
        <v>95.6</v>
      </c>
      <c r="F743" s="6">
        <v>0.20456018518518518</v>
      </c>
      <c r="G743" s="6">
        <v>0.2404050925925926</v>
      </c>
      <c r="H743" s="6">
        <v>7.1180555555555552E-2</v>
      </c>
      <c r="I743" s="6">
        <v>0.10231481481481482</v>
      </c>
      <c r="J743">
        <v>54</v>
      </c>
      <c r="K743">
        <v>54.9</v>
      </c>
      <c r="N743">
        <v>94</v>
      </c>
      <c r="O743">
        <v>82</v>
      </c>
      <c r="P743">
        <v>47</v>
      </c>
      <c r="Q743">
        <v>45</v>
      </c>
      <c r="U743">
        <v>16.399999999999999</v>
      </c>
      <c r="V743">
        <v>14.5</v>
      </c>
      <c r="W743">
        <v>18.5</v>
      </c>
    </row>
    <row r="744" spans="1:23" x14ac:dyDescent="0.25">
      <c r="A744" t="s">
        <v>4080</v>
      </c>
      <c r="B744" s="1">
        <f t="shared" si="11"/>
        <v>45394</v>
      </c>
      <c r="C744" s="6">
        <v>0.32756944444444447</v>
      </c>
      <c r="D744">
        <v>93.6</v>
      </c>
      <c r="E744">
        <v>94.7</v>
      </c>
      <c r="F744" s="6">
        <v>0.25638888888888889</v>
      </c>
      <c r="G744" s="6">
        <v>0.24965277777777778</v>
      </c>
      <c r="H744" s="6">
        <v>0.15464120370370371</v>
      </c>
      <c r="I744" s="6">
        <v>0.10925925925925926</v>
      </c>
      <c r="J744">
        <v>52.4</v>
      </c>
      <c r="K744">
        <v>54.7</v>
      </c>
      <c r="L744">
        <v>71</v>
      </c>
      <c r="M744">
        <v>72</v>
      </c>
      <c r="N744">
        <v>97</v>
      </c>
      <c r="O744">
        <v>88</v>
      </c>
      <c r="P744">
        <v>50</v>
      </c>
      <c r="Q744">
        <v>46</v>
      </c>
      <c r="U744">
        <v>16.3</v>
      </c>
      <c r="V744">
        <v>13.5</v>
      </c>
      <c r="W744">
        <v>18</v>
      </c>
    </row>
    <row r="745" spans="1:23" x14ac:dyDescent="0.25">
      <c r="A745" t="s">
        <v>4083</v>
      </c>
      <c r="B745" s="1">
        <f t="shared" si="11"/>
        <v>45395</v>
      </c>
      <c r="C745" s="6">
        <v>0.34067129629629628</v>
      </c>
      <c r="D745">
        <v>98</v>
      </c>
      <c r="E745">
        <v>95.6</v>
      </c>
      <c r="F745" s="6">
        <v>0.29766203703703703</v>
      </c>
      <c r="G745" s="6">
        <v>0.26193287037037039</v>
      </c>
      <c r="H745" s="6">
        <v>0.10865740740740741</v>
      </c>
      <c r="I745" s="6">
        <v>0.11008101851851852</v>
      </c>
      <c r="J745">
        <v>55</v>
      </c>
      <c r="K745">
        <v>54.6</v>
      </c>
      <c r="L745">
        <v>69.3</v>
      </c>
      <c r="M745">
        <v>71.3</v>
      </c>
      <c r="N745">
        <v>114</v>
      </c>
      <c r="O745">
        <v>92</v>
      </c>
      <c r="P745">
        <v>53</v>
      </c>
      <c r="Q745">
        <v>47</v>
      </c>
      <c r="R745">
        <v>96.2</v>
      </c>
      <c r="S745">
        <v>94</v>
      </c>
      <c r="T745">
        <v>100</v>
      </c>
      <c r="U745">
        <v>15.4</v>
      </c>
      <c r="V745">
        <v>13.5</v>
      </c>
      <c r="W745">
        <v>18.5</v>
      </c>
    </row>
    <row r="746" spans="1:23" x14ac:dyDescent="0.25">
      <c r="A746" t="s">
        <v>4085</v>
      </c>
      <c r="B746" s="1">
        <f t="shared" si="11"/>
        <v>45396</v>
      </c>
      <c r="C746" s="6">
        <v>0.35584490740740743</v>
      </c>
      <c r="D746">
        <v>97.2</v>
      </c>
      <c r="E746">
        <v>95.2</v>
      </c>
      <c r="F746" s="6">
        <v>0.33083333333333331</v>
      </c>
      <c r="G746" s="6">
        <v>0.27129629629629631</v>
      </c>
      <c r="H746" s="6">
        <v>0.11776620370370371</v>
      </c>
      <c r="I746" s="6">
        <v>0.10803240740740741</v>
      </c>
      <c r="J746">
        <v>54.1</v>
      </c>
      <c r="K746">
        <v>53.6</v>
      </c>
      <c r="L746">
        <v>72.3</v>
      </c>
      <c r="M746">
        <v>70.400000000000006</v>
      </c>
      <c r="N746">
        <v>109</v>
      </c>
      <c r="O746">
        <v>101</v>
      </c>
      <c r="P746">
        <v>45</v>
      </c>
      <c r="Q746">
        <v>49</v>
      </c>
      <c r="U746">
        <v>16.2</v>
      </c>
      <c r="V746">
        <v>14.5</v>
      </c>
      <c r="W746">
        <v>18.5</v>
      </c>
    </row>
    <row r="747" spans="1:23" x14ac:dyDescent="0.25">
      <c r="A747" t="s">
        <v>4087</v>
      </c>
      <c r="B747" s="1">
        <f t="shared" si="11"/>
        <v>45397</v>
      </c>
      <c r="C747" s="6">
        <v>0.34651620370370373</v>
      </c>
      <c r="D747">
        <v>97.5</v>
      </c>
      <c r="E747">
        <v>94.9</v>
      </c>
      <c r="F747" s="6">
        <v>0.22289351851851852</v>
      </c>
      <c r="G747" s="6">
        <v>0.26354166666666667</v>
      </c>
      <c r="H747" s="6">
        <v>0.10464120370370371</v>
      </c>
      <c r="I747" s="6">
        <v>0.11086805555555555</v>
      </c>
      <c r="J747">
        <v>57.4</v>
      </c>
      <c r="K747">
        <v>53.9</v>
      </c>
      <c r="L747">
        <v>69.8</v>
      </c>
      <c r="M747">
        <v>71</v>
      </c>
      <c r="N747">
        <v>37</v>
      </c>
      <c r="O747">
        <v>102</v>
      </c>
      <c r="P747">
        <v>24</v>
      </c>
      <c r="Q747">
        <v>49</v>
      </c>
      <c r="U747">
        <v>15.8</v>
      </c>
      <c r="V747">
        <v>13.5</v>
      </c>
      <c r="W747">
        <v>18.5</v>
      </c>
    </row>
    <row r="748" spans="1:23" x14ac:dyDescent="0.25">
      <c r="A748" t="s">
        <v>4089</v>
      </c>
      <c r="B748" s="1">
        <f t="shared" si="11"/>
        <v>45398</v>
      </c>
      <c r="C748" s="6">
        <v>0.32598379629629631</v>
      </c>
      <c r="D748">
        <v>63.4</v>
      </c>
      <c r="E748">
        <v>92.5</v>
      </c>
      <c r="F748" s="6">
        <v>0.14749999999999999</v>
      </c>
      <c r="G748" s="6">
        <v>0.25064814814814818</v>
      </c>
      <c r="H748" s="6">
        <v>7.0613425925925927E-2</v>
      </c>
      <c r="I748" s="6">
        <v>0.11059027777777777</v>
      </c>
      <c r="J748">
        <v>56.8</v>
      </c>
      <c r="K748">
        <v>54.7</v>
      </c>
      <c r="L748">
        <v>69.599999999999994</v>
      </c>
      <c r="M748">
        <v>70.900000000000006</v>
      </c>
      <c r="N748">
        <v>54</v>
      </c>
      <c r="O748">
        <v>87</v>
      </c>
      <c r="P748">
        <v>40</v>
      </c>
      <c r="Q748">
        <v>44</v>
      </c>
      <c r="U748">
        <v>16.2</v>
      </c>
      <c r="V748">
        <v>13.5</v>
      </c>
      <c r="W748">
        <v>17.5</v>
      </c>
    </row>
    <row r="749" spans="1:23" x14ac:dyDescent="0.25">
      <c r="A749" t="s">
        <v>4091</v>
      </c>
      <c r="B749" s="1">
        <f t="shared" si="11"/>
        <v>45399</v>
      </c>
      <c r="C749" s="6">
        <v>0.31189814814814815</v>
      </c>
      <c r="D749">
        <v>85.9</v>
      </c>
      <c r="E749">
        <v>90.8</v>
      </c>
      <c r="F749" s="6">
        <v>0.21782407407407409</v>
      </c>
      <c r="G749" s="6">
        <v>0.23966435185185186</v>
      </c>
      <c r="H749" s="6">
        <v>0.10256944444444445</v>
      </c>
      <c r="I749" s="6">
        <v>0.10429398148148149</v>
      </c>
      <c r="J749">
        <v>53.7</v>
      </c>
      <c r="K749">
        <v>54.8</v>
      </c>
      <c r="L749">
        <v>70.3</v>
      </c>
      <c r="M749">
        <v>70.400000000000006</v>
      </c>
      <c r="N749">
        <v>42</v>
      </c>
      <c r="O749">
        <v>78</v>
      </c>
      <c r="P749">
        <v>30</v>
      </c>
      <c r="Q749">
        <v>41</v>
      </c>
      <c r="U749">
        <v>15.9</v>
      </c>
      <c r="V749">
        <v>13.5</v>
      </c>
      <c r="W749">
        <v>18</v>
      </c>
    </row>
    <row r="750" spans="1:23" x14ac:dyDescent="0.25">
      <c r="A750" t="s">
        <v>4093</v>
      </c>
      <c r="B750" s="1">
        <f t="shared" si="11"/>
        <v>45400</v>
      </c>
      <c r="C750" s="6">
        <v>0.30792824074074077</v>
      </c>
      <c r="D750">
        <v>100</v>
      </c>
      <c r="E750">
        <v>90.8</v>
      </c>
      <c r="F750" s="6">
        <v>0.20276620370370371</v>
      </c>
      <c r="G750" s="6">
        <v>0.23940972222222223</v>
      </c>
      <c r="H750" s="6">
        <v>9.2499999999999999E-2</v>
      </c>
      <c r="I750" s="6">
        <v>0.10733796296296297</v>
      </c>
      <c r="J750">
        <v>53.3</v>
      </c>
      <c r="K750">
        <v>54.7</v>
      </c>
      <c r="L750">
        <v>73</v>
      </c>
      <c r="M750">
        <v>70.8</v>
      </c>
      <c r="N750">
        <v>61</v>
      </c>
      <c r="O750">
        <v>73</v>
      </c>
      <c r="P750">
        <v>40</v>
      </c>
      <c r="Q750">
        <v>40</v>
      </c>
      <c r="U750">
        <v>16.3</v>
      </c>
      <c r="V750">
        <v>14.5</v>
      </c>
      <c r="W750">
        <v>18</v>
      </c>
    </row>
    <row r="751" spans="1:23" x14ac:dyDescent="0.25">
      <c r="A751" t="s">
        <v>4095</v>
      </c>
      <c r="B751" s="1">
        <f t="shared" si="11"/>
        <v>45401</v>
      </c>
      <c r="C751" s="6">
        <v>0.30247685185185186</v>
      </c>
      <c r="D751">
        <v>96.5</v>
      </c>
      <c r="E751">
        <v>91.2</v>
      </c>
      <c r="F751" s="6">
        <v>0.21309027777777778</v>
      </c>
      <c r="G751" s="6">
        <v>0.23321759259259259</v>
      </c>
      <c r="H751" s="6">
        <v>0.10611111111111111</v>
      </c>
      <c r="I751" s="6">
        <v>0.10040509259259259</v>
      </c>
      <c r="J751">
        <v>51.1</v>
      </c>
      <c r="K751">
        <v>54.5</v>
      </c>
      <c r="N751">
        <v>154</v>
      </c>
      <c r="O751">
        <v>82</v>
      </c>
      <c r="P751">
        <v>62</v>
      </c>
      <c r="Q751">
        <v>42</v>
      </c>
      <c r="U751">
        <v>15.4</v>
      </c>
      <c r="V751">
        <v>14</v>
      </c>
      <c r="W751">
        <v>19</v>
      </c>
    </row>
    <row r="752" spans="1:23" x14ac:dyDescent="0.25">
      <c r="A752" t="s">
        <v>4097</v>
      </c>
      <c r="B752" s="1">
        <f t="shared" si="11"/>
        <v>45403</v>
      </c>
      <c r="C752" s="6">
        <v>0.29583333333333334</v>
      </c>
      <c r="D752">
        <v>79.8</v>
      </c>
      <c r="E752">
        <v>88.6</v>
      </c>
      <c r="F752" s="6">
        <v>0.22062499999999999</v>
      </c>
      <c r="G752" s="6">
        <v>0.22222222222222221</v>
      </c>
      <c r="H752" s="6">
        <v>8.0729166666666671E-2</v>
      </c>
      <c r="I752" s="6">
        <v>9.6412037037037032E-2</v>
      </c>
      <c r="J752">
        <v>51.9</v>
      </c>
      <c r="K752">
        <v>54</v>
      </c>
      <c r="L752">
        <v>62.1</v>
      </c>
      <c r="M752">
        <v>70</v>
      </c>
      <c r="N752">
        <v>59</v>
      </c>
      <c r="O752">
        <v>74</v>
      </c>
      <c r="P752">
        <v>42</v>
      </c>
      <c r="Q752">
        <v>40</v>
      </c>
      <c r="U752">
        <v>15</v>
      </c>
      <c r="V752">
        <v>13.5</v>
      </c>
      <c r="W752">
        <v>17.5</v>
      </c>
    </row>
    <row r="753" spans="1:23" x14ac:dyDescent="0.25">
      <c r="A753" t="s">
        <v>4100</v>
      </c>
      <c r="B753" s="1">
        <f t="shared" si="11"/>
        <v>45404</v>
      </c>
      <c r="C753" s="6">
        <v>0.26398148148148148</v>
      </c>
      <c r="D753">
        <v>69.400000000000006</v>
      </c>
      <c r="E753">
        <v>84.6</v>
      </c>
      <c r="F753" s="6">
        <v>0.14222222222222222</v>
      </c>
      <c r="G753" s="6">
        <v>0.19527777777777777</v>
      </c>
      <c r="H753" s="6">
        <v>1.9976851851851853E-2</v>
      </c>
      <c r="I753" s="6">
        <v>8.2442129629629629E-2</v>
      </c>
      <c r="J753">
        <v>55</v>
      </c>
      <c r="K753">
        <v>54.2</v>
      </c>
      <c r="L753">
        <v>71</v>
      </c>
      <c r="M753">
        <v>69.8</v>
      </c>
      <c r="N753">
        <v>59</v>
      </c>
      <c r="O753">
        <v>67</v>
      </c>
      <c r="P753">
        <v>41</v>
      </c>
      <c r="Q753">
        <v>40</v>
      </c>
      <c r="R753">
        <v>95.8</v>
      </c>
      <c r="S753">
        <v>94</v>
      </c>
      <c r="T753">
        <v>97</v>
      </c>
      <c r="U753">
        <v>15.7</v>
      </c>
      <c r="V753">
        <v>13.5</v>
      </c>
      <c r="W753">
        <v>18</v>
      </c>
    </row>
    <row r="754" spans="1:23" x14ac:dyDescent="0.25">
      <c r="A754" t="s">
        <v>4102</v>
      </c>
      <c r="B754" s="1">
        <f t="shared" si="11"/>
        <v>45405</v>
      </c>
      <c r="C754" s="6">
        <v>0.26417824074074076</v>
      </c>
      <c r="D754">
        <v>100</v>
      </c>
      <c r="E754">
        <v>85</v>
      </c>
      <c r="F754" s="6">
        <v>0.25865740740740739</v>
      </c>
      <c r="G754" s="6">
        <v>0.20038194444444443</v>
      </c>
      <c r="H754" s="6">
        <v>0.1285300925925926</v>
      </c>
      <c r="I754" s="6">
        <v>8.5856481481481478E-2</v>
      </c>
      <c r="J754">
        <v>53</v>
      </c>
      <c r="K754">
        <v>53.5</v>
      </c>
      <c r="L754">
        <v>69.599999999999994</v>
      </c>
      <c r="M754">
        <v>69.8</v>
      </c>
      <c r="N754">
        <v>44</v>
      </c>
      <c r="O754">
        <v>68</v>
      </c>
      <c r="P754">
        <v>38</v>
      </c>
      <c r="Q754">
        <v>42</v>
      </c>
      <c r="U754">
        <v>16.5</v>
      </c>
      <c r="V754">
        <v>15.5</v>
      </c>
      <c r="W754">
        <v>19.5</v>
      </c>
    </row>
    <row r="755" spans="1:23" x14ac:dyDescent="0.25">
      <c r="A755" t="s">
        <v>4104</v>
      </c>
      <c r="B755" s="1">
        <f t="shared" si="11"/>
        <v>45406</v>
      </c>
      <c r="C755" s="6">
        <v>0.27986111111111112</v>
      </c>
      <c r="D755">
        <v>99.8</v>
      </c>
      <c r="E755">
        <v>90.2</v>
      </c>
      <c r="F755" s="6">
        <v>0.22142361111111111</v>
      </c>
      <c r="G755" s="6">
        <v>0.21094907407407407</v>
      </c>
      <c r="H755" s="6">
        <v>0.1076388888888889</v>
      </c>
      <c r="I755" s="6">
        <v>9.1145833333333329E-2</v>
      </c>
      <c r="J755">
        <v>51.2</v>
      </c>
      <c r="K755">
        <v>52.7</v>
      </c>
      <c r="L755">
        <v>67.7</v>
      </c>
      <c r="M755">
        <v>69.5</v>
      </c>
      <c r="N755">
        <v>148</v>
      </c>
      <c r="O755">
        <v>81</v>
      </c>
      <c r="P755">
        <v>84</v>
      </c>
      <c r="Q755">
        <v>48</v>
      </c>
      <c r="U755">
        <v>15.7</v>
      </c>
      <c r="V755">
        <v>13</v>
      </c>
      <c r="W755">
        <v>19</v>
      </c>
    </row>
    <row r="756" spans="1:23" x14ac:dyDescent="0.25">
      <c r="A756" t="s">
        <v>4106</v>
      </c>
      <c r="B756" s="1">
        <f t="shared" si="11"/>
        <v>45407</v>
      </c>
      <c r="C756" s="6">
        <v>0.28125</v>
      </c>
      <c r="D756">
        <v>95.7</v>
      </c>
      <c r="E756">
        <v>91.6</v>
      </c>
      <c r="F756" s="6">
        <v>0.21686342592592592</v>
      </c>
      <c r="G756" s="6">
        <v>0.21081018518518518</v>
      </c>
      <c r="H756" s="6">
        <v>0.1131712962962963</v>
      </c>
      <c r="I756" s="6">
        <v>9.2662037037037043E-2</v>
      </c>
      <c r="J756">
        <v>52.4</v>
      </c>
      <c r="K756">
        <v>52.6</v>
      </c>
      <c r="L756">
        <v>80.3</v>
      </c>
      <c r="M756">
        <v>70.900000000000006</v>
      </c>
      <c r="N756">
        <v>75</v>
      </c>
      <c r="O756">
        <v>86</v>
      </c>
      <c r="P756">
        <v>40</v>
      </c>
      <c r="Q756">
        <v>50</v>
      </c>
      <c r="U756">
        <v>15.7</v>
      </c>
      <c r="V756">
        <v>14</v>
      </c>
      <c r="W756">
        <v>19</v>
      </c>
    </row>
    <row r="757" spans="1:23" x14ac:dyDescent="0.25">
      <c r="A757" t="s">
        <v>4108</v>
      </c>
      <c r="B757" s="1">
        <f t="shared" si="11"/>
        <v>45408</v>
      </c>
      <c r="C757" s="6">
        <v>0.27409722222222221</v>
      </c>
      <c r="D757">
        <v>88.2</v>
      </c>
      <c r="E757">
        <v>89.9</v>
      </c>
      <c r="F757" s="6">
        <v>0.17725694444444445</v>
      </c>
      <c r="G757" s="6">
        <v>0.20716435185185186</v>
      </c>
      <c r="H757" s="6">
        <v>8.7129629629629626E-2</v>
      </c>
      <c r="I757" s="6">
        <v>9.1898148148148145E-2</v>
      </c>
      <c r="J757">
        <v>54.8</v>
      </c>
      <c r="K757">
        <v>52.8</v>
      </c>
      <c r="N757">
        <v>200</v>
      </c>
      <c r="O757">
        <v>106</v>
      </c>
      <c r="P757">
        <v>81</v>
      </c>
      <c r="Q757">
        <v>55</v>
      </c>
      <c r="U757">
        <v>16.5</v>
      </c>
      <c r="V757">
        <v>15</v>
      </c>
      <c r="W757">
        <v>18.5</v>
      </c>
    </row>
    <row r="758" spans="1:23" x14ac:dyDescent="0.25">
      <c r="A758" t="s">
        <v>4110</v>
      </c>
      <c r="B758" s="1">
        <f t="shared" si="11"/>
        <v>45410</v>
      </c>
      <c r="C758" s="6">
        <v>0.29553240740740738</v>
      </c>
      <c r="D758">
        <v>89.6</v>
      </c>
      <c r="E758">
        <v>88.9</v>
      </c>
      <c r="F758" s="6">
        <v>0.30886574074074075</v>
      </c>
      <c r="G758" s="6">
        <v>0.22084490740740742</v>
      </c>
      <c r="H758" s="6">
        <v>0.13093750000000001</v>
      </c>
      <c r="I758" s="6">
        <v>9.5439814814814811E-2</v>
      </c>
      <c r="J758">
        <v>57.1</v>
      </c>
      <c r="K758">
        <v>53.6</v>
      </c>
      <c r="L758">
        <v>68.2</v>
      </c>
      <c r="M758">
        <v>70.2</v>
      </c>
      <c r="N758">
        <v>90</v>
      </c>
      <c r="O758">
        <v>97</v>
      </c>
      <c r="P758">
        <v>40</v>
      </c>
      <c r="Q758">
        <v>52</v>
      </c>
      <c r="R758">
        <v>95.1</v>
      </c>
      <c r="S758">
        <v>93</v>
      </c>
      <c r="T758">
        <v>96</v>
      </c>
      <c r="U758">
        <v>16</v>
      </c>
      <c r="V758">
        <v>14</v>
      </c>
      <c r="W758">
        <v>17.5</v>
      </c>
    </row>
    <row r="759" spans="1:23" x14ac:dyDescent="0.25">
      <c r="A759" t="s">
        <v>4113</v>
      </c>
      <c r="B759" s="1">
        <f t="shared" si="11"/>
        <v>45411</v>
      </c>
      <c r="C759" s="6">
        <v>0.28609953703703705</v>
      </c>
      <c r="D759">
        <v>80.2</v>
      </c>
      <c r="E759">
        <v>89</v>
      </c>
      <c r="F759" s="6">
        <v>0.1739236111111111</v>
      </c>
      <c r="G759" s="6">
        <v>0.21417824074074074</v>
      </c>
      <c r="H759" s="6">
        <v>7.1296296296296302E-2</v>
      </c>
      <c r="I759" s="6">
        <v>9.4097222222222221E-2</v>
      </c>
      <c r="J759">
        <v>55.9</v>
      </c>
      <c r="K759">
        <v>54.2</v>
      </c>
      <c r="L759">
        <v>70.7</v>
      </c>
      <c r="M759">
        <v>71.400000000000006</v>
      </c>
      <c r="N759">
        <v>70</v>
      </c>
      <c r="O759">
        <v>98</v>
      </c>
      <c r="P759">
        <v>32</v>
      </c>
      <c r="Q759">
        <v>51</v>
      </c>
      <c r="U759">
        <v>16.5</v>
      </c>
      <c r="V759">
        <v>14.5</v>
      </c>
      <c r="W759">
        <v>18</v>
      </c>
    </row>
    <row r="760" spans="1:23" x14ac:dyDescent="0.25">
      <c r="A760" t="s">
        <v>4115</v>
      </c>
      <c r="B760" s="1">
        <f t="shared" si="11"/>
        <v>45412</v>
      </c>
      <c r="C760" s="6">
        <v>0.30087962962962961</v>
      </c>
      <c r="D760">
        <v>97.6</v>
      </c>
      <c r="E760">
        <v>93</v>
      </c>
      <c r="F760" s="6">
        <v>0.27689814814814817</v>
      </c>
      <c r="G760" s="6">
        <v>0.23341435185185186</v>
      </c>
      <c r="H760" s="6">
        <v>0.15818287037037038</v>
      </c>
      <c r="I760" s="6">
        <v>0.11383101851851851</v>
      </c>
      <c r="J760">
        <v>54</v>
      </c>
      <c r="K760">
        <v>54</v>
      </c>
      <c r="L760">
        <v>70.3</v>
      </c>
      <c r="M760">
        <v>71.3</v>
      </c>
      <c r="N760">
        <v>78</v>
      </c>
      <c r="O760">
        <v>101</v>
      </c>
      <c r="P760">
        <v>38</v>
      </c>
      <c r="Q760">
        <v>50</v>
      </c>
      <c r="U760">
        <v>16.8</v>
      </c>
      <c r="V760">
        <v>14.5</v>
      </c>
      <c r="W760">
        <v>18.5</v>
      </c>
    </row>
    <row r="761" spans="1:23" x14ac:dyDescent="0.25">
      <c r="A761" t="s">
        <v>4117</v>
      </c>
      <c r="B761" s="1">
        <f t="shared" si="11"/>
        <v>45413</v>
      </c>
      <c r="C761" s="6">
        <v>0.29562500000000003</v>
      </c>
      <c r="D761">
        <v>80.8</v>
      </c>
      <c r="E761">
        <v>90.3</v>
      </c>
      <c r="F761" s="6">
        <v>0.17815972222222223</v>
      </c>
      <c r="G761" s="6">
        <v>0.22190972222222222</v>
      </c>
      <c r="H761" s="6">
        <v>7.9270833333333332E-2</v>
      </c>
      <c r="I761" s="6">
        <v>0.10679398148148148</v>
      </c>
      <c r="J761">
        <v>54.5</v>
      </c>
      <c r="K761">
        <v>54.3</v>
      </c>
      <c r="L761">
        <v>64.8</v>
      </c>
      <c r="M761">
        <v>70.599999999999994</v>
      </c>
      <c r="N761">
        <v>102</v>
      </c>
      <c r="O761">
        <v>109</v>
      </c>
      <c r="P761">
        <v>32</v>
      </c>
      <c r="Q761">
        <v>49</v>
      </c>
      <c r="U761">
        <v>16.3</v>
      </c>
      <c r="V761">
        <v>14</v>
      </c>
      <c r="W761">
        <v>19.5</v>
      </c>
    </row>
    <row r="762" spans="1:23" x14ac:dyDescent="0.25">
      <c r="A762" t="s">
        <v>4119</v>
      </c>
      <c r="B762" s="1">
        <f t="shared" si="11"/>
        <v>45414</v>
      </c>
      <c r="C762" s="6">
        <v>0.29115740740740742</v>
      </c>
      <c r="D762">
        <v>99.5</v>
      </c>
      <c r="E762">
        <v>90.2</v>
      </c>
      <c r="F762" s="6">
        <v>0.23319444444444445</v>
      </c>
      <c r="G762" s="6">
        <v>0.22359953703703703</v>
      </c>
      <c r="H762" s="6">
        <v>0.11255787037037036</v>
      </c>
      <c r="I762" s="6">
        <v>0.1075</v>
      </c>
      <c r="J762">
        <v>53.7</v>
      </c>
      <c r="K762">
        <v>54.6</v>
      </c>
      <c r="L762">
        <v>67.3</v>
      </c>
      <c r="M762">
        <v>70.599999999999994</v>
      </c>
      <c r="N762">
        <v>144</v>
      </c>
      <c r="O762">
        <v>108</v>
      </c>
      <c r="P762">
        <v>56</v>
      </c>
      <c r="Q762">
        <v>45</v>
      </c>
      <c r="U762">
        <v>15.7</v>
      </c>
      <c r="V762">
        <v>14.5</v>
      </c>
      <c r="W762">
        <v>18</v>
      </c>
    </row>
    <row r="763" spans="1:23" x14ac:dyDescent="0.25">
      <c r="A763" t="s">
        <v>4121</v>
      </c>
      <c r="B763" s="1">
        <f t="shared" si="11"/>
        <v>45415</v>
      </c>
      <c r="C763" s="6">
        <v>0.28232638888888889</v>
      </c>
      <c r="D763">
        <v>78.099999999999994</v>
      </c>
      <c r="E763">
        <v>87.7</v>
      </c>
      <c r="F763" s="6">
        <v>0.18743055555555554</v>
      </c>
      <c r="G763" s="6">
        <v>0.21938657407407408</v>
      </c>
      <c r="H763" s="6">
        <v>0.11267361111111111</v>
      </c>
      <c r="I763" s="6">
        <v>0.10743055555555556</v>
      </c>
      <c r="J763">
        <v>50.9</v>
      </c>
      <c r="K763">
        <v>54.4</v>
      </c>
      <c r="N763">
        <v>86</v>
      </c>
      <c r="O763">
        <v>110</v>
      </c>
      <c r="P763">
        <v>38</v>
      </c>
      <c r="Q763">
        <v>45</v>
      </c>
      <c r="R763">
        <v>97</v>
      </c>
      <c r="S763">
        <v>97</v>
      </c>
      <c r="T763">
        <v>97</v>
      </c>
      <c r="U763">
        <v>15.5</v>
      </c>
      <c r="V763">
        <v>13</v>
      </c>
      <c r="W763">
        <v>19</v>
      </c>
    </row>
    <row r="764" spans="1:23" x14ac:dyDescent="0.25">
      <c r="A764" t="s">
        <v>4123</v>
      </c>
      <c r="B764" s="1">
        <f t="shared" si="11"/>
        <v>45417</v>
      </c>
      <c r="C764" s="6">
        <v>0.29998842592592595</v>
      </c>
      <c r="D764">
        <v>98.6</v>
      </c>
      <c r="E764">
        <v>89.2</v>
      </c>
      <c r="F764" s="6">
        <v>0.25388888888888889</v>
      </c>
      <c r="G764" s="6">
        <v>0.23033564814814814</v>
      </c>
      <c r="H764" s="6">
        <v>4.4074074074074071E-2</v>
      </c>
      <c r="I764" s="6">
        <v>0.10128472222222222</v>
      </c>
      <c r="J764">
        <v>66.400000000000006</v>
      </c>
      <c r="K764">
        <v>56.1</v>
      </c>
      <c r="L764">
        <v>68</v>
      </c>
      <c r="M764">
        <v>69.099999999999994</v>
      </c>
      <c r="N764">
        <v>40</v>
      </c>
      <c r="O764">
        <v>87</v>
      </c>
      <c r="P764">
        <v>26</v>
      </c>
      <c r="Q764">
        <v>37</v>
      </c>
      <c r="U764">
        <v>16.600000000000001</v>
      </c>
      <c r="V764">
        <v>14.5</v>
      </c>
      <c r="W764">
        <v>19</v>
      </c>
    </row>
    <row r="765" spans="1:23" x14ac:dyDescent="0.25">
      <c r="A765" t="s">
        <v>4126</v>
      </c>
      <c r="B765" s="1">
        <f t="shared" si="11"/>
        <v>45418</v>
      </c>
      <c r="C765" s="6">
        <v>0.24810185185185185</v>
      </c>
      <c r="D765">
        <v>100</v>
      </c>
      <c r="E765">
        <v>90.7</v>
      </c>
      <c r="F765" s="6">
        <v>4.6759259259259257E-2</v>
      </c>
      <c r="G765" s="6">
        <v>0.19289351851851852</v>
      </c>
      <c r="H765" s="6">
        <v>2.0833333333333332E-2</v>
      </c>
      <c r="I765" s="6">
        <v>8.5555555555555551E-2</v>
      </c>
      <c r="J765">
        <v>59</v>
      </c>
      <c r="K765">
        <v>56.3</v>
      </c>
      <c r="N765">
        <v>53</v>
      </c>
      <c r="O765">
        <v>82</v>
      </c>
      <c r="P765">
        <v>25</v>
      </c>
      <c r="Q765">
        <v>35</v>
      </c>
      <c r="U765">
        <v>16.399999999999999</v>
      </c>
      <c r="V765">
        <v>15.5</v>
      </c>
      <c r="W765">
        <v>17.5</v>
      </c>
    </row>
    <row r="766" spans="1:23" x14ac:dyDescent="0.25">
      <c r="A766" t="s">
        <v>4128</v>
      </c>
      <c r="B766" s="1">
        <f t="shared" si="11"/>
        <v>45420</v>
      </c>
      <c r="C766" s="6">
        <v>0.24800925925925926</v>
      </c>
      <c r="D766">
        <v>96.6</v>
      </c>
      <c r="E766">
        <v>93</v>
      </c>
      <c r="F766" s="6">
        <v>0.20596064814814816</v>
      </c>
      <c r="G766" s="6">
        <v>0.19746527777777778</v>
      </c>
      <c r="H766" s="6">
        <v>0.1002662037037037</v>
      </c>
      <c r="I766" s="6">
        <v>8.9687500000000003E-2</v>
      </c>
      <c r="J766">
        <v>61.2</v>
      </c>
      <c r="K766">
        <v>57.1</v>
      </c>
      <c r="L766">
        <v>74.2</v>
      </c>
      <c r="M766">
        <v>70.7</v>
      </c>
      <c r="N766">
        <v>75</v>
      </c>
      <c r="O766">
        <v>83</v>
      </c>
      <c r="P766">
        <v>34</v>
      </c>
      <c r="Q766">
        <v>36</v>
      </c>
      <c r="U766">
        <v>16.7</v>
      </c>
      <c r="V766">
        <v>15</v>
      </c>
      <c r="W766">
        <v>18.5</v>
      </c>
    </row>
    <row r="767" spans="1:23" x14ac:dyDescent="0.25">
      <c r="A767" t="s">
        <v>4131</v>
      </c>
      <c r="B767" s="1">
        <f t="shared" si="11"/>
        <v>45421</v>
      </c>
      <c r="C767" s="6">
        <v>0.23501157407407408</v>
      </c>
      <c r="D767">
        <v>100</v>
      </c>
      <c r="E767">
        <v>93.4</v>
      </c>
      <c r="F767" s="6">
        <v>0.17672453703703703</v>
      </c>
      <c r="G767" s="6">
        <v>0.18315972222222221</v>
      </c>
      <c r="H767" s="6">
        <v>0.10194444444444445</v>
      </c>
      <c r="I767" s="6">
        <v>8.1655092592592599E-2</v>
      </c>
      <c r="J767">
        <v>60.9</v>
      </c>
      <c r="K767">
        <v>58.1</v>
      </c>
      <c r="L767">
        <v>74.099999999999994</v>
      </c>
      <c r="M767">
        <v>71.2</v>
      </c>
      <c r="N767">
        <v>124</v>
      </c>
      <c r="O767">
        <v>89</v>
      </c>
      <c r="P767">
        <v>43</v>
      </c>
      <c r="Q767">
        <v>36</v>
      </c>
      <c r="R767">
        <v>94.8</v>
      </c>
      <c r="S767">
        <v>93</v>
      </c>
      <c r="T767">
        <v>98</v>
      </c>
      <c r="U767">
        <v>16.8</v>
      </c>
      <c r="V767">
        <v>15</v>
      </c>
      <c r="W767">
        <v>18</v>
      </c>
    </row>
    <row r="768" spans="1:23" x14ac:dyDescent="0.25">
      <c r="A768" t="s">
        <v>4133</v>
      </c>
      <c r="B768" s="1">
        <f t="shared" si="11"/>
        <v>45422</v>
      </c>
      <c r="C768" s="6">
        <v>0.24215277777777777</v>
      </c>
      <c r="D768">
        <v>87.2</v>
      </c>
      <c r="E768">
        <v>94.3</v>
      </c>
      <c r="F768" s="6">
        <v>0.27668981481481481</v>
      </c>
      <c r="G768" s="6">
        <v>0.19723379629629631</v>
      </c>
      <c r="H768" s="6">
        <v>0.18025462962962963</v>
      </c>
      <c r="I768" s="6">
        <v>9.6076388888888892E-2</v>
      </c>
      <c r="J768">
        <v>53.5</v>
      </c>
      <c r="K768">
        <v>57.9</v>
      </c>
      <c r="L768">
        <v>66.099999999999994</v>
      </c>
      <c r="M768">
        <v>71.400000000000006</v>
      </c>
      <c r="N768">
        <v>235</v>
      </c>
      <c r="O768">
        <v>108</v>
      </c>
      <c r="P768">
        <v>85</v>
      </c>
      <c r="Q768">
        <v>44</v>
      </c>
      <c r="R768">
        <v>95.4</v>
      </c>
      <c r="S768">
        <v>95</v>
      </c>
      <c r="T768">
        <v>97</v>
      </c>
      <c r="U768">
        <v>16.899999999999999</v>
      </c>
      <c r="V768">
        <v>15</v>
      </c>
      <c r="W768">
        <v>21</v>
      </c>
    </row>
    <row r="769" spans="1:23" x14ac:dyDescent="0.25">
      <c r="A769" t="s">
        <v>4135</v>
      </c>
      <c r="B769" s="1">
        <f t="shared" si="11"/>
        <v>45423</v>
      </c>
      <c r="C769" s="6">
        <v>0.25505787037037037</v>
      </c>
      <c r="D769">
        <v>76.5</v>
      </c>
      <c r="E769">
        <v>91</v>
      </c>
      <c r="F769" s="6">
        <v>0.26266203703703705</v>
      </c>
      <c r="G769" s="6">
        <v>0.20144675925925926</v>
      </c>
      <c r="H769" s="6">
        <v>9.3124999999999999E-2</v>
      </c>
      <c r="I769" s="6">
        <v>9.331018518518519E-2</v>
      </c>
      <c r="J769">
        <v>54</v>
      </c>
      <c r="K769">
        <v>58</v>
      </c>
      <c r="L769">
        <v>65.5</v>
      </c>
      <c r="M769">
        <v>71.099999999999994</v>
      </c>
      <c r="N769">
        <v>58</v>
      </c>
      <c r="O769">
        <v>96</v>
      </c>
      <c r="P769">
        <v>36</v>
      </c>
      <c r="Q769">
        <v>41</v>
      </c>
      <c r="U769">
        <v>15.9</v>
      </c>
      <c r="V769">
        <v>14</v>
      </c>
      <c r="W769">
        <v>17.5</v>
      </c>
    </row>
    <row r="770" spans="1:23" x14ac:dyDescent="0.25">
      <c r="A770" t="s">
        <v>4137</v>
      </c>
      <c r="B770" s="1">
        <f t="shared" si="11"/>
        <v>45424</v>
      </c>
      <c r="C770" s="6">
        <v>0.26408564814814817</v>
      </c>
      <c r="D770">
        <v>88.8</v>
      </c>
      <c r="E770">
        <v>92.5</v>
      </c>
      <c r="F770" s="6">
        <v>0.23959490740740741</v>
      </c>
      <c r="G770" s="6">
        <v>0.20890046296296297</v>
      </c>
      <c r="H770" s="6">
        <v>0.12787037037037038</v>
      </c>
      <c r="I770" s="6">
        <v>9.5474537037037038E-2</v>
      </c>
      <c r="J770">
        <v>51</v>
      </c>
      <c r="K770">
        <v>58</v>
      </c>
      <c r="L770">
        <v>67.7</v>
      </c>
      <c r="M770">
        <v>70.2</v>
      </c>
      <c r="N770">
        <v>100</v>
      </c>
      <c r="O770">
        <v>98</v>
      </c>
      <c r="P770">
        <v>45</v>
      </c>
      <c r="Q770">
        <v>42</v>
      </c>
      <c r="U770">
        <v>16.399999999999999</v>
      </c>
      <c r="V770">
        <v>14.5</v>
      </c>
      <c r="W770">
        <v>20</v>
      </c>
    </row>
    <row r="771" spans="1:23" x14ac:dyDescent="0.25">
      <c r="A771" t="s">
        <v>4139</v>
      </c>
      <c r="B771" s="1">
        <f t="shared" ref="B771:B834" si="12">DATEVALUE(LEFT(A771,10))</f>
        <v>45425</v>
      </c>
      <c r="C771" s="6">
        <v>0.26358796296296294</v>
      </c>
      <c r="D771">
        <v>96.5</v>
      </c>
      <c r="E771">
        <v>92.2</v>
      </c>
      <c r="F771" s="6">
        <v>0.21309027777777778</v>
      </c>
      <c r="G771" s="6">
        <v>0.20306712962962964</v>
      </c>
      <c r="J771">
        <v>64.3</v>
      </c>
      <c r="K771">
        <v>57.7</v>
      </c>
      <c r="L771">
        <v>67.5</v>
      </c>
      <c r="M771">
        <v>70.099999999999994</v>
      </c>
      <c r="N771">
        <v>32</v>
      </c>
      <c r="O771">
        <v>97</v>
      </c>
      <c r="P771">
        <v>24</v>
      </c>
      <c r="Q771">
        <v>42</v>
      </c>
      <c r="U771">
        <v>16.100000000000001</v>
      </c>
      <c r="V771">
        <v>13.5</v>
      </c>
      <c r="W771">
        <v>18.5</v>
      </c>
    </row>
    <row r="772" spans="1:23" x14ac:dyDescent="0.25">
      <c r="A772" t="s">
        <v>4141</v>
      </c>
      <c r="B772" s="1">
        <f t="shared" si="12"/>
        <v>45426</v>
      </c>
      <c r="C772" s="6">
        <v>0.29770833333333335</v>
      </c>
      <c r="D772">
        <v>89</v>
      </c>
      <c r="E772">
        <v>90.7</v>
      </c>
      <c r="F772" s="6">
        <v>0.21839120370370371</v>
      </c>
      <c r="G772" s="6">
        <v>0.2275925925925926</v>
      </c>
      <c r="H772" s="6">
        <v>5.4027777777777779E-2</v>
      </c>
      <c r="I772" s="6">
        <v>9.689814814814815E-2</v>
      </c>
      <c r="J772">
        <v>52.2</v>
      </c>
      <c r="K772">
        <v>56.7</v>
      </c>
      <c r="L772">
        <v>73.2</v>
      </c>
      <c r="M772">
        <v>69.8</v>
      </c>
      <c r="N772">
        <v>93</v>
      </c>
      <c r="O772">
        <v>102</v>
      </c>
      <c r="P772">
        <v>63</v>
      </c>
      <c r="Q772">
        <v>47</v>
      </c>
      <c r="U772">
        <v>15.8</v>
      </c>
      <c r="V772">
        <v>12.5</v>
      </c>
      <c r="W772">
        <v>19</v>
      </c>
    </row>
    <row r="773" spans="1:23" x14ac:dyDescent="0.25">
      <c r="A773" t="s">
        <v>4143</v>
      </c>
      <c r="B773" s="1">
        <f t="shared" si="12"/>
        <v>45427</v>
      </c>
      <c r="C773" s="6">
        <v>0.29325231481481484</v>
      </c>
      <c r="D773">
        <v>75</v>
      </c>
      <c r="E773">
        <v>87.6</v>
      </c>
      <c r="F773" s="6">
        <v>0.14778935185185185</v>
      </c>
      <c r="G773" s="6">
        <v>0.2192824074074074</v>
      </c>
      <c r="H773" s="6">
        <v>6.1365740740740742E-2</v>
      </c>
      <c r="I773" s="6">
        <v>0.10268518518518518</v>
      </c>
      <c r="J773">
        <v>55.8</v>
      </c>
      <c r="K773">
        <v>55.9</v>
      </c>
      <c r="N773">
        <v>83</v>
      </c>
      <c r="O773">
        <v>104</v>
      </c>
      <c r="P773">
        <v>46</v>
      </c>
      <c r="Q773">
        <v>49</v>
      </c>
      <c r="U773">
        <v>16.5</v>
      </c>
      <c r="V773">
        <v>14.5</v>
      </c>
      <c r="W773">
        <v>19</v>
      </c>
    </row>
    <row r="774" spans="1:23" x14ac:dyDescent="0.25">
      <c r="A774" t="s">
        <v>4145</v>
      </c>
      <c r="B774" s="1">
        <f t="shared" si="12"/>
        <v>45429</v>
      </c>
      <c r="C774" s="6">
        <v>0.27637731481481481</v>
      </c>
      <c r="D774">
        <v>100</v>
      </c>
      <c r="E774">
        <v>87.6</v>
      </c>
      <c r="F774" s="6">
        <v>8.4027777777777785E-2</v>
      </c>
      <c r="G774" s="6">
        <v>0.20604166666666668</v>
      </c>
      <c r="H774" s="6">
        <v>5.2083333333333336E-2</v>
      </c>
      <c r="I774" s="6">
        <v>9.5810185185185179E-2</v>
      </c>
      <c r="J774">
        <v>58.8</v>
      </c>
      <c r="K774">
        <v>55.6</v>
      </c>
      <c r="L774">
        <v>70.2</v>
      </c>
      <c r="M774">
        <v>70.3</v>
      </c>
      <c r="N774">
        <v>26</v>
      </c>
      <c r="O774">
        <v>90</v>
      </c>
      <c r="P774">
        <v>26</v>
      </c>
      <c r="Q774">
        <v>46</v>
      </c>
      <c r="R774">
        <v>95.5</v>
      </c>
      <c r="S774">
        <v>95</v>
      </c>
      <c r="T774">
        <v>96</v>
      </c>
      <c r="U774">
        <v>16.100000000000001</v>
      </c>
      <c r="V774">
        <v>15</v>
      </c>
      <c r="W774">
        <v>17</v>
      </c>
    </row>
    <row r="775" spans="1:23" x14ac:dyDescent="0.25">
      <c r="A775" t="s">
        <v>4148</v>
      </c>
      <c r="B775" s="1">
        <f t="shared" si="12"/>
        <v>45430</v>
      </c>
      <c r="C775" s="6">
        <v>0.27925925925925926</v>
      </c>
      <c r="D775">
        <v>97.2</v>
      </c>
      <c r="E775">
        <v>89</v>
      </c>
      <c r="F775" s="6">
        <v>0.27406249999999999</v>
      </c>
      <c r="G775" s="6">
        <v>0.20565972222222223</v>
      </c>
      <c r="H775" s="6">
        <v>8.7546296296296303E-2</v>
      </c>
      <c r="I775" s="6">
        <v>9.375E-2</v>
      </c>
      <c r="J775">
        <v>61.6</v>
      </c>
      <c r="K775">
        <v>56.8</v>
      </c>
      <c r="N775">
        <v>68</v>
      </c>
      <c r="O775">
        <v>66</v>
      </c>
      <c r="P775">
        <v>32</v>
      </c>
      <c r="Q775">
        <v>39</v>
      </c>
      <c r="U775">
        <v>16.2</v>
      </c>
      <c r="V775">
        <v>14</v>
      </c>
      <c r="W775">
        <v>20.5</v>
      </c>
    </row>
    <row r="776" spans="1:23" x14ac:dyDescent="0.25">
      <c r="A776" t="s">
        <v>4150</v>
      </c>
      <c r="B776" s="1">
        <f t="shared" si="12"/>
        <v>45432</v>
      </c>
      <c r="C776" s="6">
        <v>0.26914351851851853</v>
      </c>
      <c r="D776">
        <v>91.2</v>
      </c>
      <c r="E776">
        <v>91.1</v>
      </c>
      <c r="F776" s="6">
        <v>0.22666666666666666</v>
      </c>
      <c r="G776" s="6">
        <v>0.20052083333333334</v>
      </c>
      <c r="H776" s="6">
        <v>0.11797453703703703</v>
      </c>
      <c r="I776" s="6">
        <v>8.4849537037037043E-2</v>
      </c>
      <c r="J776">
        <v>52</v>
      </c>
      <c r="K776">
        <v>56.5</v>
      </c>
      <c r="L776">
        <v>68.5</v>
      </c>
      <c r="M776">
        <v>72.099999999999994</v>
      </c>
      <c r="N776">
        <v>98</v>
      </c>
      <c r="O776">
        <v>72</v>
      </c>
      <c r="P776">
        <v>57</v>
      </c>
      <c r="Q776">
        <v>42</v>
      </c>
      <c r="U776">
        <v>16</v>
      </c>
      <c r="V776">
        <v>13.5</v>
      </c>
      <c r="W776">
        <v>19</v>
      </c>
    </row>
    <row r="777" spans="1:23" x14ac:dyDescent="0.25">
      <c r="A777" t="s">
        <v>4153</v>
      </c>
      <c r="B777" s="1">
        <f t="shared" si="12"/>
        <v>45433</v>
      </c>
      <c r="C777" s="6">
        <v>0.26825231481481482</v>
      </c>
      <c r="D777">
        <v>92</v>
      </c>
      <c r="E777">
        <v>91.6</v>
      </c>
      <c r="F777" s="6">
        <v>0.21512731481481481</v>
      </c>
      <c r="G777" s="6">
        <v>0.19702546296296297</v>
      </c>
      <c r="H777" s="6">
        <v>0.13572916666666668</v>
      </c>
      <c r="I777" s="6">
        <v>9.0937500000000004E-2</v>
      </c>
      <c r="J777">
        <v>56.9</v>
      </c>
      <c r="K777">
        <v>57.4</v>
      </c>
      <c r="L777">
        <v>77.400000000000006</v>
      </c>
      <c r="M777">
        <v>73.400000000000006</v>
      </c>
      <c r="N777">
        <v>50</v>
      </c>
      <c r="O777">
        <v>65</v>
      </c>
      <c r="P777">
        <v>33</v>
      </c>
      <c r="Q777">
        <v>40</v>
      </c>
      <c r="U777">
        <v>15.9</v>
      </c>
      <c r="V777">
        <v>13.5</v>
      </c>
      <c r="W777">
        <v>17.5</v>
      </c>
    </row>
    <row r="778" spans="1:23" x14ac:dyDescent="0.25">
      <c r="A778" t="s">
        <v>4155</v>
      </c>
      <c r="B778" s="1">
        <f t="shared" si="12"/>
        <v>45434</v>
      </c>
      <c r="C778" s="6">
        <v>0.26428240740740738</v>
      </c>
      <c r="D778">
        <v>92.4</v>
      </c>
      <c r="E778">
        <v>91</v>
      </c>
      <c r="F778" s="6">
        <v>0.22782407407407407</v>
      </c>
      <c r="G778" s="6">
        <v>0.19913194444444443</v>
      </c>
      <c r="H778" s="6">
        <v>0.11057870370370371</v>
      </c>
      <c r="I778" s="6">
        <v>8.8472222222222216E-2</v>
      </c>
      <c r="J778">
        <v>53</v>
      </c>
      <c r="K778">
        <v>55.8</v>
      </c>
      <c r="L778">
        <v>74.3</v>
      </c>
      <c r="M778">
        <v>74.400000000000006</v>
      </c>
      <c r="N778">
        <v>59</v>
      </c>
      <c r="O778">
        <v>68</v>
      </c>
      <c r="P778">
        <v>30</v>
      </c>
      <c r="Q778">
        <v>41</v>
      </c>
      <c r="U778">
        <v>16.3</v>
      </c>
      <c r="V778">
        <v>14.5</v>
      </c>
      <c r="W778">
        <v>18</v>
      </c>
    </row>
    <row r="779" spans="1:23" x14ac:dyDescent="0.25">
      <c r="A779" t="s">
        <v>4157</v>
      </c>
      <c r="B779" s="1">
        <f t="shared" si="12"/>
        <v>45435</v>
      </c>
      <c r="C779" s="6">
        <v>0.26497685185185182</v>
      </c>
      <c r="D779">
        <v>92.8</v>
      </c>
      <c r="E779">
        <v>91.5</v>
      </c>
      <c r="F779" s="6">
        <v>0.22892361111111112</v>
      </c>
      <c r="G779" s="6">
        <v>0.20063657407407406</v>
      </c>
      <c r="H779" s="6">
        <v>0.11621527777777778</v>
      </c>
      <c r="I779" s="6">
        <v>9.734953703703704E-2</v>
      </c>
      <c r="J779">
        <v>54.4</v>
      </c>
      <c r="K779">
        <v>56.1</v>
      </c>
      <c r="L779">
        <v>65.099999999999994</v>
      </c>
      <c r="M779">
        <v>73.3</v>
      </c>
      <c r="N779">
        <v>59</v>
      </c>
      <c r="O779">
        <v>63</v>
      </c>
      <c r="P779">
        <v>40</v>
      </c>
      <c r="Q779">
        <v>38</v>
      </c>
      <c r="U779">
        <v>16.100000000000001</v>
      </c>
      <c r="V779">
        <v>14.5</v>
      </c>
      <c r="W779">
        <v>18.5</v>
      </c>
    </row>
    <row r="780" spans="1:23" x14ac:dyDescent="0.25">
      <c r="A780" t="s">
        <v>4159</v>
      </c>
      <c r="B780" s="1">
        <f t="shared" si="12"/>
        <v>45436</v>
      </c>
      <c r="C780" s="6">
        <v>0.2732060185185185</v>
      </c>
      <c r="D780">
        <v>100</v>
      </c>
      <c r="E780">
        <v>95.1</v>
      </c>
      <c r="F780" s="6">
        <v>0.20542824074074073</v>
      </c>
      <c r="G780" s="6">
        <v>0.20886574074074074</v>
      </c>
      <c r="H780" s="6">
        <v>8.3750000000000005E-2</v>
      </c>
      <c r="I780" s="6">
        <v>0.10054398148148148</v>
      </c>
      <c r="J780">
        <v>57.5</v>
      </c>
      <c r="K780">
        <v>56.3</v>
      </c>
      <c r="N780">
        <v>31</v>
      </c>
      <c r="O780">
        <v>56</v>
      </c>
      <c r="P780">
        <v>24</v>
      </c>
      <c r="Q780">
        <v>35</v>
      </c>
      <c r="U780">
        <v>15.3</v>
      </c>
      <c r="V780">
        <v>12.5</v>
      </c>
      <c r="W780">
        <v>18.5</v>
      </c>
    </row>
    <row r="781" spans="1:23" x14ac:dyDescent="0.25">
      <c r="A781" t="s">
        <v>4161</v>
      </c>
      <c r="B781" s="1">
        <f t="shared" si="12"/>
        <v>45438</v>
      </c>
      <c r="C781" s="6">
        <v>0.28491898148148148</v>
      </c>
      <c r="D781">
        <v>88.7</v>
      </c>
      <c r="E781">
        <v>93.5</v>
      </c>
      <c r="F781" s="6">
        <v>0.13186342592592593</v>
      </c>
      <c r="G781" s="6">
        <v>0.21569444444444444</v>
      </c>
      <c r="H781" s="6">
        <v>2.1041666666666667E-2</v>
      </c>
      <c r="I781" s="6">
        <v>9.6111111111111105E-2</v>
      </c>
      <c r="J781">
        <v>68.3</v>
      </c>
      <c r="K781">
        <v>57.7</v>
      </c>
      <c r="L781">
        <v>77</v>
      </c>
      <c r="M781">
        <v>73.099999999999994</v>
      </c>
      <c r="N781">
        <v>20</v>
      </c>
      <c r="O781">
        <v>55</v>
      </c>
      <c r="P781">
        <v>17</v>
      </c>
      <c r="Q781">
        <v>33</v>
      </c>
      <c r="R781">
        <v>94.6</v>
      </c>
      <c r="S781">
        <v>94</v>
      </c>
      <c r="T781">
        <v>95</v>
      </c>
      <c r="U781">
        <v>17.2</v>
      </c>
      <c r="V781">
        <v>16</v>
      </c>
      <c r="W781">
        <v>18.5</v>
      </c>
    </row>
    <row r="782" spans="1:23" x14ac:dyDescent="0.25">
      <c r="A782" t="s">
        <v>4164</v>
      </c>
      <c r="B782" s="1">
        <f t="shared" si="12"/>
        <v>45439</v>
      </c>
      <c r="C782" s="6">
        <v>0.29295138888888889</v>
      </c>
      <c r="D782">
        <v>84.3</v>
      </c>
      <c r="E782">
        <v>91.6</v>
      </c>
      <c r="F782" s="6">
        <v>0.24633101851851852</v>
      </c>
      <c r="G782" s="6">
        <v>0.21173611111111112</v>
      </c>
      <c r="H782" s="6">
        <v>0.10320601851851852</v>
      </c>
      <c r="I782" s="6">
        <v>9.8356481481481475E-2</v>
      </c>
      <c r="J782">
        <v>52.4</v>
      </c>
      <c r="K782">
        <v>56.4</v>
      </c>
      <c r="L782">
        <v>72.2</v>
      </c>
      <c r="M782">
        <v>72.7</v>
      </c>
      <c r="N782">
        <v>51</v>
      </c>
      <c r="O782">
        <v>53</v>
      </c>
      <c r="P782">
        <v>44</v>
      </c>
      <c r="Q782">
        <v>35</v>
      </c>
      <c r="U782">
        <v>16.100000000000001</v>
      </c>
      <c r="V782">
        <v>14.5</v>
      </c>
      <c r="W782">
        <v>18</v>
      </c>
    </row>
    <row r="783" spans="1:23" x14ac:dyDescent="0.25">
      <c r="A783" t="s">
        <v>4166</v>
      </c>
      <c r="B783" s="1">
        <f t="shared" si="12"/>
        <v>45440</v>
      </c>
      <c r="C783" s="6">
        <v>0.29483796296296294</v>
      </c>
      <c r="D783">
        <v>95.2</v>
      </c>
      <c r="E783">
        <v>92.2</v>
      </c>
      <c r="F783" s="6">
        <v>0.21663194444444445</v>
      </c>
      <c r="G783" s="6">
        <v>0.21030092592592592</v>
      </c>
      <c r="H783" s="6">
        <v>7.7025462962962962E-2</v>
      </c>
      <c r="I783" s="6">
        <v>9.2499999999999999E-2</v>
      </c>
      <c r="J783">
        <v>51.2</v>
      </c>
      <c r="K783">
        <v>56.2</v>
      </c>
      <c r="L783">
        <v>65.599999999999994</v>
      </c>
      <c r="M783">
        <v>72.3</v>
      </c>
      <c r="N783">
        <v>75</v>
      </c>
      <c r="O783">
        <v>49</v>
      </c>
      <c r="P783">
        <v>50</v>
      </c>
      <c r="Q783">
        <v>34</v>
      </c>
      <c r="R783">
        <v>97</v>
      </c>
      <c r="S783">
        <v>95</v>
      </c>
      <c r="T783">
        <v>100</v>
      </c>
      <c r="U783">
        <v>16.2</v>
      </c>
      <c r="V783">
        <v>14.5</v>
      </c>
      <c r="W783">
        <v>18.5</v>
      </c>
    </row>
    <row r="784" spans="1:23" x14ac:dyDescent="0.25">
      <c r="A784" t="s">
        <v>4168</v>
      </c>
      <c r="B784" s="1">
        <f t="shared" si="12"/>
        <v>45441</v>
      </c>
      <c r="C784" s="6">
        <v>0.28332175925925923</v>
      </c>
      <c r="D784">
        <v>91.4</v>
      </c>
      <c r="E784">
        <v>92.1</v>
      </c>
      <c r="F784" s="6">
        <v>0.170625</v>
      </c>
      <c r="G784" s="6">
        <v>0.20394675925925926</v>
      </c>
      <c r="H784" s="6">
        <v>8.4652777777777771E-2</v>
      </c>
      <c r="I784" s="6">
        <v>8.520833333333333E-2</v>
      </c>
      <c r="J784">
        <v>52</v>
      </c>
      <c r="K784">
        <v>55.5</v>
      </c>
      <c r="L784">
        <v>68.5</v>
      </c>
      <c r="M784">
        <v>71</v>
      </c>
      <c r="N784">
        <v>32</v>
      </c>
      <c r="O784">
        <v>47</v>
      </c>
      <c r="P784">
        <v>29</v>
      </c>
      <c r="Q784">
        <v>33</v>
      </c>
      <c r="U784">
        <v>16.2</v>
      </c>
      <c r="V784">
        <v>15</v>
      </c>
      <c r="W784">
        <v>17</v>
      </c>
    </row>
    <row r="785" spans="1:23" x14ac:dyDescent="0.25">
      <c r="A785" t="s">
        <v>4170</v>
      </c>
      <c r="B785" s="1">
        <f t="shared" si="12"/>
        <v>45442</v>
      </c>
      <c r="C785" s="6">
        <v>0.29275462962962961</v>
      </c>
      <c r="D785">
        <v>91.2</v>
      </c>
      <c r="E785">
        <v>91.9</v>
      </c>
      <c r="F785" s="6">
        <v>0.26172453703703702</v>
      </c>
      <c r="G785" s="6">
        <v>0.20878472222222222</v>
      </c>
      <c r="H785" s="6">
        <v>7.3055555555555554E-2</v>
      </c>
      <c r="I785" s="6">
        <v>7.9849537037037038E-2</v>
      </c>
      <c r="J785">
        <v>51.8</v>
      </c>
      <c r="K785">
        <v>55.4</v>
      </c>
      <c r="N785">
        <v>69</v>
      </c>
      <c r="O785">
        <v>48</v>
      </c>
      <c r="P785">
        <v>44</v>
      </c>
      <c r="Q785">
        <v>35</v>
      </c>
      <c r="R785">
        <v>97.3</v>
      </c>
      <c r="S785">
        <v>94</v>
      </c>
      <c r="T785">
        <v>99</v>
      </c>
      <c r="U785">
        <v>15.9</v>
      </c>
      <c r="V785">
        <v>13.5</v>
      </c>
      <c r="W785">
        <v>18</v>
      </c>
    </row>
    <row r="786" spans="1:23" x14ac:dyDescent="0.25">
      <c r="A786" t="s">
        <v>4172</v>
      </c>
      <c r="B786" s="1">
        <f t="shared" si="12"/>
        <v>45444</v>
      </c>
      <c r="C786" s="6">
        <v>0.30792824074074077</v>
      </c>
      <c r="D786">
        <v>63.4</v>
      </c>
      <c r="E786">
        <v>87.7</v>
      </c>
      <c r="F786" s="6">
        <v>0.31365740740740738</v>
      </c>
      <c r="G786" s="6">
        <v>0.22089120370370371</v>
      </c>
      <c r="H786" s="6">
        <v>0.120625</v>
      </c>
      <c r="I786" s="6">
        <v>8.0474537037037039E-2</v>
      </c>
      <c r="J786">
        <v>47.3</v>
      </c>
      <c r="K786">
        <v>54.4</v>
      </c>
      <c r="L786">
        <v>61.2</v>
      </c>
      <c r="M786">
        <v>68.5</v>
      </c>
      <c r="N786">
        <v>55</v>
      </c>
      <c r="O786">
        <v>48</v>
      </c>
      <c r="P786">
        <v>43</v>
      </c>
      <c r="Q786">
        <v>36</v>
      </c>
      <c r="R786">
        <v>95.9</v>
      </c>
      <c r="S786">
        <v>92</v>
      </c>
      <c r="T786">
        <v>98</v>
      </c>
      <c r="U786">
        <v>15.6</v>
      </c>
      <c r="V786">
        <v>13.5</v>
      </c>
      <c r="W786">
        <v>18.5</v>
      </c>
    </row>
    <row r="787" spans="1:23" x14ac:dyDescent="0.25">
      <c r="A787" t="s">
        <v>4175</v>
      </c>
      <c r="B787" s="1">
        <f t="shared" si="12"/>
        <v>45445</v>
      </c>
      <c r="C787" s="6">
        <v>0.31993055555555555</v>
      </c>
      <c r="D787">
        <v>96.4</v>
      </c>
      <c r="E787">
        <v>87.2</v>
      </c>
      <c r="F787" s="6">
        <v>0.28425925925925927</v>
      </c>
      <c r="G787" s="6">
        <v>0.23215277777777779</v>
      </c>
      <c r="H787" s="6">
        <v>9.2280092592592594E-2</v>
      </c>
      <c r="I787" s="6">
        <v>8.1689814814814812E-2</v>
      </c>
      <c r="J787">
        <v>50.2</v>
      </c>
      <c r="K787">
        <v>53.3</v>
      </c>
      <c r="N787">
        <v>149</v>
      </c>
      <c r="O787">
        <v>64</v>
      </c>
      <c r="P787">
        <v>64</v>
      </c>
      <c r="Q787">
        <v>41</v>
      </c>
      <c r="U787">
        <v>16.100000000000001</v>
      </c>
      <c r="V787">
        <v>14</v>
      </c>
      <c r="W787">
        <v>19.5</v>
      </c>
    </row>
    <row r="788" spans="1:23" x14ac:dyDescent="0.25">
      <c r="A788" t="s">
        <v>4177</v>
      </c>
      <c r="B788" s="1">
        <f t="shared" si="12"/>
        <v>45447</v>
      </c>
      <c r="C788" s="6">
        <v>0.3318402777777778</v>
      </c>
      <c r="D788">
        <v>99</v>
      </c>
      <c r="E788">
        <v>88.7</v>
      </c>
      <c r="F788" s="6">
        <v>0.21656249999999999</v>
      </c>
      <c r="G788" s="6">
        <v>0.24425925925925926</v>
      </c>
      <c r="H788" s="6">
        <v>8.2905092592592586E-2</v>
      </c>
      <c r="I788" s="6">
        <v>9.0532407407407409E-2</v>
      </c>
      <c r="J788">
        <v>56.2</v>
      </c>
      <c r="K788">
        <v>51.6</v>
      </c>
      <c r="L788">
        <v>70.3</v>
      </c>
      <c r="M788">
        <v>67.7</v>
      </c>
      <c r="N788">
        <v>34</v>
      </c>
      <c r="O788">
        <v>66</v>
      </c>
      <c r="P788">
        <v>23</v>
      </c>
      <c r="Q788">
        <v>42</v>
      </c>
      <c r="U788">
        <v>16.100000000000001</v>
      </c>
      <c r="V788">
        <v>14.5</v>
      </c>
      <c r="W788">
        <v>18</v>
      </c>
    </row>
    <row r="789" spans="1:23" x14ac:dyDescent="0.25">
      <c r="A789" t="s">
        <v>4180</v>
      </c>
      <c r="B789" s="1">
        <f t="shared" si="12"/>
        <v>45448</v>
      </c>
      <c r="C789" s="6">
        <v>0.3183449074074074</v>
      </c>
      <c r="D789">
        <v>83.6</v>
      </c>
      <c r="E789">
        <v>88.6</v>
      </c>
      <c r="F789" s="6">
        <v>0.20326388888888888</v>
      </c>
      <c r="G789" s="6">
        <v>0.23810185185185184</v>
      </c>
      <c r="H789" s="6">
        <v>6.5740740740740738E-2</v>
      </c>
      <c r="I789" s="6">
        <v>8.5173611111111117E-2</v>
      </c>
      <c r="J789">
        <v>56</v>
      </c>
      <c r="K789">
        <v>52.1</v>
      </c>
      <c r="L789">
        <v>67.3</v>
      </c>
      <c r="M789">
        <v>67</v>
      </c>
      <c r="N789">
        <v>49</v>
      </c>
      <c r="O789">
        <v>66</v>
      </c>
      <c r="P789">
        <v>33</v>
      </c>
      <c r="Q789">
        <v>41</v>
      </c>
      <c r="R789">
        <v>96.2</v>
      </c>
      <c r="S789">
        <v>96</v>
      </c>
      <c r="T789">
        <v>97</v>
      </c>
      <c r="U789">
        <v>16.100000000000001</v>
      </c>
      <c r="V789">
        <v>14</v>
      </c>
      <c r="W789">
        <v>18.5</v>
      </c>
    </row>
    <row r="790" spans="1:23" x14ac:dyDescent="0.25">
      <c r="A790" t="s">
        <v>4182</v>
      </c>
      <c r="B790" s="1">
        <f t="shared" si="12"/>
        <v>45449</v>
      </c>
      <c r="C790" s="6">
        <v>0.30792824074074077</v>
      </c>
      <c r="D790">
        <v>87.1</v>
      </c>
      <c r="E790">
        <v>87.4</v>
      </c>
      <c r="F790" s="6">
        <v>0.16859953703703703</v>
      </c>
      <c r="G790" s="6">
        <v>0.23123842592592592</v>
      </c>
      <c r="H790" s="6">
        <v>8.9942129629629636E-2</v>
      </c>
      <c r="I790" s="6">
        <v>8.7025462962962957E-2</v>
      </c>
      <c r="J790">
        <v>55.5</v>
      </c>
      <c r="K790">
        <v>52.7</v>
      </c>
      <c r="L790">
        <v>73.5</v>
      </c>
      <c r="M790">
        <v>68.099999999999994</v>
      </c>
      <c r="N790">
        <v>81</v>
      </c>
      <c r="O790">
        <v>67</v>
      </c>
      <c r="P790">
        <v>38</v>
      </c>
      <c r="Q790">
        <v>39</v>
      </c>
      <c r="U790">
        <v>15.8</v>
      </c>
      <c r="V790">
        <v>14.5</v>
      </c>
      <c r="W790">
        <v>17</v>
      </c>
    </row>
    <row r="791" spans="1:23" x14ac:dyDescent="0.25">
      <c r="A791" t="s">
        <v>4184</v>
      </c>
      <c r="B791" s="1">
        <f t="shared" si="12"/>
        <v>45450</v>
      </c>
      <c r="C791" s="6">
        <v>0.31269675925925927</v>
      </c>
      <c r="D791">
        <v>95.2</v>
      </c>
      <c r="E791">
        <v>88</v>
      </c>
      <c r="F791" s="6">
        <v>0.18085648148148148</v>
      </c>
      <c r="G791" s="6">
        <v>0.23270833333333332</v>
      </c>
      <c r="H791" s="6">
        <v>8.6956018518518516E-2</v>
      </c>
      <c r="I791" s="6">
        <v>8.7349537037037031E-2</v>
      </c>
      <c r="J791">
        <v>57.8</v>
      </c>
      <c r="K791">
        <v>53.5</v>
      </c>
      <c r="L791">
        <v>67.099999999999994</v>
      </c>
      <c r="M791">
        <v>67.900000000000006</v>
      </c>
      <c r="N791">
        <v>48</v>
      </c>
      <c r="O791">
        <v>69</v>
      </c>
      <c r="P791">
        <v>37</v>
      </c>
      <c r="Q791">
        <v>40</v>
      </c>
      <c r="U791">
        <v>16.399999999999999</v>
      </c>
      <c r="V791">
        <v>15</v>
      </c>
      <c r="W791">
        <v>18</v>
      </c>
    </row>
    <row r="792" spans="1:23" x14ac:dyDescent="0.25">
      <c r="A792" t="s">
        <v>4186</v>
      </c>
      <c r="B792" s="1">
        <f t="shared" si="12"/>
        <v>45451</v>
      </c>
      <c r="C792" s="6">
        <v>0.28848379629629628</v>
      </c>
      <c r="D792">
        <v>100</v>
      </c>
      <c r="E792">
        <v>89.2</v>
      </c>
      <c r="F792" s="6">
        <v>0.1307638888888889</v>
      </c>
      <c r="G792" s="6">
        <v>0.21399305555555556</v>
      </c>
      <c r="J792">
        <v>66.2</v>
      </c>
      <c r="K792">
        <v>55.6</v>
      </c>
      <c r="L792">
        <v>74.400000000000006</v>
      </c>
      <c r="M792">
        <v>69.8</v>
      </c>
      <c r="N792">
        <v>87</v>
      </c>
      <c r="O792">
        <v>72</v>
      </c>
      <c r="P792">
        <v>39</v>
      </c>
      <c r="Q792">
        <v>40</v>
      </c>
      <c r="R792">
        <v>95.3</v>
      </c>
      <c r="S792">
        <v>94</v>
      </c>
      <c r="T792">
        <v>96</v>
      </c>
      <c r="U792">
        <v>15.5</v>
      </c>
      <c r="V792">
        <v>14</v>
      </c>
      <c r="W792">
        <v>17.5</v>
      </c>
    </row>
    <row r="793" spans="1:23" x14ac:dyDescent="0.25">
      <c r="A793" t="s">
        <v>4188</v>
      </c>
      <c r="B793" s="1">
        <f t="shared" si="12"/>
        <v>45452</v>
      </c>
      <c r="C793" s="6">
        <v>0.3021759259259259</v>
      </c>
      <c r="D793">
        <v>96.4</v>
      </c>
      <c r="E793">
        <v>94</v>
      </c>
      <c r="F793" s="6">
        <v>0.33559027777777778</v>
      </c>
      <c r="G793" s="6">
        <v>0.21712962962962962</v>
      </c>
      <c r="H793" s="6">
        <v>0.105</v>
      </c>
      <c r="I793" s="6">
        <v>9.1921296296296293E-2</v>
      </c>
      <c r="J793">
        <v>63</v>
      </c>
      <c r="K793">
        <v>57.8</v>
      </c>
      <c r="L793">
        <v>66.3</v>
      </c>
      <c r="M793">
        <v>70.599999999999994</v>
      </c>
      <c r="N793">
        <v>62</v>
      </c>
      <c r="O793">
        <v>73</v>
      </c>
      <c r="P793">
        <v>34</v>
      </c>
      <c r="Q793">
        <v>38</v>
      </c>
      <c r="R793">
        <v>95</v>
      </c>
      <c r="S793">
        <v>93</v>
      </c>
      <c r="T793">
        <v>97</v>
      </c>
      <c r="U793">
        <v>16.3</v>
      </c>
      <c r="V793">
        <v>15</v>
      </c>
      <c r="W793">
        <v>18.5</v>
      </c>
    </row>
    <row r="794" spans="1:23" x14ac:dyDescent="0.25">
      <c r="A794" t="s">
        <v>4190</v>
      </c>
      <c r="B794" s="1">
        <f t="shared" si="12"/>
        <v>45453</v>
      </c>
      <c r="C794" s="6">
        <v>0.28392361111111108</v>
      </c>
      <c r="D794">
        <v>84.5</v>
      </c>
      <c r="E794">
        <v>92.3</v>
      </c>
      <c r="F794" s="6">
        <v>0.16236111111111112</v>
      </c>
      <c r="G794" s="6">
        <v>0.19971064814814815</v>
      </c>
      <c r="H794" s="6">
        <v>5.590277777777778E-2</v>
      </c>
      <c r="I794" s="6">
        <v>8.2673611111111114E-2</v>
      </c>
      <c r="J794">
        <v>53.8</v>
      </c>
      <c r="K794">
        <v>58.4</v>
      </c>
      <c r="L794">
        <v>67.900000000000006</v>
      </c>
      <c r="M794">
        <v>69.5</v>
      </c>
      <c r="N794">
        <v>114</v>
      </c>
      <c r="O794">
        <v>68</v>
      </c>
      <c r="P794">
        <v>54</v>
      </c>
      <c r="Q794">
        <v>37</v>
      </c>
      <c r="R794">
        <v>96.3</v>
      </c>
      <c r="S794">
        <v>95</v>
      </c>
      <c r="T794">
        <v>97</v>
      </c>
      <c r="U794">
        <v>16.5</v>
      </c>
      <c r="V794">
        <v>14</v>
      </c>
      <c r="W794">
        <v>20</v>
      </c>
    </row>
    <row r="795" spans="1:23" x14ac:dyDescent="0.25">
      <c r="A795" t="s">
        <v>4192</v>
      </c>
      <c r="B795" s="1">
        <f t="shared" si="12"/>
        <v>45454</v>
      </c>
      <c r="C795" s="6">
        <v>0.27697916666666667</v>
      </c>
      <c r="D795">
        <v>100</v>
      </c>
      <c r="E795">
        <v>92.4</v>
      </c>
      <c r="F795" s="6">
        <v>0.17046296296296296</v>
      </c>
      <c r="G795" s="6">
        <v>0.19312499999999999</v>
      </c>
      <c r="H795" s="6">
        <v>7.3611111111111113E-2</v>
      </c>
      <c r="I795" s="6">
        <v>0.08</v>
      </c>
      <c r="J795">
        <v>58.2</v>
      </c>
      <c r="K795">
        <v>58.6</v>
      </c>
      <c r="L795">
        <v>69.5</v>
      </c>
      <c r="M795">
        <v>69.400000000000006</v>
      </c>
      <c r="N795">
        <v>85</v>
      </c>
      <c r="O795">
        <v>75</v>
      </c>
      <c r="P795">
        <v>44</v>
      </c>
      <c r="Q795">
        <v>40</v>
      </c>
      <c r="U795">
        <v>16.2</v>
      </c>
      <c r="V795">
        <v>14.5</v>
      </c>
      <c r="W795">
        <v>17</v>
      </c>
    </row>
    <row r="796" spans="1:23" x14ac:dyDescent="0.25">
      <c r="A796" t="s">
        <v>4194</v>
      </c>
      <c r="B796" s="1">
        <f t="shared" si="12"/>
        <v>45455</v>
      </c>
      <c r="C796" s="6">
        <v>0.26636574074074076</v>
      </c>
      <c r="D796">
        <v>65.3</v>
      </c>
      <c r="E796">
        <v>89.8</v>
      </c>
      <c r="F796" s="6">
        <v>0.15596064814814814</v>
      </c>
      <c r="G796" s="6">
        <v>0.18636574074074075</v>
      </c>
      <c r="H796" s="6">
        <v>7.0347222222222228E-2</v>
      </c>
      <c r="I796" s="6">
        <v>7.8206018518518522E-2</v>
      </c>
      <c r="J796">
        <v>58.6</v>
      </c>
      <c r="K796">
        <v>59</v>
      </c>
      <c r="L796">
        <v>69.400000000000006</v>
      </c>
      <c r="M796">
        <v>69.7</v>
      </c>
      <c r="N796">
        <v>75</v>
      </c>
      <c r="O796">
        <v>79</v>
      </c>
      <c r="P796">
        <v>36</v>
      </c>
      <c r="Q796">
        <v>40</v>
      </c>
      <c r="U796">
        <v>16.2</v>
      </c>
      <c r="V796">
        <v>15</v>
      </c>
      <c r="W796">
        <v>18</v>
      </c>
    </row>
    <row r="797" spans="1:23" x14ac:dyDescent="0.25">
      <c r="A797" t="s">
        <v>4196</v>
      </c>
      <c r="B797" s="1">
        <f t="shared" si="12"/>
        <v>45456</v>
      </c>
      <c r="C797" s="6">
        <v>0.26804398148148151</v>
      </c>
      <c r="D797">
        <v>95.4</v>
      </c>
      <c r="E797">
        <v>91</v>
      </c>
      <c r="F797" s="6">
        <v>0.20909722222222221</v>
      </c>
      <c r="G797" s="6">
        <v>0.19215277777777778</v>
      </c>
      <c r="H797" s="6">
        <v>0.11011574074074074</v>
      </c>
      <c r="I797" s="6">
        <v>8.4548611111111116E-2</v>
      </c>
      <c r="J797">
        <v>58.9</v>
      </c>
      <c r="K797">
        <v>59.5</v>
      </c>
      <c r="L797">
        <v>79.900000000000006</v>
      </c>
      <c r="M797">
        <v>70.599999999999994</v>
      </c>
      <c r="N797">
        <v>18</v>
      </c>
      <c r="O797">
        <v>70</v>
      </c>
      <c r="P797">
        <v>17</v>
      </c>
      <c r="Q797">
        <v>37</v>
      </c>
      <c r="U797">
        <v>16.100000000000001</v>
      </c>
      <c r="V797">
        <v>14.5</v>
      </c>
      <c r="W797">
        <v>17</v>
      </c>
    </row>
    <row r="798" spans="1:23" x14ac:dyDescent="0.25">
      <c r="A798" t="s">
        <v>4198</v>
      </c>
      <c r="B798" s="1">
        <f t="shared" si="12"/>
        <v>45457</v>
      </c>
      <c r="C798" s="6">
        <v>0.28004629629629629</v>
      </c>
      <c r="D798">
        <v>83.1</v>
      </c>
      <c r="E798">
        <v>89.2</v>
      </c>
      <c r="F798" s="6">
        <v>0.2348611111111111</v>
      </c>
      <c r="G798" s="6">
        <v>0.19987268518518519</v>
      </c>
      <c r="H798" s="6">
        <v>9.3958333333333338E-2</v>
      </c>
      <c r="I798" s="6">
        <v>8.5127314814814808E-2</v>
      </c>
      <c r="J798">
        <v>62.4</v>
      </c>
      <c r="K798">
        <v>60.2</v>
      </c>
      <c r="L798">
        <v>76.900000000000006</v>
      </c>
      <c r="M798">
        <v>72</v>
      </c>
      <c r="N798">
        <v>35</v>
      </c>
      <c r="O798">
        <v>68</v>
      </c>
      <c r="P798">
        <v>25</v>
      </c>
      <c r="Q798">
        <v>36</v>
      </c>
      <c r="R798">
        <v>95.1</v>
      </c>
      <c r="S798">
        <v>94</v>
      </c>
      <c r="T798">
        <v>97</v>
      </c>
      <c r="U798">
        <v>16.3</v>
      </c>
      <c r="V798">
        <v>14.5</v>
      </c>
      <c r="W798">
        <v>18.5</v>
      </c>
    </row>
    <row r="799" spans="1:23" x14ac:dyDescent="0.25">
      <c r="A799" t="s">
        <v>4200</v>
      </c>
      <c r="B799" s="1">
        <f t="shared" si="12"/>
        <v>45458</v>
      </c>
      <c r="C799" s="6">
        <v>0.27587962962962964</v>
      </c>
      <c r="D799">
        <v>100</v>
      </c>
      <c r="E799">
        <v>89.2</v>
      </c>
      <c r="F799" s="6">
        <v>0.11356481481481481</v>
      </c>
      <c r="G799" s="6">
        <v>0.19740740740740742</v>
      </c>
      <c r="H799" s="6">
        <v>2.1527777777777778E-2</v>
      </c>
      <c r="I799" s="6">
        <v>7.5775462962962961E-2</v>
      </c>
      <c r="J799">
        <v>71.2</v>
      </c>
      <c r="K799">
        <v>60.9</v>
      </c>
      <c r="L799">
        <v>72.7</v>
      </c>
      <c r="M799">
        <v>71.8</v>
      </c>
      <c r="N799">
        <v>33</v>
      </c>
      <c r="O799">
        <v>60</v>
      </c>
      <c r="P799">
        <v>24</v>
      </c>
      <c r="Q799">
        <v>33</v>
      </c>
      <c r="R799">
        <v>93</v>
      </c>
      <c r="S799">
        <v>92</v>
      </c>
      <c r="T799">
        <v>94</v>
      </c>
      <c r="U799">
        <v>17.100000000000001</v>
      </c>
      <c r="V799">
        <v>16.5</v>
      </c>
      <c r="W799">
        <v>17.5</v>
      </c>
    </row>
    <row r="800" spans="1:23" x14ac:dyDescent="0.25">
      <c r="A800" t="s">
        <v>4202</v>
      </c>
      <c r="B800" s="1">
        <f t="shared" si="12"/>
        <v>45459</v>
      </c>
      <c r="C800" s="6">
        <v>0.2535648148148148</v>
      </c>
      <c r="D800">
        <v>91.6</v>
      </c>
      <c r="E800">
        <v>88.6</v>
      </c>
      <c r="F800" s="6">
        <v>0.23682870370370371</v>
      </c>
      <c r="G800" s="6">
        <v>0.18329861111111112</v>
      </c>
      <c r="H800" s="6">
        <v>3.3067129629629627E-2</v>
      </c>
      <c r="I800" s="6">
        <v>6.5497685185185187E-2</v>
      </c>
      <c r="J800">
        <v>60.7</v>
      </c>
      <c r="K800">
        <v>60.6</v>
      </c>
      <c r="L800">
        <v>69.7</v>
      </c>
      <c r="M800">
        <v>72.3</v>
      </c>
      <c r="N800">
        <v>49</v>
      </c>
      <c r="O800">
        <v>58</v>
      </c>
      <c r="P800">
        <v>30</v>
      </c>
      <c r="Q800">
        <v>33</v>
      </c>
      <c r="R800">
        <v>95</v>
      </c>
      <c r="S800">
        <v>95</v>
      </c>
      <c r="T800">
        <v>95</v>
      </c>
      <c r="U800">
        <v>16.5</v>
      </c>
      <c r="V800">
        <v>14</v>
      </c>
      <c r="W800">
        <v>19</v>
      </c>
    </row>
    <row r="801" spans="1:23" x14ac:dyDescent="0.25">
      <c r="A801" t="s">
        <v>4204</v>
      </c>
      <c r="B801" s="1">
        <f t="shared" si="12"/>
        <v>45460</v>
      </c>
      <c r="C801" s="6">
        <v>0.25792824074074072</v>
      </c>
      <c r="D801">
        <v>88</v>
      </c>
      <c r="E801">
        <v>89</v>
      </c>
      <c r="F801" s="6">
        <v>0.16599537037037038</v>
      </c>
      <c r="G801" s="6">
        <v>0.18381944444444445</v>
      </c>
      <c r="H801" s="6">
        <v>4.9895833333333334E-2</v>
      </c>
      <c r="I801" s="6">
        <v>6.4641203703703701E-2</v>
      </c>
      <c r="J801">
        <v>57.6</v>
      </c>
      <c r="K801">
        <v>61.1</v>
      </c>
      <c r="L801">
        <v>72.2</v>
      </c>
      <c r="M801">
        <v>72.900000000000006</v>
      </c>
      <c r="N801">
        <v>45</v>
      </c>
      <c r="O801">
        <v>49</v>
      </c>
      <c r="P801">
        <v>23</v>
      </c>
      <c r="Q801">
        <v>28</v>
      </c>
      <c r="U801">
        <v>16</v>
      </c>
      <c r="V801">
        <v>14</v>
      </c>
      <c r="W801">
        <v>18</v>
      </c>
    </row>
    <row r="802" spans="1:23" x14ac:dyDescent="0.25">
      <c r="A802" t="s">
        <v>4206</v>
      </c>
      <c r="B802" s="1">
        <f t="shared" si="12"/>
        <v>45461</v>
      </c>
      <c r="C802" s="6">
        <v>0.25872685185185185</v>
      </c>
      <c r="D802">
        <v>92.6</v>
      </c>
      <c r="E802">
        <v>88</v>
      </c>
      <c r="F802" s="6">
        <v>0.19163194444444445</v>
      </c>
      <c r="G802" s="6">
        <v>0.18685185185185185</v>
      </c>
      <c r="H802" s="6">
        <v>9.8425925925925931E-2</v>
      </c>
      <c r="I802" s="6">
        <v>6.8182870370370366E-2</v>
      </c>
      <c r="J802">
        <v>58</v>
      </c>
      <c r="K802">
        <v>61.1</v>
      </c>
      <c r="L802">
        <v>71.900000000000006</v>
      </c>
      <c r="M802">
        <v>73.2</v>
      </c>
      <c r="N802">
        <v>71</v>
      </c>
      <c r="O802">
        <v>47</v>
      </c>
      <c r="P802">
        <v>23</v>
      </c>
      <c r="Q802">
        <v>25</v>
      </c>
      <c r="U802">
        <v>16.3</v>
      </c>
      <c r="V802">
        <v>15</v>
      </c>
      <c r="W802">
        <v>19.5</v>
      </c>
    </row>
    <row r="803" spans="1:23" x14ac:dyDescent="0.25">
      <c r="A803" t="s">
        <v>4208</v>
      </c>
      <c r="B803" s="1">
        <f t="shared" si="12"/>
        <v>45462</v>
      </c>
      <c r="C803" s="6">
        <v>0.26219907407407406</v>
      </c>
      <c r="D803">
        <v>100</v>
      </c>
      <c r="E803">
        <v>93</v>
      </c>
      <c r="F803" s="6">
        <v>0.19119212962962964</v>
      </c>
      <c r="G803" s="6">
        <v>0.19187499999999999</v>
      </c>
      <c r="H803" s="6">
        <v>0.10416666666666667</v>
      </c>
      <c r="I803" s="6">
        <v>7.3020833333333326E-2</v>
      </c>
      <c r="J803">
        <v>58.8</v>
      </c>
      <c r="K803">
        <v>61.1</v>
      </c>
      <c r="L803">
        <v>75.8</v>
      </c>
      <c r="M803">
        <v>74.2</v>
      </c>
      <c r="N803">
        <v>30</v>
      </c>
      <c r="O803">
        <v>40</v>
      </c>
      <c r="P803">
        <v>25</v>
      </c>
      <c r="Q803">
        <v>24</v>
      </c>
      <c r="U803">
        <v>16.3</v>
      </c>
      <c r="V803">
        <v>15</v>
      </c>
      <c r="W803">
        <v>18.5</v>
      </c>
    </row>
    <row r="804" spans="1:23" x14ac:dyDescent="0.25">
      <c r="A804" t="s">
        <v>4210</v>
      </c>
      <c r="B804" s="1">
        <f t="shared" si="12"/>
        <v>45463</v>
      </c>
      <c r="C804" s="6">
        <v>0.23987268518518517</v>
      </c>
      <c r="D804">
        <v>82</v>
      </c>
      <c r="E804">
        <v>91</v>
      </c>
      <c r="F804" s="6">
        <v>7.1597222222222229E-2</v>
      </c>
      <c r="G804" s="6">
        <v>0.17223379629629629</v>
      </c>
      <c r="H804" s="6">
        <v>4.7453703703703706E-2</v>
      </c>
      <c r="I804" s="6">
        <v>6.4062499999999994E-2</v>
      </c>
      <c r="J804">
        <v>59</v>
      </c>
      <c r="K804">
        <v>61.1</v>
      </c>
      <c r="L804">
        <v>72.2</v>
      </c>
      <c r="M804">
        <v>73.099999999999994</v>
      </c>
      <c r="N804">
        <v>76</v>
      </c>
      <c r="O804">
        <v>48</v>
      </c>
      <c r="P804">
        <v>45</v>
      </c>
      <c r="Q804">
        <v>28</v>
      </c>
      <c r="R804">
        <v>96.2</v>
      </c>
      <c r="S804">
        <v>95</v>
      </c>
      <c r="T804">
        <v>97</v>
      </c>
      <c r="U804">
        <v>16.600000000000001</v>
      </c>
      <c r="V804">
        <v>15.5</v>
      </c>
      <c r="W804">
        <v>18</v>
      </c>
    </row>
    <row r="805" spans="1:23" x14ac:dyDescent="0.25">
      <c r="A805" t="s">
        <v>4212</v>
      </c>
      <c r="B805" s="1">
        <f t="shared" si="12"/>
        <v>45464</v>
      </c>
      <c r="C805" s="6">
        <v>0.2298611111111111</v>
      </c>
      <c r="D805">
        <v>98</v>
      </c>
      <c r="E805">
        <v>93.2</v>
      </c>
      <c r="F805" s="6">
        <v>0.22996527777777778</v>
      </c>
      <c r="G805" s="6">
        <v>0.17153935185185185</v>
      </c>
      <c r="H805" s="6">
        <v>0.1293287037037037</v>
      </c>
      <c r="I805" s="6">
        <v>6.9120370370370374E-2</v>
      </c>
      <c r="J805">
        <v>55.8</v>
      </c>
      <c r="K805">
        <v>60.2</v>
      </c>
      <c r="L805">
        <v>70.900000000000006</v>
      </c>
      <c r="M805">
        <v>72.2</v>
      </c>
      <c r="N805">
        <v>90</v>
      </c>
      <c r="O805">
        <v>56</v>
      </c>
      <c r="P805">
        <v>51</v>
      </c>
      <c r="Q805">
        <v>31</v>
      </c>
      <c r="U805">
        <v>16.100000000000001</v>
      </c>
      <c r="V805">
        <v>14.5</v>
      </c>
      <c r="W805">
        <v>19.5</v>
      </c>
    </row>
    <row r="806" spans="1:23" x14ac:dyDescent="0.25">
      <c r="A806" t="s">
        <v>4214</v>
      </c>
      <c r="B806" s="1">
        <f t="shared" si="12"/>
        <v>45465</v>
      </c>
      <c r="C806" s="6">
        <v>0.25644675925925925</v>
      </c>
      <c r="D806">
        <v>89.3</v>
      </c>
      <c r="E806">
        <v>91.6</v>
      </c>
      <c r="F806" s="6">
        <v>0.23096064814814815</v>
      </c>
      <c r="G806" s="6">
        <v>0.18831018518518519</v>
      </c>
      <c r="H806" s="6">
        <v>3.0243055555555554E-2</v>
      </c>
      <c r="I806" s="6">
        <v>7.0358796296296294E-2</v>
      </c>
      <c r="J806">
        <v>62.3</v>
      </c>
      <c r="K806">
        <v>58.9</v>
      </c>
      <c r="L806">
        <v>79</v>
      </c>
      <c r="M806">
        <v>73.099999999999994</v>
      </c>
      <c r="N806">
        <v>119</v>
      </c>
      <c r="O806">
        <v>68</v>
      </c>
      <c r="P806">
        <v>52</v>
      </c>
      <c r="Q806">
        <v>35</v>
      </c>
      <c r="U806">
        <v>16.100000000000001</v>
      </c>
      <c r="V806">
        <v>13</v>
      </c>
      <c r="W806">
        <v>18</v>
      </c>
    </row>
    <row r="807" spans="1:23" x14ac:dyDescent="0.25">
      <c r="A807" t="s">
        <v>4216</v>
      </c>
      <c r="B807" s="1">
        <f t="shared" si="12"/>
        <v>45466</v>
      </c>
      <c r="C807" s="6">
        <v>0.21864583333333334</v>
      </c>
      <c r="D807">
        <v>34.299999999999997</v>
      </c>
      <c r="E807">
        <v>83.4</v>
      </c>
      <c r="F807" s="6">
        <v>3.1932870370370368E-2</v>
      </c>
      <c r="G807" s="6">
        <v>0.15903935185185186</v>
      </c>
      <c r="H807" s="6">
        <v>9.6296296296296303E-3</v>
      </c>
      <c r="I807" s="6">
        <v>6.7013888888888887E-2</v>
      </c>
      <c r="J807">
        <v>63.1</v>
      </c>
      <c r="K807">
        <v>59.2</v>
      </c>
      <c r="L807">
        <v>71.2</v>
      </c>
      <c r="M807">
        <v>73.3</v>
      </c>
      <c r="N807">
        <v>79</v>
      </c>
      <c r="O807">
        <v>73</v>
      </c>
      <c r="P807">
        <v>45</v>
      </c>
      <c r="Q807">
        <v>38</v>
      </c>
      <c r="U807">
        <v>18.2</v>
      </c>
      <c r="V807">
        <v>17.5</v>
      </c>
      <c r="W807">
        <v>19</v>
      </c>
    </row>
    <row r="808" spans="1:23" x14ac:dyDescent="0.25">
      <c r="A808" t="s">
        <v>4218</v>
      </c>
      <c r="B808" s="1">
        <f t="shared" si="12"/>
        <v>45467</v>
      </c>
      <c r="C808" s="6">
        <v>0.21686342592592592</v>
      </c>
      <c r="D808">
        <v>83.3</v>
      </c>
      <c r="E808">
        <v>82.8</v>
      </c>
      <c r="F808" s="6">
        <v>0.19</v>
      </c>
      <c r="G808" s="6">
        <v>0.16246527777777778</v>
      </c>
      <c r="H808" s="6">
        <v>7.194444444444445E-2</v>
      </c>
      <c r="I808" s="6">
        <v>7.0162037037037037E-2</v>
      </c>
      <c r="J808">
        <v>52.5</v>
      </c>
      <c r="K808">
        <v>58.5</v>
      </c>
      <c r="L808">
        <v>69.5</v>
      </c>
      <c r="M808">
        <v>72.900000000000006</v>
      </c>
      <c r="N808">
        <v>67</v>
      </c>
      <c r="O808">
        <v>76</v>
      </c>
      <c r="P808">
        <v>43</v>
      </c>
      <c r="Q808">
        <v>41</v>
      </c>
      <c r="U808">
        <v>16.7</v>
      </c>
      <c r="V808">
        <v>15.5</v>
      </c>
      <c r="W808">
        <v>18</v>
      </c>
    </row>
    <row r="809" spans="1:23" x14ac:dyDescent="0.25">
      <c r="A809" t="s">
        <v>4220</v>
      </c>
      <c r="B809" s="1">
        <f t="shared" si="12"/>
        <v>45468</v>
      </c>
      <c r="C809" s="6">
        <v>0.21388888888888888</v>
      </c>
      <c r="D809">
        <v>79.400000000000006</v>
      </c>
      <c r="E809">
        <v>80.900000000000006</v>
      </c>
      <c r="F809" s="6">
        <v>0.16278935185185187</v>
      </c>
      <c r="G809" s="6">
        <v>0.15834490740740742</v>
      </c>
      <c r="H809" s="6">
        <v>6.1666666666666668E-2</v>
      </c>
      <c r="I809" s="6">
        <v>6.491898148148148E-2</v>
      </c>
      <c r="J809">
        <v>55.6</v>
      </c>
      <c r="K809">
        <v>58.2</v>
      </c>
      <c r="L809">
        <v>75.400000000000006</v>
      </c>
      <c r="M809">
        <v>73.400000000000006</v>
      </c>
      <c r="N809">
        <v>50</v>
      </c>
      <c r="O809">
        <v>73</v>
      </c>
      <c r="P809">
        <v>33</v>
      </c>
      <c r="Q809">
        <v>42</v>
      </c>
      <c r="U809">
        <v>16.2</v>
      </c>
      <c r="V809">
        <v>12.5</v>
      </c>
      <c r="W809">
        <v>18</v>
      </c>
    </row>
    <row r="810" spans="1:23" x14ac:dyDescent="0.25">
      <c r="A810" t="s">
        <v>4222</v>
      </c>
      <c r="B810" s="1">
        <f t="shared" si="12"/>
        <v>45469</v>
      </c>
      <c r="C810" s="6">
        <v>0.21993055555555555</v>
      </c>
      <c r="D810">
        <v>99.5</v>
      </c>
      <c r="E810">
        <v>80.8</v>
      </c>
      <c r="F810" s="6">
        <v>0.24925925925925926</v>
      </c>
      <c r="G810" s="6">
        <v>0.16664351851851852</v>
      </c>
      <c r="H810" s="6">
        <v>0.13493055555555555</v>
      </c>
      <c r="I810" s="6">
        <v>6.9305555555555551E-2</v>
      </c>
      <c r="J810">
        <v>57.3</v>
      </c>
      <c r="K810">
        <v>57.9</v>
      </c>
      <c r="L810">
        <v>73.2</v>
      </c>
      <c r="M810">
        <v>73.099999999999994</v>
      </c>
      <c r="N810">
        <v>57</v>
      </c>
      <c r="O810">
        <v>77</v>
      </c>
      <c r="P810">
        <v>27</v>
      </c>
      <c r="Q810">
        <v>42</v>
      </c>
      <c r="U810">
        <v>16.399999999999999</v>
      </c>
      <c r="V810">
        <v>14.5</v>
      </c>
      <c r="W810">
        <v>19.5</v>
      </c>
    </row>
    <row r="811" spans="1:23" x14ac:dyDescent="0.25">
      <c r="A811" t="s">
        <v>4224</v>
      </c>
      <c r="B811" s="1">
        <f t="shared" si="12"/>
        <v>45470</v>
      </c>
      <c r="C811" s="6">
        <v>0.25297453703703704</v>
      </c>
      <c r="D811">
        <v>91.4</v>
      </c>
      <c r="E811">
        <v>82.2</v>
      </c>
      <c r="F811" s="6">
        <v>0.24668981481481481</v>
      </c>
      <c r="G811" s="6">
        <v>0.19165509259259259</v>
      </c>
      <c r="H811" s="6">
        <v>9.583333333333334E-2</v>
      </c>
      <c r="I811" s="6">
        <v>7.6215277777777785E-2</v>
      </c>
      <c r="J811">
        <v>58.6</v>
      </c>
      <c r="K811">
        <v>57.9</v>
      </c>
      <c r="N811">
        <v>45</v>
      </c>
      <c r="O811">
        <v>72</v>
      </c>
      <c r="P811">
        <v>33</v>
      </c>
      <c r="Q811">
        <v>41</v>
      </c>
      <c r="U811">
        <v>16.3</v>
      </c>
      <c r="V811">
        <v>15</v>
      </c>
      <c r="W811">
        <v>19</v>
      </c>
    </row>
    <row r="812" spans="1:23" x14ac:dyDescent="0.25">
      <c r="A812" t="s">
        <v>4226</v>
      </c>
      <c r="B812" s="1">
        <f t="shared" si="12"/>
        <v>45472</v>
      </c>
      <c r="C812" s="6">
        <v>0.27231481481481479</v>
      </c>
      <c r="D812">
        <v>99.5</v>
      </c>
      <c r="E812">
        <v>82.4</v>
      </c>
      <c r="F812" s="6">
        <v>0.3155324074074074</v>
      </c>
      <c r="G812" s="6">
        <v>0.2038773148148148</v>
      </c>
      <c r="H812" s="6">
        <v>0.13495370370370371</v>
      </c>
      <c r="I812" s="6">
        <v>7.7025462962962962E-2</v>
      </c>
      <c r="J812">
        <v>63.4</v>
      </c>
      <c r="K812">
        <v>59</v>
      </c>
      <c r="L812">
        <v>69.099999999999994</v>
      </c>
      <c r="M812">
        <v>73.400000000000006</v>
      </c>
      <c r="N812">
        <v>52</v>
      </c>
      <c r="O812">
        <v>67</v>
      </c>
      <c r="P812">
        <v>31</v>
      </c>
      <c r="Q812">
        <v>38</v>
      </c>
      <c r="U812">
        <v>16.3</v>
      </c>
      <c r="V812">
        <v>13.5</v>
      </c>
      <c r="W812">
        <v>19.5</v>
      </c>
    </row>
    <row r="813" spans="1:23" x14ac:dyDescent="0.25">
      <c r="A813" t="s">
        <v>4229</v>
      </c>
      <c r="B813" s="1">
        <f t="shared" si="12"/>
        <v>45473</v>
      </c>
      <c r="C813" s="6">
        <v>0.28134259259259259</v>
      </c>
      <c r="D813">
        <v>70.2</v>
      </c>
      <c r="E813">
        <v>79.7</v>
      </c>
      <c r="F813" s="6">
        <v>0.27486111111111111</v>
      </c>
      <c r="G813" s="6">
        <v>0.21015046296296297</v>
      </c>
      <c r="H813" s="6">
        <v>3.9594907407407405E-2</v>
      </c>
      <c r="I813" s="6">
        <v>7.8356481481481485E-2</v>
      </c>
      <c r="J813">
        <v>58.6</v>
      </c>
      <c r="K813">
        <v>58.4</v>
      </c>
      <c r="L813">
        <v>68.2</v>
      </c>
      <c r="M813">
        <v>71.900000000000006</v>
      </c>
      <c r="N813">
        <v>62</v>
      </c>
      <c r="O813">
        <v>59</v>
      </c>
      <c r="P813">
        <v>40</v>
      </c>
      <c r="Q813">
        <v>36</v>
      </c>
      <c r="R813">
        <v>98.7</v>
      </c>
      <c r="S813">
        <v>97</v>
      </c>
      <c r="T813">
        <v>100</v>
      </c>
      <c r="U813">
        <v>16.2</v>
      </c>
      <c r="V813">
        <v>14</v>
      </c>
      <c r="W813">
        <v>17.5</v>
      </c>
    </row>
    <row r="814" spans="1:23" x14ac:dyDescent="0.25">
      <c r="A814" t="s">
        <v>4231</v>
      </c>
      <c r="B814" s="1">
        <f t="shared" si="12"/>
        <v>45474</v>
      </c>
      <c r="C814" s="6">
        <v>0.31695601851851851</v>
      </c>
      <c r="D814">
        <v>97.5</v>
      </c>
      <c r="E814">
        <v>88.7</v>
      </c>
      <c r="F814" s="6">
        <v>0.23472222222222222</v>
      </c>
      <c r="G814" s="6">
        <v>0.23912037037037037</v>
      </c>
      <c r="H814" s="6">
        <v>8.7245370370370376E-2</v>
      </c>
      <c r="I814" s="6">
        <v>8.9444444444444438E-2</v>
      </c>
      <c r="J814">
        <v>54.4</v>
      </c>
      <c r="K814">
        <v>57.2</v>
      </c>
      <c r="L814">
        <v>72.7</v>
      </c>
      <c r="M814">
        <v>72.099999999999994</v>
      </c>
      <c r="N814">
        <v>49</v>
      </c>
      <c r="O814">
        <v>55</v>
      </c>
      <c r="P814">
        <v>35</v>
      </c>
      <c r="Q814">
        <v>35</v>
      </c>
      <c r="U814">
        <v>16</v>
      </c>
      <c r="V814">
        <v>12.5</v>
      </c>
      <c r="W814">
        <v>18.5</v>
      </c>
    </row>
    <row r="815" spans="1:23" x14ac:dyDescent="0.25">
      <c r="A815" t="s">
        <v>4233</v>
      </c>
      <c r="B815" s="1">
        <f t="shared" si="12"/>
        <v>45475</v>
      </c>
      <c r="C815" s="6">
        <v>0.32340277777777776</v>
      </c>
      <c r="D815">
        <v>96</v>
      </c>
      <c r="E815">
        <v>90.5</v>
      </c>
      <c r="F815" s="6">
        <v>0.245</v>
      </c>
      <c r="G815" s="6">
        <v>0.24697916666666667</v>
      </c>
      <c r="H815" s="6">
        <v>0.11458333333333333</v>
      </c>
      <c r="I815" s="6">
        <v>9.554398148148148E-2</v>
      </c>
      <c r="J815">
        <v>53.9</v>
      </c>
      <c r="K815">
        <v>57.4</v>
      </c>
      <c r="L815">
        <v>75.400000000000006</v>
      </c>
      <c r="M815">
        <v>72.900000000000006</v>
      </c>
      <c r="N815">
        <v>139</v>
      </c>
      <c r="O815">
        <v>65</v>
      </c>
      <c r="P815">
        <v>68</v>
      </c>
      <c r="Q815">
        <v>38</v>
      </c>
      <c r="U815">
        <v>15.5</v>
      </c>
      <c r="V815">
        <v>12.5</v>
      </c>
      <c r="W815">
        <v>19</v>
      </c>
    </row>
    <row r="816" spans="1:23" x14ac:dyDescent="0.25">
      <c r="A816" t="s">
        <v>4235</v>
      </c>
      <c r="B816" s="1">
        <f t="shared" si="12"/>
        <v>45476</v>
      </c>
      <c r="C816" s="6">
        <v>0.33045138888888886</v>
      </c>
      <c r="D816">
        <v>78.8</v>
      </c>
      <c r="E816">
        <v>90.4</v>
      </c>
      <c r="F816" s="6">
        <v>0.18599537037037037</v>
      </c>
      <c r="G816" s="6">
        <v>0.25028935185185186</v>
      </c>
      <c r="H816" s="6">
        <v>9.1747685185185182E-2</v>
      </c>
      <c r="I816" s="6">
        <v>9.9837962962962962E-2</v>
      </c>
      <c r="J816">
        <v>57.2</v>
      </c>
      <c r="K816">
        <v>57.6</v>
      </c>
      <c r="L816">
        <v>75</v>
      </c>
      <c r="M816">
        <v>72.900000000000006</v>
      </c>
      <c r="N816">
        <v>62</v>
      </c>
      <c r="O816">
        <v>67</v>
      </c>
      <c r="P816">
        <v>39</v>
      </c>
      <c r="Q816">
        <v>39</v>
      </c>
      <c r="U816">
        <v>15.6</v>
      </c>
      <c r="V816">
        <v>13.5</v>
      </c>
      <c r="W816">
        <v>17</v>
      </c>
    </row>
    <row r="817" spans="1:23" x14ac:dyDescent="0.25">
      <c r="A817" t="s">
        <v>4237</v>
      </c>
      <c r="B817" s="1">
        <f t="shared" si="12"/>
        <v>45477</v>
      </c>
      <c r="C817" s="6">
        <v>0.33412037037037035</v>
      </c>
      <c r="D817">
        <v>97.5</v>
      </c>
      <c r="E817">
        <v>90.1</v>
      </c>
      <c r="F817" s="6">
        <v>0.25959490740740743</v>
      </c>
      <c r="G817" s="6">
        <v>0.25177083333333333</v>
      </c>
      <c r="H817" s="6">
        <v>0.14057870370370371</v>
      </c>
      <c r="I817" s="6">
        <v>0.10064814814814815</v>
      </c>
      <c r="J817">
        <v>59.9</v>
      </c>
      <c r="K817">
        <v>58</v>
      </c>
      <c r="L817">
        <v>73.5</v>
      </c>
      <c r="M817">
        <v>72.900000000000006</v>
      </c>
      <c r="N817">
        <v>57</v>
      </c>
      <c r="O817">
        <v>67</v>
      </c>
      <c r="P817">
        <v>34</v>
      </c>
      <c r="Q817">
        <v>40</v>
      </c>
      <c r="U817">
        <v>16.600000000000001</v>
      </c>
      <c r="V817">
        <v>15</v>
      </c>
      <c r="W817">
        <v>20</v>
      </c>
    </row>
    <row r="818" spans="1:23" x14ac:dyDescent="0.25">
      <c r="A818" t="s">
        <v>4239</v>
      </c>
      <c r="B818" s="1">
        <f t="shared" si="12"/>
        <v>45478</v>
      </c>
      <c r="C818" s="6">
        <v>0.33848379629629627</v>
      </c>
      <c r="D818">
        <v>96.9</v>
      </c>
      <c r="E818">
        <v>90.9</v>
      </c>
      <c r="F818" s="6">
        <v>0.25532407407407409</v>
      </c>
      <c r="G818" s="6">
        <v>0.25300925925925927</v>
      </c>
      <c r="H818" s="6">
        <v>9.2499999999999999E-2</v>
      </c>
      <c r="I818" s="6">
        <v>0.10016203703703704</v>
      </c>
      <c r="J818">
        <v>58.8</v>
      </c>
      <c r="K818">
        <v>58</v>
      </c>
      <c r="L818">
        <v>71.099999999999994</v>
      </c>
      <c r="M818">
        <v>72.099999999999994</v>
      </c>
      <c r="N818">
        <v>59</v>
      </c>
      <c r="O818">
        <v>69</v>
      </c>
      <c r="P818">
        <v>33</v>
      </c>
      <c r="Q818">
        <v>40</v>
      </c>
      <c r="R818">
        <v>95.3</v>
      </c>
      <c r="S818">
        <v>94</v>
      </c>
      <c r="T818">
        <v>97</v>
      </c>
      <c r="U818">
        <v>16.7</v>
      </c>
      <c r="V818">
        <v>15</v>
      </c>
      <c r="W818">
        <v>18.5</v>
      </c>
    </row>
    <row r="819" spans="1:23" x14ac:dyDescent="0.25">
      <c r="A819" t="s">
        <v>4241</v>
      </c>
      <c r="B819" s="1">
        <f t="shared" si="12"/>
        <v>45479</v>
      </c>
      <c r="C819" s="6">
        <v>0.32390046296296299</v>
      </c>
      <c r="D819">
        <v>100</v>
      </c>
      <c r="E819">
        <v>91</v>
      </c>
      <c r="F819" s="6">
        <v>0.22659722222222223</v>
      </c>
      <c r="G819" s="6">
        <v>0.24030092592592592</v>
      </c>
      <c r="H819" s="6">
        <v>8.4016203703703704E-2</v>
      </c>
      <c r="I819" s="6">
        <v>9.2893518518518514E-2</v>
      </c>
      <c r="J819">
        <v>56.7</v>
      </c>
      <c r="K819">
        <v>57</v>
      </c>
      <c r="L819">
        <v>63.6</v>
      </c>
      <c r="M819">
        <v>71.3</v>
      </c>
      <c r="N819">
        <v>41</v>
      </c>
      <c r="O819">
        <v>67</v>
      </c>
      <c r="P819">
        <v>28</v>
      </c>
      <c r="Q819">
        <v>40</v>
      </c>
      <c r="U819">
        <v>17</v>
      </c>
      <c r="V819">
        <v>15</v>
      </c>
      <c r="W819">
        <v>20.5</v>
      </c>
    </row>
    <row r="820" spans="1:23" x14ac:dyDescent="0.25">
      <c r="A820" t="s">
        <v>4243</v>
      </c>
      <c r="B820" s="1">
        <f t="shared" si="12"/>
        <v>45480</v>
      </c>
      <c r="C820" s="6">
        <v>0.32072916666666668</v>
      </c>
      <c r="D820">
        <v>87.1</v>
      </c>
      <c r="E820">
        <v>93.4</v>
      </c>
      <c r="F820" s="6">
        <v>0.23443287037037036</v>
      </c>
      <c r="G820" s="6">
        <v>0.23452546296296295</v>
      </c>
      <c r="J820">
        <v>62.5</v>
      </c>
      <c r="K820">
        <v>57.6</v>
      </c>
      <c r="L820">
        <v>75.3</v>
      </c>
      <c r="M820">
        <v>72.400000000000006</v>
      </c>
      <c r="N820">
        <v>59</v>
      </c>
      <c r="O820">
        <v>67</v>
      </c>
      <c r="P820">
        <v>35</v>
      </c>
      <c r="Q820">
        <v>39</v>
      </c>
      <c r="R820">
        <v>95.8</v>
      </c>
      <c r="S820">
        <v>95</v>
      </c>
      <c r="T820">
        <v>96</v>
      </c>
      <c r="U820">
        <v>16.7</v>
      </c>
      <c r="V820">
        <v>13</v>
      </c>
      <c r="W820">
        <v>20</v>
      </c>
    </row>
    <row r="821" spans="1:23" x14ac:dyDescent="0.25">
      <c r="A821" t="s">
        <v>4245</v>
      </c>
      <c r="B821" s="1">
        <f t="shared" si="12"/>
        <v>45481</v>
      </c>
      <c r="C821" s="6">
        <v>0.31398148148148147</v>
      </c>
      <c r="D821">
        <v>99.7</v>
      </c>
      <c r="E821">
        <v>93.7</v>
      </c>
      <c r="F821" s="6">
        <v>0.20413194444444444</v>
      </c>
      <c r="G821" s="6">
        <v>0.23015046296296296</v>
      </c>
      <c r="H821" s="6">
        <v>7.6030092592592594E-2</v>
      </c>
      <c r="I821" s="6">
        <v>9.8090277777777776E-2</v>
      </c>
      <c r="J821">
        <v>58.2</v>
      </c>
      <c r="K821">
        <v>58.2</v>
      </c>
      <c r="L821">
        <v>76.599999999999994</v>
      </c>
      <c r="M821">
        <v>72.900000000000006</v>
      </c>
      <c r="N821">
        <v>98</v>
      </c>
      <c r="O821">
        <v>74</v>
      </c>
      <c r="P821">
        <v>27</v>
      </c>
      <c r="Q821">
        <v>38</v>
      </c>
      <c r="U821">
        <v>16.3</v>
      </c>
      <c r="V821">
        <v>15</v>
      </c>
      <c r="W821">
        <v>17.5</v>
      </c>
    </row>
    <row r="822" spans="1:23" x14ac:dyDescent="0.25">
      <c r="A822" t="s">
        <v>4247</v>
      </c>
      <c r="B822" s="1">
        <f t="shared" si="12"/>
        <v>45482</v>
      </c>
      <c r="C822" s="6">
        <v>0.30237268518518517</v>
      </c>
      <c r="D822">
        <v>100</v>
      </c>
      <c r="E822">
        <v>94.3</v>
      </c>
      <c r="F822" s="6">
        <v>0.15138888888888888</v>
      </c>
      <c r="G822" s="6">
        <v>0.2167824074074074</v>
      </c>
      <c r="H822" s="6">
        <v>7.3611111111111113E-2</v>
      </c>
      <c r="I822" s="6">
        <v>9.6145833333333333E-2</v>
      </c>
      <c r="J822">
        <v>54.2</v>
      </c>
      <c r="K822">
        <v>58.2</v>
      </c>
      <c r="L822">
        <v>74.099999999999994</v>
      </c>
      <c r="M822">
        <v>72.7</v>
      </c>
      <c r="N822">
        <v>76</v>
      </c>
      <c r="O822">
        <v>65</v>
      </c>
      <c r="P822">
        <v>48</v>
      </c>
      <c r="Q822">
        <v>35</v>
      </c>
      <c r="U822">
        <v>16.7</v>
      </c>
      <c r="V822">
        <v>15</v>
      </c>
      <c r="W822">
        <v>19</v>
      </c>
    </row>
    <row r="823" spans="1:23" x14ac:dyDescent="0.25">
      <c r="A823" t="s">
        <v>4249</v>
      </c>
      <c r="B823" s="1">
        <f t="shared" si="12"/>
        <v>45483</v>
      </c>
      <c r="C823" s="6">
        <v>0.30703703703703705</v>
      </c>
      <c r="D823">
        <v>85</v>
      </c>
      <c r="E823">
        <v>95.2</v>
      </c>
      <c r="F823" s="6">
        <v>0.2064236111111111</v>
      </c>
      <c r="G823" s="6">
        <v>0.21969907407407407</v>
      </c>
      <c r="H823" s="6">
        <v>0.10648148148148148</v>
      </c>
      <c r="I823" s="6">
        <v>9.4988425925925921E-2</v>
      </c>
      <c r="J823">
        <v>55</v>
      </c>
      <c r="K823">
        <v>57.9</v>
      </c>
      <c r="L823">
        <v>78</v>
      </c>
      <c r="M823">
        <v>73.2</v>
      </c>
      <c r="N823">
        <v>95</v>
      </c>
      <c r="O823">
        <v>69</v>
      </c>
      <c r="P823">
        <v>50</v>
      </c>
      <c r="Q823">
        <v>36</v>
      </c>
      <c r="U823">
        <v>15.8</v>
      </c>
      <c r="V823">
        <v>14</v>
      </c>
      <c r="W823">
        <v>18</v>
      </c>
    </row>
    <row r="824" spans="1:23" x14ac:dyDescent="0.25">
      <c r="A824" t="s">
        <v>4251</v>
      </c>
      <c r="B824" s="1">
        <f t="shared" si="12"/>
        <v>45484</v>
      </c>
      <c r="C824" s="6">
        <v>0.30465277777777777</v>
      </c>
      <c r="D824">
        <v>86.5</v>
      </c>
      <c r="E824">
        <v>93.6</v>
      </c>
      <c r="F824" s="6">
        <v>0.21592592592592594</v>
      </c>
      <c r="G824" s="6">
        <v>0.21346064814814814</v>
      </c>
      <c r="H824" s="6">
        <v>9.6875000000000003E-2</v>
      </c>
      <c r="I824" s="6">
        <v>9.571759259259259E-2</v>
      </c>
      <c r="J824">
        <v>54.5</v>
      </c>
      <c r="K824">
        <v>57.1</v>
      </c>
      <c r="L824">
        <v>70.2</v>
      </c>
      <c r="M824">
        <v>72.7</v>
      </c>
      <c r="N824">
        <v>52</v>
      </c>
      <c r="O824">
        <v>69</v>
      </c>
      <c r="P824">
        <v>38</v>
      </c>
      <c r="Q824">
        <v>37</v>
      </c>
      <c r="R824">
        <v>96.9</v>
      </c>
      <c r="S824">
        <v>96</v>
      </c>
      <c r="T824">
        <v>98</v>
      </c>
      <c r="U824">
        <v>15.8</v>
      </c>
      <c r="V824">
        <v>13</v>
      </c>
      <c r="W824">
        <v>18.5</v>
      </c>
    </row>
    <row r="825" spans="1:23" x14ac:dyDescent="0.25">
      <c r="A825" t="s">
        <v>4253</v>
      </c>
      <c r="B825" s="1">
        <f t="shared" si="12"/>
        <v>45485</v>
      </c>
      <c r="C825" s="6">
        <v>0.28868055555555555</v>
      </c>
      <c r="D825">
        <v>80.3</v>
      </c>
      <c r="E825">
        <v>91.2</v>
      </c>
      <c r="F825" s="6">
        <v>0.17929398148148148</v>
      </c>
      <c r="G825" s="6">
        <v>0.20260416666666667</v>
      </c>
      <c r="H825" s="6">
        <v>6.4201388888888891E-2</v>
      </c>
      <c r="I825" s="6">
        <v>8.4814814814814815E-2</v>
      </c>
      <c r="J825">
        <v>56.5</v>
      </c>
      <c r="K825">
        <v>56.8</v>
      </c>
      <c r="L825">
        <v>73.5</v>
      </c>
      <c r="M825">
        <v>73.099999999999994</v>
      </c>
      <c r="N825">
        <v>62</v>
      </c>
      <c r="O825">
        <v>69</v>
      </c>
      <c r="P825">
        <v>41</v>
      </c>
      <c r="Q825">
        <v>38</v>
      </c>
      <c r="U825">
        <v>15.9</v>
      </c>
      <c r="V825">
        <v>14</v>
      </c>
      <c r="W825">
        <v>17</v>
      </c>
    </row>
    <row r="826" spans="1:23" x14ac:dyDescent="0.25">
      <c r="A826" t="s">
        <v>4255</v>
      </c>
      <c r="B826" s="1">
        <f t="shared" si="12"/>
        <v>45486</v>
      </c>
      <c r="C826" s="6">
        <v>0.28620370370370368</v>
      </c>
      <c r="D826">
        <v>45.6</v>
      </c>
      <c r="E826">
        <v>83.5</v>
      </c>
      <c r="F826" s="6">
        <v>0.21585648148148148</v>
      </c>
      <c r="G826" s="6">
        <v>0.20106481481481481</v>
      </c>
      <c r="H826" s="6">
        <v>0.13251157407407407</v>
      </c>
      <c r="I826" s="6">
        <v>9.0532407407407409E-2</v>
      </c>
      <c r="J826">
        <v>60.8</v>
      </c>
      <c r="K826">
        <v>57.4</v>
      </c>
      <c r="L826">
        <v>69</v>
      </c>
      <c r="M826">
        <v>73.8</v>
      </c>
      <c r="N826">
        <v>63</v>
      </c>
      <c r="O826">
        <v>72</v>
      </c>
      <c r="P826">
        <v>33</v>
      </c>
      <c r="Q826">
        <v>39</v>
      </c>
      <c r="R826">
        <v>97</v>
      </c>
      <c r="S826">
        <v>97</v>
      </c>
      <c r="T826">
        <v>97</v>
      </c>
      <c r="U826">
        <v>16.7</v>
      </c>
      <c r="V826">
        <v>15.5</v>
      </c>
      <c r="W826">
        <v>18</v>
      </c>
    </row>
    <row r="827" spans="1:23" x14ac:dyDescent="0.25">
      <c r="A827" t="s">
        <v>4257</v>
      </c>
      <c r="B827" s="1">
        <f t="shared" si="12"/>
        <v>45487</v>
      </c>
      <c r="C827" s="6">
        <v>0.26873842592592595</v>
      </c>
      <c r="D827">
        <v>89.8</v>
      </c>
      <c r="E827">
        <v>83.8</v>
      </c>
      <c r="F827" s="6">
        <v>0.19278935185185186</v>
      </c>
      <c r="G827" s="6">
        <v>0.19511574074074073</v>
      </c>
      <c r="H827" s="6">
        <v>6.25E-2</v>
      </c>
      <c r="I827" s="6">
        <v>8.74537037037037E-2</v>
      </c>
      <c r="J827">
        <v>52.1</v>
      </c>
      <c r="K827">
        <v>55.9</v>
      </c>
      <c r="L827">
        <v>73.900000000000006</v>
      </c>
      <c r="M827">
        <v>73.599999999999994</v>
      </c>
      <c r="N827">
        <v>120</v>
      </c>
      <c r="O827">
        <v>81</v>
      </c>
      <c r="P827">
        <v>70</v>
      </c>
      <c r="Q827">
        <v>44</v>
      </c>
      <c r="U827">
        <v>16.3</v>
      </c>
      <c r="V827">
        <v>14.5</v>
      </c>
      <c r="W827">
        <v>18</v>
      </c>
    </row>
    <row r="828" spans="1:23" x14ac:dyDescent="0.25">
      <c r="A828" t="s">
        <v>4259</v>
      </c>
      <c r="B828" s="1">
        <f t="shared" si="12"/>
        <v>45488</v>
      </c>
      <c r="C828" s="6">
        <v>0.26150462962962961</v>
      </c>
      <c r="D828">
        <v>96.8</v>
      </c>
      <c r="E828">
        <v>83.4</v>
      </c>
      <c r="F828" s="6">
        <v>0.16952546296296298</v>
      </c>
      <c r="G828" s="6">
        <v>0.19017361111111111</v>
      </c>
      <c r="H828" s="6">
        <v>3.2638888888888891E-2</v>
      </c>
      <c r="I828" s="6">
        <v>8.1250000000000003E-2</v>
      </c>
      <c r="J828">
        <v>63.3</v>
      </c>
      <c r="K828">
        <v>56.6</v>
      </c>
      <c r="N828">
        <v>28</v>
      </c>
      <c r="O828">
        <v>71</v>
      </c>
      <c r="P828">
        <v>22</v>
      </c>
      <c r="Q828">
        <v>43</v>
      </c>
      <c r="R828">
        <v>95.8</v>
      </c>
      <c r="S828">
        <v>93</v>
      </c>
      <c r="T828">
        <v>98</v>
      </c>
      <c r="U828">
        <v>17.100000000000001</v>
      </c>
      <c r="V828">
        <v>9</v>
      </c>
      <c r="W828">
        <v>19</v>
      </c>
    </row>
    <row r="829" spans="1:23" x14ac:dyDescent="0.25">
      <c r="A829" t="s">
        <v>4261</v>
      </c>
      <c r="B829" s="1">
        <f t="shared" si="12"/>
        <v>45490</v>
      </c>
      <c r="C829" s="6">
        <v>0.27717592592592594</v>
      </c>
      <c r="D829">
        <v>98.6</v>
      </c>
      <c r="E829">
        <v>83.2</v>
      </c>
      <c r="F829" s="6">
        <v>0.25028935185185186</v>
      </c>
      <c r="G829" s="6">
        <v>0.20430555555555555</v>
      </c>
      <c r="H829" s="6">
        <v>9.5972222222222223E-2</v>
      </c>
      <c r="I829" s="6">
        <v>8.4444444444444447E-2</v>
      </c>
      <c r="J829">
        <v>56.2</v>
      </c>
      <c r="K829">
        <v>56.9</v>
      </c>
      <c r="L829">
        <v>75.400000000000006</v>
      </c>
      <c r="M829">
        <v>72.900000000000006</v>
      </c>
      <c r="N829">
        <v>100</v>
      </c>
      <c r="O829">
        <v>74</v>
      </c>
      <c r="P829">
        <v>55</v>
      </c>
      <c r="Q829">
        <v>44</v>
      </c>
      <c r="U829">
        <v>16.2</v>
      </c>
      <c r="V829">
        <v>13</v>
      </c>
      <c r="W829">
        <v>21.5</v>
      </c>
    </row>
    <row r="830" spans="1:23" x14ac:dyDescent="0.25">
      <c r="A830" t="s">
        <v>4264</v>
      </c>
      <c r="B830" s="1">
        <f t="shared" si="12"/>
        <v>45491</v>
      </c>
      <c r="C830" s="6">
        <v>0.27509259259259261</v>
      </c>
      <c r="D830">
        <v>93.4</v>
      </c>
      <c r="E830">
        <v>84.4</v>
      </c>
      <c r="F830" s="6">
        <v>0.19229166666666667</v>
      </c>
      <c r="G830" s="6">
        <v>0.20228009259259258</v>
      </c>
      <c r="H830" s="6">
        <v>8.2372685185185188E-2</v>
      </c>
      <c r="I830" s="6">
        <v>8.1006944444444451E-2</v>
      </c>
      <c r="J830">
        <v>55.7</v>
      </c>
      <c r="K830">
        <v>57</v>
      </c>
      <c r="L830">
        <v>73.2</v>
      </c>
      <c r="M830">
        <v>72.2</v>
      </c>
      <c r="N830">
        <v>76</v>
      </c>
      <c r="O830">
        <v>71</v>
      </c>
      <c r="P830">
        <v>54</v>
      </c>
      <c r="Q830">
        <v>45</v>
      </c>
      <c r="U830">
        <v>16.2</v>
      </c>
      <c r="V830">
        <v>15</v>
      </c>
      <c r="W830">
        <v>18.5</v>
      </c>
    </row>
    <row r="831" spans="1:23" x14ac:dyDescent="0.25">
      <c r="A831" t="s">
        <v>4266</v>
      </c>
      <c r="B831" s="1">
        <f t="shared" si="12"/>
        <v>45492</v>
      </c>
      <c r="C831" s="6">
        <v>0.26616898148148149</v>
      </c>
      <c r="D831">
        <v>99.7</v>
      </c>
      <c r="E831">
        <v>86.3</v>
      </c>
      <c r="F831" s="6">
        <v>0.17996527777777777</v>
      </c>
      <c r="G831" s="6">
        <v>0.19714120370370369</v>
      </c>
      <c r="H831" s="6">
        <v>8.6863425925925927E-2</v>
      </c>
      <c r="I831" s="6">
        <v>7.9571759259259259E-2</v>
      </c>
      <c r="J831">
        <v>53.6</v>
      </c>
      <c r="K831">
        <v>56.9</v>
      </c>
      <c r="L831">
        <v>80.8</v>
      </c>
      <c r="M831">
        <v>73.7</v>
      </c>
      <c r="N831">
        <v>30</v>
      </c>
      <c r="O831">
        <v>68</v>
      </c>
      <c r="P831">
        <v>25</v>
      </c>
      <c r="Q831">
        <v>43</v>
      </c>
      <c r="U831">
        <v>16.3</v>
      </c>
      <c r="V831">
        <v>14.5</v>
      </c>
      <c r="W831">
        <v>18.5</v>
      </c>
    </row>
    <row r="832" spans="1:23" x14ac:dyDescent="0.25">
      <c r="A832" t="s">
        <v>4268</v>
      </c>
      <c r="B832" s="1">
        <f t="shared" si="12"/>
        <v>45493</v>
      </c>
      <c r="C832" s="6">
        <v>0.29037037037037039</v>
      </c>
      <c r="D832">
        <v>99</v>
      </c>
      <c r="E832">
        <v>89</v>
      </c>
      <c r="F832" s="6">
        <v>0.30659722222222224</v>
      </c>
      <c r="G832" s="6">
        <v>0.21533564814814815</v>
      </c>
      <c r="H832" s="6">
        <v>7.5196759259259255E-2</v>
      </c>
      <c r="I832" s="6">
        <v>8.1145833333333334E-2</v>
      </c>
      <c r="J832">
        <v>58.5</v>
      </c>
      <c r="K832">
        <v>57.2</v>
      </c>
      <c r="L832">
        <v>79.2</v>
      </c>
      <c r="M832">
        <v>74.5</v>
      </c>
      <c r="N832">
        <v>65</v>
      </c>
      <c r="O832">
        <v>69</v>
      </c>
      <c r="P832">
        <v>33</v>
      </c>
      <c r="Q832">
        <v>42</v>
      </c>
      <c r="U832">
        <v>16.100000000000001</v>
      </c>
      <c r="V832">
        <v>14.5</v>
      </c>
      <c r="W832">
        <v>18</v>
      </c>
    </row>
    <row r="833" spans="1:23" x14ac:dyDescent="0.25">
      <c r="A833" t="s">
        <v>4270</v>
      </c>
      <c r="B833" s="1">
        <f t="shared" si="12"/>
        <v>45494</v>
      </c>
      <c r="C833" s="6">
        <v>0.31140046296296298</v>
      </c>
      <c r="D833">
        <v>96.5</v>
      </c>
      <c r="E833">
        <v>96.2</v>
      </c>
      <c r="F833" s="6">
        <v>0.32805555555555554</v>
      </c>
      <c r="G833" s="6">
        <v>0.23136574074074073</v>
      </c>
      <c r="H833" s="6">
        <v>0.15108796296296295</v>
      </c>
      <c r="I833" s="6">
        <v>8.3796296296296299E-2</v>
      </c>
      <c r="J833">
        <v>57.9</v>
      </c>
      <c r="K833">
        <v>56.8</v>
      </c>
      <c r="L833">
        <v>70.599999999999994</v>
      </c>
      <c r="M833">
        <v>74.8</v>
      </c>
      <c r="N833">
        <v>50</v>
      </c>
      <c r="O833">
        <v>67</v>
      </c>
      <c r="P833">
        <v>37</v>
      </c>
      <c r="Q833">
        <v>42</v>
      </c>
      <c r="U833">
        <v>16.899999999999999</v>
      </c>
      <c r="V833">
        <v>14</v>
      </c>
      <c r="W833">
        <v>20</v>
      </c>
    </row>
    <row r="834" spans="1:23" x14ac:dyDescent="0.25">
      <c r="A834" t="s">
        <v>4272</v>
      </c>
      <c r="B834" s="1">
        <f t="shared" si="12"/>
        <v>45495</v>
      </c>
      <c r="C834" s="6">
        <v>0.31398148148148147</v>
      </c>
      <c r="D834">
        <v>82.6</v>
      </c>
      <c r="E834">
        <v>95.2</v>
      </c>
      <c r="F834" s="6">
        <v>0.22589120370370369</v>
      </c>
      <c r="G834" s="6">
        <v>0.23608796296296297</v>
      </c>
      <c r="H834" s="6">
        <v>8.2743055555555556E-2</v>
      </c>
      <c r="I834" s="6">
        <v>8.6689814814814817E-2</v>
      </c>
      <c r="J834">
        <v>56.3</v>
      </c>
      <c r="K834">
        <v>57.4</v>
      </c>
      <c r="L834">
        <v>74</v>
      </c>
      <c r="M834">
        <v>74.8</v>
      </c>
      <c r="N834">
        <v>75</v>
      </c>
      <c r="O834">
        <v>61</v>
      </c>
      <c r="P834">
        <v>50</v>
      </c>
      <c r="Q834">
        <v>40</v>
      </c>
      <c r="U834">
        <v>16.5</v>
      </c>
      <c r="V834">
        <v>14</v>
      </c>
      <c r="W834">
        <v>20.5</v>
      </c>
    </row>
    <row r="835" spans="1:23" x14ac:dyDescent="0.25">
      <c r="A835" t="s">
        <v>4274</v>
      </c>
      <c r="B835" s="1">
        <f t="shared" ref="B835:B898" si="13">DATEVALUE(LEFT(A835,10))</f>
        <v>45496</v>
      </c>
      <c r="C835" s="6">
        <v>0.32003472222222223</v>
      </c>
      <c r="D835">
        <v>91.1</v>
      </c>
      <c r="E835">
        <v>94.4</v>
      </c>
      <c r="F835" s="6">
        <v>0.21225694444444446</v>
      </c>
      <c r="G835" s="6">
        <v>0.24219907407407407</v>
      </c>
      <c r="H835" s="6">
        <v>0.10833333333333334</v>
      </c>
      <c r="I835" s="6">
        <v>9.7500000000000003E-2</v>
      </c>
      <c r="J835">
        <v>53.6</v>
      </c>
      <c r="K835">
        <v>56</v>
      </c>
      <c r="L835">
        <v>66.5</v>
      </c>
      <c r="M835">
        <v>74.2</v>
      </c>
      <c r="N835">
        <v>62</v>
      </c>
      <c r="O835">
        <v>65</v>
      </c>
      <c r="P835">
        <v>41</v>
      </c>
      <c r="Q835">
        <v>42</v>
      </c>
      <c r="U835">
        <v>16.3</v>
      </c>
      <c r="V835">
        <v>13.5</v>
      </c>
      <c r="W835">
        <v>18.5</v>
      </c>
    </row>
    <row r="836" spans="1:23" x14ac:dyDescent="0.25">
      <c r="A836" t="s">
        <v>4276</v>
      </c>
      <c r="B836" s="1">
        <f t="shared" si="13"/>
        <v>45497</v>
      </c>
      <c r="C836" s="6">
        <v>0.3090162037037037</v>
      </c>
      <c r="D836">
        <v>100</v>
      </c>
      <c r="E836">
        <v>94.6</v>
      </c>
      <c r="F836" s="6">
        <v>0.19856481481481481</v>
      </c>
      <c r="G836" s="6">
        <v>0.23480324074074074</v>
      </c>
      <c r="H836" s="6">
        <v>0.10561342592592593</v>
      </c>
      <c r="I836" s="6">
        <v>9.8877314814814821E-2</v>
      </c>
      <c r="J836">
        <v>49.9</v>
      </c>
      <c r="K836">
        <v>55.1</v>
      </c>
      <c r="L836">
        <v>65.3</v>
      </c>
      <c r="M836">
        <v>72.8</v>
      </c>
      <c r="N836">
        <v>88</v>
      </c>
      <c r="O836">
        <v>64</v>
      </c>
      <c r="P836">
        <v>57</v>
      </c>
      <c r="Q836">
        <v>42</v>
      </c>
      <c r="U836">
        <v>16.3</v>
      </c>
      <c r="V836">
        <v>14.5</v>
      </c>
      <c r="W836">
        <v>18</v>
      </c>
    </row>
    <row r="837" spans="1:23" x14ac:dyDescent="0.25">
      <c r="A837" t="s">
        <v>4278</v>
      </c>
      <c r="B837" s="1">
        <f t="shared" si="13"/>
        <v>45498</v>
      </c>
      <c r="C837" s="6">
        <v>0.29969907407407409</v>
      </c>
      <c r="D837">
        <v>86.7</v>
      </c>
      <c r="E837">
        <v>93.6</v>
      </c>
      <c r="F837" s="6">
        <v>0.1698263888888889</v>
      </c>
      <c r="G837" s="6">
        <v>0.23159722222222223</v>
      </c>
      <c r="H837" s="6">
        <v>3.2789351851851854E-2</v>
      </c>
      <c r="I837" s="6">
        <v>9.1793981481481476E-2</v>
      </c>
      <c r="J837">
        <v>59.5</v>
      </c>
      <c r="K837">
        <v>55.6</v>
      </c>
      <c r="L837">
        <v>69.400000000000006</v>
      </c>
      <c r="M837">
        <v>72.3</v>
      </c>
      <c r="N837">
        <v>95</v>
      </c>
      <c r="O837">
        <v>66</v>
      </c>
      <c r="P837">
        <v>48</v>
      </c>
      <c r="Q837">
        <v>42</v>
      </c>
      <c r="U837">
        <v>16.100000000000001</v>
      </c>
      <c r="V837">
        <v>14.5</v>
      </c>
      <c r="W837">
        <v>19</v>
      </c>
    </row>
    <row r="838" spans="1:23" x14ac:dyDescent="0.25">
      <c r="A838" t="s">
        <v>4280</v>
      </c>
      <c r="B838" s="1">
        <f t="shared" si="13"/>
        <v>45499</v>
      </c>
      <c r="C838" s="6">
        <v>0.30207175925925928</v>
      </c>
      <c r="D838">
        <v>88.7</v>
      </c>
      <c r="E838">
        <v>92.1</v>
      </c>
      <c r="F838" s="6">
        <v>0.19872685185185185</v>
      </c>
      <c r="G838" s="6">
        <v>0.23427083333333334</v>
      </c>
      <c r="H838" s="6">
        <v>7.4537037037037041E-2</v>
      </c>
      <c r="I838" s="6">
        <v>9.0034722222222224E-2</v>
      </c>
      <c r="J838">
        <v>58.3</v>
      </c>
      <c r="K838">
        <v>56.3</v>
      </c>
      <c r="N838">
        <v>118</v>
      </c>
      <c r="O838">
        <v>79</v>
      </c>
      <c r="P838">
        <v>56</v>
      </c>
      <c r="Q838">
        <v>46</v>
      </c>
      <c r="U838">
        <v>16.899999999999999</v>
      </c>
      <c r="V838">
        <v>15</v>
      </c>
      <c r="W838">
        <v>19</v>
      </c>
    </row>
    <row r="839" spans="1:23" x14ac:dyDescent="0.25">
      <c r="A839" t="s">
        <v>4282</v>
      </c>
      <c r="B839" s="1">
        <f t="shared" si="13"/>
        <v>45501</v>
      </c>
      <c r="C839" s="6">
        <v>0.29206018518518517</v>
      </c>
      <c r="D839">
        <v>97.6</v>
      </c>
      <c r="E839">
        <v>91.9</v>
      </c>
      <c r="F839" s="6">
        <v>0.24199074074074073</v>
      </c>
      <c r="G839" s="6">
        <v>0.2250462962962963</v>
      </c>
      <c r="H839" s="6">
        <v>9.4143518518518515E-2</v>
      </c>
      <c r="I839" s="6">
        <v>9.2743055555555551E-2</v>
      </c>
      <c r="J839">
        <v>50.5</v>
      </c>
      <c r="K839">
        <v>55.1</v>
      </c>
      <c r="L839">
        <v>64.099999999999994</v>
      </c>
      <c r="M839">
        <v>67.900000000000006</v>
      </c>
      <c r="N839">
        <v>155</v>
      </c>
      <c r="O839">
        <v>92</v>
      </c>
      <c r="P839">
        <v>88</v>
      </c>
      <c r="Q839">
        <v>54</v>
      </c>
      <c r="U839">
        <v>15.8</v>
      </c>
      <c r="V839">
        <v>14</v>
      </c>
      <c r="W839">
        <v>18</v>
      </c>
    </row>
    <row r="840" spans="1:23" x14ac:dyDescent="0.25">
      <c r="A840" t="s">
        <v>4285</v>
      </c>
      <c r="B840" s="1">
        <f t="shared" si="13"/>
        <v>45502</v>
      </c>
      <c r="C840" s="6">
        <v>0.26428240740740738</v>
      </c>
      <c r="D840">
        <v>67</v>
      </c>
      <c r="E840">
        <v>87.7</v>
      </c>
      <c r="F840" s="6">
        <v>0.17532407407407408</v>
      </c>
      <c r="G840" s="6">
        <v>0.20322916666666666</v>
      </c>
      <c r="H840" s="6">
        <v>7.9398148148148148E-2</v>
      </c>
      <c r="I840" s="6">
        <v>8.2500000000000004E-2</v>
      </c>
      <c r="J840">
        <v>52.8</v>
      </c>
      <c r="K840">
        <v>54.4</v>
      </c>
      <c r="L840">
        <v>64.900000000000006</v>
      </c>
      <c r="M840">
        <v>67.099999999999994</v>
      </c>
      <c r="N840">
        <v>63</v>
      </c>
      <c r="O840">
        <v>94</v>
      </c>
      <c r="P840">
        <v>47</v>
      </c>
      <c r="Q840">
        <v>55</v>
      </c>
      <c r="U840">
        <v>16.399999999999999</v>
      </c>
      <c r="V840">
        <v>14</v>
      </c>
      <c r="W840">
        <v>20</v>
      </c>
    </row>
    <row r="841" spans="1:23" x14ac:dyDescent="0.25">
      <c r="A841" t="s">
        <v>4287</v>
      </c>
      <c r="B841" s="1">
        <f t="shared" si="13"/>
        <v>45503</v>
      </c>
      <c r="C841" s="6">
        <v>0.25723379629629628</v>
      </c>
      <c r="D841">
        <v>88.7</v>
      </c>
      <c r="E841">
        <v>88.5</v>
      </c>
      <c r="F841" s="6">
        <v>0.16693287037037038</v>
      </c>
      <c r="G841" s="6">
        <v>0.19480324074074074</v>
      </c>
      <c r="H841" s="6">
        <v>5.0057870370370371E-2</v>
      </c>
      <c r="I841" s="6">
        <v>7.7835648148148154E-2</v>
      </c>
      <c r="J841">
        <v>57.3</v>
      </c>
      <c r="K841">
        <v>54.6</v>
      </c>
      <c r="L841">
        <v>67.3</v>
      </c>
      <c r="M841">
        <v>66.2</v>
      </c>
      <c r="N841">
        <v>72</v>
      </c>
      <c r="O841">
        <v>93</v>
      </c>
      <c r="P841">
        <v>56</v>
      </c>
      <c r="Q841">
        <v>56</v>
      </c>
      <c r="R841">
        <v>95</v>
      </c>
      <c r="S841">
        <v>95</v>
      </c>
      <c r="T841">
        <v>95</v>
      </c>
      <c r="U841">
        <v>16.600000000000001</v>
      </c>
      <c r="V841">
        <v>15</v>
      </c>
      <c r="W841">
        <v>18.5</v>
      </c>
    </row>
    <row r="842" spans="1:23" x14ac:dyDescent="0.25">
      <c r="A842" t="s">
        <v>4289</v>
      </c>
      <c r="B842" s="1">
        <f t="shared" si="13"/>
        <v>45504</v>
      </c>
      <c r="C842" s="6">
        <v>0.25951388888888888</v>
      </c>
      <c r="D842">
        <v>78.8</v>
      </c>
      <c r="E842">
        <v>86.8</v>
      </c>
      <c r="F842" s="6">
        <v>0.20656250000000001</v>
      </c>
      <c r="G842" s="6">
        <v>0.19399305555555554</v>
      </c>
      <c r="H842" s="6">
        <v>0.11458333333333333</v>
      </c>
      <c r="I842" s="6">
        <v>7.8726851851851853E-2</v>
      </c>
      <c r="J842">
        <v>56.9</v>
      </c>
      <c r="K842">
        <v>55</v>
      </c>
      <c r="N842">
        <v>110</v>
      </c>
      <c r="O842">
        <v>100</v>
      </c>
      <c r="P842">
        <v>42</v>
      </c>
      <c r="Q842">
        <v>56</v>
      </c>
      <c r="U842">
        <v>16.399999999999999</v>
      </c>
      <c r="V842">
        <v>14</v>
      </c>
      <c r="W842">
        <v>18</v>
      </c>
    </row>
    <row r="843" spans="1:23" x14ac:dyDescent="0.25">
      <c r="A843" t="s">
        <v>4291</v>
      </c>
      <c r="B843" s="1">
        <f t="shared" si="13"/>
        <v>45506</v>
      </c>
      <c r="C843" s="6">
        <v>0.24483796296296295</v>
      </c>
      <c r="D843">
        <v>52.8</v>
      </c>
      <c r="E843">
        <v>80</v>
      </c>
      <c r="F843" s="6">
        <v>8.2025462962962967E-2</v>
      </c>
      <c r="G843" s="6">
        <v>0.17733796296296298</v>
      </c>
      <c r="H843" s="6">
        <v>2.0092592592592592E-2</v>
      </c>
      <c r="I843" s="6">
        <v>6.6504629629629636E-2</v>
      </c>
      <c r="J843">
        <v>58.1</v>
      </c>
      <c r="K843">
        <v>56.2</v>
      </c>
      <c r="L843">
        <v>64.599999999999994</v>
      </c>
      <c r="M843">
        <v>67.7</v>
      </c>
      <c r="N843">
        <v>90</v>
      </c>
      <c r="O843">
        <v>100</v>
      </c>
      <c r="P843">
        <v>44</v>
      </c>
      <c r="Q843">
        <v>54</v>
      </c>
      <c r="R843">
        <v>92.7</v>
      </c>
      <c r="S843">
        <v>91</v>
      </c>
      <c r="T843">
        <v>94</v>
      </c>
      <c r="U843">
        <v>16.600000000000001</v>
      </c>
      <c r="V843">
        <v>13.5</v>
      </c>
      <c r="W843">
        <v>28</v>
      </c>
    </row>
    <row r="844" spans="1:23" x14ac:dyDescent="0.25">
      <c r="A844" t="s">
        <v>4294</v>
      </c>
      <c r="B844" s="1">
        <f t="shared" si="13"/>
        <v>45507</v>
      </c>
      <c r="C844" s="6">
        <v>0.26734953703703701</v>
      </c>
      <c r="D844">
        <v>100</v>
      </c>
      <c r="E844">
        <v>81.900000000000006</v>
      </c>
      <c r="F844" s="6">
        <v>0.23913194444444444</v>
      </c>
      <c r="G844" s="6">
        <v>0.18724537037037037</v>
      </c>
      <c r="H844" s="6">
        <v>2.056712962962963E-2</v>
      </c>
      <c r="I844" s="6">
        <v>6.4768518518518517E-2</v>
      </c>
      <c r="J844">
        <v>60.8</v>
      </c>
      <c r="K844">
        <v>56.4</v>
      </c>
      <c r="L844">
        <v>76.900000000000006</v>
      </c>
      <c r="M844">
        <v>68.7</v>
      </c>
      <c r="N844">
        <v>56</v>
      </c>
      <c r="O844">
        <v>95</v>
      </c>
      <c r="P844">
        <v>56</v>
      </c>
      <c r="Q844">
        <v>55</v>
      </c>
      <c r="U844">
        <v>15.6</v>
      </c>
      <c r="V844">
        <v>13</v>
      </c>
      <c r="W844">
        <v>19.5</v>
      </c>
    </row>
    <row r="845" spans="1:23" x14ac:dyDescent="0.25">
      <c r="A845" t="s">
        <v>4296</v>
      </c>
      <c r="B845" s="1">
        <f t="shared" si="13"/>
        <v>45508</v>
      </c>
      <c r="C845" s="6">
        <v>0.27270833333333333</v>
      </c>
      <c r="D845">
        <v>90.2</v>
      </c>
      <c r="E845">
        <v>82.1</v>
      </c>
      <c r="F845" s="6">
        <v>0.22966435185185186</v>
      </c>
      <c r="G845" s="6">
        <v>0.19165509259259259</v>
      </c>
      <c r="H845" s="6">
        <v>0.10466435185185186</v>
      </c>
      <c r="I845" s="6">
        <v>6.9062499999999999E-2</v>
      </c>
      <c r="J845">
        <v>63.2</v>
      </c>
      <c r="K845">
        <v>57.1</v>
      </c>
      <c r="L845">
        <v>75.599999999999994</v>
      </c>
      <c r="M845">
        <v>70.2</v>
      </c>
      <c r="N845">
        <v>33</v>
      </c>
      <c r="O845">
        <v>83</v>
      </c>
      <c r="P845">
        <v>33</v>
      </c>
      <c r="Q845">
        <v>52</v>
      </c>
      <c r="U845">
        <v>17.2</v>
      </c>
      <c r="V845">
        <v>14</v>
      </c>
      <c r="W845">
        <v>20.5</v>
      </c>
    </row>
    <row r="846" spans="1:23" x14ac:dyDescent="0.25">
      <c r="A846" t="s">
        <v>4298</v>
      </c>
      <c r="B846" s="1">
        <f t="shared" si="13"/>
        <v>45509</v>
      </c>
      <c r="C846" s="6">
        <v>0.28144675925925927</v>
      </c>
      <c r="D846">
        <v>97.6</v>
      </c>
      <c r="E846">
        <v>82.2</v>
      </c>
      <c r="F846" s="6">
        <v>0.25583333333333336</v>
      </c>
      <c r="G846" s="6">
        <v>0.19363425925925926</v>
      </c>
      <c r="H846" s="6">
        <v>8.3333333333333329E-2</v>
      </c>
      <c r="I846" s="6">
        <v>6.7523148148148152E-2</v>
      </c>
      <c r="J846">
        <v>60.8</v>
      </c>
      <c r="K846">
        <v>58.6</v>
      </c>
      <c r="L846">
        <v>81.599999999999994</v>
      </c>
      <c r="M846">
        <v>72.7</v>
      </c>
      <c r="N846">
        <v>51</v>
      </c>
      <c r="O846">
        <v>68</v>
      </c>
      <c r="P846">
        <v>41</v>
      </c>
      <c r="Q846">
        <v>45</v>
      </c>
      <c r="U846">
        <v>16.5</v>
      </c>
      <c r="V846">
        <v>14</v>
      </c>
      <c r="W846">
        <v>19</v>
      </c>
    </row>
    <row r="847" spans="1:23" x14ac:dyDescent="0.25">
      <c r="A847" t="s">
        <v>4300</v>
      </c>
      <c r="B847" s="1">
        <f t="shared" si="13"/>
        <v>45510</v>
      </c>
      <c r="C847" s="6">
        <v>0.33292824074074073</v>
      </c>
      <c r="D847">
        <v>80</v>
      </c>
      <c r="E847">
        <v>84</v>
      </c>
      <c r="F847" s="6">
        <v>0.45133101851851853</v>
      </c>
      <c r="G847" s="6">
        <v>0.23306712962962964</v>
      </c>
      <c r="H847" s="6">
        <v>0.12567129629629631</v>
      </c>
      <c r="I847" s="6">
        <v>7.4131944444444445E-2</v>
      </c>
      <c r="J847">
        <v>54.2</v>
      </c>
      <c r="K847">
        <v>58.8</v>
      </c>
      <c r="L847">
        <v>66.400000000000006</v>
      </c>
      <c r="M847">
        <v>72.900000000000006</v>
      </c>
      <c r="N847">
        <v>75</v>
      </c>
      <c r="O847">
        <v>70</v>
      </c>
      <c r="P847">
        <v>56</v>
      </c>
      <c r="Q847">
        <v>47</v>
      </c>
      <c r="U847">
        <v>15.4</v>
      </c>
      <c r="V847">
        <v>10.5</v>
      </c>
      <c r="W847">
        <v>18.5</v>
      </c>
    </row>
    <row r="848" spans="1:23" x14ac:dyDescent="0.25">
      <c r="A848" t="s">
        <v>4302</v>
      </c>
      <c r="B848" s="1">
        <f t="shared" si="13"/>
        <v>45511</v>
      </c>
      <c r="C848" s="6">
        <v>0.30515046296296294</v>
      </c>
      <c r="D848">
        <v>24.8</v>
      </c>
      <c r="E848">
        <v>74.900000000000006</v>
      </c>
      <c r="F848" s="6">
        <v>2.5659722222222223E-2</v>
      </c>
      <c r="G848" s="6">
        <v>0.21288194444444444</v>
      </c>
      <c r="J848">
        <v>64.2</v>
      </c>
      <c r="K848">
        <v>59.7</v>
      </c>
      <c r="L848">
        <v>71.5</v>
      </c>
      <c r="M848">
        <v>73.5</v>
      </c>
      <c r="N848">
        <v>58</v>
      </c>
      <c r="O848">
        <v>68</v>
      </c>
      <c r="P848">
        <v>33</v>
      </c>
      <c r="Q848">
        <v>43</v>
      </c>
      <c r="R848">
        <v>98</v>
      </c>
      <c r="S848">
        <v>96</v>
      </c>
      <c r="T848">
        <v>100</v>
      </c>
    </row>
    <row r="849" spans="1:23" x14ac:dyDescent="0.25">
      <c r="A849" t="s">
        <v>4304</v>
      </c>
      <c r="B849" s="1">
        <f t="shared" si="13"/>
        <v>45512</v>
      </c>
      <c r="C849" s="6">
        <v>0.30028935185185185</v>
      </c>
      <c r="D849">
        <v>96</v>
      </c>
      <c r="E849">
        <v>77.3</v>
      </c>
      <c r="F849" s="6">
        <v>0.19189814814814815</v>
      </c>
      <c r="G849" s="6">
        <v>0.21078703703703705</v>
      </c>
      <c r="H849" s="6">
        <v>9.8912037037037034E-2</v>
      </c>
      <c r="I849" s="6">
        <v>8.1111111111111106E-2</v>
      </c>
      <c r="J849">
        <v>56.1</v>
      </c>
      <c r="K849">
        <v>59.6</v>
      </c>
      <c r="L849">
        <v>71.5</v>
      </c>
      <c r="M849">
        <v>72.599999999999994</v>
      </c>
      <c r="N849">
        <v>55</v>
      </c>
      <c r="O849">
        <v>60</v>
      </c>
      <c r="P849">
        <v>26</v>
      </c>
      <c r="Q849">
        <v>41</v>
      </c>
      <c r="U849">
        <v>16.2</v>
      </c>
      <c r="V849">
        <v>8</v>
      </c>
      <c r="W849">
        <v>19.5</v>
      </c>
    </row>
    <row r="850" spans="1:23" x14ac:dyDescent="0.25">
      <c r="A850" t="s">
        <v>4306</v>
      </c>
      <c r="B850" s="1">
        <f t="shared" si="13"/>
        <v>45513</v>
      </c>
      <c r="C850" s="6">
        <v>0.28184027777777776</v>
      </c>
      <c r="D850">
        <v>100</v>
      </c>
      <c r="E850">
        <v>84.1</v>
      </c>
      <c r="F850" s="6">
        <v>1.3090277777777777E-2</v>
      </c>
      <c r="G850" s="6">
        <v>0.20093749999999999</v>
      </c>
      <c r="J850">
        <v>60.2</v>
      </c>
      <c r="K850">
        <v>59.9</v>
      </c>
      <c r="L850">
        <v>69.3</v>
      </c>
      <c r="M850">
        <v>73.3</v>
      </c>
      <c r="N850">
        <v>37</v>
      </c>
      <c r="O850">
        <v>52</v>
      </c>
      <c r="P850">
        <v>28</v>
      </c>
      <c r="Q850">
        <v>39</v>
      </c>
    </row>
    <row r="851" spans="1:23" x14ac:dyDescent="0.25">
      <c r="A851" t="s">
        <v>4308</v>
      </c>
      <c r="B851" s="1">
        <f t="shared" si="13"/>
        <v>45514</v>
      </c>
      <c r="C851" s="6">
        <v>0.28034722222222225</v>
      </c>
      <c r="D851">
        <v>64.099999999999994</v>
      </c>
      <c r="E851">
        <v>79</v>
      </c>
      <c r="F851" s="6">
        <v>0.28469907407407408</v>
      </c>
      <c r="G851" s="6">
        <v>0.2074537037037037</v>
      </c>
      <c r="H851" s="6">
        <v>7.5277777777777777E-2</v>
      </c>
      <c r="I851" s="6">
        <v>7.5497685185185182E-2</v>
      </c>
      <c r="J851">
        <v>62.1</v>
      </c>
      <c r="K851">
        <v>60.1</v>
      </c>
      <c r="L851">
        <v>69.3</v>
      </c>
      <c r="M851">
        <v>72.2</v>
      </c>
      <c r="N851">
        <v>58</v>
      </c>
      <c r="O851">
        <v>53</v>
      </c>
      <c r="P851">
        <v>38</v>
      </c>
      <c r="Q851">
        <v>37</v>
      </c>
      <c r="R851">
        <v>98</v>
      </c>
      <c r="S851">
        <v>98</v>
      </c>
      <c r="T851">
        <v>98</v>
      </c>
      <c r="U851">
        <v>15.7</v>
      </c>
      <c r="V851">
        <v>7</v>
      </c>
      <c r="W851">
        <v>18</v>
      </c>
    </row>
    <row r="852" spans="1:23" x14ac:dyDescent="0.25">
      <c r="A852" t="s">
        <v>4310</v>
      </c>
      <c r="B852" s="1">
        <f t="shared" si="13"/>
        <v>45515</v>
      </c>
      <c r="C852" s="6">
        <v>0.27608796296296295</v>
      </c>
      <c r="D852">
        <v>76.3</v>
      </c>
      <c r="E852">
        <v>77</v>
      </c>
      <c r="F852" s="6">
        <v>0.21606481481481482</v>
      </c>
      <c r="G852" s="6">
        <v>0.20550925925925925</v>
      </c>
      <c r="H852" s="6">
        <v>6.3171296296296295E-2</v>
      </c>
      <c r="I852" s="6">
        <v>8.1655092592592599E-2</v>
      </c>
      <c r="J852">
        <v>59.5</v>
      </c>
      <c r="K852">
        <v>59.6</v>
      </c>
      <c r="L852">
        <v>70.3</v>
      </c>
      <c r="M852">
        <v>71.400000000000006</v>
      </c>
      <c r="N852">
        <v>31</v>
      </c>
      <c r="O852">
        <v>52</v>
      </c>
      <c r="P852">
        <v>31</v>
      </c>
      <c r="Q852">
        <v>36</v>
      </c>
      <c r="U852">
        <v>14.3</v>
      </c>
      <c r="V852">
        <v>7</v>
      </c>
      <c r="W852">
        <v>20.5</v>
      </c>
    </row>
    <row r="853" spans="1:23" x14ac:dyDescent="0.25">
      <c r="A853" t="s">
        <v>4312</v>
      </c>
      <c r="B853" s="1">
        <f t="shared" si="13"/>
        <v>45516</v>
      </c>
      <c r="C853" s="6">
        <v>0.26229166666666665</v>
      </c>
      <c r="D853">
        <v>70.900000000000006</v>
      </c>
      <c r="E853">
        <v>73.2</v>
      </c>
      <c r="F853" s="6">
        <v>0.22436342592592592</v>
      </c>
      <c r="G853" s="6">
        <v>0.20101851851851851</v>
      </c>
      <c r="H853" s="6">
        <v>7.481481481481482E-2</v>
      </c>
      <c r="I853" s="6">
        <v>8.9398148148148143E-2</v>
      </c>
      <c r="J853">
        <v>57.4</v>
      </c>
      <c r="K853">
        <v>59.1</v>
      </c>
      <c r="L853">
        <v>67.900000000000006</v>
      </c>
      <c r="M853">
        <v>69.5</v>
      </c>
      <c r="N853">
        <v>55</v>
      </c>
      <c r="O853">
        <v>53</v>
      </c>
      <c r="P853">
        <v>55</v>
      </c>
      <c r="Q853">
        <v>38</v>
      </c>
      <c r="U853">
        <v>16.3</v>
      </c>
      <c r="V853">
        <v>8</v>
      </c>
      <c r="W853">
        <v>19</v>
      </c>
    </row>
    <row r="854" spans="1:23" x14ac:dyDescent="0.25">
      <c r="A854" t="s">
        <v>4314</v>
      </c>
      <c r="B854" s="1">
        <f t="shared" si="13"/>
        <v>45517</v>
      </c>
      <c r="C854" s="6">
        <v>0.22439814814814815</v>
      </c>
      <c r="D854">
        <v>85</v>
      </c>
      <c r="E854">
        <v>73.900000000000006</v>
      </c>
      <c r="F854" s="6">
        <v>0.23803240740740741</v>
      </c>
      <c r="G854" s="6">
        <v>0.17054398148148148</v>
      </c>
      <c r="H854" s="6">
        <v>8.2592592592592592E-2</v>
      </c>
      <c r="I854" s="6">
        <v>8.6249999999999993E-2</v>
      </c>
      <c r="J854">
        <v>50.3</v>
      </c>
      <c r="K854">
        <v>58.6</v>
      </c>
      <c r="L854">
        <v>69.7</v>
      </c>
      <c r="M854">
        <v>69.900000000000006</v>
      </c>
      <c r="N854">
        <v>84</v>
      </c>
      <c r="O854">
        <v>54</v>
      </c>
      <c r="P854">
        <v>84</v>
      </c>
      <c r="Q854">
        <v>42</v>
      </c>
      <c r="R854">
        <v>97.8</v>
      </c>
      <c r="S854">
        <v>96</v>
      </c>
      <c r="T854">
        <v>100</v>
      </c>
      <c r="U854">
        <v>15.5</v>
      </c>
      <c r="V854">
        <v>14</v>
      </c>
      <c r="W854">
        <v>18.5</v>
      </c>
    </row>
    <row r="855" spans="1:23" x14ac:dyDescent="0.25">
      <c r="A855" t="s">
        <v>4316</v>
      </c>
      <c r="B855" s="1">
        <f t="shared" si="13"/>
        <v>45518</v>
      </c>
      <c r="C855" s="6">
        <v>0.26755787037037038</v>
      </c>
      <c r="D855">
        <v>92.8</v>
      </c>
      <c r="E855">
        <v>83.6</v>
      </c>
      <c r="F855" s="6">
        <v>0.2333912037037037</v>
      </c>
      <c r="G855" s="6">
        <v>0.20021990740740742</v>
      </c>
      <c r="H855" s="6">
        <v>7.6111111111111115E-2</v>
      </c>
      <c r="I855" s="6">
        <v>8.5219907407407411E-2</v>
      </c>
      <c r="J855">
        <v>53.5</v>
      </c>
      <c r="K855">
        <v>57</v>
      </c>
      <c r="L855">
        <v>71.5</v>
      </c>
      <c r="M855">
        <v>69.900000000000006</v>
      </c>
      <c r="N855">
        <v>77</v>
      </c>
      <c r="O855">
        <v>57</v>
      </c>
      <c r="P855">
        <v>59</v>
      </c>
      <c r="Q855">
        <v>46</v>
      </c>
      <c r="U855">
        <v>16.100000000000001</v>
      </c>
      <c r="V855">
        <v>13.5</v>
      </c>
      <c r="W855">
        <v>18</v>
      </c>
    </row>
    <row r="856" spans="1:23" x14ac:dyDescent="0.25">
      <c r="A856" t="s">
        <v>4318</v>
      </c>
      <c r="B856" s="1">
        <f t="shared" si="13"/>
        <v>45519</v>
      </c>
      <c r="C856" s="6">
        <v>0.25078703703703703</v>
      </c>
      <c r="D856">
        <v>92.4</v>
      </c>
      <c r="E856">
        <v>83.1</v>
      </c>
      <c r="F856" s="6">
        <v>7.3726851851851849E-2</v>
      </c>
      <c r="G856" s="6">
        <v>0.18333333333333332</v>
      </c>
      <c r="H856" s="6">
        <v>2.9016203703703704E-2</v>
      </c>
      <c r="I856" s="6">
        <v>7.1412037037037038E-2</v>
      </c>
      <c r="J856">
        <v>49.5</v>
      </c>
      <c r="K856">
        <v>56.1</v>
      </c>
      <c r="N856">
        <v>46</v>
      </c>
      <c r="O856">
        <v>56</v>
      </c>
      <c r="P856">
        <v>43</v>
      </c>
      <c r="Q856">
        <v>48</v>
      </c>
      <c r="U856">
        <v>15.8</v>
      </c>
      <c r="V856">
        <v>13.5</v>
      </c>
      <c r="W856">
        <v>17.5</v>
      </c>
    </row>
    <row r="857" spans="1:23" x14ac:dyDescent="0.25">
      <c r="A857" t="s">
        <v>4320</v>
      </c>
      <c r="B857" s="1">
        <f t="shared" si="13"/>
        <v>45521</v>
      </c>
      <c r="C857" s="6">
        <v>0.30267361111111113</v>
      </c>
      <c r="D857">
        <v>77.400000000000006</v>
      </c>
      <c r="E857">
        <v>79.8</v>
      </c>
      <c r="F857" s="6">
        <v>0.2633564814814815</v>
      </c>
      <c r="G857" s="6">
        <v>0.21908564814814815</v>
      </c>
      <c r="H857" s="6">
        <v>7.3981481481481481E-2</v>
      </c>
      <c r="I857" s="6">
        <v>6.7847222222222225E-2</v>
      </c>
      <c r="J857">
        <v>54.8</v>
      </c>
      <c r="K857">
        <v>55.3</v>
      </c>
      <c r="L857">
        <v>71.099999999999994</v>
      </c>
      <c r="M857">
        <v>69.7</v>
      </c>
      <c r="N857">
        <v>76</v>
      </c>
      <c r="O857">
        <v>61</v>
      </c>
      <c r="P857">
        <v>33</v>
      </c>
      <c r="Q857">
        <v>49</v>
      </c>
      <c r="U857">
        <v>16.100000000000001</v>
      </c>
      <c r="V857">
        <v>13</v>
      </c>
      <c r="W857">
        <v>20.5</v>
      </c>
    </row>
    <row r="858" spans="1:23" x14ac:dyDescent="0.25">
      <c r="A858" t="s">
        <v>4323</v>
      </c>
      <c r="B858" s="1">
        <f t="shared" si="13"/>
        <v>45522</v>
      </c>
      <c r="C858" s="6">
        <v>0.28759259259259257</v>
      </c>
      <c r="D858">
        <v>96</v>
      </c>
      <c r="E858">
        <v>84.4</v>
      </c>
      <c r="F858" s="6">
        <v>0.19255787037037037</v>
      </c>
      <c r="G858" s="6">
        <v>0.20592592592592593</v>
      </c>
      <c r="H858" s="6">
        <v>8.6712962962962964E-2</v>
      </c>
      <c r="I858" s="6">
        <v>6.9479166666666661E-2</v>
      </c>
      <c r="J858">
        <v>55.2</v>
      </c>
      <c r="K858">
        <v>54.3</v>
      </c>
      <c r="L858">
        <v>62.6</v>
      </c>
      <c r="M858">
        <v>68.7</v>
      </c>
      <c r="N858">
        <v>141</v>
      </c>
      <c r="O858">
        <v>73</v>
      </c>
      <c r="P858">
        <v>40</v>
      </c>
      <c r="Q858">
        <v>49</v>
      </c>
      <c r="U858">
        <v>16.3</v>
      </c>
      <c r="V858">
        <v>15</v>
      </c>
      <c r="W858">
        <v>17.5</v>
      </c>
    </row>
    <row r="859" spans="1:23" x14ac:dyDescent="0.25">
      <c r="A859" t="s">
        <v>4325</v>
      </c>
      <c r="B859" s="1">
        <f t="shared" si="13"/>
        <v>45523</v>
      </c>
      <c r="C859" s="6">
        <v>0.28233796296296299</v>
      </c>
      <c r="D859">
        <v>100</v>
      </c>
      <c r="E859">
        <v>87.8</v>
      </c>
      <c r="F859" s="6">
        <v>0.16675925925925925</v>
      </c>
      <c r="G859" s="6">
        <v>0.19888888888888889</v>
      </c>
      <c r="H859" s="6">
        <v>6.1747685185185183E-2</v>
      </c>
      <c r="I859" s="6">
        <v>6.9282407407407404E-2</v>
      </c>
      <c r="J859">
        <v>51.8</v>
      </c>
      <c r="K859">
        <v>53.2</v>
      </c>
      <c r="N859">
        <v>53</v>
      </c>
      <c r="O859">
        <v>76</v>
      </c>
      <c r="P859">
        <v>39</v>
      </c>
      <c r="Q859">
        <v>50</v>
      </c>
      <c r="U859">
        <v>15.5</v>
      </c>
      <c r="V859">
        <v>14</v>
      </c>
      <c r="W859">
        <v>17.5</v>
      </c>
    </row>
    <row r="860" spans="1:23" x14ac:dyDescent="0.25">
      <c r="A860" t="s">
        <v>4327</v>
      </c>
      <c r="B860" s="1">
        <f t="shared" si="13"/>
        <v>45525</v>
      </c>
      <c r="C860" s="6">
        <v>0.28144675925925927</v>
      </c>
      <c r="D860">
        <v>99.1</v>
      </c>
      <c r="E860">
        <v>91.8</v>
      </c>
      <c r="F860" s="6">
        <v>0.25042824074074072</v>
      </c>
      <c r="G860" s="6">
        <v>0.20260416666666667</v>
      </c>
      <c r="H860" s="6">
        <v>0.14109953703703704</v>
      </c>
      <c r="I860" s="6">
        <v>7.8750000000000001E-2</v>
      </c>
      <c r="J860">
        <v>53.6</v>
      </c>
      <c r="K860">
        <v>52.7</v>
      </c>
      <c r="N860">
        <v>62</v>
      </c>
      <c r="O860">
        <v>77</v>
      </c>
      <c r="P860">
        <v>26</v>
      </c>
      <c r="Q860">
        <v>46</v>
      </c>
      <c r="R860">
        <v>96.6</v>
      </c>
      <c r="S860">
        <v>95</v>
      </c>
      <c r="T860">
        <v>99</v>
      </c>
      <c r="U860">
        <v>15.9</v>
      </c>
      <c r="V860">
        <v>14</v>
      </c>
      <c r="W860">
        <v>18.5</v>
      </c>
    </row>
    <row r="861" spans="1:23" x14ac:dyDescent="0.25">
      <c r="A861" t="s">
        <v>4330</v>
      </c>
      <c r="B861" s="1">
        <f t="shared" si="13"/>
        <v>45527</v>
      </c>
      <c r="C861" s="6">
        <v>0.28184027777777776</v>
      </c>
      <c r="D861">
        <v>96.8</v>
      </c>
      <c r="E861">
        <v>93.5</v>
      </c>
      <c r="F861" s="6">
        <v>0.21469907407407407</v>
      </c>
      <c r="G861" s="6">
        <v>0.19927083333333334</v>
      </c>
      <c r="H861" s="6">
        <v>7.5937500000000005E-2</v>
      </c>
      <c r="I861" s="6">
        <v>7.7800925925925926E-2</v>
      </c>
      <c r="J861">
        <v>57.3</v>
      </c>
      <c r="K861">
        <v>53.7</v>
      </c>
      <c r="L861">
        <v>79.3</v>
      </c>
      <c r="M861">
        <v>72.599999999999994</v>
      </c>
      <c r="N861">
        <v>69</v>
      </c>
      <c r="O861">
        <v>75</v>
      </c>
      <c r="P861">
        <v>46</v>
      </c>
      <c r="Q861">
        <v>41</v>
      </c>
      <c r="U861">
        <v>16.100000000000001</v>
      </c>
      <c r="V861">
        <v>14.5</v>
      </c>
      <c r="W861">
        <v>19.5</v>
      </c>
    </row>
    <row r="862" spans="1:23" x14ac:dyDescent="0.25">
      <c r="A862" t="s">
        <v>4333</v>
      </c>
      <c r="B862" s="1">
        <f t="shared" si="13"/>
        <v>45528</v>
      </c>
      <c r="C862" s="6">
        <v>0.2938425925925926</v>
      </c>
      <c r="D862">
        <v>91.6</v>
      </c>
      <c r="E862">
        <v>93.3</v>
      </c>
      <c r="F862" s="6">
        <v>0.34439814814814818</v>
      </c>
      <c r="G862" s="6">
        <v>0.21512731481481481</v>
      </c>
      <c r="H862" s="6">
        <v>0.13469907407407408</v>
      </c>
      <c r="I862" s="6">
        <v>8.6168981481481485E-2</v>
      </c>
      <c r="J862">
        <v>56</v>
      </c>
      <c r="K862">
        <v>54</v>
      </c>
      <c r="L862">
        <v>75</v>
      </c>
      <c r="M862">
        <v>73.099999999999994</v>
      </c>
      <c r="N862">
        <v>71</v>
      </c>
      <c r="O862">
        <v>74</v>
      </c>
      <c r="P862">
        <v>42</v>
      </c>
      <c r="Q862">
        <v>38</v>
      </c>
      <c r="U862">
        <v>16.600000000000001</v>
      </c>
      <c r="V862">
        <v>14.5</v>
      </c>
      <c r="W862">
        <v>20</v>
      </c>
    </row>
    <row r="863" spans="1:23" x14ac:dyDescent="0.25">
      <c r="A863" t="s">
        <v>4335</v>
      </c>
      <c r="B863" s="1">
        <f t="shared" si="13"/>
        <v>45529</v>
      </c>
      <c r="C863" s="6">
        <v>0.32331018518518517</v>
      </c>
      <c r="D863">
        <v>86.8</v>
      </c>
      <c r="E863">
        <v>92.5</v>
      </c>
      <c r="F863" s="6">
        <v>0.25693287037037038</v>
      </c>
      <c r="G863" s="6">
        <v>0.24130787037037038</v>
      </c>
      <c r="H863" s="6">
        <v>0.12123842592592593</v>
      </c>
      <c r="I863" s="6">
        <v>9.9340277777777777E-2</v>
      </c>
      <c r="J863">
        <v>58.4</v>
      </c>
      <c r="K863">
        <v>55.3</v>
      </c>
      <c r="L863">
        <v>67.7</v>
      </c>
      <c r="M863">
        <v>73</v>
      </c>
      <c r="N863">
        <v>79</v>
      </c>
      <c r="O863">
        <v>79</v>
      </c>
      <c r="P863">
        <v>48</v>
      </c>
      <c r="Q863">
        <v>39</v>
      </c>
      <c r="U863">
        <v>16.100000000000001</v>
      </c>
      <c r="V863">
        <v>13</v>
      </c>
      <c r="W863">
        <v>20</v>
      </c>
    </row>
    <row r="864" spans="1:23" x14ac:dyDescent="0.25">
      <c r="A864" t="s">
        <v>4337</v>
      </c>
      <c r="B864" s="1">
        <f t="shared" si="13"/>
        <v>45530</v>
      </c>
      <c r="C864" s="6">
        <v>0.30069444444444443</v>
      </c>
      <c r="D864">
        <v>72.400000000000006</v>
      </c>
      <c r="E864">
        <v>91.8</v>
      </c>
      <c r="F864" s="6">
        <v>0.13693287037037036</v>
      </c>
      <c r="G864" s="6">
        <v>0.22324074074074074</v>
      </c>
      <c r="H864" s="6">
        <v>1.0289351851851852E-2</v>
      </c>
      <c r="I864" s="6">
        <v>9.0243055555555562E-2</v>
      </c>
      <c r="J864">
        <v>64</v>
      </c>
      <c r="K864">
        <v>56.6</v>
      </c>
      <c r="L864">
        <v>66.900000000000006</v>
      </c>
      <c r="M864">
        <v>72.400000000000006</v>
      </c>
      <c r="N864">
        <v>63</v>
      </c>
      <c r="O864">
        <v>77</v>
      </c>
      <c r="P864">
        <v>32</v>
      </c>
      <c r="Q864">
        <v>39</v>
      </c>
      <c r="U864">
        <v>16.399999999999999</v>
      </c>
      <c r="V864">
        <v>14.5</v>
      </c>
      <c r="W864">
        <v>19.5</v>
      </c>
    </row>
    <row r="865" spans="1:23" x14ac:dyDescent="0.25">
      <c r="A865" t="s">
        <v>4339</v>
      </c>
      <c r="B865" s="1">
        <f t="shared" si="13"/>
        <v>45531</v>
      </c>
      <c r="C865" s="6">
        <v>0.31765046296296295</v>
      </c>
      <c r="D865">
        <v>96.7</v>
      </c>
      <c r="E865">
        <v>91.9</v>
      </c>
      <c r="F865" s="6">
        <v>0.28046296296296297</v>
      </c>
      <c r="G865" s="6">
        <v>0.23579861111111111</v>
      </c>
      <c r="H865" s="6">
        <v>0.1239699074074074</v>
      </c>
      <c r="I865" s="6">
        <v>9.5567129629629627E-2</v>
      </c>
      <c r="J865">
        <v>53.2</v>
      </c>
      <c r="K865">
        <v>56.3</v>
      </c>
      <c r="L865">
        <v>76.099999999999994</v>
      </c>
      <c r="M865">
        <v>74.400000000000006</v>
      </c>
      <c r="N865">
        <v>115</v>
      </c>
      <c r="O865">
        <v>73</v>
      </c>
      <c r="P865">
        <v>54</v>
      </c>
      <c r="Q865">
        <v>41</v>
      </c>
      <c r="U865">
        <v>15.5</v>
      </c>
      <c r="V865">
        <v>14</v>
      </c>
      <c r="W865">
        <v>18.5</v>
      </c>
    </row>
    <row r="866" spans="1:23" x14ac:dyDescent="0.25">
      <c r="A866" t="s">
        <v>4341</v>
      </c>
      <c r="B866" s="1">
        <f t="shared" si="13"/>
        <v>45532</v>
      </c>
      <c r="C866" s="6">
        <v>0.32082175925925926</v>
      </c>
      <c r="D866">
        <v>89.9</v>
      </c>
      <c r="E866">
        <v>90.5</v>
      </c>
      <c r="F866" s="6">
        <v>0.17425925925925925</v>
      </c>
      <c r="G866" s="6">
        <v>0.236875</v>
      </c>
      <c r="H866" s="6">
        <v>6.7800925925925931E-2</v>
      </c>
      <c r="I866" s="6">
        <v>9.6423611111111113E-2</v>
      </c>
      <c r="J866">
        <v>53.7</v>
      </c>
      <c r="K866">
        <v>56.6</v>
      </c>
      <c r="N866">
        <v>104</v>
      </c>
      <c r="O866">
        <v>80</v>
      </c>
      <c r="P866">
        <v>69</v>
      </c>
      <c r="Q866">
        <v>45</v>
      </c>
      <c r="U866">
        <v>16.2</v>
      </c>
      <c r="V866">
        <v>14.5</v>
      </c>
      <c r="W866">
        <v>18</v>
      </c>
    </row>
    <row r="867" spans="1:23" x14ac:dyDescent="0.25">
      <c r="A867" t="s">
        <v>4343</v>
      </c>
      <c r="B867" s="1">
        <f t="shared" si="13"/>
        <v>45534</v>
      </c>
      <c r="C867" s="6">
        <v>0.32201388888888888</v>
      </c>
      <c r="D867">
        <v>95.4</v>
      </c>
      <c r="E867">
        <v>90</v>
      </c>
      <c r="F867" s="6">
        <v>0.23576388888888888</v>
      </c>
      <c r="G867" s="6">
        <v>0.23478009259259258</v>
      </c>
      <c r="H867" s="6">
        <v>9.9513888888888888E-2</v>
      </c>
      <c r="I867" s="6">
        <v>9.0486111111111114E-2</v>
      </c>
      <c r="J867">
        <v>58.8</v>
      </c>
      <c r="K867">
        <v>57.3</v>
      </c>
      <c r="L867">
        <v>79.7</v>
      </c>
      <c r="M867">
        <v>73.7</v>
      </c>
      <c r="N867">
        <v>171</v>
      </c>
      <c r="O867">
        <v>96</v>
      </c>
      <c r="P867">
        <v>75</v>
      </c>
      <c r="Q867">
        <v>52</v>
      </c>
      <c r="U867">
        <v>15.5</v>
      </c>
      <c r="V867">
        <v>14.5</v>
      </c>
      <c r="W867">
        <v>17.5</v>
      </c>
    </row>
    <row r="868" spans="1:23" x14ac:dyDescent="0.25">
      <c r="A868" t="s">
        <v>4346</v>
      </c>
      <c r="B868" s="1">
        <f t="shared" si="13"/>
        <v>45535</v>
      </c>
      <c r="C868" s="6">
        <v>0.33709490740740738</v>
      </c>
      <c r="D868">
        <v>64.599999999999994</v>
      </c>
      <c r="E868">
        <v>85.4</v>
      </c>
      <c r="F868" s="6">
        <v>0.34585648148148146</v>
      </c>
      <c r="G868" s="6">
        <v>0.25351851851851853</v>
      </c>
      <c r="H868" s="6">
        <v>0.16822916666666668</v>
      </c>
      <c r="I868" s="6">
        <v>0.10366898148148149</v>
      </c>
      <c r="J868">
        <v>51.7</v>
      </c>
      <c r="K868">
        <v>56.5</v>
      </c>
      <c r="L868">
        <v>78</v>
      </c>
      <c r="M868">
        <v>73.5</v>
      </c>
      <c r="N868">
        <v>71</v>
      </c>
      <c r="O868">
        <v>96</v>
      </c>
      <c r="P868">
        <v>44</v>
      </c>
      <c r="Q868">
        <v>52</v>
      </c>
      <c r="R868">
        <v>93</v>
      </c>
      <c r="S868">
        <v>93</v>
      </c>
      <c r="T868">
        <v>93</v>
      </c>
      <c r="U868">
        <v>16.3</v>
      </c>
      <c r="V868">
        <v>14</v>
      </c>
      <c r="W868">
        <v>18</v>
      </c>
    </row>
    <row r="869" spans="1:23" x14ac:dyDescent="0.25">
      <c r="A869" t="s">
        <v>4348</v>
      </c>
      <c r="B869" s="1">
        <f t="shared" si="13"/>
        <v>45536</v>
      </c>
      <c r="C869" s="6">
        <v>0.32806712962962964</v>
      </c>
      <c r="D869">
        <v>86.3</v>
      </c>
      <c r="E869">
        <v>84.6</v>
      </c>
      <c r="F869" s="6">
        <v>0.27436342592592594</v>
      </c>
      <c r="G869" s="6">
        <v>0.24350694444444446</v>
      </c>
      <c r="H869" s="6">
        <v>0.11267361111111111</v>
      </c>
      <c r="I869" s="6">
        <v>0.10052083333333334</v>
      </c>
      <c r="J869">
        <v>54.2</v>
      </c>
      <c r="K869">
        <v>56.3</v>
      </c>
      <c r="L869">
        <v>61.4</v>
      </c>
      <c r="M869">
        <v>71.5</v>
      </c>
      <c r="N869">
        <v>150</v>
      </c>
      <c r="O869">
        <v>107</v>
      </c>
      <c r="P869">
        <v>61</v>
      </c>
      <c r="Q869">
        <v>55</v>
      </c>
      <c r="U869">
        <v>15.6</v>
      </c>
      <c r="V869">
        <v>13.5</v>
      </c>
      <c r="W869">
        <v>18.5</v>
      </c>
    </row>
    <row r="870" spans="1:23" x14ac:dyDescent="0.25">
      <c r="A870" t="s">
        <v>4350</v>
      </c>
      <c r="B870" s="1">
        <f t="shared" si="13"/>
        <v>45537</v>
      </c>
      <c r="C870" s="6">
        <v>0.33372685185185186</v>
      </c>
      <c r="D870">
        <v>96.1</v>
      </c>
      <c r="E870">
        <v>85.9</v>
      </c>
      <c r="F870" s="6">
        <v>0.24769675925925927</v>
      </c>
      <c r="G870" s="6">
        <v>0.2421875</v>
      </c>
      <c r="H870" s="6">
        <v>3.2673611111111112E-2</v>
      </c>
      <c r="I870" s="6">
        <v>8.7870370370370376E-2</v>
      </c>
      <c r="J870">
        <v>52.3</v>
      </c>
      <c r="K870">
        <v>55.4</v>
      </c>
      <c r="L870">
        <v>73</v>
      </c>
      <c r="M870">
        <v>72.3</v>
      </c>
      <c r="N870">
        <v>121</v>
      </c>
      <c r="O870">
        <v>113</v>
      </c>
      <c r="P870">
        <v>74</v>
      </c>
      <c r="Q870">
        <v>58</v>
      </c>
      <c r="U870">
        <v>16.3</v>
      </c>
      <c r="V870">
        <v>13</v>
      </c>
      <c r="W870">
        <v>33</v>
      </c>
    </row>
    <row r="871" spans="1:23" x14ac:dyDescent="0.25">
      <c r="A871" t="s">
        <v>4352</v>
      </c>
      <c r="B871" s="1">
        <f t="shared" si="13"/>
        <v>45538</v>
      </c>
      <c r="C871" s="6">
        <v>0.34572916666666664</v>
      </c>
      <c r="D871">
        <v>92.9</v>
      </c>
      <c r="E871">
        <v>88.9</v>
      </c>
      <c r="F871" s="6">
        <v>0.26255787037037037</v>
      </c>
      <c r="G871" s="6">
        <v>0.26013888888888886</v>
      </c>
      <c r="H871" s="6">
        <v>0.17126157407407408</v>
      </c>
      <c r="I871" s="6">
        <v>0.11086805555555555</v>
      </c>
      <c r="J871">
        <v>49.7</v>
      </c>
      <c r="K871">
        <v>53.4</v>
      </c>
      <c r="L871">
        <v>67.3</v>
      </c>
      <c r="M871">
        <v>72.400000000000006</v>
      </c>
      <c r="N871">
        <v>138</v>
      </c>
      <c r="O871">
        <v>124</v>
      </c>
      <c r="P871">
        <v>50</v>
      </c>
      <c r="Q871">
        <v>61</v>
      </c>
      <c r="U871">
        <v>16</v>
      </c>
      <c r="V871">
        <v>15</v>
      </c>
      <c r="W871">
        <v>18</v>
      </c>
    </row>
    <row r="872" spans="1:23" x14ac:dyDescent="0.25">
      <c r="A872" t="s">
        <v>4354</v>
      </c>
      <c r="B872" s="1">
        <f t="shared" si="13"/>
        <v>45539</v>
      </c>
      <c r="C872" s="6">
        <v>0.33858796296296295</v>
      </c>
      <c r="D872">
        <v>93.6</v>
      </c>
      <c r="E872">
        <v>88.4</v>
      </c>
      <c r="F872" s="6">
        <v>0.21489583333333334</v>
      </c>
      <c r="G872" s="6">
        <v>0.25077546296296294</v>
      </c>
      <c r="H872" s="6">
        <v>9.5520833333333333E-2</v>
      </c>
      <c r="I872" s="6">
        <v>0.10680555555555556</v>
      </c>
      <c r="J872">
        <v>53</v>
      </c>
      <c r="K872">
        <v>53.3</v>
      </c>
      <c r="L872">
        <v>70.3</v>
      </c>
      <c r="M872">
        <v>71.5</v>
      </c>
      <c r="N872">
        <v>152</v>
      </c>
      <c r="O872">
        <v>129</v>
      </c>
      <c r="P872">
        <v>66</v>
      </c>
      <c r="Q872">
        <v>63</v>
      </c>
      <c r="U872">
        <v>15.6</v>
      </c>
      <c r="V872">
        <v>13.5</v>
      </c>
      <c r="W872">
        <v>18.5</v>
      </c>
    </row>
    <row r="873" spans="1:23" x14ac:dyDescent="0.25">
      <c r="A873" t="s">
        <v>4356</v>
      </c>
      <c r="B873" s="1">
        <f t="shared" si="13"/>
        <v>45540</v>
      </c>
      <c r="C873" s="6">
        <v>0.34096064814814814</v>
      </c>
      <c r="D873">
        <v>76.7</v>
      </c>
      <c r="E873">
        <v>86.5</v>
      </c>
      <c r="F873" s="6">
        <v>0.2008912037037037</v>
      </c>
      <c r="G873" s="6">
        <v>0.25457175925925923</v>
      </c>
      <c r="H873" s="6">
        <v>9.1828703703703704E-2</v>
      </c>
      <c r="I873" s="6">
        <v>0.11024305555555555</v>
      </c>
      <c r="J873">
        <v>49.8</v>
      </c>
      <c r="K873">
        <v>52.8</v>
      </c>
      <c r="L873">
        <v>72</v>
      </c>
      <c r="M873">
        <v>71.7</v>
      </c>
      <c r="N873">
        <v>48</v>
      </c>
      <c r="O873">
        <v>122</v>
      </c>
      <c r="P873">
        <v>36</v>
      </c>
      <c r="Q873">
        <v>58</v>
      </c>
      <c r="U873">
        <v>15.6</v>
      </c>
      <c r="V873">
        <v>14</v>
      </c>
      <c r="W873">
        <v>17.5</v>
      </c>
    </row>
    <row r="874" spans="1:23" x14ac:dyDescent="0.25">
      <c r="A874" t="s">
        <v>4358</v>
      </c>
      <c r="B874" s="1">
        <f t="shared" si="13"/>
        <v>45541</v>
      </c>
      <c r="C874" s="6">
        <v>0.33372685185185186</v>
      </c>
      <c r="D874">
        <v>99.7</v>
      </c>
      <c r="E874">
        <v>87.1</v>
      </c>
      <c r="F874" s="6">
        <v>0.21395833333333333</v>
      </c>
      <c r="G874" s="6">
        <v>0.25145833333333334</v>
      </c>
      <c r="H874" s="6">
        <v>0.11989583333333333</v>
      </c>
      <c r="I874" s="6">
        <v>0.11314814814814815</v>
      </c>
      <c r="J874">
        <v>50.8</v>
      </c>
      <c r="K874">
        <v>51.6</v>
      </c>
      <c r="L874">
        <v>69.7</v>
      </c>
      <c r="M874">
        <v>70.2</v>
      </c>
      <c r="N874">
        <v>55</v>
      </c>
      <c r="O874">
        <v>105</v>
      </c>
      <c r="P874">
        <v>32</v>
      </c>
      <c r="Q874">
        <v>52</v>
      </c>
      <c r="U874">
        <v>15.8</v>
      </c>
      <c r="V874">
        <v>14.5</v>
      </c>
      <c r="W874">
        <v>17.5</v>
      </c>
    </row>
    <row r="875" spans="1:23" x14ac:dyDescent="0.25">
      <c r="A875" t="s">
        <v>4360</v>
      </c>
      <c r="B875" s="1">
        <f t="shared" si="13"/>
        <v>45542</v>
      </c>
      <c r="C875" s="6">
        <v>0.31130787037037039</v>
      </c>
      <c r="D875">
        <v>99.8</v>
      </c>
      <c r="E875">
        <v>92.2</v>
      </c>
      <c r="F875" s="6">
        <v>0.23322916666666665</v>
      </c>
      <c r="G875" s="6">
        <v>0.23537037037037037</v>
      </c>
      <c r="H875" s="6">
        <v>9.8553240740740747E-2</v>
      </c>
      <c r="I875" s="6">
        <v>0.10319444444444445</v>
      </c>
      <c r="J875">
        <v>60.7</v>
      </c>
      <c r="K875">
        <v>52.9</v>
      </c>
      <c r="L875">
        <v>78.3</v>
      </c>
      <c r="M875">
        <v>70.3</v>
      </c>
      <c r="N875">
        <v>93</v>
      </c>
      <c r="O875">
        <v>108</v>
      </c>
      <c r="P875">
        <v>42</v>
      </c>
      <c r="Q875">
        <v>51</v>
      </c>
      <c r="R875">
        <v>94.1</v>
      </c>
      <c r="S875">
        <v>93</v>
      </c>
      <c r="T875">
        <v>95</v>
      </c>
      <c r="U875">
        <v>16.600000000000001</v>
      </c>
      <c r="V875">
        <v>15</v>
      </c>
      <c r="W875">
        <v>17.5</v>
      </c>
    </row>
    <row r="876" spans="1:23" x14ac:dyDescent="0.25">
      <c r="A876" t="s">
        <v>4362</v>
      </c>
      <c r="B876" s="1">
        <f t="shared" si="13"/>
        <v>45543</v>
      </c>
      <c r="C876" s="6">
        <v>0.27013888888888887</v>
      </c>
      <c r="D876">
        <v>97.5</v>
      </c>
      <c r="E876">
        <v>93.8</v>
      </c>
      <c r="F876" s="6">
        <v>5.8333333333333334E-2</v>
      </c>
      <c r="G876" s="6">
        <v>0.20451388888888888</v>
      </c>
      <c r="H876" s="6">
        <v>3.4525462962962966E-2</v>
      </c>
      <c r="I876" s="6">
        <v>9.2037037037037042E-2</v>
      </c>
      <c r="J876">
        <v>57.5</v>
      </c>
      <c r="K876">
        <v>53.4</v>
      </c>
      <c r="L876">
        <v>72.099999999999994</v>
      </c>
      <c r="M876">
        <v>71.8</v>
      </c>
      <c r="N876">
        <v>47</v>
      </c>
      <c r="O876">
        <v>93</v>
      </c>
      <c r="P876">
        <v>34</v>
      </c>
      <c r="Q876">
        <v>48</v>
      </c>
      <c r="R876">
        <v>96</v>
      </c>
      <c r="S876">
        <v>94</v>
      </c>
      <c r="T876">
        <v>100</v>
      </c>
      <c r="U876">
        <v>16.8</v>
      </c>
      <c r="V876">
        <v>15.5</v>
      </c>
      <c r="W876">
        <v>19.5</v>
      </c>
    </row>
    <row r="877" spans="1:23" x14ac:dyDescent="0.25">
      <c r="A877" t="s">
        <v>4364</v>
      </c>
      <c r="B877" s="1">
        <f t="shared" si="13"/>
        <v>45544</v>
      </c>
      <c r="C877" s="6">
        <v>0.24493055555555557</v>
      </c>
      <c r="D877">
        <v>98.7</v>
      </c>
      <c r="E877">
        <v>94.1</v>
      </c>
      <c r="F877" s="6">
        <v>0.18572916666666667</v>
      </c>
      <c r="G877" s="6">
        <v>0.19565972222222222</v>
      </c>
      <c r="H877" s="6">
        <v>0.11859953703703703</v>
      </c>
      <c r="I877" s="6">
        <v>0.10430555555555555</v>
      </c>
      <c r="J877">
        <v>55</v>
      </c>
      <c r="K877">
        <v>53.8</v>
      </c>
      <c r="N877">
        <v>40</v>
      </c>
      <c r="O877">
        <v>82</v>
      </c>
      <c r="P877">
        <v>31</v>
      </c>
      <c r="Q877">
        <v>41</v>
      </c>
      <c r="R877">
        <v>95.4</v>
      </c>
      <c r="S877">
        <v>94</v>
      </c>
      <c r="T877">
        <v>96</v>
      </c>
      <c r="U877">
        <v>16.399999999999999</v>
      </c>
      <c r="V877">
        <v>14.5</v>
      </c>
      <c r="W877">
        <v>17.5</v>
      </c>
    </row>
    <row r="878" spans="1:23" x14ac:dyDescent="0.25">
      <c r="A878" t="s">
        <v>4366</v>
      </c>
      <c r="B878" s="1">
        <f t="shared" si="13"/>
        <v>45546</v>
      </c>
      <c r="C878" s="6">
        <v>0.2313425925925926</v>
      </c>
      <c r="D878">
        <v>89.1</v>
      </c>
      <c r="E878">
        <v>93.6</v>
      </c>
      <c r="F878" s="6">
        <v>0.13359953703703703</v>
      </c>
      <c r="G878" s="6">
        <v>0.17723379629629629</v>
      </c>
      <c r="H878" s="6">
        <v>9.780092592592592E-3</v>
      </c>
      <c r="I878" s="6">
        <v>8.1238425925925922E-2</v>
      </c>
      <c r="J878">
        <v>58.5</v>
      </c>
      <c r="K878">
        <v>55</v>
      </c>
      <c r="L878">
        <v>72.2</v>
      </c>
      <c r="M878">
        <v>71.2</v>
      </c>
      <c r="N878">
        <v>40</v>
      </c>
      <c r="O878">
        <v>68</v>
      </c>
      <c r="P878">
        <v>27</v>
      </c>
      <c r="Q878">
        <v>38</v>
      </c>
      <c r="U878">
        <v>16.899999999999999</v>
      </c>
      <c r="V878">
        <v>14.5</v>
      </c>
      <c r="W878">
        <v>21</v>
      </c>
    </row>
    <row r="879" spans="1:23" x14ac:dyDescent="0.25">
      <c r="A879" t="s">
        <v>4369</v>
      </c>
      <c r="B879" s="1">
        <f t="shared" si="13"/>
        <v>45547</v>
      </c>
      <c r="C879" s="6">
        <v>0.21050925925925926</v>
      </c>
      <c r="D879">
        <v>100</v>
      </c>
      <c r="E879">
        <v>94.5</v>
      </c>
      <c r="F879" s="6">
        <v>0.13729166666666667</v>
      </c>
      <c r="G879" s="6">
        <v>0.16614583333333333</v>
      </c>
      <c r="H879" s="6">
        <v>6.458333333333334E-2</v>
      </c>
      <c r="I879" s="6">
        <v>7.6817129629629624E-2</v>
      </c>
      <c r="J879">
        <v>63.7</v>
      </c>
      <c r="K879">
        <v>56.6</v>
      </c>
      <c r="N879">
        <v>80</v>
      </c>
      <c r="O879">
        <v>58</v>
      </c>
      <c r="P879">
        <v>47</v>
      </c>
      <c r="Q879">
        <v>36</v>
      </c>
      <c r="R879">
        <v>95.2</v>
      </c>
      <c r="S879">
        <v>95</v>
      </c>
      <c r="T879">
        <v>96</v>
      </c>
      <c r="U879">
        <v>17.8</v>
      </c>
      <c r="V879">
        <v>16.5</v>
      </c>
      <c r="W879">
        <v>19.5</v>
      </c>
    </row>
    <row r="880" spans="1:23" x14ac:dyDescent="0.25">
      <c r="A880" t="s">
        <v>4371</v>
      </c>
      <c r="B880" s="1">
        <f t="shared" si="13"/>
        <v>45549</v>
      </c>
      <c r="C880" s="6">
        <v>0.22439814814814815</v>
      </c>
      <c r="D880">
        <v>84.3</v>
      </c>
      <c r="E880">
        <v>95.6</v>
      </c>
      <c r="F880" s="6">
        <v>0.27099537037037036</v>
      </c>
      <c r="G880" s="6">
        <v>0.1761574074074074</v>
      </c>
      <c r="H880" s="6">
        <v>0.12197916666666667</v>
      </c>
      <c r="I880" s="6">
        <v>8.1122685185185187E-2</v>
      </c>
      <c r="J880">
        <v>58</v>
      </c>
      <c r="K880">
        <v>57.7</v>
      </c>
      <c r="L880">
        <v>68.099999999999994</v>
      </c>
      <c r="M880">
        <v>71.400000000000006</v>
      </c>
      <c r="N880">
        <v>66</v>
      </c>
      <c r="O880">
        <v>60</v>
      </c>
      <c r="P880">
        <v>38</v>
      </c>
      <c r="Q880">
        <v>36</v>
      </c>
      <c r="U880">
        <v>16.899999999999999</v>
      </c>
      <c r="V880">
        <v>14</v>
      </c>
      <c r="W880">
        <v>21</v>
      </c>
    </row>
    <row r="881" spans="1:23" x14ac:dyDescent="0.25">
      <c r="A881" t="s">
        <v>4374</v>
      </c>
      <c r="B881" s="1">
        <f t="shared" si="13"/>
        <v>45550</v>
      </c>
      <c r="C881" s="6">
        <v>0.23739583333333333</v>
      </c>
      <c r="D881">
        <v>84.1</v>
      </c>
      <c r="E881">
        <v>93.3</v>
      </c>
      <c r="F881" s="6">
        <v>0.26869212962962963</v>
      </c>
      <c r="G881" s="6">
        <v>0.18398148148148147</v>
      </c>
      <c r="H881" s="6">
        <v>0.11021990740740741</v>
      </c>
      <c r="I881" s="6">
        <v>7.9745370370370369E-2</v>
      </c>
      <c r="J881">
        <v>53.5</v>
      </c>
      <c r="K881">
        <v>58.1</v>
      </c>
      <c r="L881">
        <v>77.5</v>
      </c>
      <c r="M881">
        <v>72.5</v>
      </c>
      <c r="N881">
        <v>196</v>
      </c>
      <c r="O881">
        <v>80</v>
      </c>
      <c r="P881">
        <v>92</v>
      </c>
      <c r="Q881">
        <v>44</v>
      </c>
      <c r="U881">
        <v>16</v>
      </c>
      <c r="V881">
        <v>14.5</v>
      </c>
      <c r="W881">
        <v>19</v>
      </c>
    </row>
    <row r="882" spans="1:23" x14ac:dyDescent="0.25">
      <c r="A882" t="s">
        <v>4376</v>
      </c>
      <c r="B882" s="1">
        <f t="shared" si="13"/>
        <v>45551</v>
      </c>
      <c r="C882" s="6">
        <v>0.22806712962962963</v>
      </c>
      <c r="D882">
        <v>75.2</v>
      </c>
      <c r="E882">
        <v>89.8</v>
      </c>
      <c r="F882" s="6">
        <v>0.17429398148148148</v>
      </c>
      <c r="G882" s="6">
        <v>0.17555555555555555</v>
      </c>
      <c r="H882" s="6">
        <v>0.10450231481481481</v>
      </c>
      <c r="I882" s="6">
        <v>8.0590277777777775E-2</v>
      </c>
      <c r="J882">
        <v>57.9</v>
      </c>
      <c r="K882">
        <v>57.7</v>
      </c>
      <c r="L882">
        <v>69.2</v>
      </c>
      <c r="M882">
        <v>71.2</v>
      </c>
      <c r="N882">
        <v>52</v>
      </c>
      <c r="O882">
        <v>74</v>
      </c>
      <c r="P882">
        <v>30</v>
      </c>
      <c r="Q882">
        <v>43</v>
      </c>
      <c r="U882">
        <v>16.100000000000001</v>
      </c>
      <c r="V882">
        <v>14</v>
      </c>
      <c r="W882">
        <v>18.5</v>
      </c>
    </row>
    <row r="883" spans="1:23" x14ac:dyDescent="0.25">
      <c r="A883" t="s">
        <v>4378</v>
      </c>
      <c r="B883" s="1">
        <f t="shared" si="13"/>
        <v>45552</v>
      </c>
      <c r="C883" s="6">
        <v>0.25812499999999999</v>
      </c>
      <c r="D883">
        <v>97.6</v>
      </c>
      <c r="E883">
        <v>89.9</v>
      </c>
      <c r="F883" s="6">
        <v>0.23945601851851853</v>
      </c>
      <c r="G883" s="6">
        <v>0.20143518518518519</v>
      </c>
      <c r="H883" s="6">
        <v>0.11244212962962963</v>
      </c>
      <c r="I883" s="6">
        <v>9.1724537037037035E-2</v>
      </c>
      <c r="J883">
        <v>53.1</v>
      </c>
      <c r="K883">
        <v>57.1</v>
      </c>
      <c r="L883">
        <v>73.900000000000006</v>
      </c>
      <c r="M883">
        <v>71.400000000000006</v>
      </c>
      <c r="N883">
        <v>54</v>
      </c>
      <c r="O883">
        <v>75</v>
      </c>
      <c r="P883">
        <v>43</v>
      </c>
      <c r="Q883">
        <v>44</v>
      </c>
      <c r="U883">
        <v>15.8</v>
      </c>
      <c r="V883">
        <v>14.5</v>
      </c>
      <c r="W883">
        <v>19</v>
      </c>
    </row>
    <row r="884" spans="1:23" x14ac:dyDescent="0.25">
      <c r="A884" t="s">
        <v>4380</v>
      </c>
      <c r="B884" s="1">
        <f t="shared" si="13"/>
        <v>45553</v>
      </c>
      <c r="C884" s="6">
        <v>0.27172453703703703</v>
      </c>
      <c r="D884">
        <v>98.2</v>
      </c>
      <c r="E884">
        <v>89.8</v>
      </c>
      <c r="F884" s="6">
        <v>0.2325925925925926</v>
      </c>
      <c r="G884" s="6">
        <v>0.20813657407407407</v>
      </c>
      <c r="H884" s="6">
        <v>0.11785879629629629</v>
      </c>
      <c r="I884" s="6">
        <v>9.1620370370370366E-2</v>
      </c>
      <c r="J884">
        <v>53.4</v>
      </c>
      <c r="K884">
        <v>56.9</v>
      </c>
      <c r="L884">
        <v>67.900000000000006</v>
      </c>
      <c r="M884">
        <v>72.099999999999994</v>
      </c>
      <c r="N884">
        <v>126</v>
      </c>
      <c r="O884">
        <v>88</v>
      </c>
      <c r="P884">
        <v>68</v>
      </c>
      <c r="Q884">
        <v>49</v>
      </c>
      <c r="U884">
        <v>15.7</v>
      </c>
      <c r="V884">
        <v>13.5</v>
      </c>
      <c r="W884">
        <v>19.5</v>
      </c>
    </row>
    <row r="885" spans="1:23" x14ac:dyDescent="0.25">
      <c r="A885" t="s">
        <v>4382</v>
      </c>
      <c r="B885" s="1">
        <f t="shared" si="13"/>
        <v>45554</v>
      </c>
      <c r="C885" s="6">
        <v>0.27390046296296294</v>
      </c>
      <c r="D885">
        <v>71.900000000000006</v>
      </c>
      <c r="E885">
        <v>87.3</v>
      </c>
      <c r="F885" s="6">
        <v>0.17886574074074074</v>
      </c>
      <c r="G885" s="6">
        <v>0.21459490740740741</v>
      </c>
      <c r="H885" s="6">
        <v>8.3842592592592594E-2</v>
      </c>
      <c r="I885" s="6">
        <v>0.10219907407407407</v>
      </c>
      <c r="J885">
        <v>52.6</v>
      </c>
      <c r="K885">
        <v>56</v>
      </c>
      <c r="L885">
        <v>74.7</v>
      </c>
      <c r="M885">
        <v>72.400000000000006</v>
      </c>
      <c r="N885">
        <v>78</v>
      </c>
      <c r="O885">
        <v>93</v>
      </c>
      <c r="P885">
        <v>58</v>
      </c>
      <c r="Q885">
        <v>54</v>
      </c>
      <c r="U885">
        <v>16.3</v>
      </c>
      <c r="V885">
        <v>14.5</v>
      </c>
      <c r="W885">
        <v>18.5</v>
      </c>
    </row>
    <row r="886" spans="1:23" x14ac:dyDescent="0.25">
      <c r="A886" t="s">
        <v>4384</v>
      </c>
      <c r="B886" s="1">
        <f t="shared" si="13"/>
        <v>45555</v>
      </c>
      <c r="C886" s="6">
        <v>0.2941435185185185</v>
      </c>
      <c r="D886">
        <v>95.8</v>
      </c>
      <c r="E886">
        <v>86.7</v>
      </c>
      <c r="F886" s="6">
        <v>0.26542824074074073</v>
      </c>
      <c r="G886" s="6">
        <v>0.23290509259259259</v>
      </c>
      <c r="H886" s="6">
        <v>0.14648148148148149</v>
      </c>
      <c r="I886" s="6">
        <v>0.11390046296296297</v>
      </c>
      <c r="J886">
        <v>54.5</v>
      </c>
      <c r="K886">
        <v>54.7</v>
      </c>
      <c r="L886">
        <v>77.3</v>
      </c>
      <c r="M886">
        <v>72.7</v>
      </c>
      <c r="N886">
        <v>61</v>
      </c>
      <c r="O886">
        <v>90</v>
      </c>
      <c r="P886">
        <v>43</v>
      </c>
      <c r="Q886">
        <v>53</v>
      </c>
      <c r="U886">
        <v>16.399999999999999</v>
      </c>
      <c r="V886">
        <v>14.5</v>
      </c>
      <c r="W886">
        <v>18.5</v>
      </c>
    </row>
    <row r="887" spans="1:23" x14ac:dyDescent="0.25">
      <c r="A887" t="s">
        <v>4386</v>
      </c>
      <c r="B887" s="1">
        <f t="shared" si="13"/>
        <v>45556</v>
      </c>
      <c r="C887" s="6">
        <v>0.28531250000000002</v>
      </c>
      <c r="D887">
        <v>100</v>
      </c>
      <c r="E887">
        <v>89</v>
      </c>
      <c r="F887" s="6">
        <v>0.24916666666666668</v>
      </c>
      <c r="G887" s="6">
        <v>0.22978009259259261</v>
      </c>
      <c r="H887" s="6">
        <v>9.6655092592592598E-2</v>
      </c>
      <c r="I887" s="6">
        <v>0.11027777777777778</v>
      </c>
      <c r="J887">
        <v>57.5</v>
      </c>
      <c r="K887">
        <v>54.6</v>
      </c>
      <c r="L887">
        <v>69.2</v>
      </c>
      <c r="M887">
        <v>72.8</v>
      </c>
      <c r="N887">
        <v>89</v>
      </c>
      <c r="O887">
        <v>94</v>
      </c>
      <c r="P887">
        <v>48</v>
      </c>
      <c r="Q887">
        <v>55</v>
      </c>
      <c r="U887">
        <v>15.8</v>
      </c>
      <c r="V887">
        <v>13.5</v>
      </c>
      <c r="W887">
        <v>18</v>
      </c>
    </row>
    <row r="888" spans="1:23" x14ac:dyDescent="0.25">
      <c r="A888" t="s">
        <v>4388</v>
      </c>
      <c r="B888" s="1">
        <f t="shared" si="13"/>
        <v>45557</v>
      </c>
      <c r="C888" s="6">
        <v>0.30484953703703704</v>
      </c>
      <c r="D888">
        <v>99.2</v>
      </c>
      <c r="E888">
        <v>91.1</v>
      </c>
      <c r="F888" s="6">
        <v>0.37989583333333332</v>
      </c>
      <c r="G888" s="6">
        <v>0.2456712962962963</v>
      </c>
      <c r="H888" s="6">
        <v>0.13858796296296297</v>
      </c>
      <c r="I888" s="6">
        <v>0.11432870370370371</v>
      </c>
      <c r="J888">
        <v>54.8</v>
      </c>
      <c r="K888">
        <v>54.8</v>
      </c>
      <c r="L888">
        <v>61.6</v>
      </c>
      <c r="M888">
        <v>70.5</v>
      </c>
      <c r="N888">
        <v>68</v>
      </c>
      <c r="O888">
        <v>75</v>
      </c>
      <c r="P888">
        <v>53</v>
      </c>
      <c r="Q888">
        <v>49</v>
      </c>
      <c r="R888">
        <v>96</v>
      </c>
      <c r="S888">
        <v>96</v>
      </c>
      <c r="T888">
        <v>96</v>
      </c>
      <c r="U888">
        <v>15.8</v>
      </c>
      <c r="V888">
        <v>13.5</v>
      </c>
      <c r="W888">
        <v>18.5</v>
      </c>
    </row>
    <row r="889" spans="1:23" x14ac:dyDescent="0.25">
      <c r="A889" t="s">
        <v>4390</v>
      </c>
      <c r="B889" s="1">
        <f t="shared" si="13"/>
        <v>45558</v>
      </c>
      <c r="C889" s="6">
        <v>0.31506944444444446</v>
      </c>
      <c r="D889">
        <v>99.8</v>
      </c>
      <c r="E889">
        <v>94.6</v>
      </c>
      <c r="F889" s="6">
        <v>0.22509259259259259</v>
      </c>
      <c r="G889" s="6">
        <v>0.25292824074074072</v>
      </c>
      <c r="H889" s="6">
        <v>0.1077662037037037</v>
      </c>
      <c r="I889" s="6">
        <v>0.11480324074074075</v>
      </c>
      <c r="J889">
        <v>48.7</v>
      </c>
      <c r="K889">
        <v>53.5</v>
      </c>
      <c r="L889">
        <v>67.900000000000006</v>
      </c>
      <c r="M889">
        <v>70.3</v>
      </c>
      <c r="N889">
        <v>57</v>
      </c>
      <c r="O889">
        <v>76</v>
      </c>
      <c r="P889">
        <v>50</v>
      </c>
      <c r="Q889">
        <v>52</v>
      </c>
      <c r="U889">
        <v>15.6</v>
      </c>
      <c r="V889">
        <v>14</v>
      </c>
      <c r="W889">
        <v>17.5</v>
      </c>
    </row>
    <row r="890" spans="1:23" x14ac:dyDescent="0.25">
      <c r="A890" t="s">
        <v>4392</v>
      </c>
      <c r="B890" s="1">
        <f t="shared" si="13"/>
        <v>45559</v>
      </c>
      <c r="C890" s="6">
        <v>0.30505787037037035</v>
      </c>
      <c r="D890">
        <v>100</v>
      </c>
      <c r="E890">
        <v>95</v>
      </c>
      <c r="F890" s="6">
        <v>0.17883101851851851</v>
      </c>
      <c r="G890" s="6">
        <v>0.24427083333333333</v>
      </c>
      <c r="H890" s="6">
        <v>8.684027777777778E-2</v>
      </c>
      <c r="I890" s="6">
        <v>0.11114583333333333</v>
      </c>
      <c r="J890">
        <v>49.2</v>
      </c>
      <c r="K890">
        <v>53</v>
      </c>
      <c r="L890">
        <v>71.599999999999994</v>
      </c>
      <c r="M890">
        <v>70</v>
      </c>
      <c r="N890">
        <v>71</v>
      </c>
      <c r="O890">
        <v>79</v>
      </c>
      <c r="P890">
        <v>51</v>
      </c>
      <c r="Q890">
        <v>53</v>
      </c>
      <c r="U890">
        <v>16</v>
      </c>
      <c r="V890">
        <v>15</v>
      </c>
      <c r="W890">
        <v>17</v>
      </c>
    </row>
    <row r="891" spans="1:23" x14ac:dyDescent="0.25">
      <c r="A891" t="s">
        <v>4394</v>
      </c>
      <c r="B891" s="1">
        <f t="shared" si="13"/>
        <v>45560</v>
      </c>
      <c r="C891" s="6">
        <v>0.29423611111111109</v>
      </c>
      <c r="D891">
        <v>97</v>
      </c>
      <c r="E891">
        <v>94.8</v>
      </c>
      <c r="F891" s="6">
        <v>0.18016203703703704</v>
      </c>
      <c r="G891" s="6">
        <v>0.23677083333333335</v>
      </c>
      <c r="H891" s="6">
        <v>7.4768518518518512E-2</v>
      </c>
      <c r="I891" s="6">
        <v>0.10498842592592593</v>
      </c>
      <c r="J891">
        <v>59.8</v>
      </c>
      <c r="K891">
        <v>53.9</v>
      </c>
      <c r="L891">
        <v>70.400000000000006</v>
      </c>
      <c r="M891">
        <v>70.400000000000006</v>
      </c>
      <c r="N891">
        <v>112</v>
      </c>
      <c r="O891">
        <v>76</v>
      </c>
      <c r="P891">
        <v>59</v>
      </c>
      <c r="Q891">
        <v>52</v>
      </c>
      <c r="U891">
        <v>16.600000000000001</v>
      </c>
      <c r="V891">
        <v>15.5</v>
      </c>
      <c r="W891">
        <v>19.5</v>
      </c>
    </row>
    <row r="892" spans="1:23" x14ac:dyDescent="0.25">
      <c r="A892" t="s">
        <v>4396</v>
      </c>
      <c r="B892" s="1">
        <f t="shared" si="13"/>
        <v>45561</v>
      </c>
      <c r="C892" s="6">
        <v>0.3031712962962963</v>
      </c>
      <c r="D892">
        <v>99.8</v>
      </c>
      <c r="E892">
        <v>98.8</v>
      </c>
      <c r="F892" s="6">
        <v>0.25152777777777779</v>
      </c>
      <c r="G892" s="6">
        <v>0.24715277777777778</v>
      </c>
      <c r="H892" s="6">
        <v>0.14109953703703704</v>
      </c>
      <c r="I892" s="6">
        <v>0.1131712962962963</v>
      </c>
      <c r="J892">
        <v>47.5</v>
      </c>
      <c r="K892">
        <v>53.1</v>
      </c>
      <c r="L892">
        <v>71</v>
      </c>
      <c r="M892">
        <v>69.8</v>
      </c>
      <c r="N892">
        <v>151</v>
      </c>
      <c r="O892">
        <v>87</v>
      </c>
      <c r="P892">
        <v>73</v>
      </c>
      <c r="Q892">
        <v>54</v>
      </c>
      <c r="U892">
        <v>15.4</v>
      </c>
      <c r="V892">
        <v>12.5</v>
      </c>
      <c r="W892">
        <v>17.5</v>
      </c>
    </row>
    <row r="893" spans="1:23" x14ac:dyDescent="0.25">
      <c r="A893" t="s">
        <v>4398</v>
      </c>
      <c r="B893" s="1">
        <f t="shared" si="13"/>
        <v>45562</v>
      </c>
      <c r="C893" s="6">
        <v>0.30009259259259258</v>
      </c>
      <c r="D893">
        <v>96.8</v>
      </c>
      <c r="E893">
        <v>98.9</v>
      </c>
      <c r="F893" s="6">
        <v>0.22062499999999999</v>
      </c>
      <c r="G893" s="6">
        <v>0.24075231481481482</v>
      </c>
      <c r="H893" s="6">
        <v>0.10440972222222222</v>
      </c>
      <c r="I893" s="6">
        <v>0.10715277777777778</v>
      </c>
      <c r="J893">
        <v>51.2</v>
      </c>
      <c r="K893">
        <v>52.7</v>
      </c>
      <c r="L893">
        <v>66.3</v>
      </c>
      <c r="M893">
        <v>68.3</v>
      </c>
      <c r="N893">
        <v>96</v>
      </c>
      <c r="O893">
        <v>92</v>
      </c>
      <c r="P893">
        <v>59</v>
      </c>
      <c r="Q893">
        <v>56</v>
      </c>
      <c r="U893">
        <v>15.8</v>
      </c>
      <c r="V893">
        <v>14</v>
      </c>
      <c r="W893">
        <v>17.5</v>
      </c>
    </row>
    <row r="894" spans="1:23" x14ac:dyDescent="0.25">
      <c r="A894" t="s">
        <v>4400</v>
      </c>
      <c r="B894" s="1">
        <f t="shared" si="13"/>
        <v>45563</v>
      </c>
      <c r="C894" s="6">
        <v>0.30604166666666666</v>
      </c>
      <c r="D894">
        <v>95.7</v>
      </c>
      <c r="E894">
        <v>98.3</v>
      </c>
      <c r="F894" s="6">
        <v>0.2364236111111111</v>
      </c>
      <c r="G894" s="6">
        <v>0.23893518518518519</v>
      </c>
      <c r="H894" s="6">
        <v>7.4895833333333328E-2</v>
      </c>
      <c r="I894" s="6">
        <v>0.10405092592592592</v>
      </c>
      <c r="J894">
        <v>53.5</v>
      </c>
      <c r="K894">
        <v>52.1</v>
      </c>
      <c r="L894">
        <v>79.400000000000006</v>
      </c>
      <c r="M894">
        <v>69.7</v>
      </c>
      <c r="N894">
        <v>107</v>
      </c>
      <c r="O894">
        <v>95</v>
      </c>
      <c r="P894">
        <v>58</v>
      </c>
      <c r="Q894">
        <v>58</v>
      </c>
      <c r="U894">
        <v>15.8</v>
      </c>
      <c r="V894">
        <v>14</v>
      </c>
      <c r="W894">
        <v>19.5</v>
      </c>
    </row>
    <row r="895" spans="1:23" x14ac:dyDescent="0.25">
      <c r="A895" t="s">
        <v>4402</v>
      </c>
      <c r="B895" s="1">
        <f t="shared" si="13"/>
        <v>45564</v>
      </c>
      <c r="C895" s="6">
        <v>0.29553240740740738</v>
      </c>
      <c r="D895">
        <v>94.9</v>
      </c>
      <c r="E895">
        <v>97.7</v>
      </c>
      <c r="F895" s="6">
        <v>0.32269675925925928</v>
      </c>
      <c r="G895" s="6">
        <v>0.23076388888888888</v>
      </c>
      <c r="H895" s="6">
        <v>0.15814814814814815</v>
      </c>
      <c r="I895" s="6">
        <v>0.10684027777777778</v>
      </c>
      <c r="J895">
        <v>61.6</v>
      </c>
      <c r="K895">
        <v>53.1</v>
      </c>
      <c r="L895">
        <v>65.900000000000006</v>
      </c>
      <c r="M895">
        <v>70.3</v>
      </c>
      <c r="N895">
        <v>48</v>
      </c>
      <c r="O895">
        <v>92</v>
      </c>
      <c r="P895">
        <v>30</v>
      </c>
      <c r="Q895">
        <v>54</v>
      </c>
      <c r="U895">
        <v>16.399999999999999</v>
      </c>
      <c r="V895">
        <v>13</v>
      </c>
      <c r="W895">
        <v>19</v>
      </c>
    </row>
    <row r="896" spans="1:23" x14ac:dyDescent="0.25">
      <c r="A896" t="s">
        <v>4404</v>
      </c>
      <c r="B896" s="1">
        <f t="shared" si="13"/>
        <v>45565</v>
      </c>
      <c r="C896" s="6">
        <v>0.3021759259259259</v>
      </c>
      <c r="D896">
        <v>87.2</v>
      </c>
      <c r="E896">
        <v>95.9</v>
      </c>
      <c r="F896" s="6">
        <v>0.2625925925925926</v>
      </c>
      <c r="G896" s="6">
        <v>0.23612268518518517</v>
      </c>
      <c r="H896" s="6">
        <v>0.11225694444444445</v>
      </c>
      <c r="I896" s="6">
        <v>0.10748842592592593</v>
      </c>
      <c r="J896">
        <v>51.3</v>
      </c>
      <c r="K896">
        <v>53.4</v>
      </c>
      <c r="L896">
        <v>64.3</v>
      </c>
      <c r="M896">
        <v>69.8</v>
      </c>
      <c r="N896">
        <v>59</v>
      </c>
      <c r="O896">
        <v>92</v>
      </c>
      <c r="P896">
        <v>39</v>
      </c>
      <c r="Q896">
        <v>53</v>
      </c>
      <c r="U896">
        <v>16.2</v>
      </c>
      <c r="V896">
        <v>14.5</v>
      </c>
      <c r="W896">
        <v>21.5</v>
      </c>
    </row>
    <row r="897" spans="1:23" x14ac:dyDescent="0.25">
      <c r="A897" t="s">
        <v>4406</v>
      </c>
      <c r="B897" s="1">
        <f t="shared" si="13"/>
        <v>45566</v>
      </c>
      <c r="C897" s="6">
        <v>0.30792824074074077</v>
      </c>
      <c r="D897">
        <v>74.400000000000006</v>
      </c>
      <c r="E897">
        <v>92.3</v>
      </c>
      <c r="F897" s="6">
        <v>0.19642361111111112</v>
      </c>
      <c r="G897" s="6">
        <v>0.23863425925925927</v>
      </c>
      <c r="H897" s="6">
        <v>9.3946759259259258E-2</v>
      </c>
      <c r="I897" s="6">
        <v>0.10849537037037037</v>
      </c>
      <c r="J897">
        <v>53</v>
      </c>
      <c r="K897">
        <v>54</v>
      </c>
      <c r="L897">
        <v>69</v>
      </c>
      <c r="M897">
        <v>69.5</v>
      </c>
      <c r="N897">
        <v>95</v>
      </c>
      <c r="O897">
        <v>96</v>
      </c>
      <c r="P897">
        <v>55</v>
      </c>
      <c r="Q897">
        <v>53</v>
      </c>
      <c r="U897">
        <v>16</v>
      </c>
      <c r="V897">
        <v>13.5</v>
      </c>
      <c r="W897">
        <v>19.5</v>
      </c>
    </row>
    <row r="898" spans="1:23" x14ac:dyDescent="0.25">
      <c r="A898" t="s">
        <v>4408</v>
      </c>
      <c r="B898" s="1">
        <f t="shared" si="13"/>
        <v>45567</v>
      </c>
      <c r="C898" s="6">
        <v>0.31725694444444447</v>
      </c>
      <c r="D898">
        <v>89.8</v>
      </c>
      <c r="E898">
        <v>91.2</v>
      </c>
      <c r="F898" s="6">
        <v>0.21906249999999999</v>
      </c>
      <c r="G898" s="6">
        <v>0.2441898148148148</v>
      </c>
      <c r="H898" s="6">
        <v>0.12</v>
      </c>
      <c r="I898" s="6">
        <v>0.11496527777777778</v>
      </c>
      <c r="J898">
        <v>51.6</v>
      </c>
      <c r="K898">
        <v>52.8</v>
      </c>
      <c r="L898">
        <v>69.7</v>
      </c>
      <c r="M898">
        <v>69.400000000000006</v>
      </c>
      <c r="N898">
        <v>70</v>
      </c>
      <c r="O898">
        <v>90</v>
      </c>
      <c r="P898">
        <v>52</v>
      </c>
      <c r="Q898">
        <v>52</v>
      </c>
      <c r="R898">
        <v>95.3</v>
      </c>
      <c r="S898">
        <v>94</v>
      </c>
      <c r="T898">
        <v>96</v>
      </c>
      <c r="U898">
        <v>16</v>
      </c>
      <c r="V898">
        <v>12</v>
      </c>
      <c r="W898">
        <v>17.5</v>
      </c>
    </row>
    <row r="899" spans="1:23" x14ac:dyDescent="0.25">
      <c r="A899" t="s">
        <v>4410</v>
      </c>
      <c r="B899" s="1">
        <f t="shared" ref="B899:B927" si="14">DATEVALUE(LEFT(A899,10))</f>
        <v>45568</v>
      </c>
      <c r="C899" s="6">
        <v>0.31993055555555555</v>
      </c>
      <c r="D899">
        <v>97.6</v>
      </c>
      <c r="E899">
        <v>90.9</v>
      </c>
      <c r="F899" s="6">
        <v>0.2628240740740741</v>
      </c>
      <c r="G899" s="6">
        <v>0.24581018518518519</v>
      </c>
      <c r="H899" s="6">
        <v>0.16127314814814814</v>
      </c>
      <c r="I899" s="6">
        <v>0.11784722222222223</v>
      </c>
      <c r="J899">
        <v>53.5</v>
      </c>
      <c r="K899">
        <v>53.7</v>
      </c>
      <c r="N899">
        <v>56</v>
      </c>
      <c r="O899">
        <v>76</v>
      </c>
      <c r="P899">
        <v>42</v>
      </c>
      <c r="Q899">
        <v>48</v>
      </c>
      <c r="U899">
        <v>15.9</v>
      </c>
      <c r="V899">
        <v>14</v>
      </c>
      <c r="W899">
        <v>19</v>
      </c>
    </row>
    <row r="900" spans="1:23" x14ac:dyDescent="0.25">
      <c r="A900" t="s">
        <v>4412</v>
      </c>
      <c r="B900" s="1">
        <f t="shared" si="14"/>
        <v>45570</v>
      </c>
      <c r="C900" s="6">
        <v>0.34175925925925926</v>
      </c>
      <c r="D900">
        <v>95.9</v>
      </c>
      <c r="E900">
        <v>90.8</v>
      </c>
      <c r="F900" s="6">
        <v>0.325625</v>
      </c>
      <c r="G900" s="6">
        <v>0.26081018518518517</v>
      </c>
      <c r="H900" s="6">
        <v>8.8136574074074076E-2</v>
      </c>
      <c r="I900" s="6">
        <v>0.11552083333333334</v>
      </c>
      <c r="J900">
        <v>55.4</v>
      </c>
      <c r="K900">
        <v>54.3</v>
      </c>
      <c r="L900">
        <v>72.8</v>
      </c>
      <c r="M900">
        <v>69.5</v>
      </c>
      <c r="N900">
        <v>88</v>
      </c>
      <c r="O900">
        <v>75</v>
      </c>
      <c r="P900">
        <v>58</v>
      </c>
      <c r="Q900">
        <v>48</v>
      </c>
      <c r="R900">
        <v>95.8</v>
      </c>
      <c r="S900">
        <v>95</v>
      </c>
      <c r="T900">
        <v>97</v>
      </c>
      <c r="U900">
        <v>15.9</v>
      </c>
      <c r="V900">
        <v>14</v>
      </c>
      <c r="W900">
        <v>18.5</v>
      </c>
    </row>
    <row r="901" spans="1:23" x14ac:dyDescent="0.25">
      <c r="A901" t="s">
        <v>4415</v>
      </c>
      <c r="B901" s="1">
        <f t="shared" si="14"/>
        <v>45571</v>
      </c>
      <c r="C901" s="6">
        <v>0.35594907407407406</v>
      </c>
      <c r="D901">
        <v>94.9</v>
      </c>
      <c r="E901">
        <v>90.7</v>
      </c>
      <c r="F901" s="6">
        <v>0.34012731481481484</v>
      </c>
      <c r="G901" s="6">
        <v>0.27562500000000001</v>
      </c>
      <c r="H901" s="6">
        <v>0.12960648148148149</v>
      </c>
      <c r="I901" s="6">
        <v>0.12333333333333334</v>
      </c>
      <c r="J901">
        <v>61</v>
      </c>
      <c r="K901">
        <v>55.3</v>
      </c>
      <c r="L901">
        <v>65.400000000000006</v>
      </c>
      <c r="M901">
        <v>67.5</v>
      </c>
      <c r="N901">
        <v>41</v>
      </c>
      <c r="O901">
        <v>65</v>
      </c>
      <c r="P901">
        <v>22</v>
      </c>
      <c r="Q901">
        <v>43</v>
      </c>
      <c r="R901">
        <v>95</v>
      </c>
      <c r="S901">
        <v>93</v>
      </c>
      <c r="T901">
        <v>97</v>
      </c>
      <c r="U901">
        <v>16.3</v>
      </c>
      <c r="V901">
        <v>14.5</v>
      </c>
      <c r="W901">
        <v>19.5</v>
      </c>
    </row>
    <row r="902" spans="1:23" x14ac:dyDescent="0.25">
      <c r="A902" t="s">
        <v>4417</v>
      </c>
      <c r="B902" s="1">
        <f t="shared" si="14"/>
        <v>45572</v>
      </c>
      <c r="C902" s="6">
        <v>0.33759259259259261</v>
      </c>
      <c r="D902">
        <v>88.8</v>
      </c>
      <c r="E902">
        <v>89.8</v>
      </c>
      <c r="F902" s="6">
        <v>0.19789351851851852</v>
      </c>
      <c r="G902" s="6">
        <v>0.25778935185185187</v>
      </c>
      <c r="H902" s="6">
        <v>7.7384259259259264E-2</v>
      </c>
      <c r="I902" s="6">
        <v>0.11179398148148148</v>
      </c>
      <c r="J902">
        <v>49.9</v>
      </c>
      <c r="K902">
        <v>53.7</v>
      </c>
      <c r="L902">
        <v>70.2</v>
      </c>
      <c r="M902">
        <v>68.099999999999994</v>
      </c>
      <c r="N902">
        <v>80</v>
      </c>
      <c r="O902">
        <v>70</v>
      </c>
      <c r="P902">
        <v>59</v>
      </c>
      <c r="Q902">
        <v>47</v>
      </c>
      <c r="U902">
        <v>15.6</v>
      </c>
      <c r="V902">
        <v>14</v>
      </c>
      <c r="W902">
        <v>17.5</v>
      </c>
    </row>
    <row r="903" spans="1:23" x14ac:dyDescent="0.25">
      <c r="A903" t="s">
        <v>4419</v>
      </c>
      <c r="B903" s="1">
        <f t="shared" si="14"/>
        <v>45573</v>
      </c>
      <c r="C903" s="6">
        <v>0.32836805555555554</v>
      </c>
      <c r="D903">
        <v>100</v>
      </c>
      <c r="E903">
        <v>91.6</v>
      </c>
      <c r="F903" s="6">
        <v>0.19413194444444445</v>
      </c>
      <c r="G903" s="6">
        <v>0.24800925925925926</v>
      </c>
      <c r="H903" s="6">
        <v>0.11119212962962963</v>
      </c>
      <c r="I903" s="6">
        <v>0.11164351851851852</v>
      </c>
      <c r="J903">
        <v>50.1</v>
      </c>
      <c r="K903">
        <v>53.5</v>
      </c>
      <c r="L903">
        <v>66.400000000000006</v>
      </c>
      <c r="M903">
        <v>68.400000000000006</v>
      </c>
      <c r="N903">
        <v>84</v>
      </c>
      <c r="O903">
        <v>73</v>
      </c>
      <c r="P903">
        <v>57</v>
      </c>
      <c r="Q903">
        <v>49</v>
      </c>
      <c r="R903">
        <v>96.3</v>
      </c>
      <c r="S903">
        <v>96</v>
      </c>
      <c r="T903">
        <v>97</v>
      </c>
      <c r="U903">
        <v>15</v>
      </c>
      <c r="V903">
        <v>12.5</v>
      </c>
      <c r="W903">
        <v>17</v>
      </c>
    </row>
    <row r="904" spans="1:23" x14ac:dyDescent="0.25">
      <c r="A904" t="s">
        <v>4421</v>
      </c>
      <c r="B904" s="1">
        <f t="shared" si="14"/>
        <v>45574</v>
      </c>
      <c r="C904" s="6">
        <v>0.33015046296296297</v>
      </c>
      <c r="D904">
        <v>96.9</v>
      </c>
      <c r="E904">
        <v>94.8</v>
      </c>
      <c r="F904" s="6">
        <v>0.20952546296296296</v>
      </c>
      <c r="G904" s="6">
        <v>0.24988425925925925</v>
      </c>
      <c r="H904" s="6">
        <v>0.11396990740740741</v>
      </c>
      <c r="I904" s="6">
        <v>0.11450231481481482</v>
      </c>
      <c r="J904">
        <v>49.3</v>
      </c>
      <c r="K904">
        <v>53</v>
      </c>
      <c r="L904">
        <v>72</v>
      </c>
      <c r="M904">
        <v>68.900000000000006</v>
      </c>
      <c r="N904">
        <v>118</v>
      </c>
      <c r="O904">
        <v>77</v>
      </c>
      <c r="P904">
        <v>74</v>
      </c>
      <c r="Q904">
        <v>52</v>
      </c>
      <c r="R904">
        <v>96.2</v>
      </c>
      <c r="S904">
        <v>93</v>
      </c>
      <c r="T904">
        <v>99</v>
      </c>
      <c r="U904">
        <v>15.4</v>
      </c>
      <c r="V904">
        <v>13.5</v>
      </c>
      <c r="W904">
        <v>17.5</v>
      </c>
    </row>
    <row r="905" spans="1:23" x14ac:dyDescent="0.25">
      <c r="A905" t="s">
        <v>4423</v>
      </c>
      <c r="B905" s="1">
        <f t="shared" si="14"/>
        <v>45575</v>
      </c>
      <c r="C905" s="6">
        <v>0.32658564814814817</v>
      </c>
      <c r="D905">
        <v>95.8</v>
      </c>
      <c r="E905">
        <v>95.7</v>
      </c>
      <c r="F905" s="6">
        <v>0.19168981481481481</v>
      </c>
      <c r="G905" s="6">
        <v>0.24597222222222223</v>
      </c>
      <c r="H905" s="6">
        <v>9.375E-2</v>
      </c>
      <c r="I905" s="6">
        <v>0.11075231481481482</v>
      </c>
      <c r="J905">
        <v>53.9</v>
      </c>
      <c r="K905">
        <v>53.3</v>
      </c>
      <c r="L905">
        <v>67.400000000000006</v>
      </c>
      <c r="M905">
        <v>68.5</v>
      </c>
      <c r="N905">
        <v>56</v>
      </c>
      <c r="O905">
        <v>75</v>
      </c>
      <c r="P905">
        <v>36</v>
      </c>
      <c r="Q905">
        <v>50</v>
      </c>
      <c r="R905">
        <v>96</v>
      </c>
      <c r="S905">
        <v>95</v>
      </c>
      <c r="T905">
        <v>98</v>
      </c>
      <c r="U905">
        <v>15.9</v>
      </c>
      <c r="V905">
        <v>15</v>
      </c>
      <c r="W905">
        <v>17.5</v>
      </c>
    </row>
    <row r="906" spans="1:23" x14ac:dyDescent="0.25">
      <c r="A906" t="s">
        <v>4425</v>
      </c>
      <c r="B906" s="1">
        <f t="shared" si="14"/>
        <v>45576</v>
      </c>
      <c r="C906" s="6">
        <v>0.32390046296296299</v>
      </c>
      <c r="D906">
        <v>85.2</v>
      </c>
      <c r="E906">
        <v>93.9</v>
      </c>
      <c r="F906" s="6">
        <v>0.18729166666666666</v>
      </c>
      <c r="G906" s="6">
        <v>0.23518518518518519</v>
      </c>
      <c r="H906" s="6">
        <v>9.1747685185185182E-2</v>
      </c>
      <c r="I906" s="6">
        <v>0.10082175925925926</v>
      </c>
      <c r="J906">
        <v>52.7</v>
      </c>
      <c r="K906">
        <v>53.2</v>
      </c>
      <c r="L906">
        <v>66.8</v>
      </c>
      <c r="M906">
        <v>68.7</v>
      </c>
      <c r="N906">
        <v>87</v>
      </c>
      <c r="O906">
        <v>79</v>
      </c>
      <c r="P906">
        <v>44</v>
      </c>
      <c r="Q906">
        <v>50</v>
      </c>
      <c r="R906">
        <v>96.2</v>
      </c>
      <c r="S906">
        <v>95</v>
      </c>
      <c r="T906">
        <v>98</v>
      </c>
      <c r="U906">
        <v>16</v>
      </c>
      <c r="V906">
        <v>12.5</v>
      </c>
      <c r="W906">
        <v>17.5</v>
      </c>
    </row>
    <row r="907" spans="1:23" x14ac:dyDescent="0.25">
      <c r="A907" t="s">
        <v>4427</v>
      </c>
      <c r="B907" s="1">
        <f t="shared" si="14"/>
        <v>45577</v>
      </c>
      <c r="C907" s="6">
        <v>0.31506944444444446</v>
      </c>
      <c r="D907">
        <v>89.6</v>
      </c>
      <c r="E907">
        <v>93</v>
      </c>
      <c r="F907" s="6">
        <v>0.28712962962962962</v>
      </c>
      <c r="G907" s="6">
        <v>0.22968749999999999</v>
      </c>
      <c r="H907" s="6">
        <v>0.10702546296296296</v>
      </c>
      <c r="I907" s="6">
        <v>0.10351851851851852</v>
      </c>
      <c r="J907">
        <v>55.6</v>
      </c>
      <c r="K907">
        <v>53.2</v>
      </c>
      <c r="L907">
        <v>69.2</v>
      </c>
      <c r="M907">
        <v>68.2</v>
      </c>
      <c r="N907">
        <v>72</v>
      </c>
      <c r="O907">
        <v>77</v>
      </c>
      <c r="P907">
        <v>51</v>
      </c>
      <c r="Q907">
        <v>49</v>
      </c>
      <c r="R907">
        <v>96.1</v>
      </c>
      <c r="S907">
        <v>94</v>
      </c>
      <c r="T907">
        <v>98</v>
      </c>
      <c r="U907">
        <v>16.100000000000001</v>
      </c>
      <c r="V907">
        <v>14</v>
      </c>
      <c r="W907">
        <v>18.5</v>
      </c>
    </row>
    <row r="908" spans="1:23" x14ac:dyDescent="0.25">
      <c r="A908" t="s">
        <v>4429</v>
      </c>
      <c r="B908" s="1">
        <f t="shared" si="14"/>
        <v>45578</v>
      </c>
      <c r="C908" s="6">
        <v>0.30951388888888887</v>
      </c>
      <c r="D908">
        <v>95.2</v>
      </c>
      <c r="E908">
        <v>93.1</v>
      </c>
      <c r="F908" s="6">
        <v>0.25943287037037038</v>
      </c>
      <c r="G908" s="6">
        <v>0.21815972222222221</v>
      </c>
      <c r="H908" s="6">
        <v>6.3657407407407413E-2</v>
      </c>
      <c r="I908" s="6">
        <v>9.4097222222222221E-2</v>
      </c>
      <c r="J908">
        <v>56.2</v>
      </c>
      <c r="K908">
        <v>52.5</v>
      </c>
      <c r="L908">
        <v>76.7</v>
      </c>
      <c r="M908">
        <v>69.8</v>
      </c>
      <c r="N908">
        <v>156</v>
      </c>
      <c r="O908">
        <v>93</v>
      </c>
      <c r="P908">
        <v>62</v>
      </c>
      <c r="Q908">
        <v>55</v>
      </c>
      <c r="R908">
        <v>95.9</v>
      </c>
      <c r="S908">
        <v>93</v>
      </c>
      <c r="T908">
        <v>98</v>
      </c>
      <c r="U908">
        <v>16.100000000000001</v>
      </c>
      <c r="V908">
        <v>14</v>
      </c>
      <c r="W908">
        <v>17.5</v>
      </c>
    </row>
    <row r="909" spans="1:23" x14ac:dyDescent="0.25">
      <c r="A909" t="s">
        <v>4431</v>
      </c>
      <c r="B909" s="1">
        <f t="shared" si="14"/>
        <v>45579</v>
      </c>
      <c r="C909" s="6">
        <v>0.33520833333333333</v>
      </c>
      <c r="D909">
        <v>86.9</v>
      </c>
      <c r="E909">
        <v>92.8</v>
      </c>
      <c r="F909" s="6">
        <v>0.35312500000000002</v>
      </c>
      <c r="G909" s="6">
        <v>0.24033564814814815</v>
      </c>
      <c r="H909" s="6">
        <v>0.15138888888888888</v>
      </c>
      <c r="I909" s="6">
        <v>0.10467592592592592</v>
      </c>
      <c r="J909">
        <v>55.7</v>
      </c>
      <c r="K909">
        <v>53.4</v>
      </c>
      <c r="L909">
        <v>63.2</v>
      </c>
      <c r="M909">
        <v>68.8</v>
      </c>
      <c r="N909">
        <v>69</v>
      </c>
      <c r="O909">
        <v>92</v>
      </c>
      <c r="P909">
        <v>32</v>
      </c>
      <c r="Q909">
        <v>51</v>
      </c>
      <c r="R909">
        <v>95.3</v>
      </c>
      <c r="S909">
        <v>93</v>
      </c>
      <c r="T909">
        <v>99</v>
      </c>
      <c r="U909">
        <v>16.7</v>
      </c>
      <c r="V909">
        <v>14.5</v>
      </c>
      <c r="W909">
        <v>18.5</v>
      </c>
    </row>
    <row r="910" spans="1:23" x14ac:dyDescent="0.25">
      <c r="A910" t="s">
        <v>4433</v>
      </c>
      <c r="B910" s="1">
        <f t="shared" si="14"/>
        <v>45580</v>
      </c>
      <c r="C910" s="6">
        <v>0.33034722222222224</v>
      </c>
      <c r="D910">
        <v>70.599999999999994</v>
      </c>
      <c r="E910">
        <v>88.6</v>
      </c>
      <c r="F910" s="6">
        <v>0.19402777777777777</v>
      </c>
      <c r="G910" s="6">
        <v>0.24031250000000001</v>
      </c>
      <c r="H910" s="6">
        <v>0.10858796296296297</v>
      </c>
      <c r="I910" s="6">
        <v>0.10429398148148149</v>
      </c>
      <c r="J910">
        <v>50.2</v>
      </c>
      <c r="K910">
        <v>53.4</v>
      </c>
      <c r="L910">
        <v>69.7</v>
      </c>
      <c r="M910">
        <v>69.3</v>
      </c>
      <c r="N910">
        <v>66</v>
      </c>
      <c r="O910">
        <v>89</v>
      </c>
      <c r="P910">
        <v>42</v>
      </c>
      <c r="Q910">
        <v>49</v>
      </c>
      <c r="R910">
        <v>96</v>
      </c>
      <c r="S910">
        <v>95</v>
      </c>
      <c r="T910">
        <v>97</v>
      </c>
      <c r="U910">
        <v>16.2</v>
      </c>
      <c r="V910">
        <v>14</v>
      </c>
      <c r="W910">
        <v>18</v>
      </c>
    </row>
    <row r="911" spans="1:23" x14ac:dyDescent="0.25">
      <c r="A911" t="s">
        <v>4435</v>
      </c>
      <c r="B911" s="1">
        <f t="shared" si="14"/>
        <v>45581</v>
      </c>
      <c r="C911" s="6">
        <v>0.3215277777777778</v>
      </c>
      <c r="D911">
        <v>100</v>
      </c>
      <c r="E911">
        <v>89</v>
      </c>
      <c r="F911" s="6">
        <v>0.15255787037037036</v>
      </c>
      <c r="G911" s="6">
        <v>0.23217592592592592</v>
      </c>
      <c r="H911" s="6">
        <v>6.3541666666666663E-2</v>
      </c>
      <c r="I911" s="6">
        <v>9.7094907407407408E-2</v>
      </c>
      <c r="J911">
        <v>52</v>
      </c>
      <c r="K911">
        <v>53.7</v>
      </c>
      <c r="L911">
        <v>74.400000000000006</v>
      </c>
      <c r="M911">
        <v>69.599999999999994</v>
      </c>
      <c r="N911">
        <v>55</v>
      </c>
      <c r="O911">
        <v>80</v>
      </c>
      <c r="P911">
        <v>45</v>
      </c>
      <c r="Q911">
        <v>45</v>
      </c>
      <c r="R911">
        <v>96</v>
      </c>
      <c r="S911">
        <v>93</v>
      </c>
      <c r="T911">
        <v>98</v>
      </c>
      <c r="U911">
        <v>15.9</v>
      </c>
      <c r="V911">
        <v>14</v>
      </c>
      <c r="W911">
        <v>18</v>
      </c>
    </row>
    <row r="912" spans="1:23" x14ac:dyDescent="0.25">
      <c r="A912" t="s">
        <v>4437</v>
      </c>
      <c r="B912" s="1">
        <f t="shared" si="14"/>
        <v>45582</v>
      </c>
      <c r="C912" s="6">
        <v>0.32211805555555556</v>
      </c>
      <c r="D912">
        <v>85.8</v>
      </c>
      <c r="E912">
        <v>87.6</v>
      </c>
      <c r="F912" s="6">
        <v>0.1970949074074074</v>
      </c>
      <c r="G912" s="6">
        <v>0.23295138888888889</v>
      </c>
      <c r="H912" s="6">
        <v>8.2696759259259262E-2</v>
      </c>
      <c r="I912" s="6">
        <v>9.5520833333333333E-2</v>
      </c>
      <c r="J912">
        <v>51.7</v>
      </c>
      <c r="K912">
        <v>53.4</v>
      </c>
      <c r="L912">
        <v>67.2</v>
      </c>
      <c r="M912">
        <v>69.599999999999994</v>
      </c>
      <c r="N912">
        <v>73</v>
      </c>
      <c r="O912">
        <v>83</v>
      </c>
      <c r="P912">
        <v>33</v>
      </c>
      <c r="Q912">
        <v>44</v>
      </c>
      <c r="R912">
        <v>96</v>
      </c>
      <c r="S912">
        <v>95</v>
      </c>
      <c r="T912">
        <v>97</v>
      </c>
      <c r="U912">
        <v>16.2</v>
      </c>
      <c r="V912">
        <v>13.5</v>
      </c>
      <c r="W912">
        <v>20</v>
      </c>
    </row>
    <row r="913" spans="1:23" x14ac:dyDescent="0.25">
      <c r="A913" t="s">
        <v>4439</v>
      </c>
      <c r="B913" s="1">
        <f t="shared" si="14"/>
        <v>45583</v>
      </c>
      <c r="C913" s="6">
        <v>0.32270833333333332</v>
      </c>
      <c r="D913">
        <v>96.8</v>
      </c>
      <c r="E913">
        <v>89.3</v>
      </c>
      <c r="F913" s="6">
        <v>0.23629629629629631</v>
      </c>
      <c r="G913" s="6">
        <v>0.2399537037037037</v>
      </c>
      <c r="H913" s="6">
        <v>0.14471064814814816</v>
      </c>
      <c r="I913" s="6">
        <v>0.1030787037037037</v>
      </c>
      <c r="J913">
        <v>51.2</v>
      </c>
      <c r="K913">
        <v>53.2</v>
      </c>
      <c r="N913">
        <v>58</v>
      </c>
      <c r="O913">
        <v>79</v>
      </c>
      <c r="P913">
        <v>43</v>
      </c>
      <c r="Q913">
        <v>44</v>
      </c>
      <c r="R913">
        <v>96.1</v>
      </c>
      <c r="S913">
        <v>94</v>
      </c>
      <c r="T913">
        <v>97</v>
      </c>
      <c r="U913">
        <v>15.5</v>
      </c>
      <c r="V913">
        <v>14.5</v>
      </c>
      <c r="W913">
        <v>18.5</v>
      </c>
    </row>
    <row r="914" spans="1:23" x14ac:dyDescent="0.25">
      <c r="A914" t="s">
        <v>4441</v>
      </c>
      <c r="B914" s="1">
        <f t="shared" si="14"/>
        <v>45585</v>
      </c>
      <c r="C914" s="6">
        <v>0.33114583333333331</v>
      </c>
      <c r="D914">
        <v>97.9</v>
      </c>
      <c r="E914">
        <v>90.5</v>
      </c>
      <c r="F914" s="6">
        <v>0.31722222222222224</v>
      </c>
      <c r="G914" s="6">
        <v>0.24424768518518519</v>
      </c>
      <c r="H914" s="6">
        <v>0.10932870370370371</v>
      </c>
      <c r="I914" s="6">
        <v>0.10341435185185185</v>
      </c>
      <c r="J914">
        <v>58.8</v>
      </c>
      <c r="K914">
        <v>53.7</v>
      </c>
      <c r="L914">
        <v>67.7</v>
      </c>
      <c r="M914">
        <v>70.5</v>
      </c>
      <c r="N914">
        <v>55</v>
      </c>
      <c r="O914">
        <v>76</v>
      </c>
      <c r="P914">
        <v>36</v>
      </c>
      <c r="Q914">
        <v>42</v>
      </c>
      <c r="R914">
        <v>95.6</v>
      </c>
      <c r="S914">
        <v>94</v>
      </c>
      <c r="T914">
        <v>97</v>
      </c>
      <c r="U914">
        <v>16</v>
      </c>
      <c r="V914">
        <v>12.5</v>
      </c>
      <c r="W914">
        <v>20.5</v>
      </c>
    </row>
    <row r="915" spans="1:23" x14ac:dyDescent="0.25">
      <c r="A915" t="s">
        <v>4444</v>
      </c>
      <c r="B915" s="1">
        <f t="shared" si="14"/>
        <v>45586</v>
      </c>
      <c r="C915" s="6">
        <v>0.30833333333333335</v>
      </c>
      <c r="D915">
        <v>78.7</v>
      </c>
      <c r="E915">
        <v>88.1</v>
      </c>
      <c r="F915" s="6">
        <v>0.17993055555555557</v>
      </c>
      <c r="G915" s="6">
        <v>0.23289351851851853</v>
      </c>
      <c r="H915" s="6">
        <v>9.1145833333333329E-2</v>
      </c>
      <c r="I915" s="6">
        <v>0.10733796296296297</v>
      </c>
      <c r="J915">
        <v>55.7</v>
      </c>
      <c r="K915">
        <v>53.6</v>
      </c>
      <c r="L915">
        <v>73.5</v>
      </c>
      <c r="M915">
        <v>70.099999999999994</v>
      </c>
      <c r="N915">
        <v>40</v>
      </c>
      <c r="O915">
        <v>60</v>
      </c>
      <c r="P915">
        <v>29</v>
      </c>
      <c r="Q915">
        <v>37</v>
      </c>
      <c r="R915">
        <v>95.7</v>
      </c>
      <c r="S915">
        <v>93</v>
      </c>
      <c r="T915">
        <v>97</v>
      </c>
      <c r="U915">
        <v>16.5</v>
      </c>
      <c r="V915">
        <v>14.5</v>
      </c>
      <c r="W915">
        <v>19</v>
      </c>
    </row>
    <row r="916" spans="1:23" x14ac:dyDescent="0.25">
      <c r="A916" t="s">
        <v>4446</v>
      </c>
      <c r="B916" s="1">
        <f t="shared" si="14"/>
        <v>45587</v>
      </c>
      <c r="C916" s="6">
        <v>0.2754861111111111</v>
      </c>
      <c r="D916">
        <v>77.3</v>
      </c>
      <c r="E916">
        <v>86.7</v>
      </c>
      <c r="F916" s="6">
        <v>0.19239583333333332</v>
      </c>
      <c r="G916" s="6">
        <v>0.20993055555555556</v>
      </c>
      <c r="H916" s="6">
        <v>7.5462962962962968E-2</v>
      </c>
      <c r="I916" s="6">
        <v>9.6493055555555554E-2</v>
      </c>
      <c r="J916">
        <v>50.5</v>
      </c>
      <c r="K916">
        <v>52.9</v>
      </c>
      <c r="L916">
        <v>68.599999999999994</v>
      </c>
      <c r="M916">
        <v>70.900000000000006</v>
      </c>
      <c r="N916">
        <v>87</v>
      </c>
      <c r="O916">
        <v>62</v>
      </c>
      <c r="P916">
        <v>65</v>
      </c>
      <c r="Q916">
        <v>42</v>
      </c>
      <c r="R916">
        <v>96.1</v>
      </c>
      <c r="S916">
        <v>95</v>
      </c>
      <c r="T916">
        <v>97</v>
      </c>
      <c r="U916">
        <v>16.100000000000001</v>
      </c>
      <c r="V916">
        <v>15</v>
      </c>
      <c r="W916">
        <v>19</v>
      </c>
    </row>
    <row r="917" spans="1:23" x14ac:dyDescent="0.25">
      <c r="A917" t="s">
        <v>4448</v>
      </c>
      <c r="B917" s="1">
        <f t="shared" si="14"/>
        <v>45588</v>
      </c>
      <c r="C917" s="6">
        <v>0.27916666666666667</v>
      </c>
      <c r="D917">
        <v>90.1</v>
      </c>
      <c r="E917">
        <v>89.5</v>
      </c>
      <c r="F917" s="6">
        <v>0.18668981481481481</v>
      </c>
      <c r="G917" s="6">
        <v>0.2088888888888889</v>
      </c>
      <c r="H917" s="6">
        <v>8.4664351851851852E-2</v>
      </c>
      <c r="I917" s="6">
        <v>9.3078703703703705E-2</v>
      </c>
      <c r="J917">
        <v>51.5</v>
      </c>
      <c r="K917">
        <v>53.1</v>
      </c>
      <c r="L917">
        <v>71.599999999999994</v>
      </c>
      <c r="M917">
        <v>71.099999999999994</v>
      </c>
      <c r="N917">
        <v>69</v>
      </c>
      <c r="O917">
        <v>63</v>
      </c>
      <c r="P917">
        <v>45</v>
      </c>
      <c r="Q917">
        <v>42</v>
      </c>
      <c r="R917">
        <v>95.7</v>
      </c>
      <c r="S917">
        <v>94</v>
      </c>
      <c r="T917">
        <v>97</v>
      </c>
      <c r="U917">
        <v>16.100000000000001</v>
      </c>
      <c r="V917">
        <v>14.5</v>
      </c>
      <c r="W917">
        <v>18</v>
      </c>
    </row>
    <row r="918" spans="1:23" x14ac:dyDescent="0.25">
      <c r="A918" t="s">
        <v>4450</v>
      </c>
      <c r="B918" s="1">
        <f t="shared" si="14"/>
        <v>45589</v>
      </c>
      <c r="C918" s="6">
        <v>0.28828703703703706</v>
      </c>
      <c r="D918">
        <v>97.1</v>
      </c>
      <c r="E918">
        <v>89.1</v>
      </c>
      <c r="F918" s="6">
        <v>0.23168981481481482</v>
      </c>
      <c r="G918" s="6">
        <v>0.22018518518518518</v>
      </c>
      <c r="H918" s="6">
        <v>0.13784722222222223</v>
      </c>
      <c r="I918" s="6">
        <v>0.10369212962962963</v>
      </c>
      <c r="J918">
        <v>51.4</v>
      </c>
      <c r="K918">
        <v>53</v>
      </c>
      <c r="N918">
        <v>165</v>
      </c>
      <c r="O918">
        <v>78</v>
      </c>
      <c r="P918">
        <v>74</v>
      </c>
      <c r="Q918">
        <v>46</v>
      </c>
      <c r="R918">
        <v>95.7</v>
      </c>
      <c r="S918">
        <v>94</v>
      </c>
      <c r="T918">
        <v>96</v>
      </c>
      <c r="U918">
        <v>15.5</v>
      </c>
      <c r="V918">
        <v>14</v>
      </c>
      <c r="W918">
        <v>17</v>
      </c>
    </row>
    <row r="919" spans="1:23" x14ac:dyDescent="0.25">
      <c r="A919" t="s">
        <v>4452</v>
      </c>
      <c r="B919" s="1">
        <f t="shared" si="14"/>
        <v>45592</v>
      </c>
      <c r="C919" s="6">
        <v>0.30564814814814817</v>
      </c>
      <c r="D919">
        <v>59.7</v>
      </c>
      <c r="E919">
        <v>85.3</v>
      </c>
      <c r="F919" s="6">
        <v>0.32059027777777777</v>
      </c>
      <c r="G919" s="6">
        <v>0.23783564814814814</v>
      </c>
      <c r="H919" s="6">
        <v>0.11924768518518518</v>
      </c>
      <c r="I919" s="6">
        <v>0.10891203703703704</v>
      </c>
      <c r="J919">
        <v>59.5</v>
      </c>
      <c r="K919">
        <v>54.1</v>
      </c>
      <c r="L919">
        <v>67.8</v>
      </c>
      <c r="M919">
        <v>71</v>
      </c>
      <c r="N919">
        <v>68</v>
      </c>
      <c r="O919">
        <v>77</v>
      </c>
      <c r="P919">
        <v>30</v>
      </c>
      <c r="Q919">
        <v>46</v>
      </c>
      <c r="R919">
        <v>96.1</v>
      </c>
      <c r="S919">
        <v>95</v>
      </c>
      <c r="T919">
        <v>97</v>
      </c>
      <c r="U919">
        <v>16.2</v>
      </c>
      <c r="V919">
        <v>14.5</v>
      </c>
      <c r="W919">
        <v>18</v>
      </c>
    </row>
    <row r="920" spans="1:23" x14ac:dyDescent="0.25">
      <c r="A920" t="s">
        <v>4455</v>
      </c>
      <c r="B920" s="1">
        <f t="shared" si="14"/>
        <v>45593</v>
      </c>
      <c r="C920" s="6">
        <v>0.30406250000000001</v>
      </c>
      <c r="D920">
        <v>94.1</v>
      </c>
      <c r="E920">
        <v>85</v>
      </c>
      <c r="F920" s="6">
        <v>0.1930324074074074</v>
      </c>
      <c r="G920" s="6">
        <v>0.23165509259259259</v>
      </c>
      <c r="H920" s="6">
        <v>6.3576388888888891E-2</v>
      </c>
      <c r="I920" s="6">
        <v>9.7314814814814812E-2</v>
      </c>
      <c r="J920">
        <v>50.9</v>
      </c>
      <c r="K920">
        <v>54</v>
      </c>
      <c r="L920">
        <v>70.099999999999994</v>
      </c>
      <c r="M920">
        <v>70.3</v>
      </c>
      <c r="N920">
        <v>95</v>
      </c>
      <c r="O920">
        <v>83</v>
      </c>
      <c r="P920">
        <v>59</v>
      </c>
      <c r="Q920">
        <v>48</v>
      </c>
      <c r="R920">
        <v>96.6</v>
      </c>
      <c r="S920">
        <v>95</v>
      </c>
      <c r="T920">
        <v>98</v>
      </c>
      <c r="U920">
        <v>15.4</v>
      </c>
      <c r="V920">
        <v>13.5</v>
      </c>
      <c r="W920">
        <v>17.5</v>
      </c>
    </row>
    <row r="921" spans="1:23" x14ac:dyDescent="0.25">
      <c r="A921" t="s">
        <v>4457</v>
      </c>
      <c r="B921" s="1">
        <f t="shared" si="14"/>
        <v>45594</v>
      </c>
      <c r="C921" s="6">
        <v>0.27945601851851853</v>
      </c>
      <c r="D921">
        <v>98.5</v>
      </c>
      <c r="E921">
        <v>85</v>
      </c>
      <c r="F921" s="6">
        <v>0.20829861111111111</v>
      </c>
      <c r="G921" s="6">
        <v>0.21608796296296295</v>
      </c>
      <c r="H921" s="6">
        <v>0.10796296296296297</v>
      </c>
      <c r="I921" s="6">
        <v>9.7129629629629635E-2</v>
      </c>
      <c r="J921">
        <v>50.5</v>
      </c>
      <c r="K921">
        <v>52.8</v>
      </c>
      <c r="L921">
        <v>73.3</v>
      </c>
      <c r="M921">
        <v>71.099999999999994</v>
      </c>
      <c r="N921">
        <v>114</v>
      </c>
      <c r="O921">
        <v>91</v>
      </c>
      <c r="P921">
        <v>61</v>
      </c>
      <c r="Q921">
        <v>52</v>
      </c>
      <c r="R921">
        <v>95.9</v>
      </c>
      <c r="S921">
        <v>94</v>
      </c>
      <c r="T921">
        <v>97</v>
      </c>
      <c r="U921">
        <v>15.4</v>
      </c>
      <c r="V921">
        <v>13.5</v>
      </c>
      <c r="W921">
        <v>18.5</v>
      </c>
    </row>
    <row r="922" spans="1:23" x14ac:dyDescent="0.25">
      <c r="A922" t="s">
        <v>4459</v>
      </c>
      <c r="B922" s="1">
        <f t="shared" si="14"/>
        <v>45595</v>
      </c>
      <c r="C922" s="6">
        <v>0.28262731481481479</v>
      </c>
      <c r="D922">
        <v>96</v>
      </c>
      <c r="E922">
        <v>87.5</v>
      </c>
      <c r="F922" s="6">
        <v>0.20916666666666667</v>
      </c>
      <c r="G922" s="6">
        <v>0.2202662037037037</v>
      </c>
      <c r="H922" s="6">
        <v>0.10202546296296296</v>
      </c>
      <c r="I922" s="6">
        <v>9.8680555555555549E-2</v>
      </c>
      <c r="J922">
        <v>52.9</v>
      </c>
      <c r="K922">
        <v>52.4</v>
      </c>
      <c r="L922">
        <v>72.900000000000006</v>
      </c>
      <c r="M922">
        <v>71</v>
      </c>
      <c r="N922">
        <v>43</v>
      </c>
      <c r="O922">
        <v>91</v>
      </c>
      <c r="P922">
        <v>36</v>
      </c>
      <c r="Q922">
        <v>53</v>
      </c>
      <c r="R922">
        <v>96.7</v>
      </c>
      <c r="S922">
        <v>95</v>
      </c>
      <c r="T922">
        <v>99</v>
      </c>
      <c r="U922">
        <v>15.7</v>
      </c>
      <c r="V922">
        <v>14.5</v>
      </c>
      <c r="W922">
        <v>17.5</v>
      </c>
    </row>
    <row r="923" spans="1:23" x14ac:dyDescent="0.25">
      <c r="A923" t="s">
        <v>4461</v>
      </c>
      <c r="B923" s="1">
        <f t="shared" si="14"/>
        <v>45596</v>
      </c>
      <c r="C923" s="6">
        <v>0.2938425925925926</v>
      </c>
      <c r="D923">
        <v>94</v>
      </c>
      <c r="E923">
        <v>89.9</v>
      </c>
      <c r="F923" s="6">
        <v>0.21002314814814815</v>
      </c>
      <c r="G923" s="6">
        <v>0.22278935185185186</v>
      </c>
      <c r="H923" s="6">
        <v>0.10162037037037037</v>
      </c>
      <c r="I923" s="6">
        <v>0.10241898148148149</v>
      </c>
      <c r="J923">
        <v>56.1</v>
      </c>
      <c r="K923">
        <v>53.2</v>
      </c>
      <c r="L923">
        <v>72.400000000000006</v>
      </c>
      <c r="M923">
        <v>71.599999999999994</v>
      </c>
      <c r="N923">
        <v>43</v>
      </c>
      <c r="O923">
        <v>85</v>
      </c>
      <c r="P923">
        <v>31</v>
      </c>
      <c r="Q923">
        <v>48</v>
      </c>
      <c r="R923">
        <v>96.3</v>
      </c>
      <c r="S923">
        <v>95</v>
      </c>
      <c r="T923">
        <v>98</v>
      </c>
      <c r="U923">
        <v>15.9</v>
      </c>
      <c r="V923">
        <v>14</v>
      </c>
      <c r="W923">
        <v>19</v>
      </c>
    </row>
    <row r="924" spans="1:23" x14ac:dyDescent="0.25">
      <c r="A924" t="s">
        <v>4463</v>
      </c>
      <c r="B924" s="1">
        <f t="shared" si="14"/>
        <v>45597</v>
      </c>
      <c r="C924" s="6">
        <v>0.29325231481481484</v>
      </c>
      <c r="D924">
        <v>86</v>
      </c>
      <c r="E924">
        <v>89.3</v>
      </c>
      <c r="F924" s="6">
        <v>0.20829861111111111</v>
      </c>
      <c r="G924" s="6">
        <v>0.22586805555555556</v>
      </c>
      <c r="H924" s="6">
        <v>0.11017361111111111</v>
      </c>
      <c r="I924" s="6">
        <v>0.10606481481481482</v>
      </c>
      <c r="J924">
        <v>54.2</v>
      </c>
      <c r="K924">
        <v>53.6</v>
      </c>
      <c r="L924">
        <v>69.3</v>
      </c>
      <c r="M924">
        <v>71.2</v>
      </c>
      <c r="N924">
        <v>53</v>
      </c>
      <c r="O924">
        <v>83</v>
      </c>
      <c r="P924">
        <v>43</v>
      </c>
      <c r="Q924">
        <v>48</v>
      </c>
      <c r="R924">
        <v>95.6</v>
      </c>
      <c r="S924">
        <v>95</v>
      </c>
      <c r="T924">
        <v>96</v>
      </c>
      <c r="U924">
        <v>16.3</v>
      </c>
      <c r="V924">
        <v>13.5</v>
      </c>
      <c r="W924">
        <v>18</v>
      </c>
    </row>
    <row r="925" spans="1:23" x14ac:dyDescent="0.25">
      <c r="A925" t="s">
        <v>4465</v>
      </c>
      <c r="B925" s="1">
        <f t="shared" si="14"/>
        <v>45598</v>
      </c>
      <c r="C925" s="6">
        <v>0.29453703703703704</v>
      </c>
      <c r="D925">
        <v>78.099999999999994</v>
      </c>
      <c r="E925">
        <v>86.6</v>
      </c>
      <c r="F925" s="6">
        <v>0.18962962962962962</v>
      </c>
      <c r="G925" s="6">
        <v>0.21986111111111112</v>
      </c>
      <c r="H925" s="6">
        <v>2.1087962962962965E-2</v>
      </c>
      <c r="I925" s="6">
        <v>8.9374999999999996E-2</v>
      </c>
      <c r="J925">
        <v>61.5</v>
      </c>
      <c r="K925">
        <v>55.1</v>
      </c>
      <c r="L925">
        <v>84.6</v>
      </c>
      <c r="M925">
        <v>72.900000000000006</v>
      </c>
      <c r="N925">
        <v>56</v>
      </c>
      <c r="O925">
        <v>67</v>
      </c>
      <c r="P925">
        <v>37</v>
      </c>
      <c r="Q925">
        <v>42</v>
      </c>
      <c r="R925">
        <v>96.2</v>
      </c>
      <c r="S925">
        <v>94</v>
      </c>
      <c r="T925">
        <v>98</v>
      </c>
      <c r="U925">
        <v>15.3</v>
      </c>
      <c r="V925">
        <v>13</v>
      </c>
      <c r="W925">
        <v>17.5</v>
      </c>
    </row>
    <row r="926" spans="1:23" x14ac:dyDescent="0.25">
      <c r="A926" t="s">
        <v>4467</v>
      </c>
      <c r="B926" s="1">
        <f t="shared" si="14"/>
        <v>45599</v>
      </c>
      <c r="C926" s="6">
        <v>0.28789351851851852</v>
      </c>
      <c r="D926">
        <v>93.6</v>
      </c>
      <c r="E926">
        <v>91.5</v>
      </c>
      <c r="F926" s="6">
        <v>0.2252662037037037</v>
      </c>
      <c r="G926" s="6">
        <v>0.20623842592592592</v>
      </c>
      <c r="H926" s="6">
        <v>6.4456018518518524E-2</v>
      </c>
      <c r="I926" s="6">
        <v>8.1550925925925929E-2</v>
      </c>
      <c r="J926">
        <v>61.9</v>
      </c>
      <c r="K926">
        <v>55.4</v>
      </c>
      <c r="N926">
        <v>78</v>
      </c>
      <c r="O926">
        <v>69</v>
      </c>
      <c r="P926">
        <v>38</v>
      </c>
      <c r="Q926">
        <v>44</v>
      </c>
      <c r="R926">
        <v>95.2</v>
      </c>
      <c r="S926">
        <v>93</v>
      </c>
      <c r="T926">
        <v>97</v>
      </c>
      <c r="U926">
        <v>16.100000000000001</v>
      </c>
      <c r="V926">
        <v>13.5</v>
      </c>
      <c r="W926">
        <v>20</v>
      </c>
    </row>
    <row r="927" spans="1:23" x14ac:dyDescent="0.25">
      <c r="A927" t="s">
        <v>4469</v>
      </c>
      <c r="B927" s="1">
        <f t="shared" si="14"/>
        <v>45601</v>
      </c>
      <c r="C927" s="6">
        <v>0.28620370370370368</v>
      </c>
      <c r="D927">
        <v>86.4</v>
      </c>
      <c r="E927">
        <v>90.4</v>
      </c>
      <c r="F927" s="6">
        <v>0.17876157407407409</v>
      </c>
      <c r="G927" s="6">
        <v>0.20420138888888889</v>
      </c>
      <c r="H927" s="6">
        <v>5.275462962962963E-2</v>
      </c>
      <c r="I927" s="6">
        <v>8.0011574074074068E-2</v>
      </c>
      <c r="J927">
        <v>51.3</v>
      </c>
      <c r="K927">
        <v>55.5</v>
      </c>
      <c r="N927">
        <v>79</v>
      </c>
      <c r="O927">
        <v>66</v>
      </c>
      <c r="P927">
        <v>48</v>
      </c>
      <c r="Q927">
        <v>42</v>
      </c>
      <c r="R927">
        <v>95.7</v>
      </c>
      <c r="S927">
        <v>95</v>
      </c>
      <c r="T927">
        <v>98</v>
      </c>
      <c r="U927">
        <v>15.8</v>
      </c>
      <c r="V927">
        <v>12.5</v>
      </c>
      <c r="W927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837F-8FCB-4E8F-BEB1-7533BCBBD9DB}">
  <dimension ref="A1:AJ927"/>
  <sheetViews>
    <sheetView workbookViewId="0">
      <selection activeCell="L2" sqref="L2"/>
    </sheetView>
  </sheetViews>
  <sheetFormatPr defaultRowHeight="15" x14ac:dyDescent="0.25"/>
  <cols>
    <col min="1" max="1" width="24.28515625" bestFit="1" customWidth="1"/>
    <col min="2" max="2" width="24.28515625" customWidth="1"/>
    <col min="3" max="4" width="23.5703125" bestFit="1" customWidth="1"/>
    <col min="5" max="6" width="15.5703125" bestFit="1" customWidth="1"/>
    <col min="7" max="8" width="8.140625" bestFit="1" customWidth="1"/>
    <col min="9" max="9" width="11.28515625" bestFit="1" customWidth="1"/>
    <col min="12" max="12" width="10.85546875" bestFit="1" customWidth="1"/>
    <col min="13" max="13" width="9.28515625" bestFit="1" customWidth="1"/>
    <col min="14" max="14" width="13.42578125" bestFit="1" customWidth="1"/>
    <col min="15" max="15" width="8.140625" bestFit="1" customWidth="1"/>
    <col min="16" max="16" width="11" bestFit="1" customWidth="1"/>
    <col min="17" max="17" width="7.140625" bestFit="1" customWidth="1"/>
    <col min="18" max="18" width="9.28515625" bestFit="1" customWidth="1"/>
    <col min="19" max="19" width="9.5703125" bestFit="1" customWidth="1"/>
    <col min="20" max="20" width="13.7109375" bestFit="1" customWidth="1"/>
    <col min="21" max="21" width="8" bestFit="1" customWidth="1"/>
    <col min="22" max="22" width="12" bestFit="1" customWidth="1"/>
    <col min="23" max="23" width="11.140625" bestFit="1" customWidth="1"/>
    <col min="24" max="24" width="15.28515625" bestFit="1" customWidth="1"/>
    <col min="27" max="27" width="9.28515625" bestFit="1" customWidth="1"/>
    <col min="28" max="28" width="13.42578125" bestFit="1" customWidth="1"/>
    <col min="29" max="29" width="8.5703125" bestFit="1" customWidth="1"/>
    <col min="32" max="32" width="7.85546875" bestFit="1" customWidth="1"/>
    <col min="33" max="33" width="8.140625" bestFit="1" customWidth="1"/>
    <col min="34" max="34" width="8.42578125" bestFit="1" customWidth="1"/>
  </cols>
  <sheetData>
    <row r="1" spans="1:36" x14ac:dyDescent="0.25">
      <c r="A1" t="s">
        <v>2486</v>
      </c>
      <c r="B1" t="s">
        <v>2096</v>
      </c>
      <c r="C1" t="s">
        <v>2487</v>
      </c>
      <c r="D1" t="s">
        <v>2488</v>
      </c>
      <c r="E1" t="s">
        <v>2489</v>
      </c>
      <c r="F1" t="s">
        <v>2490</v>
      </c>
      <c r="G1" t="s">
        <v>2491</v>
      </c>
      <c r="H1" t="s">
        <v>2492</v>
      </c>
      <c r="I1" t="s">
        <v>2493</v>
      </c>
      <c r="J1" t="s">
        <v>2494</v>
      </c>
      <c r="K1" t="s">
        <v>2495</v>
      </c>
      <c r="L1" t="s">
        <v>2496</v>
      </c>
      <c r="M1" t="s">
        <v>2497</v>
      </c>
      <c r="N1" t="s">
        <v>2498</v>
      </c>
      <c r="O1" t="s">
        <v>2499</v>
      </c>
      <c r="P1" t="s">
        <v>2500</v>
      </c>
      <c r="Q1" t="s">
        <v>2501</v>
      </c>
      <c r="R1" t="s">
        <v>2502</v>
      </c>
      <c r="S1" t="s">
        <v>2503</v>
      </c>
      <c r="T1" t="s">
        <v>2504</v>
      </c>
      <c r="U1" t="s">
        <v>2505</v>
      </c>
      <c r="V1" t="s">
        <v>2506</v>
      </c>
      <c r="W1" t="s">
        <v>2507</v>
      </c>
      <c r="X1" t="s">
        <v>2508</v>
      </c>
      <c r="Y1" t="s">
        <v>2509</v>
      </c>
      <c r="Z1" t="s">
        <v>2510</v>
      </c>
      <c r="AA1" t="s">
        <v>2511</v>
      </c>
      <c r="AB1" t="s">
        <v>2512</v>
      </c>
      <c r="AC1" t="s">
        <v>2513</v>
      </c>
      <c r="AD1" t="s">
        <v>2514</v>
      </c>
      <c r="AE1" t="s">
        <v>2515</v>
      </c>
      <c r="AF1" t="s">
        <v>2516</v>
      </c>
      <c r="AG1" t="s">
        <v>2517</v>
      </c>
      <c r="AH1" t="s">
        <v>2518</v>
      </c>
      <c r="AI1" t="s">
        <v>2519</v>
      </c>
      <c r="AJ1" t="s">
        <v>2520</v>
      </c>
    </row>
    <row r="2" spans="1:36" x14ac:dyDescent="0.25">
      <c r="A2" t="s">
        <v>2521</v>
      </c>
      <c r="B2" s="1">
        <f>DATEVALUE(LEFT(A2,10))</f>
        <v>44562</v>
      </c>
      <c r="C2" t="s">
        <v>2522</v>
      </c>
      <c r="D2" t="s">
        <v>2523</v>
      </c>
      <c r="E2" s="5">
        <v>44562.061111111114</v>
      </c>
      <c r="F2" s="5">
        <v>44562.379166666666</v>
      </c>
      <c r="G2" s="6">
        <v>0.31805555555555554</v>
      </c>
      <c r="H2" s="6">
        <v>3.3333333333333333E-2</v>
      </c>
      <c r="I2" s="6">
        <v>0</v>
      </c>
      <c r="J2">
        <v>1</v>
      </c>
      <c r="K2" s="6">
        <v>0.28472222222222221</v>
      </c>
      <c r="L2" s="6">
        <v>0.36150462962962965</v>
      </c>
      <c r="M2">
        <v>89.5</v>
      </c>
      <c r="N2">
        <v>89.7</v>
      </c>
      <c r="O2" s="6">
        <v>0.19909722222222223</v>
      </c>
      <c r="P2" s="6">
        <v>0.2653240740740741</v>
      </c>
      <c r="Q2" s="6">
        <v>1.0543981481481482E-2</v>
      </c>
      <c r="R2" s="6">
        <v>0.10699074074074075</v>
      </c>
      <c r="S2">
        <v>58.5</v>
      </c>
      <c r="T2">
        <v>52.9</v>
      </c>
      <c r="U2">
        <v>68.400000000000006</v>
      </c>
      <c r="V2">
        <v>69.2</v>
      </c>
      <c r="Y2">
        <v>141</v>
      </c>
      <c r="Z2">
        <v>79</v>
      </c>
      <c r="AA2">
        <v>84</v>
      </c>
      <c r="AB2">
        <v>55</v>
      </c>
      <c r="AF2">
        <v>16</v>
      </c>
      <c r="AG2">
        <v>14.5</v>
      </c>
      <c r="AH2">
        <v>20.5</v>
      </c>
    </row>
    <row r="3" spans="1:36" x14ac:dyDescent="0.25">
      <c r="A3" t="s">
        <v>2524</v>
      </c>
      <c r="B3" s="1">
        <f t="shared" ref="B3:B66" si="0">DATEVALUE(LEFT(A3,10))</f>
        <v>44563</v>
      </c>
      <c r="C3" t="s">
        <v>2523</v>
      </c>
      <c r="D3" t="s">
        <v>2525</v>
      </c>
      <c r="E3" s="5">
        <v>44562.959027777775</v>
      </c>
      <c r="F3" s="5">
        <v>44563.393750000003</v>
      </c>
      <c r="G3" s="6">
        <v>0.47361111111111109</v>
      </c>
      <c r="H3" s="6">
        <v>0.12569444444444444</v>
      </c>
      <c r="I3" s="6">
        <v>0</v>
      </c>
      <c r="J3">
        <v>2</v>
      </c>
      <c r="K3" s="6">
        <v>0.34791666666666665</v>
      </c>
      <c r="L3" s="6">
        <v>0.35545138888888889</v>
      </c>
      <c r="M3">
        <v>71.099999999999994</v>
      </c>
      <c r="N3">
        <v>87.1</v>
      </c>
      <c r="O3" s="6">
        <v>0.26583333333333331</v>
      </c>
      <c r="P3" s="6">
        <v>0.25868055555555558</v>
      </c>
      <c r="Q3" s="6">
        <v>7.7256944444444448E-2</v>
      </c>
      <c r="R3" s="6">
        <v>9.4131944444444449E-2</v>
      </c>
      <c r="S3">
        <v>56</v>
      </c>
      <c r="T3">
        <v>53.8</v>
      </c>
      <c r="U3">
        <v>71</v>
      </c>
      <c r="V3">
        <v>70.099999999999994</v>
      </c>
      <c r="Y3">
        <v>124</v>
      </c>
      <c r="Z3">
        <v>87</v>
      </c>
      <c r="AA3">
        <v>52</v>
      </c>
      <c r="AB3">
        <v>54</v>
      </c>
      <c r="AF3">
        <v>16</v>
      </c>
      <c r="AG3">
        <v>14.5</v>
      </c>
      <c r="AH3">
        <v>19</v>
      </c>
    </row>
    <row r="4" spans="1:36" x14ac:dyDescent="0.25">
      <c r="A4" t="s">
        <v>2526</v>
      </c>
      <c r="B4" s="1">
        <f t="shared" si="0"/>
        <v>44564</v>
      </c>
      <c r="C4" t="s">
        <v>2525</v>
      </c>
      <c r="D4" t="s">
        <v>2527</v>
      </c>
      <c r="E4" s="5">
        <v>44563.958333333336</v>
      </c>
      <c r="F4" s="5">
        <v>44564.188888888886</v>
      </c>
      <c r="G4" s="6">
        <v>0.23055555555555557</v>
      </c>
      <c r="H4" s="6">
        <v>2.9861111111111113E-2</v>
      </c>
      <c r="I4" s="6">
        <v>0</v>
      </c>
      <c r="J4">
        <v>1</v>
      </c>
      <c r="K4" s="6">
        <v>0.20069444444444445</v>
      </c>
      <c r="L4" s="6">
        <v>0.33124999999999999</v>
      </c>
      <c r="M4">
        <v>87</v>
      </c>
      <c r="N4">
        <v>87.4</v>
      </c>
      <c r="O4" s="6">
        <v>0.14962962962962964</v>
      </c>
      <c r="P4" s="6">
        <v>0.2404513888888889</v>
      </c>
      <c r="Q4" s="6">
        <v>5.2812499999999998E-2</v>
      </c>
      <c r="R4" s="6">
        <v>8.8078703703703701E-2</v>
      </c>
      <c r="S4">
        <v>54.7</v>
      </c>
      <c r="T4">
        <v>54.4</v>
      </c>
      <c r="Y4">
        <v>63</v>
      </c>
      <c r="Z4">
        <v>86</v>
      </c>
      <c r="AA4">
        <v>32</v>
      </c>
      <c r="AB4">
        <v>52</v>
      </c>
      <c r="AF4">
        <v>15.6</v>
      </c>
      <c r="AG4">
        <v>14.5</v>
      </c>
      <c r="AH4">
        <v>18</v>
      </c>
    </row>
    <row r="5" spans="1:36" x14ac:dyDescent="0.25">
      <c r="A5" t="s">
        <v>2528</v>
      </c>
      <c r="B5" s="1">
        <f t="shared" si="0"/>
        <v>44566</v>
      </c>
      <c r="C5" t="s">
        <v>2529</v>
      </c>
      <c r="D5" t="s">
        <v>2530</v>
      </c>
      <c r="E5" s="5">
        <v>44565.929166666669</v>
      </c>
      <c r="F5" s="5">
        <v>44566.166666666664</v>
      </c>
      <c r="G5" s="6">
        <v>0.23749999999999999</v>
      </c>
      <c r="H5" s="6">
        <v>2.0833333333333333E-3</v>
      </c>
      <c r="I5" s="6">
        <v>0</v>
      </c>
      <c r="J5">
        <v>1</v>
      </c>
      <c r="K5" s="6">
        <v>0.23541666666666666</v>
      </c>
      <c r="L5" s="6">
        <v>0.30495370370370373</v>
      </c>
      <c r="M5">
        <v>99.1</v>
      </c>
      <c r="N5">
        <v>88.5</v>
      </c>
      <c r="O5" s="6">
        <v>0.17189814814814816</v>
      </c>
      <c r="P5" s="6">
        <v>0.22104166666666666</v>
      </c>
      <c r="Q5" s="6">
        <v>7.4907407407407409E-2</v>
      </c>
      <c r="R5" s="6">
        <v>7.8807870370370375E-2</v>
      </c>
      <c r="S5">
        <v>52.8</v>
      </c>
      <c r="T5">
        <v>54.2</v>
      </c>
      <c r="U5">
        <v>70.900000000000006</v>
      </c>
      <c r="V5">
        <v>69.2</v>
      </c>
      <c r="Y5">
        <v>43</v>
      </c>
      <c r="Z5">
        <v>82</v>
      </c>
      <c r="AA5">
        <v>35</v>
      </c>
      <c r="AB5">
        <v>50</v>
      </c>
      <c r="AC5">
        <v>96.5</v>
      </c>
      <c r="AD5">
        <v>96</v>
      </c>
      <c r="AE5">
        <v>97</v>
      </c>
      <c r="AF5">
        <v>15.7</v>
      </c>
      <c r="AG5">
        <v>14</v>
      </c>
      <c r="AH5">
        <v>17.5</v>
      </c>
    </row>
    <row r="6" spans="1:36" x14ac:dyDescent="0.25">
      <c r="A6" t="s">
        <v>2531</v>
      </c>
      <c r="B6" s="1">
        <f t="shared" si="0"/>
        <v>44567</v>
      </c>
      <c r="C6" t="s">
        <v>2530</v>
      </c>
      <c r="D6" t="s">
        <v>2532</v>
      </c>
      <c r="E6" s="5">
        <v>44566.919444444444</v>
      </c>
      <c r="F6" s="5">
        <v>44567.270833333336</v>
      </c>
      <c r="G6" s="6">
        <v>0.35138888888888886</v>
      </c>
      <c r="H6" s="6">
        <v>4.3055555555555555E-2</v>
      </c>
      <c r="I6" s="6">
        <v>0</v>
      </c>
      <c r="J6">
        <v>1</v>
      </c>
      <c r="K6" s="6">
        <v>0.30833333333333335</v>
      </c>
      <c r="L6" s="6">
        <v>0.29126157407407405</v>
      </c>
      <c r="M6">
        <v>87.7</v>
      </c>
      <c r="N6">
        <v>88.5</v>
      </c>
      <c r="O6" s="6">
        <v>0.20699074074074075</v>
      </c>
      <c r="P6" s="6">
        <v>0.2086574074074074</v>
      </c>
      <c r="Q6" s="6">
        <v>9.5694444444444443E-2</v>
      </c>
      <c r="R6" s="6">
        <v>7.210648148148148E-2</v>
      </c>
      <c r="S6">
        <v>52.1</v>
      </c>
      <c r="T6">
        <v>54.3</v>
      </c>
      <c r="U6">
        <v>63.9</v>
      </c>
      <c r="V6">
        <v>68.7</v>
      </c>
      <c r="Y6">
        <v>70</v>
      </c>
      <c r="Z6">
        <v>81</v>
      </c>
      <c r="AA6">
        <v>50</v>
      </c>
      <c r="AB6">
        <v>49</v>
      </c>
      <c r="AF6">
        <v>15.7</v>
      </c>
      <c r="AG6">
        <v>13.5</v>
      </c>
      <c r="AH6">
        <v>18.5</v>
      </c>
    </row>
    <row r="7" spans="1:36" x14ac:dyDescent="0.25">
      <c r="A7" t="s">
        <v>2533</v>
      </c>
      <c r="B7" s="1">
        <f t="shared" si="0"/>
        <v>44568</v>
      </c>
      <c r="C7" t="s">
        <v>2532</v>
      </c>
      <c r="D7" t="s">
        <v>2534</v>
      </c>
      <c r="E7" s="5">
        <v>44567.916666666664</v>
      </c>
      <c r="F7" s="5">
        <v>44568.199305555558</v>
      </c>
      <c r="G7" s="6">
        <v>0.28263888888888888</v>
      </c>
      <c r="H7" s="6">
        <v>9.7222222222222224E-3</v>
      </c>
      <c r="I7" s="6">
        <v>0</v>
      </c>
      <c r="J7">
        <v>1</v>
      </c>
      <c r="K7" s="6">
        <v>0.27291666666666664</v>
      </c>
      <c r="L7" s="6">
        <v>0.2742013888888889</v>
      </c>
      <c r="M7">
        <v>96.6</v>
      </c>
      <c r="N7">
        <v>90</v>
      </c>
      <c r="O7" s="6">
        <v>0.22439814814814815</v>
      </c>
      <c r="P7" s="6">
        <v>0.20402777777777778</v>
      </c>
      <c r="Q7" s="6">
        <v>0.11546296296296296</v>
      </c>
      <c r="R7" s="6">
        <v>7.480324074074074E-2</v>
      </c>
      <c r="S7">
        <v>51</v>
      </c>
      <c r="T7">
        <v>54.5</v>
      </c>
      <c r="U7">
        <v>63.5</v>
      </c>
      <c r="V7">
        <v>67.5</v>
      </c>
      <c r="Y7">
        <v>123</v>
      </c>
      <c r="Z7">
        <v>88</v>
      </c>
      <c r="AA7">
        <v>79</v>
      </c>
      <c r="AB7">
        <v>53</v>
      </c>
      <c r="AC7">
        <v>95</v>
      </c>
      <c r="AD7">
        <v>95</v>
      </c>
      <c r="AE7">
        <v>95</v>
      </c>
      <c r="AF7">
        <v>15.9</v>
      </c>
      <c r="AG7">
        <v>14</v>
      </c>
      <c r="AH7">
        <v>18</v>
      </c>
    </row>
    <row r="8" spans="1:36" x14ac:dyDescent="0.25">
      <c r="A8" t="s">
        <v>2535</v>
      </c>
      <c r="B8" s="1">
        <f t="shared" si="0"/>
        <v>44569</v>
      </c>
      <c r="C8" t="s">
        <v>2534</v>
      </c>
      <c r="D8" t="s">
        <v>2536</v>
      </c>
      <c r="E8" s="5">
        <v>44568.936111111114</v>
      </c>
      <c r="F8" s="5">
        <v>44569.344444444447</v>
      </c>
      <c r="G8" s="6">
        <v>0.40833333333333333</v>
      </c>
      <c r="H8" s="6">
        <v>2.361111111111111E-2</v>
      </c>
      <c r="I8" s="6">
        <v>0</v>
      </c>
      <c r="J8">
        <v>1</v>
      </c>
      <c r="K8" s="6">
        <v>0.38472222222222224</v>
      </c>
      <c r="L8" s="6">
        <v>0.29067129629629629</v>
      </c>
      <c r="M8">
        <v>94.2</v>
      </c>
      <c r="N8">
        <v>89.3</v>
      </c>
      <c r="O8" s="6">
        <v>0.26042824074074072</v>
      </c>
      <c r="P8" s="6">
        <v>0.21118055555555557</v>
      </c>
      <c r="Q8" s="6">
        <v>8.3182870370370365E-2</v>
      </c>
      <c r="R8" s="6">
        <v>7.2835648148148149E-2</v>
      </c>
      <c r="S8">
        <v>53.9</v>
      </c>
      <c r="T8">
        <v>54.1</v>
      </c>
      <c r="U8">
        <v>64.3</v>
      </c>
      <c r="V8">
        <v>68</v>
      </c>
      <c r="Y8">
        <v>131</v>
      </c>
      <c r="Z8">
        <v>99</v>
      </c>
      <c r="AA8">
        <v>68</v>
      </c>
      <c r="AB8">
        <v>57</v>
      </c>
      <c r="AC8">
        <v>96.7</v>
      </c>
      <c r="AD8">
        <v>95</v>
      </c>
      <c r="AE8">
        <v>99</v>
      </c>
      <c r="AF8">
        <v>15.6</v>
      </c>
      <c r="AG8">
        <v>13.5</v>
      </c>
      <c r="AH8">
        <v>18</v>
      </c>
    </row>
    <row r="9" spans="1:36" x14ac:dyDescent="0.25">
      <c r="A9" t="s">
        <v>2537</v>
      </c>
      <c r="B9" s="1">
        <f t="shared" si="0"/>
        <v>44570</v>
      </c>
      <c r="C9" t="s">
        <v>2536</v>
      </c>
      <c r="D9" t="s">
        <v>2538</v>
      </c>
      <c r="E9" s="5">
        <v>44569.948611111111</v>
      </c>
      <c r="F9" s="5">
        <v>44570.40347222222</v>
      </c>
      <c r="G9" s="6">
        <v>0.4548611111111111</v>
      </c>
      <c r="H9" s="6">
        <v>5.0694444444444445E-2</v>
      </c>
      <c r="I9" s="6">
        <v>0</v>
      </c>
      <c r="J9">
        <v>1</v>
      </c>
      <c r="K9" s="6">
        <v>0.40416666666666667</v>
      </c>
      <c r="L9" s="6">
        <v>0.30773148148148149</v>
      </c>
      <c r="M9">
        <v>88.9</v>
      </c>
      <c r="N9">
        <v>89.2</v>
      </c>
      <c r="O9" s="6">
        <v>0.29362268518518519</v>
      </c>
      <c r="P9" s="6">
        <v>0.22468750000000001</v>
      </c>
      <c r="Q9" s="6">
        <v>5.3182870370370373E-2</v>
      </c>
      <c r="R9" s="6">
        <v>7.8923611111111111E-2</v>
      </c>
      <c r="S9">
        <v>56.5</v>
      </c>
      <c r="T9">
        <v>53.9</v>
      </c>
      <c r="U9">
        <v>69.400000000000006</v>
      </c>
      <c r="V9">
        <v>68.099999999999994</v>
      </c>
      <c r="Y9">
        <v>104</v>
      </c>
      <c r="Z9">
        <v>94</v>
      </c>
      <c r="AA9">
        <v>52</v>
      </c>
      <c r="AB9">
        <v>53</v>
      </c>
      <c r="AC9">
        <v>96</v>
      </c>
      <c r="AD9">
        <v>95</v>
      </c>
      <c r="AE9">
        <v>98</v>
      </c>
      <c r="AF9">
        <v>16.2</v>
      </c>
      <c r="AG9">
        <v>14.5</v>
      </c>
      <c r="AH9">
        <v>21</v>
      </c>
    </row>
    <row r="10" spans="1:36" x14ac:dyDescent="0.25">
      <c r="A10" t="s">
        <v>2539</v>
      </c>
      <c r="B10" s="1">
        <f t="shared" si="0"/>
        <v>44571</v>
      </c>
      <c r="C10" t="s">
        <v>2538</v>
      </c>
      <c r="D10" t="s">
        <v>2540</v>
      </c>
      <c r="E10" s="5">
        <v>44570.987500000003</v>
      </c>
      <c r="F10" s="5">
        <v>44571.26666666667</v>
      </c>
      <c r="G10" s="6">
        <v>0.27916666666666667</v>
      </c>
      <c r="H10" s="6">
        <v>2.7777777777777776E-2</v>
      </c>
      <c r="I10" s="6">
        <v>0</v>
      </c>
      <c r="J10">
        <v>1</v>
      </c>
      <c r="K10" s="6">
        <v>0.25138888888888888</v>
      </c>
      <c r="L10" s="6">
        <v>0.29394675925925928</v>
      </c>
      <c r="M10">
        <v>90</v>
      </c>
      <c r="N10">
        <v>91.9</v>
      </c>
      <c r="O10" s="6">
        <v>0.20899305555555556</v>
      </c>
      <c r="P10" s="6">
        <v>0.21656249999999999</v>
      </c>
      <c r="Q10" s="6">
        <v>8.7442129629629634E-2</v>
      </c>
      <c r="R10" s="6">
        <v>8.038194444444445E-2</v>
      </c>
      <c r="S10">
        <v>52.5</v>
      </c>
      <c r="T10">
        <v>53.4</v>
      </c>
      <c r="U10">
        <v>59.7</v>
      </c>
      <c r="V10">
        <v>66.5</v>
      </c>
      <c r="Y10">
        <v>89</v>
      </c>
      <c r="Z10">
        <v>89</v>
      </c>
      <c r="AA10">
        <v>55</v>
      </c>
      <c r="AB10">
        <v>53</v>
      </c>
      <c r="AF10">
        <v>15.8</v>
      </c>
      <c r="AG10">
        <v>13</v>
      </c>
      <c r="AH10">
        <v>17.5</v>
      </c>
    </row>
    <row r="11" spans="1:36" x14ac:dyDescent="0.25">
      <c r="A11" t="s">
        <v>2541</v>
      </c>
      <c r="B11" s="1">
        <f t="shared" si="0"/>
        <v>44572</v>
      </c>
      <c r="C11" t="s">
        <v>2540</v>
      </c>
      <c r="D11" t="s">
        <v>2542</v>
      </c>
      <c r="E11" s="5">
        <v>44571.916666666664</v>
      </c>
      <c r="F11" s="5">
        <v>44572.213888888888</v>
      </c>
      <c r="G11" s="6">
        <v>0.39234953703703701</v>
      </c>
      <c r="H11" s="6">
        <v>2.7083333333333334E-2</v>
      </c>
      <c r="I11" s="6">
        <v>0</v>
      </c>
      <c r="J11">
        <v>2</v>
      </c>
      <c r="K11" s="6">
        <v>0.36526620370370372</v>
      </c>
      <c r="L11" s="6">
        <v>0.31745370370370368</v>
      </c>
      <c r="M11">
        <v>100</v>
      </c>
      <c r="N11">
        <v>93.8</v>
      </c>
      <c r="O11" s="6">
        <v>0.2888310185185185</v>
      </c>
      <c r="P11" s="6">
        <v>0.23644675925925926</v>
      </c>
      <c r="Q11" s="6">
        <v>0.12738425925925925</v>
      </c>
      <c r="R11" s="6">
        <v>9.1030092592592593E-2</v>
      </c>
      <c r="S11">
        <v>49</v>
      </c>
      <c r="T11">
        <v>52.5</v>
      </c>
      <c r="U11">
        <v>75.900000000000006</v>
      </c>
      <c r="V11">
        <v>66.8</v>
      </c>
      <c r="Y11">
        <v>129</v>
      </c>
      <c r="Z11">
        <v>99</v>
      </c>
      <c r="AA11">
        <v>67</v>
      </c>
      <c r="AB11">
        <v>58</v>
      </c>
      <c r="AC11">
        <v>95.7</v>
      </c>
      <c r="AD11">
        <v>94</v>
      </c>
      <c r="AE11">
        <v>97</v>
      </c>
      <c r="AF11">
        <v>15.6</v>
      </c>
      <c r="AG11">
        <v>14</v>
      </c>
      <c r="AH11">
        <v>17.5</v>
      </c>
    </row>
    <row r="12" spans="1:36" x14ac:dyDescent="0.25">
      <c r="A12" t="s">
        <v>2543</v>
      </c>
      <c r="B12" s="1">
        <f t="shared" si="0"/>
        <v>44573</v>
      </c>
      <c r="C12" t="s">
        <v>2542</v>
      </c>
      <c r="D12" t="s">
        <v>2544</v>
      </c>
      <c r="E12" s="5">
        <v>44572.916666666664</v>
      </c>
      <c r="F12" s="5">
        <v>44573.277083333334</v>
      </c>
      <c r="G12" s="6">
        <v>0.36041666666666666</v>
      </c>
      <c r="H12" s="6">
        <v>6.3194444444444442E-2</v>
      </c>
      <c r="I12" s="6">
        <v>0</v>
      </c>
      <c r="J12">
        <v>1</v>
      </c>
      <c r="K12" s="6">
        <v>0.29722222222222222</v>
      </c>
      <c r="L12" s="6">
        <v>0.32628472222222221</v>
      </c>
      <c r="M12">
        <v>82.5</v>
      </c>
      <c r="N12">
        <v>91.4</v>
      </c>
      <c r="O12" s="6">
        <v>0.22642361111111112</v>
      </c>
      <c r="P12" s="6">
        <v>0.2442361111111111</v>
      </c>
      <c r="Q12" s="6">
        <v>0.13717592592592592</v>
      </c>
      <c r="R12" s="6">
        <v>9.993055555555555E-2</v>
      </c>
      <c r="S12">
        <v>51.5</v>
      </c>
      <c r="T12">
        <v>52.4</v>
      </c>
      <c r="U12">
        <v>65.599999999999994</v>
      </c>
      <c r="V12">
        <v>66</v>
      </c>
      <c r="Y12">
        <v>46</v>
      </c>
      <c r="Z12">
        <v>99</v>
      </c>
      <c r="AA12">
        <v>37</v>
      </c>
      <c r="AB12">
        <v>58</v>
      </c>
      <c r="AF12">
        <v>15.7</v>
      </c>
      <c r="AG12">
        <v>14</v>
      </c>
      <c r="AH12">
        <v>17</v>
      </c>
    </row>
    <row r="13" spans="1:36" x14ac:dyDescent="0.25">
      <c r="A13" t="s">
        <v>2545</v>
      </c>
      <c r="B13" s="1">
        <f t="shared" si="0"/>
        <v>44574</v>
      </c>
      <c r="C13" t="s">
        <v>2544</v>
      </c>
      <c r="D13" t="s">
        <v>2546</v>
      </c>
      <c r="E13" s="5">
        <v>44573.923611111109</v>
      </c>
      <c r="F13" s="5">
        <v>44574.214583333334</v>
      </c>
      <c r="G13" s="6">
        <v>0.33262731481481483</v>
      </c>
      <c r="H13" s="6">
        <v>1.8749999999999999E-2</v>
      </c>
      <c r="I13" s="6">
        <v>0</v>
      </c>
      <c r="J13">
        <v>2</v>
      </c>
      <c r="K13" s="6">
        <v>0.31387731481481479</v>
      </c>
      <c r="L13" s="6">
        <v>0.32707175925925924</v>
      </c>
      <c r="M13">
        <v>93.6</v>
      </c>
      <c r="N13">
        <v>92.2</v>
      </c>
      <c r="O13" s="6">
        <v>0.22055555555555556</v>
      </c>
      <c r="P13" s="6">
        <v>0.24618055555555557</v>
      </c>
      <c r="Q13" s="6">
        <v>0.10465277777777778</v>
      </c>
      <c r="R13" s="6">
        <v>0.1012037037037037</v>
      </c>
      <c r="S13">
        <v>50.3</v>
      </c>
      <c r="T13">
        <v>52.1</v>
      </c>
      <c r="U13">
        <v>75.599999999999994</v>
      </c>
      <c r="V13">
        <v>67.7</v>
      </c>
      <c r="Y13">
        <v>68</v>
      </c>
      <c r="Z13">
        <v>99</v>
      </c>
      <c r="AA13">
        <v>46</v>
      </c>
      <c r="AB13">
        <v>58</v>
      </c>
      <c r="AC13">
        <v>97</v>
      </c>
      <c r="AD13">
        <v>97</v>
      </c>
      <c r="AE13">
        <v>97</v>
      </c>
      <c r="AF13">
        <v>15.7</v>
      </c>
      <c r="AG13">
        <v>15</v>
      </c>
      <c r="AH13">
        <v>17</v>
      </c>
    </row>
    <row r="14" spans="1:36" x14ac:dyDescent="0.25">
      <c r="A14" t="s">
        <v>2547</v>
      </c>
      <c r="B14" s="1">
        <f t="shared" si="0"/>
        <v>44575</v>
      </c>
      <c r="C14" t="s">
        <v>2546</v>
      </c>
      <c r="D14" t="s">
        <v>2548</v>
      </c>
      <c r="E14" s="5">
        <v>44574.916666666664</v>
      </c>
      <c r="F14" s="5">
        <v>44575.216666666667</v>
      </c>
      <c r="G14" s="6">
        <v>0.3</v>
      </c>
      <c r="H14" s="6">
        <v>6.9444444444444447E-4</v>
      </c>
      <c r="I14" s="6">
        <v>0</v>
      </c>
      <c r="J14">
        <v>1</v>
      </c>
      <c r="K14" s="6">
        <v>0.29930555555555555</v>
      </c>
      <c r="L14" s="6">
        <v>0.33084490740740741</v>
      </c>
      <c r="M14">
        <v>99.8</v>
      </c>
      <c r="N14">
        <v>92.7</v>
      </c>
      <c r="O14" s="6">
        <v>0.21333333333333335</v>
      </c>
      <c r="P14" s="6">
        <v>0.24459490740740741</v>
      </c>
      <c r="Q14" s="6">
        <v>8.8680555555555554E-2</v>
      </c>
      <c r="R14" s="6">
        <v>9.7384259259259254E-2</v>
      </c>
      <c r="S14">
        <v>50.6</v>
      </c>
      <c r="T14">
        <v>52</v>
      </c>
      <c r="U14">
        <v>71.400000000000006</v>
      </c>
      <c r="V14">
        <v>68.900000000000006</v>
      </c>
      <c r="Y14">
        <v>112</v>
      </c>
      <c r="Z14">
        <v>97</v>
      </c>
      <c r="AA14">
        <v>67</v>
      </c>
      <c r="AB14">
        <v>56</v>
      </c>
      <c r="AC14">
        <v>94.5</v>
      </c>
      <c r="AD14">
        <v>94</v>
      </c>
      <c r="AE14">
        <v>95</v>
      </c>
      <c r="AF14">
        <v>15.2</v>
      </c>
      <c r="AG14">
        <v>13.5</v>
      </c>
      <c r="AH14">
        <v>19.5</v>
      </c>
    </row>
    <row r="15" spans="1:36" x14ac:dyDescent="0.25">
      <c r="A15" t="s">
        <v>2549</v>
      </c>
      <c r="B15" s="1">
        <f t="shared" si="0"/>
        <v>44576</v>
      </c>
      <c r="C15" t="s">
        <v>2548</v>
      </c>
      <c r="D15" t="s">
        <v>2550</v>
      </c>
      <c r="E15" s="5">
        <v>44576.000694444447</v>
      </c>
      <c r="F15" s="5">
        <v>44576.322916666664</v>
      </c>
      <c r="G15" s="6">
        <v>0.37013888888888891</v>
      </c>
      <c r="H15" s="6">
        <v>6.5277777777777782E-2</v>
      </c>
      <c r="I15" s="6">
        <v>0</v>
      </c>
      <c r="J15">
        <v>3</v>
      </c>
      <c r="K15" s="6">
        <v>0.30486111111111114</v>
      </c>
      <c r="L15" s="6">
        <v>0.31943287037037038</v>
      </c>
      <c r="M15">
        <v>79.7</v>
      </c>
      <c r="N15">
        <v>90.6</v>
      </c>
      <c r="O15" s="6">
        <v>0.22296296296296297</v>
      </c>
      <c r="P15" s="6">
        <v>0.23924768518518519</v>
      </c>
      <c r="Q15" s="6">
        <v>7.4942129629629636E-2</v>
      </c>
      <c r="R15" s="6">
        <v>9.6203703703703708E-2</v>
      </c>
      <c r="S15">
        <v>59.3</v>
      </c>
      <c r="T15">
        <v>52.8</v>
      </c>
      <c r="U15">
        <v>67.400000000000006</v>
      </c>
      <c r="V15">
        <v>69.3</v>
      </c>
      <c r="Y15">
        <v>62</v>
      </c>
      <c r="Z15">
        <v>87</v>
      </c>
      <c r="AA15">
        <v>47</v>
      </c>
      <c r="AB15">
        <v>53</v>
      </c>
      <c r="AC15">
        <v>95.2</v>
      </c>
      <c r="AD15">
        <v>95</v>
      </c>
      <c r="AE15">
        <v>96</v>
      </c>
      <c r="AF15">
        <v>16.100000000000001</v>
      </c>
      <c r="AG15">
        <v>14.5</v>
      </c>
      <c r="AH15">
        <v>17.5</v>
      </c>
    </row>
    <row r="16" spans="1:36" x14ac:dyDescent="0.25">
      <c r="A16" t="s">
        <v>2551</v>
      </c>
      <c r="B16" s="1">
        <f t="shared" si="0"/>
        <v>44577</v>
      </c>
      <c r="C16" t="s">
        <v>2550</v>
      </c>
      <c r="D16" t="s">
        <v>2552</v>
      </c>
      <c r="E16" s="5">
        <v>44576.916666666664</v>
      </c>
      <c r="F16" s="5">
        <v>44577.336805555555</v>
      </c>
      <c r="G16" s="6">
        <v>0.4201388888888889</v>
      </c>
      <c r="H16" s="6">
        <v>3.1944444444444442E-2</v>
      </c>
      <c r="I16" s="6">
        <v>0</v>
      </c>
      <c r="J16">
        <v>1</v>
      </c>
      <c r="K16" s="6">
        <v>0.38819444444444445</v>
      </c>
      <c r="L16" s="6">
        <v>0.31715277777777778</v>
      </c>
      <c r="M16">
        <v>92.4</v>
      </c>
      <c r="N16">
        <v>91.1</v>
      </c>
      <c r="O16" s="6">
        <v>0.28159722222222222</v>
      </c>
      <c r="P16" s="6">
        <v>0.23752314814814815</v>
      </c>
      <c r="Q16" s="6">
        <v>0.10491898148148149</v>
      </c>
      <c r="R16" s="6">
        <v>0.10359953703703703</v>
      </c>
      <c r="S16">
        <v>51.8</v>
      </c>
      <c r="T16">
        <v>52.1</v>
      </c>
      <c r="U16">
        <v>70.8</v>
      </c>
      <c r="V16">
        <v>69.5</v>
      </c>
      <c r="Y16">
        <v>136</v>
      </c>
      <c r="Z16">
        <v>92</v>
      </c>
      <c r="AA16">
        <v>69</v>
      </c>
      <c r="AB16">
        <v>55</v>
      </c>
      <c r="AC16">
        <v>95.8</v>
      </c>
      <c r="AD16">
        <v>95</v>
      </c>
      <c r="AE16">
        <v>96</v>
      </c>
      <c r="AF16">
        <v>15.7</v>
      </c>
      <c r="AG16">
        <v>14.5</v>
      </c>
      <c r="AH16">
        <v>19</v>
      </c>
    </row>
    <row r="17" spans="1:34" x14ac:dyDescent="0.25">
      <c r="A17" t="s">
        <v>2553</v>
      </c>
      <c r="B17" s="1">
        <f t="shared" si="0"/>
        <v>44578</v>
      </c>
      <c r="C17" t="s">
        <v>2552</v>
      </c>
      <c r="D17" t="s">
        <v>2554</v>
      </c>
      <c r="E17" s="5">
        <v>44577.916666666664</v>
      </c>
      <c r="F17" s="5">
        <v>44578.304861111108</v>
      </c>
      <c r="G17" s="6">
        <v>0.47082175925925923</v>
      </c>
      <c r="H17" s="6">
        <v>5.2083333333333336E-2</v>
      </c>
      <c r="I17" s="6">
        <v>0</v>
      </c>
      <c r="J17">
        <v>3</v>
      </c>
      <c r="K17" s="6">
        <v>0.41873842592592592</v>
      </c>
      <c r="L17" s="6">
        <v>0.34106481481481482</v>
      </c>
      <c r="M17">
        <v>88.9</v>
      </c>
      <c r="N17">
        <v>91</v>
      </c>
      <c r="O17" s="6">
        <v>0.30425925925925928</v>
      </c>
      <c r="P17" s="6">
        <v>0.25113425925925925</v>
      </c>
      <c r="Q17" s="6">
        <v>0.10420138888888889</v>
      </c>
      <c r="R17" s="6">
        <v>0.1059837962962963</v>
      </c>
      <c r="S17">
        <v>55.5</v>
      </c>
      <c r="T17">
        <v>52.6</v>
      </c>
      <c r="U17">
        <v>64.099999999999994</v>
      </c>
      <c r="V17">
        <v>70.099999999999994</v>
      </c>
      <c r="Y17">
        <v>78</v>
      </c>
      <c r="Z17">
        <v>90</v>
      </c>
      <c r="AA17">
        <v>44</v>
      </c>
      <c r="AB17">
        <v>54</v>
      </c>
      <c r="AF17">
        <v>16.2</v>
      </c>
      <c r="AG17">
        <v>14</v>
      </c>
      <c r="AH17">
        <v>18.5</v>
      </c>
    </row>
    <row r="18" spans="1:34" x14ac:dyDescent="0.25">
      <c r="A18" t="s">
        <v>2555</v>
      </c>
      <c r="B18" s="1">
        <f t="shared" si="0"/>
        <v>44579</v>
      </c>
      <c r="C18" t="s">
        <v>2554</v>
      </c>
      <c r="D18" t="s">
        <v>2556</v>
      </c>
      <c r="E18" s="5">
        <v>44578.916666666664</v>
      </c>
      <c r="F18" s="5">
        <v>44579.154861111114</v>
      </c>
      <c r="G18" s="6">
        <v>0.23819444444444443</v>
      </c>
      <c r="H18" s="6">
        <v>1.1111111111111112E-2</v>
      </c>
      <c r="I18" s="6">
        <v>0</v>
      </c>
      <c r="J18">
        <v>1</v>
      </c>
      <c r="K18" s="6">
        <v>0.22708333333333333</v>
      </c>
      <c r="L18" s="6">
        <v>0.32131944444444444</v>
      </c>
      <c r="M18">
        <v>95.3</v>
      </c>
      <c r="N18">
        <v>90.3</v>
      </c>
      <c r="O18" s="6">
        <v>0.1585300925925926</v>
      </c>
      <c r="P18" s="6">
        <v>0.23252314814814815</v>
      </c>
      <c r="Q18" s="6">
        <v>6.1932870370370367E-2</v>
      </c>
      <c r="R18" s="6">
        <v>9.6643518518518517E-2</v>
      </c>
      <c r="S18">
        <v>52.7</v>
      </c>
      <c r="T18">
        <v>53.1</v>
      </c>
      <c r="U18">
        <v>70.2</v>
      </c>
      <c r="V18">
        <v>69.3</v>
      </c>
      <c r="Y18">
        <v>66</v>
      </c>
      <c r="Z18">
        <v>81</v>
      </c>
      <c r="AA18">
        <v>53</v>
      </c>
      <c r="AB18">
        <v>52</v>
      </c>
      <c r="AC18">
        <v>95.5</v>
      </c>
      <c r="AD18">
        <v>94</v>
      </c>
      <c r="AE18">
        <v>97</v>
      </c>
      <c r="AF18">
        <v>16.2</v>
      </c>
      <c r="AG18">
        <v>15</v>
      </c>
      <c r="AH18">
        <v>19</v>
      </c>
    </row>
    <row r="19" spans="1:34" x14ac:dyDescent="0.25">
      <c r="A19" t="s">
        <v>2557</v>
      </c>
      <c r="B19" s="1">
        <f t="shared" si="0"/>
        <v>44580</v>
      </c>
      <c r="C19" t="s">
        <v>2556</v>
      </c>
      <c r="D19" t="s">
        <v>2558</v>
      </c>
      <c r="E19" s="5">
        <v>44579.948611111111</v>
      </c>
      <c r="F19" s="5">
        <v>44580.239583333336</v>
      </c>
      <c r="G19" s="6">
        <v>0.31597222222222221</v>
      </c>
      <c r="H19" s="6">
        <v>2.6388888888888889E-2</v>
      </c>
      <c r="I19" s="6">
        <v>0</v>
      </c>
      <c r="J19">
        <v>2</v>
      </c>
      <c r="K19" s="6">
        <v>0.28958333333333336</v>
      </c>
      <c r="L19" s="6">
        <v>0.32023148148148151</v>
      </c>
      <c r="M19">
        <v>90.9</v>
      </c>
      <c r="N19">
        <v>91.5</v>
      </c>
      <c r="O19" s="6">
        <v>0.18035879629629631</v>
      </c>
      <c r="P19" s="6">
        <v>0.22593750000000001</v>
      </c>
      <c r="Q19" s="6">
        <v>5.2916666666666667E-2</v>
      </c>
      <c r="R19" s="6">
        <v>8.4606481481481477E-2</v>
      </c>
      <c r="S19">
        <v>52.5</v>
      </c>
      <c r="T19">
        <v>53.2</v>
      </c>
      <c r="U19">
        <v>66.3</v>
      </c>
      <c r="V19">
        <v>69.400000000000006</v>
      </c>
      <c r="Y19">
        <v>71</v>
      </c>
      <c r="Z19">
        <v>85</v>
      </c>
      <c r="AA19">
        <v>39</v>
      </c>
      <c r="AB19">
        <v>52</v>
      </c>
      <c r="AC19">
        <v>97</v>
      </c>
      <c r="AD19">
        <v>97</v>
      </c>
      <c r="AE19">
        <v>97</v>
      </c>
      <c r="AF19">
        <v>15.9</v>
      </c>
      <c r="AG19">
        <v>14.5</v>
      </c>
      <c r="AH19">
        <v>18</v>
      </c>
    </row>
    <row r="20" spans="1:34" x14ac:dyDescent="0.25">
      <c r="A20" t="s">
        <v>2559</v>
      </c>
      <c r="B20" s="1">
        <f t="shared" si="0"/>
        <v>44581</v>
      </c>
      <c r="C20" t="s">
        <v>2558</v>
      </c>
      <c r="D20" t="s">
        <v>2560</v>
      </c>
      <c r="E20" s="5">
        <v>44580.920138888891</v>
      </c>
      <c r="F20" s="5">
        <v>44581.192361111112</v>
      </c>
      <c r="G20" s="6">
        <v>0.40137731481481481</v>
      </c>
      <c r="H20" s="6">
        <v>8.8888888888888892E-2</v>
      </c>
      <c r="I20" s="6">
        <v>0</v>
      </c>
      <c r="J20">
        <v>2</v>
      </c>
      <c r="K20" s="6">
        <v>0.31248842592592591</v>
      </c>
      <c r="L20" s="6">
        <v>0.32003472222222223</v>
      </c>
      <c r="M20">
        <v>97.2</v>
      </c>
      <c r="N20">
        <v>92</v>
      </c>
      <c r="O20" s="6">
        <v>0.22219907407407408</v>
      </c>
      <c r="P20" s="6">
        <v>0.22618055555555555</v>
      </c>
      <c r="Q20" s="6">
        <v>9.7777777777777783E-2</v>
      </c>
      <c r="R20" s="6">
        <v>8.3622685185185189E-2</v>
      </c>
      <c r="S20">
        <v>52.4</v>
      </c>
      <c r="T20">
        <v>53.5</v>
      </c>
      <c r="U20">
        <v>74.2</v>
      </c>
      <c r="V20">
        <v>69.2</v>
      </c>
      <c r="Y20">
        <v>70</v>
      </c>
      <c r="Z20">
        <v>85</v>
      </c>
      <c r="AA20">
        <v>46</v>
      </c>
      <c r="AB20">
        <v>52</v>
      </c>
      <c r="AC20">
        <v>96.5</v>
      </c>
      <c r="AD20">
        <v>95</v>
      </c>
      <c r="AE20">
        <v>98</v>
      </c>
      <c r="AF20">
        <v>16.5</v>
      </c>
      <c r="AG20">
        <v>15</v>
      </c>
      <c r="AH20">
        <v>32</v>
      </c>
    </row>
    <row r="21" spans="1:34" x14ac:dyDescent="0.25">
      <c r="A21" t="s">
        <v>2561</v>
      </c>
      <c r="B21" s="1">
        <f t="shared" si="0"/>
        <v>44582</v>
      </c>
      <c r="C21" t="s">
        <v>2560</v>
      </c>
      <c r="D21" t="s">
        <v>2562</v>
      </c>
      <c r="E21" s="5">
        <v>44581.916666666664</v>
      </c>
      <c r="F21" s="5">
        <v>44582.18472222222</v>
      </c>
      <c r="G21" s="6">
        <v>0.29166666666666669</v>
      </c>
      <c r="H21" s="6">
        <v>1.6666666666666666E-2</v>
      </c>
      <c r="I21" s="6">
        <v>0</v>
      </c>
      <c r="J21">
        <v>2</v>
      </c>
      <c r="K21" s="6">
        <v>0.27500000000000002</v>
      </c>
      <c r="L21" s="6">
        <v>0.31656250000000002</v>
      </c>
      <c r="M21">
        <v>93.8</v>
      </c>
      <c r="N21">
        <v>91.2</v>
      </c>
      <c r="O21" s="6">
        <v>0.20296296296296296</v>
      </c>
      <c r="P21" s="6">
        <v>0.22469907407407408</v>
      </c>
      <c r="Q21" s="6">
        <v>0.11061342592592592</v>
      </c>
      <c r="R21" s="6">
        <v>8.6747685185185192E-2</v>
      </c>
      <c r="S21">
        <v>51.6</v>
      </c>
      <c r="T21">
        <v>53.7</v>
      </c>
      <c r="U21">
        <v>67</v>
      </c>
      <c r="V21">
        <v>68.599999999999994</v>
      </c>
      <c r="Y21">
        <v>103</v>
      </c>
      <c r="Z21">
        <v>84</v>
      </c>
      <c r="AA21">
        <v>62</v>
      </c>
      <c r="AB21">
        <v>51</v>
      </c>
      <c r="AF21">
        <v>15.9</v>
      </c>
      <c r="AG21">
        <v>14</v>
      </c>
      <c r="AH21">
        <v>18.5</v>
      </c>
    </row>
    <row r="22" spans="1:34" x14ac:dyDescent="0.25">
      <c r="A22" t="s">
        <v>2563</v>
      </c>
      <c r="B22" s="1">
        <f t="shared" si="0"/>
        <v>44583</v>
      </c>
      <c r="C22" t="s">
        <v>2562</v>
      </c>
      <c r="D22" t="s">
        <v>2564</v>
      </c>
      <c r="E22" s="5">
        <v>44582.920138888891</v>
      </c>
      <c r="F22" s="5">
        <v>44583.340277777781</v>
      </c>
      <c r="G22" s="6">
        <v>0.45624999999999999</v>
      </c>
      <c r="H22" s="6">
        <v>5.486111111111111E-2</v>
      </c>
      <c r="I22" s="6">
        <v>0</v>
      </c>
      <c r="J22">
        <v>2</v>
      </c>
      <c r="K22" s="6">
        <v>0.40138888888888891</v>
      </c>
      <c r="L22" s="6">
        <v>0.33034722222222224</v>
      </c>
      <c r="M22">
        <v>86.9</v>
      </c>
      <c r="N22">
        <v>92.2</v>
      </c>
      <c r="O22" s="6">
        <v>0.30206018518518518</v>
      </c>
      <c r="P22" s="6">
        <v>0.23599537037037038</v>
      </c>
      <c r="Q22" s="6">
        <v>0.15655092592592593</v>
      </c>
      <c r="R22" s="6">
        <v>9.841435185185185E-2</v>
      </c>
      <c r="S22">
        <v>52.7</v>
      </c>
      <c r="T22">
        <v>52.7</v>
      </c>
      <c r="U22">
        <v>72.2</v>
      </c>
      <c r="V22">
        <v>69.3</v>
      </c>
      <c r="Y22">
        <v>117</v>
      </c>
      <c r="Z22">
        <v>92</v>
      </c>
      <c r="AA22">
        <v>75</v>
      </c>
      <c r="AB22">
        <v>55</v>
      </c>
      <c r="AF22">
        <v>15.9</v>
      </c>
      <c r="AG22">
        <v>13.5</v>
      </c>
      <c r="AH22">
        <v>19</v>
      </c>
    </row>
    <row r="23" spans="1:34" x14ac:dyDescent="0.25">
      <c r="A23" t="s">
        <v>2565</v>
      </c>
      <c r="B23" s="1">
        <f t="shared" si="0"/>
        <v>44584</v>
      </c>
      <c r="C23" t="s">
        <v>2564</v>
      </c>
      <c r="D23" t="s">
        <v>2566</v>
      </c>
      <c r="E23" s="5">
        <v>44584.004166666666</v>
      </c>
      <c r="F23" s="5">
        <v>44584.615277777775</v>
      </c>
      <c r="G23" s="6">
        <v>0.61111111111111116</v>
      </c>
      <c r="H23" s="6">
        <v>0.18819444444444444</v>
      </c>
      <c r="I23" s="6">
        <v>0</v>
      </c>
      <c r="J23">
        <v>1</v>
      </c>
      <c r="K23" s="6">
        <v>0.42291666666666666</v>
      </c>
      <c r="L23" s="6">
        <v>0.33531250000000001</v>
      </c>
      <c r="M23">
        <v>69.2</v>
      </c>
      <c r="N23">
        <v>88.9</v>
      </c>
      <c r="O23" s="6">
        <v>0.2958912037037037</v>
      </c>
      <c r="P23" s="6">
        <v>0.23803240740740741</v>
      </c>
      <c r="Q23" s="6">
        <v>9.3981481481481485E-2</v>
      </c>
      <c r="R23" s="6">
        <v>9.6851851851851856E-2</v>
      </c>
      <c r="S23">
        <v>58.4</v>
      </c>
      <c r="T23">
        <v>53.7</v>
      </c>
      <c r="U23">
        <v>67.900000000000006</v>
      </c>
      <c r="V23">
        <v>68.8</v>
      </c>
      <c r="Y23">
        <v>65</v>
      </c>
      <c r="Z23">
        <v>82</v>
      </c>
      <c r="AA23">
        <v>34</v>
      </c>
      <c r="AB23">
        <v>50</v>
      </c>
      <c r="AC23">
        <v>95.5</v>
      </c>
      <c r="AD23">
        <v>93</v>
      </c>
      <c r="AE23">
        <v>98</v>
      </c>
      <c r="AF23">
        <v>15.9</v>
      </c>
      <c r="AG23">
        <v>14</v>
      </c>
      <c r="AH23">
        <v>17.5</v>
      </c>
    </row>
    <row r="24" spans="1:34" x14ac:dyDescent="0.25">
      <c r="A24" t="s">
        <v>2567</v>
      </c>
      <c r="B24" s="1">
        <f t="shared" si="0"/>
        <v>44585</v>
      </c>
      <c r="C24" t="s">
        <v>2566</v>
      </c>
      <c r="D24" t="s">
        <v>2568</v>
      </c>
      <c r="E24" s="5">
        <v>44584.916666666664</v>
      </c>
      <c r="F24" s="5">
        <v>44585.157638888886</v>
      </c>
      <c r="G24" s="6">
        <v>0.24097222222222223</v>
      </c>
      <c r="H24" s="6">
        <v>0</v>
      </c>
      <c r="I24" s="6">
        <v>0</v>
      </c>
      <c r="J24">
        <v>1</v>
      </c>
      <c r="K24" s="6">
        <v>0.24097222222222223</v>
      </c>
      <c r="L24" s="6">
        <v>0.3099189814814815</v>
      </c>
      <c r="M24">
        <v>100</v>
      </c>
      <c r="N24">
        <v>90.5</v>
      </c>
      <c r="O24" s="6">
        <v>0.20599537037037038</v>
      </c>
      <c r="P24" s="6">
        <v>0.22400462962962964</v>
      </c>
      <c r="Q24" s="6">
        <v>0.11524305555555556</v>
      </c>
      <c r="R24" s="6">
        <v>9.8425925925925931E-2</v>
      </c>
      <c r="S24">
        <v>50.9</v>
      </c>
      <c r="T24">
        <v>53</v>
      </c>
      <c r="U24">
        <v>71.5</v>
      </c>
      <c r="V24">
        <v>69.900000000000006</v>
      </c>
      <c r="Y24">
        <v>138</v>
      </c>
      <c r="Z24">
        <v>90</v>
      </c>
      <c r="AA24">
        <v>103</v>
      </c>
      <c r="AB24">
        <v>59</v>
      </c>
      <c r="AC24">
        <v>95.5</v>
      </c>
      <c r="AD24">
        <v>94</v>
      </c>
      <c r="AE24">
        <v>97</v>
      </c>
      <c r="AF24">
        <v>16.600000000000001</v>
      </c>
      <c r="AG24">
        <v>15</v>
      </c>
      <c r="AH24">
        <v>20</v>
      </c>
    </row>
    <row r="25" spans="1:34" x14ac:dyDescent="0.25">
      <c r="A25" t="s">
        <v>2569</v>
      </c>
      <c r="B25" s="1">
        <f t="shared" si="0"/>
        <v>44586</v>
      </c>
      <c r="C25" t="s">
        <v>2568</v>
      </c>
      <c r="D25" t="s">
        <v>2570</v>
      </c>
      <c r="E25" s="5">
        <v>44585.965277777781</v>
      </c>
      <c r="F25" s="5">
        <v>44586.21875</v>
      </c>
      <c r="G25" s="6">
        <v>0.28819444444444442</v>
      </c>
      <c r="H25" s="6">
        <v>1.3194444444444444E-2</v>
      </c>
      <c r="I25" s="6">
        <v>0</v>
      </c>
      <c r="J25">
        <v>2</v>
      </c>
      <c r="K25" s="6">
        <v>0.27500000000000002</v>
      </c>
      <c r="L25" s="6">
        <v>0.31675925925925924</v>
      </c>
      <c r="M25">
        <v>94.8</v>
      </c>
      <c r="N25">
        <v>90.4</v>
      </c>
      <c r="O25" s="6">
        <v>0.1998263888888889</v>
      </c>
      <c r="P25" s="6">
        <v>0.22989583333333333</v>
      </c>
      <c r="Q25" s="6">
        <v>9.166666666666666E-2</v>
      </c>
      <c r="R25" s="6">
        <v>0.1026736111111111</v>
      </c>
      <c r="S25">
        <v>51.9</v>
      </c>
      <c r="T25">
        <v>52.9</v>
      </c>
      <c r="U25">
        <v>70.5</v>
      </c>
      <c r="V25">
        <v>69.900000000000006</v>
      </c>
      <c r="Y25">
        <v>75</v>
      </c>
      <c r="Z25">
        <v>91</v>
      </c>
      <c r="AA25">
        <v>45</v>
      </c>
      <c r="AB25">
        <v>58</v>
      </c>
      <c r="AF25">
        <v>15.9</v>
      </c>
      <c r="AG25">
        <v>13</v>
      </c>
      <c r="AH25">
        <v>18</v>
      </c>
    </row>
    <row r="26" spans="1:34" x14ac:dyDescent="0.25">
      <c r="A26" t="s">
        <v>2571</v>
      </c>
      <c r="B26" s="1">
        <f t="shared" si="0"/>
        <v>44587</v>
      </c>
      <c r="C26" t="s">
        <v>2570</v>
      </c>
      <c r="D26" t="s">
        <v>2572</v>
      </c>
      <c r="E26" s="5">
        <v>44586.916666666664</v>
      </c>
      <c r="F26" s="5">
        <v>44587.218055555553</v>
      </c>
      <c r="G26" s="6">
        <v>0.30138888888888887</v>
      </c>
      <c r="H26" s="6">
        <v>2.013888888888889E-2</v>
      </c>
      <c r="I26" s="6">
        <v>0</v>
      </c>
      <c r="J26">
        <v>1</v>
      </c>
      <c r="K26" s="6">
        <v>0.28125</v>
      </c>
      <c r="L26" s="6">
        <v>0.31556712962962963</v>
      </c>
      <c r="M26">
        <v>93.3</v>
      </c>
      <c r="N26">
        <v>90.7</v>
      </c>
      <c r="O26" s="6">
        <v>0.21136574074074074</v>
      </c>
      <c r="P26" s="6">
        <v>0.23432870370370371</v>
      </c>
      <c r="Q26" s="6">
        <v>8.3333333333333329E-2</v>
      </c>
      <c r="R26" s="6">
        <v>0.10701388888888889</v>
      </c>
      <c r="S26">
        <v>53.3</v>
      </c>
      <c r="T26">
        <v>53</v>
      </c>
      <c r="U26">
        <v>68.8</v>
      </c>
      <c r="V26">
        <v>70.3</v>
      </c>
      <c r="Y26">
        <v>64</v>
      </c>
      <c r="Z26">
        <v>90</v>
      </c>
      <c r="AA26">
        <v>45</v>
      </c>
      <c r="AB26">
        <v>59</v>
      </c>
      <c r="AF26">
        <v>15.4</v>
      </c>
      <c r="AG26">
        <v>14.5</v>
      </c>
      <c r="AH26">
        <v>18</v>
      </c>
    </row>
    <row r="27" spans="1:34" x14ac:dyDescent="0.25">
      <c r="A27" t="s">
        <v>2573</v>
      </c>
      <c r="B27" s="1">
        <f t="shared" si="0"/>
        <v>44588</v>
      </c>
      <c r="C27" t="s">
        <v>2572</v>
      </c>
      <c r="D27" t="s">
        <v>2574</v>
      </c>
      <c r="E27" s="5">
        <v>44587.9375</v>
      </c>
      <c r="F27" s="5">
        <v>44588.181250000001</v>
      </c>
      <c r="G27" s="6">
        <v>0.26597222222222222</v>
      </c>
      <c r="H27" s="6">
        <v>2.0833333333333333E-3</v>
      </c>
      <c r="I27" s="6">
        <v>0</v>
      </c>
      <c r="J27">
        <v>2</v>
      </c>
      <c r="K27" s="6">
        <v>0.2638888888888889</v>
      </c>
      <c r="L27" s="6">
        <v>0.30862268518518521</v>
      </c>
      <c r="M27">
        <v>99.1</v>
      </c>
      <c r="N27">
        <v>91</v>
      </c>
      <c r="O27" s="6">
        <v>0.21549768518518519</v>
      </c>
      <c r="P27" s="6">
        <v>0.23336805555555556</v>
      </c>
      <c r="Q27" s="6">
        <v>0.13809027777777777</v>
      </c>
      <c r="R27" s="6">
        <v>0.11277777777777778</v>
      </c>
      <c r="S27">
        <v>49.5</v>
      </c>
      <c r="T27">
        <v>52.6</v>
      </c>
      <c r="U27">
        <v>67.8</v>
      </c>
      <c r="V27">
        <v>69.400000000000006</v>
      </c>
      <c r="Y27">
        <v>111</v>
      </c>
      <c r="Z27">
        <v>96</v>
      </c>
      <c r="AA27">
        <v>67</v>
      </c>
      <c r="AB27">
        <v>61</v>
      </c>
      <c r="AC27">
        <v>97.2</v>
      </c>
      <c r="AD27">
        <v>94</v>
      </c>
      <c r="AE27">
        <v>100</v>
      </c>
      <c r="AF27">
        <v>15.5</v>
      </c>
      <c r="AG27">
        <v>14.5</v>
      </c>
      <c r="AH27">
        <v>19</v>
      </c>
    </row>
    <row r="28" spans="1:34" x14ac:dyDescent="0.25">
      <c r="A28" t="s">
        <v>2575</v>
      </c>
      <c r="B28" s="1">
        <f t="shared" si="0"/>
        <v>44589</v>
      </c>
      <c r="C28" t="s">
        <v>2574</v>
      </c>
      <c r="D28" t="s">
        <v>2576</v>
      </c>
      <c r="E28" s="5">
        <v>44588.916666666664</v>
      </c>
      <c r="F28" s="5">
        <v>44589.209027777775</v>
      </c>
      <c r="G28" s="6">
        <v>0.29236111111111113</v>
      </c>
      <c r="H28" s="6">
        <v>8.3333333333333332E-3</v>
      </c>
      <c r="I28" s="6">
        <v>0</v>
      </c>
      <c r="J28">
        <v>1</v>
      </c>
      <c r="K28" s="6">
        <v>0.28402777777777777</v>
      </c>
      <c r="L28" s="6">
        <v>0.3099189814814815</v>
      </c>
      <c r="M28">
        <v>97.1</v>
      </c>
      <c r="N28">
        <v>91.5</v>
      </c>
      <c r="O28" s="6">
        <v>0.23982638888888888</v>
      </c>
      <c r="P28" s="6">
        <v>0.23863425925925927</v>
      </c>
      <c r="Q28" s="6">
        <v>0.12623842592592593</v>
      </c>
      <c r="R28" s="6">
        <v>0.11501157407407407</v>
      </c>
      <c r="S28">
        <v>52.8</v>
      </c>
      <c r="T28">
        <v>52.8</v>
      </c>
      <c r="U28">
        <v>69</v>
      </c>
      <c r="V28">
        <v>69.7</v>
      </c>
      <c r="Y28">
        <v>57</v>
      </c>
      <c r="Z28">
        <v>90</v>
      </c>
      <c r="AA28">
        <v>45</v>
      </c>
      <c r="AB28">
        <v>59</v>
      </c>
      <c r="AF28">
        <v>15.8</v>
      </c>
      <c r="AG28">
        <v>13.5</v>
      </c>
      <c r="AH28">
        <v>18</v>
      </c>
    </row>
    <row r="29" spans="1:34" x14ac:dyDescent="0.25">
      <c r="A29" t="s">
        <v>2577</v>
      </c>
      <c r="B29" s="1">
        <f t="shared" si="0"/>
        <v>44590</v>
      </c>
      <c r="C29" t="s">
        <v>2576</v>
      </c>
      <c r="D29" t="s">
        <v>2578</v>
      </c>
      <c r="E29" s="5">
        <v>44589.963888888888</v>
      </c>
      <c r="F29" s="5">
        <v>44590.352083333331</v>
      </c>
      <c r="G29" s="6">
        <v>0.38819444444444445</v>
      </c>
      <c r="H29" s="6">
        <v>5.7638888888888892E-2</v>
      </c>
      <c r="I29" s="6">
        <v>0</v>
      </c>
      <c r="J29">
        <v>1</v>
      </c>
      <c r="K29" s="6">
        <v>0.33055555555555555</v>
      </c>
      <c r="L29" s="6">
        <v>0.29979166666666668</v>
      </c>
      <c r="M29">
        <v>85.2</v>
      </c>
      <c r="N29">
        <v>91.3</v>
      </c>
      <c r="O29" s="6">
        <v>0.26546296296296296</v>
      </c>
      <c r="P29" s="6">
        <v>0.23340277777777776</v>
      </c>
      <c r="Q29" s="6">
        <v>6.1979166666666669E-2</v>
      </c>
      <c r="R29" s="6">
        <v>0.10150462962962963</v>
      </c>
      <c r="S29">
        <v>60.2</v>
      </c>
      <c r="T29">
        <v>53.8</v>
      </c>
      <c r="U29">
        <v>65.8</v>
      </c>
      <c r="V29">
        <v>68.8</v>
      </c>
      <c r="Y29">
        <v>76</v>
      </c>
      <c r="Z29">
        <v>84</v>
      </c>
      <c r="AA29">
        <v>42</v>
      </c>
      <c r="AB29">
        <v>54</v>
      </c>
      <c r="AC29">
        <v>96</v>
      </c>
      <c r="AD29">
        <v>95</v>
      </c>
      <c r="AE29">
        <v>97</v>
      </c>
      <c r="AF29">
        <v>16.5</v>
      </c>
      <c r="AG29">
        <v>14</v>
      </c>
      <c r="AH29">
        <v>18.5</v>
      </c>
    </row>
    <row r="30" spans="1:34" x14ac:dyDescent="0.25">
      <c r="A30" t="s">
        <v>2579</v>
      </c>
      <c r="B30" s="1">
        <f t="shared" si="0"/>
        <v>44591</v>
      </c>
      <c r="C30" t="s">
        <v>2578</v>
      </c>
      <c r="D30" t="s">
        <v>2580</v>
      </c>
      <c r="E30" s="5">
        <v>44590.9375</v>
      </c>
      <c r="F30" s="5">
        <v>44591.232638888891</v>
      </c>
      <c r="G30" s="6">
        <v>0.2951388888888889</v>
      </c>
      <c r="H30" s="6">
        <v>4.2361111111111113E-2</v>
      </c>
      <c r="I30" s="6">
        <v>0</v>
      </c>
      <c r="J30">
        <v>1</v>
      </c>
      <c r="K30" s="6">
        <v>0.25277777777777777</v>
      </c>
      <c r="L30" s="6">
        <v>0.2754861111111111</v>
      </c>
      <c r="M30">
        <v>85.6</v>
      </c>
      <c r="N30">
        <v>93.6</v>
      </c>
      <c r="O30" s="6">
        <v>0.20092592592592592</v>
      </c>
      <c r="P30" s="6">
        <v>0.21983796296296296</v>
      </c>
      <c r="Q30" s="6">
        <v>0.10990740740740741</v>
      </c>
      <c r="R30" s="6">
        <v>0.10377314814814814</v>
      </c>
      <c r="S30">
        <v>52.6</v>
      </c>
      <c r="T30">
        <v>53</v>
      </c>
      <c r="U30">
        <v>66.8</v>
      </c>
      <c r="V30">
        <v>68.599999999999994</v>
      </c>
      <c r="Y30">
        <v>76</v>
      </c>
      <c r="Z30">
        <v>85</v>
      </c>
      <c r="AA30">
        <v>46</v>
      </c>
      <c r="AB30">
        <v>56</v>
      </c>
      <c r="AF30">
        <v>15.7</v>
      </c>
      <c r="AG30">
        <v>14</v>
      </c>
      <c r="AH30">
        <v>17.5</v>
      </c>
    </row>
    <row r="31" spans="1:34" x14ac:dyDescent="0.25">
      <c r="A31" t="s">
        <v>2581</v>
      </c>
      <c r="B31" s="1">
        <f t="shared" si="0"/>
        <v>44592</v>
      </c>
      <c r="C31" t="s">
        <v>2580</v>
      </c>
      <c r="D31" t="s">
        <v>2582</v>
      </c>
      <c r="E31" s="5">
        <v>44591.916666666664</v>
      </c>
      <c r="F31" s="5">
        <v>44592.276388888888</v>
      </c>
      <c r="G31" s="6">
        <v>0.35972222222222222</v>
      </c>
      <c r="H31" s="6">
        <v>5.8333333333333334E-2</v>
      </c>
      <c r="I31" s="6">
        <v>0</v>
      </c>
      <c r="J31">
        <v>1</v>
      </c>
      <c r="K31" s="6">
        <v>0.30138888888888887</v>
      </c>
      <c r="L31" s="6">
        <v>0.28412037037037036</v>
      </c>
      <c r="M31">
        <v>83.8</v>
      </c>
      <c r="N31">
        <v>91.3</v>
      </c>
      <c r="O31" s="6">
        <v>0.2061574074074074</v>
      </c>
      <c r="P31" s="6">
        <v>0.21986111111111112</v>
      </c>
      <c r="Q31" s="6">
        <v>6.458333333333334E-2</v>
      </c>
      <c r="R31" s="6">
        <v>9.6539351851851848E-2</v>
      </c>
      <c r="S31">
        <v>53.8</v>
      </c>
      <c r="T31">
        <v>53.4</v>
      </c>
      <c r="U31">
        <v>71.099999999999994</v>
      </c>
      <c r="V31">
        <v>68.599999999999994</v>
      </c>
      <c r="Y31">
        <v>84</v>
      </c>
      <c r="Z31">
        <v>78</v>
      </c>
      <c r="AA31">
        <v>39</v>
      </c>
      <c r="AB31">
        <v>47</v>
      </c>
      <c r="AF31">
        <v>16.399999999999999</v>
      </c>
      <c r="AG31">
        <v>14.5</v>
      </c>
      <c r="AH31">
        <v>18.5</v>
      </c>
    </row>
    <row r="32" spans="1:34" x14ac:dyDescent="0.25">
      <c r="A32" t="s">
        <v>2583</v>
      </c>
      <c r="B32" s="1">
        <f t="shared" si="0"/>
        <v>44593</v>
      </c>
      <c r="C32" t="s">
        <v>2582</v>
      </c>
      <c r="D32" t="s">
        <v>2584</v>
      </c>
      <c r="E32" s="5">
        <v>44593.061805555553</v>
      </c>
      <c r="F32" s="5">
        <v>44593.50277777778</v>
      </c>
      <c r="G32" s="6">
        <v>0.44097222222222221</v>
      </c>
      <c r="H32" s="6">
        <v>0.14374999999999999</v>
      </c>
      <c r="I32" s="6">
        <v>0</v>
      </c>
      <c r="J32">
        <v>1</v>
      </c>
      <c r="K32" s="6">
        <v>0.29722222222222222</v>
      </c>
      <c r="L32" s="6">
        <v>0.28729166666666667</v>
      </c>
      <c r="M32">
        <v>67.400000000000006</v>
      </c>
      <c r="N32">
        <v>87.4</v>
      </c>
      <c r="O32" s="6">
        <v>0.20326388888888888</v>
      </c>
      <c r="P32" s="6">
        <v>0.22035879629629629</v>
      </c>
      <c r="Q32" s="6">
        <v>8.4918981481481484E-2</v>
      </c>
      <c r="R32" s="6">
        <v>9.5578703703703707E-2</v>
      </c>
      <c r="S32">
        <v>62.2</v>
      </c>
      <c r="T32">
        <v>54.9</v>
      </c>
      <c r="U32">
        <v>75.099999999999994</v>
      </c>
      <c r="V32">
        <v>69.2</v>
      </c>
      <c r="Y32">
        <v>90</v>
      </c>
      <c r="Z32">
        <v>80</v>
      </c>
      <c r="AA32">
        <v>37</v>
      </c>
      <c r="AB32">
        <v>46</v>
      </c>
      <c r="AC32">
        <v>95.4</v>
      </c>
      <c r="AD32">
        <v>94</v>
      </c>
      <c r="AE32">
        <v>98</v>
      </c>
      <c r="AF32">
        <v>15.7</v>
      </c>
      <c r="AG32">
        <v>13</v>
      </c>
      <c r="AH32">
        <v>18</v>
      </c>
    </row>
    <row r="33" spans="1:34" x14ac:dyDescent="0.25">
      <c r="A33" t="s">
        <v>2585</v>
      </c>
      <c r="B33" s="1">
        <f t="shared" si="0"/>
        <v>44594</v>
      </c>
      <c r="C33" t="s">
        <v>2584</v>
      </c>
      <c r="D33" t="s">
        <v>2586</v>
      </c>
      <c r="E33" s="5">
        <v>44594.042361111111</v>
      </c>
      <c r="F33" s="5">
        <v>44594.322916666664</v>
      </c>
      <c r="G33" s="6">
        <v>0.29930555555555555</v>
      </c>
      <c r="H33" s="6">
        <v>3.8194444444444448E-2</v>
      </c>
      <c r="I33" s="6">
        <v>0</v>
      </c>
      <c r="J33">
        <v>2</v>
      </c>
      <c r="K33" s="6">
        <v>0.26111111111111113</v>
      </c>
      <c r="L33" s="6">
        <v>0.28442129629629631</v>
      </c>
      <c r="M33">
        <v>86.4</v>
      </c>
      <c r="N33">
        <v>86.4</v>
      </c>
      <c r="O33" s="6">
        <v>0.20023148148148148</v>
      </c>
      <c r="P33" s="6">
        <v>0.21876157407407407</v>
      </c>
      <c r="Q33" s="6">
        <v>9.914351851851852E-2</v>
      </c>
      <c r="R33" s="6">
        <v>9.7835648148148144E-2</v>
      </c>
      <c r="S33">
        <v>60.5</v>
      </c>
      <c r="T33">
        <v>55.9</v>
      </c>
      <c r="U33">
        <v>68.5</v>
      </c>
      <c r="V33">
        <v>69.2</v>
      </c>
      <c r="Y33">
        <v>75</v>
      </c>
      <c r="Z33">
        <v>81</v>
      </c>
      <c r="AA33">
        <v>37</v>
      </c>
      <c r="AB33">
        <v>45</v>
      </c>
      <c r="AC33">
        <v>96</v>
      </c>
      <c r="AD33">
        <v>96</v>
      </c>
      <c r="AE33">
        <v>96</v>
      </c>
      <c r="AF33">
        <v>16.8</v>
      </c>
      <c r="AG33">
        <v>15.5</v>
      </c>
      <c r="AH33">
        <v>21</v>
      </c>
    </row>
    <row r="34" spans="1:34" x14ac:dyDescent="0.25">
      <c r="A34" t="s">
        <v>2587</v>
      </c>
      <c r="B34" s="1">
        <f t="shared" si="0"/>
        <v>44595</v>
      </c>
      <c r="C34" t="s">
        <v>2586</v>
      </c>
      <c r="D34" t="s">
        <v>2588</v>
      </c>
      <c r="E34" s="5">
        <v>44594.916666666664</v>
      </c>
      <c r="F34" s="5">
        <v>44595.21875</v>
      </c>
      <c r="G34" s="6">
        <v>0.32222222222222224</v>
      </c>
      <c r="H34" s="6">
        <v>8.3333333333333332E-3</v>
      </c>
      <c r="I34" s="6">
        <v>0</v>
      </c>
      <c r="J34">
        <v>2</v>
      </c>
      <c r="K34" s="6">
        <v>0.31388888888888888</v>
      </c>
      <c r="L34" s="6">
        <v>0.2915625</v>
      </c>
      <c r="M34">
        <v>97.2</v>
      </c>
      <c r="N34">
        <v>86.1</v>
      </c>
      <c r="O34" s="6">
        <v>0.25083333333333335</v>
      </c>
      <c r="P34" s="6">
        <v>0.22380787037037037</v>
      </c>
      <c r="Q34" s="6">
        <v>0.12589120370370371</v>
      </c>
      <c r="R34" s="6">
        <v>9.6087962962962958E-2</v>
      </c>
      <c r="S34">
        <v>50.3</v>
      </c>
      <c r="T34">
        <v>56</v>
      </c>
      <c r="U34">
        <v>77.8</v>
      </c>
      <c r="V34">
        <v>70.599999999999994</v>
      </c>
      <c r="Y34">
        <v>123</v>
      </c>
      <c r="Z34">
        <v>83</v>
      </c>
      <c r="AA34">
        <v>66</v>
      </c>
      <c r="AB34">
        <v>45</v>
      </c>
      <c r="AF34">
        <v>15.4</v>
      </c>
      <c r="AG34">
        <v>13.5</v>
      </c>
      <c r="AH34">
        <v>17</v>
      </c>
    </row>
    <row r="35" spans="1:34" x14ac:dyDescent="0.25">
      <c r="A35" t="s">
        <v>2589</v>
      </c>
      <c r="B35" s="1">
        <f t="shared" si="0"/>
        <v>44596</v>
      </c>
      <c r="C35" t="s">
        <v>2588</v>
      </c>
      <c r="D35" t="s">
        <v>2590</v>
      </c>
      <c r="E35" s="5">
        <v>44595.948611111111</v>
      </c>
      <c r="F35" s="5">
        <v>44596.222916666666</v>
      </c>
      <c r="G35" s="6">
        <v>0.27430555555555558</v>
      </c>
      <c r="H35" s="6">
        <v>2.9861111111111113E-2</v>
      </c>
      <c r="I35" s="6">
        <v>0</v>
      </c>
      <c r="J35">
        <v>1</v>
      </c>
      <c r="K35" s="6">
        <v>0.24444444444444444</v>
      </c>
      <c r="L35" s="6">
        <v>0.28590277777777778</v>
      </c>
      <c r="M35">
        <v>89.1</v>
      </c>
      <c r="N35">
        <v>85</v>
      </c>
      <c r="O35" s="6">
        <v>0.19702546296296297</v>
      </c>
      <c r="P35" s="6">
        <v>0.21769675925925927</v>
      </c>
      <c r="Q35" s="6">
        <v>8.8888888888888892E-2</v>
      </c>
      <c r="R35" s="6">
        <v>9.0752314814814813E-2</v>
      </c>
      <c r="S35">
        <v>55.6</v>
      </c>
      <c r="T35">
        <v>56.5</v>
      </c>
      <c r="U35">
        <v>69.599999999999994</v>
      </c>
      <c r="V35">
        <v>70.7</v>
      </c>
      <c r="Y35">
        <v>51</v>
      </c>
      <c r="Z35">
        <v>82</v>
      </c>
      <c r="AA35">
        <v>26</v>
      </c>
      <c r="AB35">
        <v>42</v>
      </c>
      <c r="AF35">
        <v>15.9</v>
      </c>
      <c r="AG35">
        <v>14</v>
      </c>
      <c r="AH35">
        <v>17</v>
      </c>
    </row>
    <row r="36" spans="1:34" x14ac:dyDescent="0.25">
      <c r="A36" t="s">
        <v>2591</v>
      </c>
      <c r="B36" s="1">
        <f t="shared" si="0"/>
        <v>44597</v>
      </c>
      <c r="C36" t="s">
        <v>2590</v>
      </c>
      <c r="D36" t="s">
        <v>2592</v>
      </c>
      <c r="E36" s="5">
        <v>44596.916666666664</v>
      </c>
      <c r="F36" s="5">
        <v>44597.480555555558</v>
      </c>
      <c r="G36" s="6">
        <v>0.56388888888888888</v>
      </c>
      <c r="H36" s="6">
        <v>0.20833333333333334</v>
      </c>
      <c r="I36" s="6">
        <v>0</v>
      </c>
      <c r="J36">
        <v>1</v>
      </c>
      <c r="K36" s="6">
        <v>0.35555555555555557</v>
      </c>
      <c r="L36" s="6">
        <v>0.28947916666666668</v>
      </c>
      <c r="M36">
        <v>63.1</v>
      </c>
      <c r="N36">
        <v>81.8</v>
      </c>
      <c r="O36" s="6">
        <v>0.23292824074074073</v>
      </c>
      <c r="P36" s="6">
        <v>0.21305555555555555</v>
      </c>
      <c r="Q36" s="6">
        <v>7.3206018518518517E-2</v>
      </c>
      <c r="R36" s="6">
        <v>9.2361111111111116E-2</v>
      </c>
      <c r="S36">
        <v>55.5</v>
      </c>
      <c r="T36">
        <v>55.8</v>
      </c>
      <c r="U36">
        <v>64.8</v>
      </c>
      <c r="V36">
        <v>70.5</v>
      </c>
      <c r="Y36">
        <v>155</v>
      </c>
      <c r="Z36">
        <v>93</v>
      </c>
      <c r="AA36">
        <v>65</v>
      </c>
      <c r="AB36">
        <v>45</v>
      </c>
      <c r="AC36">
        <v>98</v>
      </c>
      <c r="AD36">
        <v>97</v>
      </c>
      <c r="AE36">
        <v>99</v>
      </c>
      <c r="AF36">
        <v>16.399999999999999</v>
      </c>
      <c r="AG36">
        <v>14</v>
      </c>
      <c r="AH36">
        <v>19</v>
      </c>
    </row>
    <row r="37" spans="1:34" x14ac:dyDescent="0.25">
      <c r="A37" t="s">
        <v>2593</v>
      </c>
      <c r="B37" s="1">
        <f t="shared" si="0"/>
        <v>44598</v>
      </c>
      <c r="C37" t="s">
        <v>2592</v>
      </c>
      <c r="D37" t="s">
        <v>2594</v>
      </c>
      <c r="E37" s="5">
        <v>44597.917361111111</v>
      </c>
      <c r="F37" s="5">
        <v>44598.487500000003</v>
      </c>
      <c r="G37" s="6">
        <v>0.60624999999999996</v>
      </c>
      <c r="H37" s="6">
        <v>0.18611111111111112</v>
      </c>
      <c r="I37" s="6">
        <v>0</v>
      </c>
      <c r="J37">
        <v>2</v>
      </c>
      <c r="K37" s="6">
        <v>0.4201388888888889</v>
      </c>
      <c r="L37" s="6">
        <v>0.31339120370370371</v>
      </c>
      <c r="M37">
        <v>67.400000000000006</v>
      </c>
      <c r="N37">
        <v>79.2</v>
      </c>
      <c r="O37" s="6">
        <v>0.29083333333333333</v>
      </c>
      <c r="P37" s="6">
        <v>0.22589120370370369</v>
      </c>
      <c r="Q37" s="6">
        <v>5.0532407407407408E-2</v>
      </c>
      <c r="R37" s="6">
        <v>8.3877314814814821E-2</v>
      </c>
      <c r="S37">
        <v>54.6</v>
      </c>
      <c r="T37">
        <v>56.1</v>
      </c>
      <c r="U37">
        <v>66</v>
      </c>
      <c r="V37">
        <v>70.400000000000006</v>
      </c>
      <c r="Y37">
        <v>85</v>
      </c>
      <c r="Z37">
        <v>95</v>
      </c>
      <c r="AA37">
        <v>58</v>
      </c>
      <c r="AB37">
        <v>47</v>
      </c>
      <c r="AF37">
        <v>15.9</v>
      </c>
      <c r="AG37">
        <v>14</v>
      </c>
      <c r="AH37">
        <v>17.5</v>
      </c>
    </row>
    <row r="38" spans="1:34" x14ac:dyDescent="0.25">
      <c r="A38" t="s">
        <v>2595</v>
      </c>
      <c r="B38" s="1">
        <f t="shared" si="0"/>
        <v>44599</v>
      </c>
      <c r="C38" t="s">
        <v>2594</v>
      </c>
      <c r="D38" t="s">
        <v>2596</v>
      </c>
      <c r="E38" s="5">
        <v>44598.947916666664</v>
      </c>
      <c r="F38" s="5">
        <v>44599.23541666667</v>
      </c>
      <c r="G38" s="6">
        <v>0.3</v>
      </c>
      <c r="H38" s="6">
        <v>2.5694444444444443E-2</v>
      </c>
      <c r="I38" s="6">
        <v>0</v>
      </c>
      <c r="J38">
        <v>2</v>
      </c>
      <c r="K38" s="6">
        <v>0.27430555555555558</v>
      </c>
      <c r="L38" s="6">
        <v>0.30951388888888887</v>
      </c>
      <c r="M38">
        <v>91.1</v>
      </c>
      <c r="N38">
        <v>80.2</v>
      </c>
      <c r="O38" s="6">
        <v>0.20152777777777778</v>
      </c>
      <c r="P38" s="6">
        <v>0.22523148148148148</v>
      </c>
      <c r="Q38" s="6">
        <v>9.1064814814814821E-2</v>
      </c>
      <c r="R38" s="6">
        <v>8.7662037037037038E-2</v>
      </c>
      <c r="S38">
        <v>48.9</v>
      </c>
      <c r="T38">
        <v>55.4</v>
      </c>
      <c r="U38">
        <v>70.599999999999994</v>
      </c>
      <c r="V38">
        <v>70.3</v>
      </c>
      <c r="Y38">
        <v>43</v>
      </c>
      <c r="Z38">
        <v>89</v>
      </c>
      <c r="AA38">
        <v>36</v>
      </c>
      <c r="AB38">
        <v>46</v>
      </c>
      <c r="AC38">
        <v>97</v>
      </c>
      <c r="AD38">
        <v>97</v>
      </c>
      <c r="AE38">
        <v>97</v>
      </c>
      <c r="AF38">
        <v>15.7</v>
      </c>
      <c r="AG38">
        <v>13.5</v>
      </c>
      <c r="AH38">
        <v>19</v>
      </c>
    </row>
    <row r="39" spans="1:34" x14ac:dyDescent="0.25">
      <c r="A39" t="s">
        <v>2597</v>
      </c>
      <c r="B39" s="1">
        <f t="shared" si="0"/>
        <v>44600</v>
      </c>
      <c r="C39" t="s">
        <v>2596</v>
      </c>
      <c r="D39" t="s">
        <v>2598</v>
      </c>
      <c r="E39" s="5">
        <v>44599.916666666664</v>
      </c>
      <c r="F39" s="5">
        <v>44600.240277777775</v>
      </c>
      <c r="G39" s="6">
        <v>0.32361111111111113</v>
      </c>
      <c r="H39" s="6">
        <v>5.347222222222222E-2</v>
      </c>
      <c r="I39" s="6">
        <v>0</v>
      </c>
      <c r="J39">
        <v>1</v>
      </c>
      <c r="K39" s="6">
        <v>0.27013888888888887</v>
      </c>
      <c r="L39" s="6">
        <v>0.30564814814814817</v>
      </c>
      <c r="M39">
        <v>83.5</v>
      </c>
      <c r="N39">
        <v>82.5</v>
      </c>
      <c r="O39" s="6">
        <v>0.18206018518518519</v>
      </c>
      <c r="P39" s="6">
        <v>0.22219907407407408</v>
      </c>
      <c r="Q39" s="6">
        <v>7.5636574074074078E-2</v>
      </c>
      <c r="R39" s="6">
        <v>8.6331018518518515E-2</v>
      </c>
      <c r="S39">
        <v>54</v>
      </c>
      <c r="T39">
        <v>54.2</v>
      </c>
      <c r="U39">
        <v>68.3</v>
      </c>
      <c r="V39">
        <v>69.400000000000006</v>
      </c>
      <c r="Y39">
        <v>35</v>
      </c>
      <c r="Z39">
        <v>81</v>
      </c>
      <c r="AA39">
        <v>31</v>
      </c>
      <c r="AB39">
        <v>46</v>
      </c>
      <c r="AF39">
        <v>15.8</v>
      </c>
      <c r="AG39">
        <v>14</v>
      </c>
      <c r="AH39">
        <v>18</v>
      </c>
    </row>
    <row r="40" spans="1:34" x14ac:dyDescent="0.25">
      <c r="A40" t="s">
        <v>2599</v>
      </c>
      <c r="B40" s="1">
        <f t="shared" si="0"/>
        <v>44601</v>
      </c>
      <c r="C40" t="s">
        <v>2598</v>
      </c>
      <c r="D40" t="s">
        <v>2600</v>
      </c>
      <c r="E40" s="5">
        <v>44600.922222222223</v>
      </c>
      <c r="F40" s="5">
        <v>44601.181944444441</v>
      </c>
      <c r="G40" s="6">
        <v>0.28055555555555556</v>
      </c>
      <c r="H40" s="6">
        <v>5.5555555555555558E-3</v>
      </c>
      <c r="I40" s="6">
        <v>0</v>
      </c>
      <c r="J40">
        <v>2</v>
      </c>
      <c r="K40" s="6">
        <v>0.27500000000000002</v>
      </c>
      <c r="L40" s="6">
        <v>0.30763888888888891</v>
      </c>
      <c r="M40">
        <v>97.9</v>
      </c>
      <c r="N40">
        <v>84.2</v>
      </c>
      <c r="O40" s="6">
        <v>0.22072916666666667</v>
      </c>
      <c r="P40" s="6">
        <v>0.22512731481481482</v>
      </c>
      <c r="Q40" s="6">
        <v>8.7766203703703707E-2</v>
      </c>
      <c r="R40" s="6">
        <v>8.4710648148148146E-2</v>
      </c>
      <c r="S40">
        <v>50.4</v>
      </c>
      <c r="T40">
        <v>52.8</v>
      </c>
      <c r="U40">
        <v>68.8</v>
      </c>
      <c r="V40">
        <v>69.400000000000006</v>
      </c>
      <c r="Y40">
        <v>60</v>
      </c>
      <c r="Z40">
        <v>79</v>
      </c>
      <c r="AA40">
        <v>38</v>
      </c>
      <c r="AB40">
        <v>46</v>
      </c>
      <c r="AF40">
        <v>16.100000000000001</v>
      </c>
      <c r="AG40">
        <v>14.5</v>
      </c>
      <c r="AH40">
        <v>19</v>
      </c>
    </row>
    <row r="41" spans="1:34" x14ac:dyDescent="0.25">
      <c r="A41" t="s">
        <v>2601</v>
      </c>
      <c r="B41" s="1">
        <f t="shared" si="0"/>
        <v>44602</v>
      </c>
      <c r="C41" t="s">
        <v>2600</v>
      </c>
      <c r="D41" t="s">
        <v>2602</v>
      </c>
      <c r="E41" s="5">
        <v>44601.916666666664</v>
      </c>
      <c r="F41" s="5">
        <v>44602.186111111114</v>
      </c>
      <c r="G41" s="6">
        <v>0.26944444444444443</v>
      </c>
      <c r="H41" s="6">
        <v>1.0416666666666666E-2</v>
      </c>
      <c r="I41" s="6">
        <v>0</v>
      </c>
      <c r="J41">
        <v>1</v>
      </c>
      <c r="K41" s="6">
        <v>0.2590277777777778</v>
      </c>
      <c r="L41" s="6">
        <v>0.29979166666666668</v>
      </c>
      <c r="M41">
        <v>96.1</v>
      </c>
      <c r="N41">
        <v>84</v>
      </c>
      <c r="O41" s="6">
        <v>0.22122685185185184</v>
      </c>
      <c r="P41" s="6">
        <v>0.22090277777777778</v>
      </c>
      <c r="Q41" s="6">
        <v>0.13469907407407408</v>
      </c>
      <c r="R41" s="6">
        <v>8.5960648148148147E-2</v>
      </c>
      <c r="S41">
        <v>51.6</v>
      </c>
      <c r="T41">
        <v>52.9</v>
      </c>
      <c r="Y41">
        <v>62</v>
      </c>
      <c r="Z41">
        <v>70</v>
      </c>
      <c r="AA41">
        <v>57</v>
      </c>
      <c r="AB41">
        <v>44</v>
      </c>
      <c r="AC41">
        <v>96</v>
      </c>
      <c r="AD41">
        <v>95</v>
      </c>
      <c r="AE41">
        <v>97</v>
      </c>
      <c r="AF41">
        <v>16.399999999999999</v>
      </c>
      <c r="AG41">
        <v>15</v>
      </c>
      <c r="AH41">
        <v>20</v>
      </c>
    </row>
    <row r="42" spans="1:34" x14ac:dyDescent="0.25">
      <c r="A42" t="s">
        <v>2603</v>
      </c>
      <c r="B42" s="1">
        <f t="shared" si="0"/>
        <v>44604</v>
      </c>
      <c r="C42" t="s">
        <v>2604</v>
      </c>
      <c r="D42" t="s">
        <v>2605</v>
      </c>
      <c r="E42" s="5">
        <v>44604.022916666669</v>
      </c>
      <c r="F42" s="5">
        <v>44604.362500000003</v>
      </c>
      <c r="G42" s="6">
        <v>0.33958333333333335</v>
      </c>
      <c r="H42" s="6">
        <v>6.9444444444444447E-4</v>
      </c>
      <c r="I42" s="6">
        <v>0</v>
      </c>
      <c r="J42">
        <v>1</v>
      </c>
      <c r="K42" s="6">
        <v>0.33888888888888891</v>
      </c>
      <c r="L42" s="6">
        <v>0.31328703703703703</v>
      </c>
      <c r="M42">
        <v>99.8</v>
      </c>
      <c r="N42">
        <v>85.5</v>
      </c>
      <c r="O42" s="6">
        <v>0.24422453703703703</v>
      </c>
      <c r="P42" s="6">
        <v>0.22765046296296296</v>
      </c>
      <c r="Q42" s="6">
        <v>2.1863425925925925E-2</v>
      </c>
      <c r="R42" s="6">
        <v>7.6388888888888895E-2</v>
      </c>
      <c r="S42">
        <v>63.9</v>
      </c>
      <c r="T42">
        <v>54.1</v>
      </c>
      <c r="U42">
        <v>67.2</v>
      </c>
      <c r="V42">
        <v>67.8</v>
      </c>
      <c r="Y42">
        <v>84</v>
      </c>
      <c r="Z42">
        <v>75</v>
      </c>
      <c r="AA42">
        <v>43</v>
      </c>
      <c r="AB42">
        <v>47</v>
      </c>
      <c r="AC42">
        <v>95</v>
      </c>
      <c r="AD42">
        <v>93</v>
      </c>
      <c r="AE42">
        <v>96</v>
      </c>
      <c r="AF42">
        <v>16.3</v>
      </c>
      <c r="AG42">
        <v>15</v>
      </c>
      <c r="AH42">
        <v>18.5</v>
      </c>
    </row>
    <row r="43" spans="1:34" x14ac:dyDescent="0.25">
      <c r="A43" t="s">
        <v>2606</v>
      </c>
      <c r="B43" s="1">
        <f t="shared" si="0"/>
        <v>44605</v>
      </c>
      <c r="C43" t="s">
        <v>2605</v>
      </c>
      <c r="D43" t="s">
        <v>2607</v>
      </c>
      <c r="E43" s="5">
        <v>44604.933333333334</v>
      </c>
      <c r="F43" s="5">
        <v>44605.303472222222</v>
      </c>
      <c r="G43" s="6">
        <v>0.40277777777777779</v>
      </c>
      <c r="H43" s="6">
        <v>2.0833333333333333E-3</v>
      </c>
      <c r="I43" s="6">
        <v>0</v>
      </c>
      <c r="J43">
        <v>2</v>
      </c>
      <c r="K43" s="6">
        <v>0.40069444444444446</v>
      </c>
      <c r="L43" s="6">
        <v>0.31973379629629628</v>
      </c>
      <c r="M43">
        <v>99.4</v>
      </c>
      <c r="N43">
        <v>90.7</v>
      </c>
      <c r="O43" s="6">
        <v>0.3134953703703704</v>
      </c>
      <c r="P43" s="6">
        <v>0.2391550925925926</v>
      </c>
      <c r="Q43" s="6">
        <v>0.10010416666666666</v>
      </c>
      <c r="R43" s="6">
        <v>8.0231481481481487E-2</v>
      </c>
      <c r="S43">
        <v>53.3</v>
      </c>
      <c r="T43">
        <v>53.8</v>
      </c>
      <c r="U43">
        <v>60.3</v>
      </c>
      <c r="V43">
        <v>67.099999999999994</v>
      </c>
      <c r="Y43">
        <v>60</v>
      </c>
      <c r="Z43">
        <v>61</v>
      </c>
      <c r="AA43">
        <v>39</v>
      </c>
      <c r="AB43">
        <v>43</v>
      </c>
      <c r="AF43">
        <v>15.9</v>
      </c>
      <c r="AG43">
        <v>13.5</v>
      </c>
      <c r="AH43">
        <v>18.5</v>
      </c>
    </row>
    <row r="44" spans="1:34" x14ac:dyDescent="0.25">
      <c r="A44" t="s">
        <v>2608</v>
      </c>
      <c r="B44" s="1">
        <f t="shared" si="0"/>
        <v>44606</v>
      </c>
      <c r="C44" t="s">
        <v>2607</v>
      </c>
      <c r="D44" t="s">
        <v>2609</v>
      </c>
      <c r="E44" s="5">
        <v>44605.9375</v>
      </c>
      <c r="F44" s="5">
        <v>44606.25</v>
      </c>
      <c r="G44" s="6">
        <v>0.33124999999999999</v>
      </c>
      <c r="H44" s="6">
        <v>1.0416666666666666E-2</v>
      </c>
      <c r="I44" s="6">
        <v>0</v>
      </c>
      <c r="J44">
        <v>2</v>
      </c>
      <c r="K44" s="6">
        <v>0.32083333333333336</v>
      </c>
      <c r="L44" s="6">
        <v>0.30555555555555558</v>
      </c>
      <c r="M44">
        <v>96.7</v>
      </c>
      <c r="N44">
        <v>94.9</v>
      </c>
      <c r="O44" s="6">
        <v>0.23179398148148148</v>
      </c>
      <c r="P44" s="6">
        <v>0.23071759259259259</v>
      </c>
      <c r="Q44" s="6">
        <v>4.4756944444444446E-2</v>
      </c>
      <c r="R44" s="6">
        <v>7.9409722222222229E-2</v>
      </c>
      <c r="S44">
        <v>53.5</v>
      </c>
      <c r="T44">
        <v>53.7</v>
      </c>
      <c r="U44">
        <v>76</v>
      </c>
      <c r="V44">
        <v>68.599999999999994</v>
      </c>
      <c r="Y44">
        <v>75</v>
      </c>
      <c r="Z44">
        <v>60</v>
      </c>
      <c r="AA44">
        <v>49</v>
      </c>
      <c r="AB44">
        <v>42</v>
      </c>
      <c r="AF44">
        <v>15.6</v>
      </c>
      <c r="AG44">
        <v>12.5</v>
      </c>
      <c r="AH44">
        <v>18</v>
      </c>
    </row>
    <row r="45" spans="1:34" x14ac:dyDescent="0.25">
      <c r="A45" t="s">
        <v>2610</v>
      </c>
      <c r="B45" s="1">
        <f t="shared" si="0"/>
        <v>44607</v>
      </c>
      <c r="C45" t="s">
        <v>2609</v>
      </c>
      <c r="D45" t="s">
        <v>2611</v>
      </c>
      <c r="E45" s="5">
        <v>44606.947916666664</v>
      </c>
      <c r="F45" s="5">
        <v>44607.210416666669</v>
      </c>
      <c r="G45" s="6">
        <v>0.26250000000000001</v>
      </c>
      <c r="H45" s="6">
        <v>6.9444444444444447E-4</v>
      </c>
      <c r="I45" s="6">
        <v>0</v>
      </c>
      <c r="J45">
        <v>1</v>
      </c>
      <c r="K45" s="6">
        <v>0.26180555555555557</v>
      </c>
      <c r="L45" s="6">
        <v>0.30376157407407406</v>
      </c>
      <c r="M45">
        <v>99.7</v>
      </c>
      <c r="N45">
        <v>96.2</v>
      </c>
      <c r="O45" s="6">
        <v>0.20883101851851851</v>
      </c>
      <c r="P45" s="6">
        <v>0.23177083333333334</v>
      </c>
      <c r="Q45" s="6">
        <v>0.12</v>
      </c>
      <c r="R45" s="6">
        <v>8.3541666666666667E-2</v>
      </c>
      <c r="S45">
        <v>51</v>
      </c>
      <c r="T45">
        <v>54</v>
      </c>
      <c r="U45">
        <v>64.2</v>
      </c>
      <c r="V45">
        <v>67.7</v>
      </c>
      <c r="Y45">
        <v>34</v>
      </c>
      <c r="Z45">
        <v>59</v>
      </c>
      <c r="AA45">
        <v>32</v>
      </c>
      <c r="AB45">
        <v>41</v>
      </c>
      <c r="AF45">
        <v>16.100000000000001</v>
      </c>
      <c r="AG45">
        <v>13</v>
      </c>
      <c r="AH45">
        <v>17.5</v>
      </c>
    </row>
    <row r="46" spans="1:34" x14ac:dyDescent="0.25">
      <c r="A46" t="s">
        <v>2612</v>
      </c>
      <c r="B46" s="1">
        <f t="shared" si="0"/>
        <v>44608</v>
      </c>
      <c r="C46" t="s">
        <v>2611</v>
      </c>
      <c r="D46" t="s">
        <v>2613</v>
      </c>
      <c r="E46" s="5">
        <v>44607.916666666664</v>
      </c>
      <c r="F46" s="5">
        <v>44608.220138888886</v>
      </c>
      <c r="G46" s="6">
        <v>0.32430555555555557</v>
      </c>
      <c r="H46" s="6">
        <v>4.7222222222222221E-2</v>
      </c>
      <c r="I46" s="6">
        <v>0</v>
      </c>
      <c r="J46">
        <v>2</v>
      </c>
      <c r="K46" s="6">
        <v>0.27708333333333335</v>
      </c>
      <c r="L46" s="6">
        <v>0.30475694444444446</v>
      </c>
      <c r="M46">
        <v>84.4</v>
      </c>
      <c r="N46">
        <v>96.3</v>
      </c>
      <c r="O46" s="6">
        <v>0.21725694444444443</v>
      </c>
      <c r="P46" s="6">
        <v>0.23679398148148148</v>
      </c>
      <c r="Q46" s="6">
        <v>8.200231481481482E-2</v>
      </c>
      <c r="R46" s="6">
        <v>8.4456018518518514E-2</v>
      </c>
      <c r="S46">
        <v>51.8</v>
      </c>
      <c r="T46">
        <v>53.7</v>
      </c>
      <c r="U46">
        <v>70</v>
      </c>
      <c r="V46">
        <v>67.900000000000006</v>
      </c>
      <c r="Y46">
        <v>85</v>
      </c>
      <c r="Z46">
        <v>66</v>
      </c>
      <c r="AA46">
        <v>65</v>
      </c>
      <c r="AB46">
        <v>46</v>
      </c>
      <c r="AC46">
        <v>96.9</v>
      </c>
      <c r="AD46">
        <v>96</v>
      </c>
      <c r="AE46">
        <v>100</v>
      </c>
      <c r="AF46">
        <v>16.100000000000001</v>
      </c>
      <c r="AG46">
        <v>14</v>
      </c>
      <c r="AH46">
        <v>18.5</v>
      </c>
    </row>
    <row r="47" spans="1:34" x14ac:dyDescent="0.25">
      <c r="A47" t="s">
        <v>2614</v>
      </c>
      <c r="B47" s="1">
        <f t="shared" si="0"/>
        <v>44609</v>
      </c>
      <c r="C47" t="s">
        <v>2613</v>
      </c>
      <c r="D47" t="s">
        <v>2615</v>
      </c>
      <c r="E47" s="5">
        <v>44608.916666666664</v>
      </c>
      <c r="F47" s="5">
        <v>44609.250694444447</v>
      </c>
      <c r="G47" s="6">
        <v>0.33402777777777776</v>
      </c>
      <c r="H47" s="6">
        <v>2.9861111111111113E-2</v>
      </c>
      <c r="I47" s="6">
        <v>0</v>
      </c>
      <c r="J47">
        <v>1</v>
      </c>
      <c r="K47" s="6">
        <v>0.30416666666666664</v>
      </c>
      <c r="L47" s="6">
        <v>0.30892361111111111</v>
      </c>
      <c r="M47">
        <v>91.1</v>
      </c>
      <c r="N47">
        <v>95.3</v>
      </c>
      <c r="O47" s="6">
        <v>0.19516203703703705</v>
      </c>
      <c r="P47" s="6">
        <v>0.23313657407407407</v>
      </c>
      <c r="Q47" s="6">
        <v>6.0833333333333336E-2</v>
      </c>
      <c r="R47" s="6">
        <v>8.0601851851851855E-2</v>
      </c>
      <c r="S47">
        <v>52.8</v>
      </c>
      <c r="T47">
        <v>54</v>
      </c>
      <c r="U47">
        <v>76.8</v>
      </c>
      <c r="V47">
        <v>69.099999999999994</v>
      </c>
      <c r="Y47">
        <v>150</v>
      </c>
      <c r="Z47">
        <v>78</v>
      </c>
      <c r="AA47">
        <v>76</v>
      </c>
      <c r="AB47">
        <v>52</v>
      </c>
      <c r="AC47">
        <v>96.6</v>
      </c>
      <c r="AD47">
        <v>95</v>
      </c>
      <c r="AE47">
        <v>98</v>
      </c>
      <c r="AF47">
        <v>15.7</v>
      </c>
      <c r="AG47">
        <v>14</v>
      </c>
      <c r="AH47">
        <v>18</v>
      </c>
    </row>
    <row r="48" spans="1:34" x14ac:dyDescent="0.25">
      <c r="A48" t="s">
        <v>2616</v>
      </c>
      <c r="B48" s="1">
        <f t="shared" si="0"/>
        <v>44610</v>
      </c>
      <c r="C48" t="s">
        <v>2615</v>
      </c>
      <c r="D48" t="s">
        <v>2617</v>
      </c>
      <c r="E48" s="5">
        <v>44609.916666666664</v>
      </c>
      <c r="F48" s="5">
        <v>44610.229166666664</v>
      </c>
      <c r="G48" s="6">
        <v>0.3125</v>
      </c>
      <c r="H48" s="6">
        <v>1.6666666666666666E-2</v>
      </c>
      <c r="I48" s="6">
        <v>0</v>
      </c>
      <c r="J48">
        <v>1</v>
      </c>
      <c r="K48" s="6">
        <v>0.29583333333333334</v>
      </c>
      <c r="L48" s="6">
        <v>0.31417824074074074</v>
      </c>
      <c r="M48">
        <v>94.7</v>
      </c>
      <c r="N48">
        <v>95.1</v>
      </c>
      <c r="O48" s="6">
        <v>0.19243055555555555</v>
      </c>
      <c r="P48" s="6">
        <v>0.22902777777777777</v>
      </c>
      <c r="Q48" s="6">
        <v>7.1412037037037038E-2</v>
      </c>
      <c r="R48" s="6">
        <v>7.1562500000000001E-2</v>
      </c>
      <c r="S48">
        <v>54.1</v>
      </c>
      <c r="T48">
        <v>54.4</v>
      </c>
      <c r="Y48">
        <v>79</v>
      </c>
      <c r="Z48">
        <v>81</v>
      </c>
      <c r="AA48">
        <v>45</v>
      </c>
      <c r="AB48">
        <v>50</v>
      </c>
      <c r="AF48">
        <v>16.100000000000001</v>
      </c>
      <c r="AG48">
        <v>14.5</v>
      </c>
      <c r="AH48">
        <v>18</v>
      </c>
    </row>
    <row r="49" spans="1:34" x14ac:dyDescent="0.25">
      <c r="A49" t="s">
        <v>2618</v>
      </c>
      <c r="B49" s="1">
        <f t="shared" si="0"/>
        <v>44612</v>
      </c>
      <c r="C49" t="s">
        <v>2619</v>
      </c>
      <c r="D49" t="s">
        <v>2620</v>
      </c>
      <c r="E49" s="5">
        <v>44611.92291666667</v>
      </c>
      <c r="F49" s="5">
        <v>44612.302083333336</v>
      </c>
      <c r="G49" s="6">
        <v>0.37916666666666665</v>
      </c>
      <c r="H49" s="6">
        <v>6.3194444444444442E-2</v>
      </c>
      <c r="I49" s="6">
        <v>0</v>
      </c>
      <c r="J49">
        <v>1</v>
      </c>
      <c r="K49" s="6">
        <v>0.31597222222222221</v>
      </c>
      <c r="L49" s="6">
        <v>0.31090277777777775</v>
      </c>
      <c r="M49">
        <v>83.3</v>
      </c>
      <c r="N49">
        <v>92.8</v>
      </c>
      <c r="O49" s="6">
        <v>0.24053240740740742</v>
      </c>
      <c r="P49" s="6">
        <v>0.22849537037037038</v>
      </c>
      <c r="Q49" s="6">
        <v>8.1539351851851849E-2</v>
      </c>
      <c r="R49" s="6">
        <v>8.009259259259259E-2</v>
      </c>
      <c r="S49">
        <v>55.7</v>
      </c>
      <c r="T49">
        <v>53.2</v>
      </c>
      <c r="U49">
        <v>72.8</v>
      </c>
      <c r="V49">
        <v>70.5</v>
      </c>
      <c r="Y49">
        <v>57</v>
      </c>
      <c r="Z49">
        <v>77</v>
      </c>
      <c r="AA49">
        <v>47</v>
      </c>
      <c r="AB49">
        <v>50</v>
      </c>
      <c r="AC49">
        <v>95</v>
      </c>
      <c r="AD49">
        <v>92</v>
      </c>
      <c r="AE49">
        <v>97</v>
      </c>
      <c r="AF49">
        <v>16.8</v>
      </c>
      <c r="AG49">
        <v>15</v>
      </c>
      <c r="AH49">
        <v>18.5</v>
      </c>
    </row>
    <row r="50" spans="1:34" x14ac:dyDescent="0.25">
      <c r="A50" t="s">
        <v>2621</v>
      </c>
      <c r="B50" s="1">
        <f t="shared" si="0"/>
        <v>44613</v>
      </c>
      <c r="C50" t="s">
        <v>2620</v>
      </c>
      <c r="D50" t="s">
        <v>2622</v>
      </c>
      <c r="E50" s="5">
        <v>44612.916666666664</v>
      </c>
      <c r="F50" s="5">
        <v>44613.3125</v>
      </c>
      <c r="G50" s="6">
        <v>0.39583333333333331</v>
      </c>
      <c r="H50" s="6">
        <v>4.4444444444444446E-2</v>
      </c>
      <c r="I50" s="6">
        <v>0</v>
      </c>
      <c r="J50">
        <v>1</v>
      </c>
      <c r="K50" s="6">
        <v>0.35138888888888886</v>
      </c>
      <c r="L50" s="6">
        <v>0.30386574074074074</v>
      </c>
      <c r="M50">
        <v>88.8</v>
      </c>
      <c r="N50">
        <v>91.2</v>
      </c>
      <c r="O50" s="6">
        <v>0.24706018518518519</v>
      </c>
      <c r="P50" s="6">
        <v>0.21900462962962963</v>
      </c>
      <c r="Q50" s="6">
        <v>0.11043981481481481</v>
      </c>
      <c r="R50" s="6">
        <v>8.1562499999999996E-2</v>
      </c>
      <c r="S50">
        <v>53.7</v>
      </c>
      <c r="T50">
        <v>53.2</v>
      </c>
      <c r="U50">
        <v>65.2</v>
      </c>
      <c r="V50">
        <v>71.2</v>
      </c>
      <c r="Y50">
        <v>124</v>
      </c>
      <c r="Z50">
        <v>86</v>
      </c>
      <c r="AA50">
        <v>62</v>
      </c>
      <c r="AB50">
        <v>54</v>
      </c>
      <c r="AC50">
        <v>95</v>
      </c>
      <c r="AD50">
        <v>92</v>
      </c>
      <c r="AE50">
        <v>98</v>
      </c>
      <c r="AF50">
        <v>16</v>
      </c>
      <c r="AG50">
        <v>12.5</v>
      </c>
      <c r="AH50">
        <v>18.5</v>
      </c>
    </row>
    <row r="51" spans="1:34" x14ac:dyDescent="0.25">
      <c r="A51" t="s">
        <v>2623</v>
      </c>
      <c r="B51" s="1">
        <f t="shared" si="0"/>
        <v>44614</v>
      </c>
      <c r="C51" t="s">
        <v>2622</v>
      </c>
      <c r="D51" t="s">
        <v>2624</v>
      </c>
      <c r="E51" s="5">
        <v>44613.916666666664</v>
      </c>
      <c r="F51" s="5">
        <v>44614.145138888889</v>
      </c>
      <c r="G51" s="6">
        <v>0.33680555555555558</v>
      </c>
      <c r="H51" s="6">
        <v>6.805555555555555E-2</v>
      </c>
      <c r="I51" s="6">
        <v>0</v>
      </c>
      <c r="J51">
        <v>2</v>
      </c>
      <c r="K51" s="6">
        <v>0.26874999999999999</v>
      </c>
      <c r="L51" s="6">
        <v>0.2964236111111111</v>
      </c>
      <c r="M51">
        <v>93.3</v>
      </c>
      <c r="N51">
        <v>90.8</v>
      </c>
      <c r="O51" s="6">
        <v>0.17996527777777777</v>
      </c>
      <c r="P51" s="6">
        <v>0.21160879629629631</v>
      </c>
      <c r="Q51" s="6">
        <v>5.3749999999999999E-2</v>
      </c>
      <c r="R51" s="6">
        <v>8.2847222222222225E-2</v>
      </c>
      <c r="S51">
        <v>49.6</v>
      </c>
      <c r="T51">
        <v>52.7</v>
      </c>
      <c r="U51">
        <v>66.3</v>
      </c>
      <c r="V51">
        <v>69.8</v>
      </c>
      <c r="Y51">
        <v>80</v>
      </c>
      <c r="Z51">
        <v>87</v>
      </c>
      <c r="AA51">
        <v>51</v>
      </c>
      <c r="AB51">
        <v>54</v>
      </c>
      <c r="AF51">
        <v>16</v>
      </c>
      <c r="AG51">
        <v>13.5</v>
      </c>
      <c r="AH51">
        <v>18.5</v>
      </c>
    </row>
    <row r="52" spans="1:34" x14ac:dyDescent="0.25">
      <c r="A52" t="s">
        <v>2625</v>
      </c>
      <c r="B52" s="1">
        <f t="shared" si="0"/>
        <v>44615</v>
      </c>
      <c r="C52" t="s">
        <v>2624</v>
      </c>
      <c r="D52" t="s">
        <v>2626</v>
      </c>
      <c r="E52" s="5">
        <v>44614.916666666664</v>
      </c>
      <c r="F52" s="5">
        <v>44615.176388888889</v>
      </c>
      <c r="G52" s="6">
        <v>0.25972222222222224</v>
      </c>
      <c r="H52" s="6">
        <v>0</v>
      </c>
      <c r="I52" s="6">
        <v>0</v>
      </c>
      <c r="J52">
        <v>1</v>
      </c>
      <c r="K52" s="6">
        <v>0.25972222222222224</v>
      </c>
      <c r="L52" s="6">
        <v>0.2961226851851852</v>
      </c>
      <c r="M52">
        <v>100</v>
      </c>
      <c r="N52">
        <v>90.8</v>
      </c>
      <c r="O52" s="6">
        <v>0.21945601851851851</v>
      </c>
      <c r="P52" s="6">
        <v>0.21312500000000001</v>
      </c>
      <c r="Q52" s="6">
        <v>0.10388888888888889</v>
      </c>
      <c r="R52" s="6">
        <v>8.054398148148148E-2</v>
      </c>
      <c r="S52">
        <v>50.6</v>
      </c>
      <c r="T52">
        <v>52.6</v>
      </c>
      <c r="Y52">
        <v>54</v>
      </c>
      <c r="Z52">
        <v>90</v>
      </c>
      <c r="AA52">
        <v>39</v>
      </c>
      <c r="AB52">
        <v>55</v>
      </c>
      <c r="AC52">
        <v>96.6</v>
      </c>
      <c r="AD52">
        <v>96</v>
      </c>
      <c r="AE52">
        <v>98</v>
      </c>
      <c r="AF52">
        <v>16.2</v>
      </c>
      <c r="AG52">
        <v>14.5</v>
      </c>
      <c r="AH52">
        <v>18</v>
      </c>
    </row>
    <row r="53" spans="1:34" x14ac:dyDescent="0.25">
      <c r="A53" t="s">
        <v>2627</v>
      </c>
      <c r="B53" s="1">
        <f t="shared" si="0"/>
        <v>44617</v>
      </c>
      <c r="C53" t="s">
        <v>2628</v>
      </c>
      <c r="D53" t="s">
        <v>2629</v>
      </c>
      <c r="E53" s="5">
        <v>44616.941666666666</v>
      </c>
      <c r="F53" s="5">
        <v>44617.227083333331</v>
      </c>
      <c r="G53" s="6">
        <v>0.28541666666666665</v>
      </c>
      <c r="H53" s="6">
        <v>2.0833333333333332E-2</v>
      </c>
      <c r="I53" s="6">
        <v>0</v>
      </c>
      <c r="J53">
        <v>1</v>
      </c>
      <c r="K53" s="6">
        <v>0.26458333333333334</v>
      </c>
      <c r="L53" s="6">
        <v>0.29434027777777777</v>
      </c>
      <c r="M53">
        <v>92.7</v>
      </c>
      <c r="N53">
        <v>92</v>
      </c>
      <c r="O53" s="6">
        <v>0.19803240740740741</v>
      </c>
      <c r="P53" s="6">
        <v>0.21037037037037037</v>
      </c>
      <c r="Q53" s="6">
        <v>0.10583333333333333</v>
      </c>
      <c r="R53" s="6">
        <v>8.3946759259259263E-2</v>
      </c>
      <c r="S53">
        <v>54.4</v>
      </c>
      <c r="T53">
        <v>53</v>
      </c>
      <c r="U53">
        <v>70.7</v>
      </c>
      <c r="V53">
        <v>71.599999999999994</v>
      </c>
      <c r="Y53">
        <v>114</v>
      </c>
      <c r="Z53">
        <v>94</v>
      </c>
      <c r="AA53">
        <v>69</v>
      </c>
      <c r="AB53">
        <v>56</v>
      </c>
      <c r="AC53">
        <v>96.4</v>
      </c>
      <c r="AD53">
        <v>95</v>
      </c>
      <c r="AE53">
        <v>99</v>
      </c>
      <c r="AF53">
        <v>15.8</v>
      </c>
      <c r="AG53">
        <v>10</v>
      </c>
      <c r="AH53">
        <v>18</v>
      </c>
    </row>
    <row r="54" spans="1:34" x14ac:dyDescent="0.25">
      <c r="A54" t="s">
        <v>2630</v>
      </c>
      <c r="B54" s="1">
        <f t="shared" si="0"/>
        <v>44618</v>
      </c>
      <c r="C54" t="s">
        <v>2629</v>
      </c>
      <c r="D54" t="s">
        <v>2631</v>
      </c>
      <c r="E54" s="5">
        <v>44617.989583333336</v>
      </c>
      <c r="F54" s="5">
        <v>44618.491666666669</v>
      </c>
      <c r="G54" s="6">
        <v>0.50208333333333333</v>
      </c>
      <c r="H54" s="6">
        <v>0.16041666666666668</v>
      </c>
      <c r="I54" s="6">
        <v>0</v>
      </c>
      <c r="J54">
        <v>1</v>
      </c>
      <c r="K54" s="6">
        <v>0.34166666666666667</v>
      </c>
      <c r="L54" s="6">
        <v>0.29969907407407409</v>
      </c>
      <c r="M54">
        <v>68</v>
      </c>
      <c r="N54">
        <v>88.7</v>
      </c>
      <c r="O54" s="6">
        <v>0.26119212962962962</v>
      </c>
      <c r="P54" s="6">
        <v>0.21980324074074073</v>
      </c>
      <c r="Q54" s="6">
        <v>8.5416666666666669E-2</v>
      </c>
      <c r="R54" s="6">
        <v>8.7465277777777781E-2</v>
      </c>
      <c r="S54">
        <v>61.9</v>
      </c>
      <c r="T54">
        <v>54.3</v>
      </c>
      <c r="U54">
        <v>65.5</v>
      </c>
      <c r="V54">
        <v>70</v>
      </c>
      <c r="Y54">
        <v>85</v>
      </c>
      <c r="Z54">
        <v>85</v>
      </c>
      <c r="AA54">
        <v>46</v>
      </c>
      <c r="AB54">
        <v>51</v>
      </c>
      <c r="AC54">
        <v>95</v>
      </c>
      <c r="AD54">
        <v>94</v>
      </c>
      <c r="AE54">
        <v>96</v>
      </c>
      <c r="AF54">
        <v>16.2</v>
      </c>
      <c r="AG54">
        <v>15</v>
      </c>
      <c r="AH54">
        <v>17.5</v>
      </c>
    </row>
    <row r="55" spans="1:34" x14ac:dyDescent="0.25">
      <c r="A55" t="s">
        <v>2632</v>
      </c>
      <c r="B55" s="1">
        <f t="shared" si="0"/>
        <v>44619</v>
      </c>
      <c r="C55" t="s">
        <v>2631</v>
      </c>
      <c r="D55" t="s">
        <v>2633</v>
      </c>
      <c r="E55" s="5">
        <v>44618.927083333336</v>
      </c>
      <c r="F55" s="5">
        <v>44619.302777777775</v>
      </c>
      <c r="G55" s="6">
        <v>0.37569444444444444</v>
      </c>
      <c r="H55" s="6">
        <v>3.0555555555555555E-2</v>
      </c>
      <c r="I55" s="6">
        <v>0</v>
      </c>
      <c r="J55">
        <v>1</v>
      </c>
      <c r="K55" s="6">
        <v>0.34513888888888888</v>
      </c>
      <c r="L55" s="6">
        <v>0.3067361111111111</v>
      </c>
      <c r="M55">
        <v>91.9</v>
      </c>
      <c r="N55">
        <v>88.3</v>
      </c>
      <c r="O55" s="6">
        <v>0.24182870370370371</v>
      </c>
      <c r="P55" s="6">
        <v>0.22686342592592593</v>
      </c>
      <c r="Q55" s="6">
        <v>7.5497685185185182E-2</v>
      </c>
      <c r="R55" s="6">
        <v>8.8043981481481487E-2</v>
      </c>
      <c r="S55">
        <v>49.8</v>
      </c>
      <c r="T55">
        <v>53.7</v>
      </c>
      <c r="U55">
        <v>59</v>
      </c>
      <c r="V55">
        <v>67.900000000000006</v>
      </c>
      <c r="Y55">
        <v>261</v>
      </c>
      <c r="Z55">
        <v>111</v>
      </c>
      <c r="AA55">
        <v>113</v>
      </c>
      <c r="AB55">
        <v>61</v>
      </c>
      <c r="AF55">
        <v>16</v>
      </c>
      <c r="AG55">
        <v>14</v>
      </c>
      <c r="AH55">
        <v>19.5</v>
      </c>
    </row>
    <row r="56" spans="1:34" x14ac:dyDescent="0.25">
      <c r="A56" t="s">
        <v>2634</v>
      </c>
      <c r="B56" s="1">
        <f t="shared" si="0"/>
        <v>44620</v>
      </c>
      <c r="C56" t="s">
        <v>2633</v>
      </c>
      <c r="D56" t="s">
        <v>2635</v>
      </c>
      <c r="E56" s="5">
        <v>44619.916666666664</v>
      </c>
      <c r="F56" s="5">
        <v>44620.211111111108</v>
      </c>
      <c r="G56" s="6">
        <v>0.29444444444444445</v>
      </c>
      <c r="H56" s="6">
        <v>2.9861111111111113E-2</v>
      </c>
      <c r="I56" s="6">
        <v>0</v>
      </c>
      <c r="J56">
        <v>1</v>
      </c>
      <c r="K56" s="6">
        <v>0.26458333333333334</v>
      </c>
      <c r="L56" s="6">
        <v>0.29939814814814814</v>
      </c>
      <c r="M56">
        <v>89.9</v>
      </c>
      <c r="N56">
        <v>89.2</v>
      </c>
      <c r="O56" s="6">
        <v>0.17752314814814815</v>
      </c>
      <c r="P56" s="6">
        <v>0.21787037037037038</v>
      </c>
      <c r="Q56" s="6">
        <v>8.4664351851851852E-2</v>
      </c>
      <c r="R56" s="6">
        <v>8.8495370370370377E-2</v>
      </c>
      <c r="S56">
        <v>50</v>
      </c>
      <c r="T56">
        <v>52.9</v>
      </c>
      <c r="U56">
        <v>77.400000000000006</v>
      </c>
      <c r="V56">
        <v>68.599999999999994</v>
      </c>
      <c r="Y56">
        <v>65</v>
      </c>
      <c r="Z56">
        <v>112</v>
      </c>
      <c r="AA56">
        <v>49</v>
      </c>
      <c r="AB56">
        <v>61</v>
      </c>
      <c r="AF56">
        <v>15.6</v>
      </c>
      <c r="AG56">
        <v>12.5</v>
      </c>
      <c r="AH56">
        <v>18</v>
      </c>
    </row>
    <row r="57" spans="1:34" x14ac:dyDescent="0.25">
      <c r="A57" t="s">
        <v>2636</v>
      </c>
      <c r="B57" s="1">
        <f t="shared" si="0"/>
        <v>44621</v>
      </c>
      <c r="C57" t="s">
        <v>2635</v>
      </c>
      <c r="D57" t="s">
        <v>2637</v>
      </c>
      <c r="E57" s="5">
        <v>44620.916666666664</v>
      </c>
      <c r="F57" s="5">
        <v>44621.160416666666</v>
      </c>
      <c r="G57" s="6">
        <v>0.24374999999999999</v>
      </c>
      <c r="H57" s="6">
        <v>5.4166666666666669E-2</v>
      </c>
      <c r="I57" s="6">
        <v>0</v>
      </c>
      <c r="J57">
        <v>1</v>
      </c>
      <c r="K57" s="6">
        <v>0.18958333333333333</v>
      </c>
      <c r="L57" s="6">
        <v>0.27628472222222222</v>
      </c>
      <c r="M57">
        <v>77.8</v>
      </c>
      <c r="N57">
        <v>87.7</v>
      </c>
      <c r="O57" s="6">
        <v>0.13833333333333334</v>
      </c>
      <c r="P57" s="6">
        <v>0.20233796296296297</v>
      </c>
      <c r="Q57" s="6">
        <v>6.3194444444444442E-2</v>
      </c>
      <c r="R57" s="6">
        <v>8.1747685185185187E-2</v>
      </c>
      <c r="S57">
        <v>58.5</v>
      </c>
      <c r="T57">
        <v>53.5</v>
      </c>
      <c r="U57">
        <v>76.599999999999994</v>
      </c>
      <c r="V57">
        <v>70.2</v>
      </c>
      <c r="Y57">
        <v>49</v>
      </c>
      <c r="Z57">
        <v>101</v>
      </c>
      <c r="AA57">
        <v>37</v>
      </c>
      <c r="AB57">
        <v>58</v>
      </c>
      <c r="AC57">
        <v>95.3</v>
      </c>
      <c r="AD57">
        <v>94</v>
      </c>
      <c r="AE57">
        <v>97</v>
      </c>
      <c r="AF57">
        <v>15.8</v>
      </c>
      <c r="AG57">
        <v>14.5</v>
      </c>
      <c r="AH57">
        <v>17.5</v>
      </c>
    </row>
    <row r="58" spans="1:34" x14ac:dyDescent="0.25">
      <c r="A58" t="s">
        <v>2638</v>
      </c>
      <c r="B58" s="1">
        <f t="shared" si="0"/>
        <v>44622</v>
      </c>
      <c r="C58" t="s">
        <v>2637</v>
      </c>
      <c r="D58" t="s">
        <v>2639</v>
      </c>
      <c r="E58" s="5">
        <v>44621.916666666664</v>
      </c>
      <c r="F58" s="5">
        <v>44622.205555555556</v>
      </c>
      <c r="G58" s="6">
        <v>0.28888888888888886</v>
      </c>
      <c r="H58" s="6">
        <v>4.5138888888888888E-2</v>
      </c>
      <c r="I58" s="6">
        <v>0</v>
      </c>
      <c r="J58">
        <v>1</v>
      </c>
      <c r="K58" s="6">
        <v>0.24374999999999999</v>
      </c>
      <c r="L58" s="6">
        <v>0.27270833333333333</v>
      </c>
      <c r="M58">
        <v>84.4</v>
      </c>
      <c r="N58">
        <v>86.4</v>
      </c>
      <c r="O58" s="6">
        <v>0.14755787037037038</v>
      </c>
      <c r="P58" s="6">
        <v>0.19770833333333335</v>
      </c>
      <c r="Q58" s="6">
        <v>9.538194444444445E-2</v>
      </c>
      <c r="R58" s="6">
        <v>8.7696759259259266E-2</v>
      </c>
      <c r="S58">
        <v>54.5</v>
      </c>
      <c r="T58">
        <v>54.2</v>
      </c>
      <c r="U58">
        <v>72.2</v>
      </c>
      <c r="V58">
        <v>71.099999999999994</v>
      </c>
      <c r="Y58">
        <v>59</v>
      </c>
      <c r="Z58">
        <v>98</v>
      </c>
      <c r="AA58">
        <v>56</v>
      </c>
      <c r="AB58">
        <v>58</v>
      </c>
      <c r="AF58">
        <v>16.5</v>
      </c>
      <c r="AG58">
        <v>12.5</v>
      </c>
      <c r="AH58">
        <v>20.5</v>
      </c>
    </row>
    <row r="59" spans="1:34" x14ac:dyDescent="0.25">
      <c r="A59" t="s">
        <v>2640</v>
      </c>
      <c r="B59" s="1">
        <f t="shared" si="0"/>
        <v>44623</v>
      </c>
      <c r="C59" t="s">
        <v>2639</v>
      </c>
      <c r="D59" t="s">
        <v>2641</v>
      </c>
      <c r="E59" s="5">
        <v>44622.943749999999</v>
      </c>
      <c r="F59" s="5">
        <v>44623.218055555553</v>
      </c>
      <c r="G59" s="6">
        <v>0.27430555555555558</v>
      </c>
      <c r="H59" s="6">
        <v>3.0555555555555555E-2</v>
      </c>
      <c r="I59" s="6">
        <v>0</v>
      </c>
      <c r="J59">
        <v>1</v>
      </c>
      <c r="K59" s="6">
        <v>0.24374999999999999</v>
      </c>
      <c r="L59" s="6">
        <v>0.27042824074074073</v>
      </c>
      <c r="M59">
        <v>88.9</v>
      </c>
      <c r="N59">
        <v>84.8</v>
      </c>
      <c r="O59" s="6">
        <v>0.170625</v>
      </c>
      <c r="P59" s="6">
        <v>0.19072916666666667</v>
      </c>
      <c r="Q59" s="6">
        <v>0.1059837962962963</v>
      </c>
      <c r="R59" s="6">
        <v>8.7986111111111112E-2</v>
      </c>
      <c r="S59">
        <v>55.1</v>
      </c>
      <c r="T59">
        <v>54.9</v>
      </c>
      <c r="U59">
        <v>70.7</v>
      </c>
      <c r="V59">
        <v>70.3</v>
      </c>
      <c r="Y59">
        <v>81</v>
      </c>
      <c r="Z59">
        <v>102</v>
      </c>
      <c r="AA59">
        <v>31</v>
      </c>
      <c r="AB59">
        <v>57</v>
      </c>
      <c r="AC59">
        <v>96</v>
      </c>
      <c r="AD59">
        <v>95</v>
      </c>
      <c r="AE59">
        <v>97</v>
      </c>
      <c r="AF59">
        <v>15.9</v>
      </c>
      <c r="AG59">
        <v>14.5</v>
      </c>
      <c r="AH59">
        <v>23</v>
      </c>
    </row>
    <row r="60" spans="1:34" x14ac:dyDescent="0.25">
      <c r="A60" t="s">
        <v>2642</v>
      </c>
      <c r="B60" s="1">
        <f t="shared" si="0"/>
        <v>44624</v>
      </c>
      <c r="C60" t="s">
        <v>2641</v>
      </c>
      <c r="D60" t="s">
        <v>2643</v>
      </c>
      <c r="E60" s="5">
        <v>44623.9375</v>
      </c>
      <c r="F60" s="5">
        <v>44624.272222222222</v>
      </c>
      <c r="G60" s="6">
        <v>0.3347222222222222</v>
      </c>
      <c r="H60" s="6">
        <v>2.8472222222222222E-2</v>
      </c>
      <c r="I60" s="6">
        <v>0</v>
      </c>
      <c r="J60">
        <v>1</v>
      </c>
      <c r="K60" s="6">
        <v>0.30625000000000002</v>
      </c>
      <c r="L60" s="6">
        <v>0.27638888888888891</v>
      </c>
      <c r="M60">
        <v>91.5</v>
      </c>
      <c r="N60">
        <v>84.6</v>
      </c>
      <c r="O60" s="6">
        <v>0.25115740740740738</v>
      </c>
      <c r="P60" s="6">
        <v>0.19832175925925927</v>
      </c>
      <c r="Q60" s="6">
        <v>0.1203125</v>
      </c>
      <c r="R60" s="6">
        <v>9.0057870370370371E-2</v>
      </c>
      <c r="S60">
        <v>61.5</v>
      </c>
      <c r="T60">
        <v>55.9</v>
      </c>
      <c r="Y60">
        <v>54</v>
      </c>
      <c r="Z60">
        <v>94</v>
      </c>
      <c r="AA60">
        <v>26</v>
      </c>
      <c r="AB60">
        <v>51</v>
      </c>
      <c r="AC60">
        <v>96</v>
      </c>
      <c r="AD60">
        <v>95</v>
      </c>
      <c r="AE60">
        <v>97</v>
      </c>
      <c r="AF60">
        <v>16.2</v>
      </c>
      <c r="AG60">
        <v>14.5</v>
      </c>
      <c r="AH60">
        <v>19.5</v>
      </c>
    </row>
    <row r="61" spans="1:34" x14ac:dyDescent="0.25">
      <c r="A61" t="s">
        <v>2644</v>
      </c>
      <c r="B61" s="1">
        <f t="shared" si="0"/>
        <v>44626</v>
      </c>
      <c r="C61" t="s">
        <v>2645</v>
      </c>
      <c r="D61" t="s">
        <v>2646</v>
      </c>
      <c r="E61" s="5">
        <v>44625.935416666667</v>
      </c>
      <c r="F61" s="5">
        <v>44626.34097222222</v>
      </c>
      <c r="G61" s="6">
        <v>0.40555555555555556</v>
      </c>
      <c r="H61" s="6">
        <v>5.2777777777777778E-2</v>
      </c>
      <c r="I61" s="6">
        <v>0</v>
      </c>
      <c r="J61">
        <v>1</v>
      </c>
      <c r="K61" s="6">
        <v>0.3527777777777778</v>
      </c>
      <c r="L61" s="6">
        <v>0.27797453703703706</v>
      </c>
      <c r="M61">
        <v>87</v>
      </c>
      <c r="N61">
        <v>87.3</v>
      </c>
      <c r="O61" s="6">
        <v>0.24562500000000001</v>
      </c>
      <c r="P61" s="6">
        <v>0.19609953703703703</v>
      </c>
      <c r="Q61" s="6">
        <v>4.4097222222222225E-2</v>
      </c>
      <c r="R61" s="6">
        <v>8.4155092592592587E-2</v>
      </c>
      <c r="S61">
        <v>58.2</v>
      </c>
      <c r="T61">
        <v>55.4</v>
      </c>
      <c r="U61">
        <v>68.2</v>
      </c>
      <c r="V61">
        <v>70</v>
      </c>
      <c r="Y61">
        <v>128</v>
      </c>
      <c r="Z61">
        <v>100</v>
      </c>
      <c r="AA61">
        <v>69</v>
      </c>
      <c r="AB61">
        <v>54</v>
      </c>
      <c r="AC61">
        <v>95</v>
      </c>
      <c r="AD61">
        <v>95</v>
      </c>
      <c r="AE61">
        <v>95</v>
      </c>
      <c r="AF61">
        <v>16.399999999999999</v>
      </c>
      <c r="AG61">
        <v>13.5</v>
      </c>
      <c r="AH61">
        <v>17.5</v>
      </c>
    </row>
    <row r="62" spans="1:34" x14ac:dyDescent="0.25">
      <c r="A62" t="s">
        <v>2647</v>
      </c>
      <c r="B62" s="1">
        <f t="shared" si="0"/>
        <v>44627</v>
      </c>
      <c r="C62" t="s">
        <v>2646</v>
      </c>
      <c r="D62" t="s">
        <v>2648</v>
      </c>
      <c r="E62" s="5">
        <v>44626.916666666664</v>
      </c>
      <c r="F62" s="5">
        <v>44627.267361111109</v>
      </c>
      <c r="G62" s="6">
        <v>0.35069444444444442</v>
      </c>
      <c r="H62" s="6">
        <v>5.0694444444444445E-2</v>
      </c>
      <c r="I62" s="6">
        <v>0</v>
      </c>
      <c r="J62">
        <v>1</v>
      </c>
      <c r="K62" s="6">
        <v>0.3</v>
      </c>
      <c r="L62" s="6">
        <v>0.27152777777777776</v>
      </c>
      <c r="M62">
        <v>85.5</v>
      </c>
      <c r="N62">
        <v>86.4</v>
      </c>
      <c r="O62" s="6">
        <v>0.19675925925925927</v>
      </c>
      <c r="P62" s="6">
        <v>0.18965277777777778</v>
      </c>
      <c r="Q62" s="6">
        <v>5.3576388888888889E-2</v>
      </c>
      <c r="R62" s="6">
        <v>8.1030092592592598E-2</v>
      </c>
      <c r="S62">
        <v>50</v>
      </c>
      <c r="T62">
        <v>55.4</v>
      </c>
      <c r="U62">
        <v>71.400000000000006</v>
      </c>
      <c r="V62">
        <v>71.8</v>
      </c>
      <c r="Y62">
        <v>105</v>
      </c>
      <c r="Z62">
        <v>78</v>
      </c>
      <c r="AA62">
        <v>62</v>
      </c>
      <c r="AB62">
        <v>47</v>
      </c>
      <c r="AC62">
        <v>93.8</v>
      </c>
      <c r="AD62">
        <v>92</v>
      </c>
      <c r="AE62">
        <v>96</v>
      </c>
      <c r="AF62">
        <v>15.7</v>
      </c>
      <c r="AG62">
        <v>13</v>
      </c>
      <c r="AH62">
        <v>19.5</v>
      </c>
    </row>
    <row r="63" spans="1:34" x14ac:dyDescent="0.25">
      <c r="A63" t="s">
        <v>2649</v>
      </c>
      <c r="B63" s="1">
        <f t="shared" si="0"/>
        <v>44628</v>
      </c>
      <c r="C63" t="s">
        <v>2648</v>
      </c>
      <c r="D63" t="s">
        <v>2650</v>
      </c>
      <c r="E63" s="5">
        <v>44627.916666666664</v>
      </c>
      <c r="F63" s="5">
        <v>44628.23541666667</v>
      </c>
      <c r="G63" s="6">
        <v>0.31874999999999998</v>
      </c>
      <c r="H63" s="6">
        <v>6.5972222222222224E-2</v>
      </c>
      <c r="I63" s="6">
        <v>0</v>
      </c>
      <c r="J63">
        <v>1</v>
      </c>
      <c r="K63" s="6">
        <v>0.25277777777777777</v>
      </c>
      <c r="L63" s="6">
        <v>0.26983796296296297</v>
      </c>
      <c r="M63">
        <v>79.3</v>
      </c>
      <c r="N63">
        <v>84.9</v>
      </c>
      <c r="O63" s="6">
        <v>0.17842592592592593</v>
      </c>
      <c r="P63" s="6">
        <v>0.1897800925925926</v>
      </c>
      <c r="Q63" s="6">
        <v>3.2974537037037038E-2</v>
      </c>
      <c r="R63" s="6">
        <v>7.3645833333333327E-2</v>
      </c>
      <c r="S63">
        <v>50.8</v>
      </c>
      <c r="T63">
        <v>55.5</v>
      </c>
      <c r="U63">
        <v>66.599999999999994</v>
      </c>
      <c r="V63">
        <v>70.3</v>
      </c>
      <c r="Y63">
        <v>125</v>
      </c>
      <c r="Z63">
        <v>86</v>
      </c>
      <c r="AA63">
        <v>77</v>
      </c>
      <c r="AB63">
        <v>51</v>
      </c>
      <c r="AC63">
        <v>96.6</v>
      </c>
      <c r="AD63">
        <v>95</v>
      </c>
      <c r="AE63">
        <v>99</v>
      </c>
      <c r="AF63">
        <v>16.100000000000001</v>
      </c>
      <c r="AG63">
        <v>15</v>
      </c>
      <c r="AH63">
        <v>19</v>
      </c>
    </row>
    <row r="64" spans="1:34" x14ac:dyDescent="0.25">
      <c r="A64" t="s">
        <v>2651</v>
      </c>
      <c r="B64" s="1">
        <f t="shared" si="0"/>
        <v>44629</v>
      </c>
      <c r="C64" t="s">
        <v>2650</v>
      </c>
      <c r="D64" t="s">
        <v>2652</v>
      </c>
      <c r="E64" s="5">
        <v>44628.916666666664</v>
      </c>
      <c r="F64" s="5">
        <v>44629.145138888889</v>
      </c>
      <c r="G64" s="6">
        <v>0.28054398148148146</v>
      </c>
      <c r="H64" s="6">
        <v>9.7222222222222224E-3</v>
      </c>
      <c r="I64" s="6">
        <v>0</v>
      </c>
      <c r="J64">
        <v>3</v>
      </c>
      <c r="K64" s="6">
        <v>0.27082175925925928</v>
      </c>
      <c r="L64" s="6">
        <v>0.28144675925925927</v>
      </c>
      <c r="M64">
        <v>95.7</v>
      </c>
      <c r="N64">
        <v>87.5</v>
      </c>
      <c r="O64" s="6">
        <v>0.22413194444444445</v>
      </c>
      <c r="P64" s="6">
        <v>0.20203703703703704</v>
      </c>
      <c r="Q64" s="6">
        <v>0.109375</v>
      </c>
      <c r="R64" s="6">
        <v>8.0243055555555554E-2</v>
      </c>
      <c r="S64">
        <v>53.8</v>
      </c>
      <c r="T64">
        <v>54.8</v>
      </c>
      <c r="U64">
        <v>71.8</v>
      </c>
      <c r="V64">
        <v>69.599999999999994</v>
      </c>
      <c r="Y64">
        <v>42</v>
      </c>
      <c r="Z64">
        <v>85</v>
      </c>
      <c r="AA64">
        <v>34</v>
      </c>
      <c r="AB64">
        <v>51</v>
      </c>
      <c r="AC64">
        <v>96.6</v>
      </c>
      <c r="AD64">
        <v>96</v>
      </c>
      <c r="AE64">
        <v>97</v>
      </c>
      <c r="AF64">
        <v>16.2</v>
      </c>
      <c r="AG64">
        <v>14.5</v>
      </c>
      <c r="AH64">
        <v>18.5</v>
      </c>
    </row>
    <row r="65" spans="1:34" x14ac:dyDescent="0.25">
      <c r="A65" t="s">
        <v>2653</v>
      </c>
      <c r="B65" s="1">
        <f t="shared" si="0"/>
        <v>44630</v>
      </c>
      <c r="C65" t="s">
        <v>2652</v>
      </c>
      <c r="D65" t="s">
        <v>2654</v>
      </c>
      <c r="E65" s="5">
        <v>44629.916666666664</v>
      </c>
      <c r="F65" s="5">
        <v>44630.14166666667</v>
      </c>
      <c r="G65" s="6">
        <v>0.34373842592592591</v>
      </c>
      <c r="H65" s="6">
        <v>5.6250000000000001E-2</v>
      </c>
      <c r="I65" s="6">
        <v>0</v>
      </c>
      <c r="J65">
        <v>2</v>
      </c>
      <c r="K65" s="6">
        <v>0.28748842592592594</v>
      </c>
      <c r="L65" s="6">
        <v>0.28768518518518521</v>
      </c>
      <c r="M65">
        <v>95.4</v>
      </c>
      <c r="N65">
        <v>89</v>
      </c>
      <c r="O65" s="6">
        <v>0.20429398148148148</v>
      </c>
      <c r="P65" s="6">
        <v>0.21015046296296297</v>
      </c>
      <c r="Q65" s="6">
        <v>7.4166666666666672E-2</v>
      </c>
      <c r="R65" s="6">
        <v>7.7210648148148153E-2</v>
      </c>
      <c r="S65">
        <v>53.6</v>
      </c>
      <c r="T65">
        <v>54.7</v>
      </c>
      <c r="U65">
        <v>68.400000000000006</v>
      </c>
      <c r="V65">
        <v>69</v>
      </c>
      <c r="Y65">
        <v>64</v>
      </c>
      <c r="Z65">
        <v>86</v>
      </c>
      <c r="AA65">
        <v>33</v>
      </c>
      <c r="AB65">
        <v>47</v>
      </c>
      <c r="AC65">
        <v>97.2</v>
      </c>
      <c r="AD65">
        <v>95</v>
      </c>
      <c r="AE65">
        <v>100</v>
      </c>
      <c r="AF65">
        <v>15.6</v>
      </c>
      <c r="AG65">
        <v>14.5</v>
      </c>
      <c r="AH65">
        <v>17</v>
      </c>
    </row>
    <row r="66" spans="1:34" x14ac:dyDescent="0.25">
      <c r="A66" t="s">
        <v>2655</v>
      </c>
      <c r="B66" s="1">
        <f t="shared" si="0"/>
        <v>44631</v>
      </c>
      <c r="C66" t="s">
        <v>2654</v>
      </c>
      <c r="D66" t="s">
        <v>2656</v>
      </c>
      <c r="E66" s="5">
        <v>44630.958333333336</v>
      </c>
      <c r="F66" s="5">
        <v>44631.052083333336</v>
      </c>
      <c r="G66" s="6">
        <v>0.1125</v>
      </c>
      <c r="H66" s="6">
        <v>0</v>
      </c>
      <c r="I66" s="6">
        <v>0</v>
      </c>
      <c r="J66">
        <v>2</v>
      </c>
      <c r="K66" s="6">
        <v>0.1125</v>
      </c>
      <c r="L66" s="6">
        <v>0.26893518518518517</v>
      </c>
      <c r="M66">
        <v>100</v>
      </c>
      <c r="N66">
        <v>90.6</v>
      </c>
      <c r="O66" s="6">
        <v>9.0960648148148152E-2</v>
      </c>
      <c r="P66" s="6">
        <v>0.19876157407407408</v>
      </c>
      <c r="Q66" s="6">
        <v>3.125E-2</v>
      </c>
      <c r="R66" s="6">
        <v>6.6527777777777783E-2</v>
      </c>
      <c r="S66">
        <v>55.1</v>
      </c>
      <c r="T66">
        <v>54.7</v>
      </c>
      <c r="U66">
        <v>68</v>
      </c>
      <c r="V66">
        <v>68.599999999999994</v>
      </c>
      <c r="Y66">
        <v>18</v>
      </c>
      <c r="Z66">
        <v>77</v>
      </c>
      <c r="AA66">
        <v>18</v>
      </c>
      <c r="AB66">
        <v>46</v>
      </c>
      <c r="AC66">
        <v>95.5</v>
      </c>
      <c r="AD66">
        <v>94</v>
      </c>
      <c r="AE66">
        <v>97</v>
      </c>
      <c r="AF66">
        <v>16.5</v>
      </c>
      <c r="AG66">
        <v>14</v>
      </c>
      <c r="AH66">
        <v>19</v>
      </c>
    </row>
    <row r="67" spans="1:34" x14ac:dyDescent="0.25">
      <c r="A67" t="s">
        <v>2657</v>
      </c>
      <c r="B67" s="1">
        <f t="shared" ref="B67:B130" si="1">DATEVALUE(LEFT(A67,10))</f>
        <v>44632</v>
      </c>
      <c r="C67" t="s">
        <v>2656</v>
      </c>
      <c r="D67" t="s">
        <v>2658</v>
      </c>
      <c r="E67" s="5">
        <v>44631.96875</v>
      </c>
      <c r="F67" s="5">
        <v>44632.331250000003</v>
      </c>
      <c r="G67" s="6">
        <v>0.45208333333333334</v>
      </c>
      <c r="H67" s="6">
        <v>8.1944444444444445E-2</v>
      </c>
      <c r="I67" s="6">
        <v>0</v>
      </c>
      <c r="J67">
        <v>2</v>
      </c>
      <c r="K67" s="6">
        <v>0.37013888888888891</v>
      </c>
      <c r="L67" s="6">
        <v>0.27806712962962965</v>
      </c>
      <c r="M67">
        <v>91</v>
      </c>
      <c r="N67">
        <v>90.6</v>
      </c>
      <c r="O67" s="6">
        <v>0.27879629629629632</v>
      </c>
      <c r="P67" s="6">
        <v>0.20270833333333332</v>
      </c>
      <c r="Q67" s="6">
        <v>0.12606481481481482</v>
      </c>
      <c r="R67" s="6">
        <v>6.7349537037037041E-2</v>
      </c>
      <c r="S67">
        <v>52.2</v>
      </c>
      <c r="T67">
        <v>53.4</v>
      </c>
      <c r="U67">
        <v>62.9</v>
      </c>
      <c r="V67">
        <v>68.2</v>
      </c>
      <c r="Y67">
        <v>93</v>
      </c>
      <c r="Z67">
        <v>82</v>
      </c>
      <c r="AA67">
        <v>54</v>
      </c>
      <c r="AB67">
        <v>50</v>
      </c>
      <c r="AC67">
        <v>97.8</v>
      </c>
      <c r="AD67">
        <v>96</v>
      </c>
      <c r="AE67">
        <v>100</v>
      </c>
      <c r="AF67">
        <v>15.6</v>
      </c>
      <c r="AG67">
        <v>14.5</v>
      </c>
      <c r="AH67">
        <v>19</v>
      </c>
    </row>
    <row r="68" spans="1:34" x14ac:dyDescent="0.25">
      <c r="A68" t="s">
        <v>2659</v>
      </c>
      <c r="B68" s="1">
        <f t="shared" si="1"/>
        <v>44633</v>
      </c>
      <c r="C68" t="s">
        <v>2658</v>
      </c>
      <c r="D68" t="s">
        <v>2660</v>
      </c>
      <c r="E68" s="5">
        <v>44632.948611111111</v>
      </c>
      <c r="F68" s="5">
        <v>44633.479861111111</v>
      </c>
      <c r="G68" s="6">
        <v>0.51944444444444449</v>
      </c>
      <c r="H68" s="6">
        <v>0.21319444444444444</v>
      </c>
      <c r="I68" s="6">
        <v>0</v>
      </c>
      <c r="J68">
        <v>2</v>
      </c>
      <c r="K68" s="6">
        <v>0.30625000000000002</v>
      </c>
      <c r="L68" s="6">
        <v>0.27142361111111113</v>
      </c>
      <c r="M68">
        <v>56.5</v>
      </c>
      <c r="N68">
        <v>86.2</v>
      </c>
      <c r="O68" s="6">
        <v>0.20303240740740741</v>
      </c>
      <c r="P68" s="6">
        <v>0.19663194444444446</v>
      </c>
      <c r="Q68" s="6">
        <v>3.605324074074074E-2</v>
      </c>
      <c r="R68" s="6">
        <v>6.6203703703703709E-2</v>
      </c>
      <c r="S68">
        <v>53.1</v>
      </c>
      <c r="T68">
        <v>52.6</v>
      </c>
      <c r="U68">
        <v>59.3</v>
      </c>
      <c r="V68">
        <v>66.900000000000006</v>
      </c>
      <c r="Y68">
        <v>92</v>
      </c>
      <c r="Z68">
        <v>77</v>
      </c>
      <c r="AA68">
        <v>63</v>
      </c>
      <c r="AB68">
        <v>49</v>
      </c>
      <c r="AC68">
        <v>95</v>
      </c>
      <c r="AD68">
        <v>94</v>
      </c>
      <c r="AE68">
        <v>96</v>
      </c>
      <c r="AF68">
        <v>15.9</v>
      </c>
      <c r="AG68">
        <v>14</v>
      </c>
      <c r="AH68">
        <v>18.5</v>
      </c>
    </row>
    <row r="69" spans="1:34" x14ac:dyDescent="0.25">
      <c r="A69" t="s">
        <v>2661</v>
      </c>
      <c r="B69" s="1">
        <f t="shared" si="1"/>
        <v>44634</v>
      </c>
      <c r="C69" t="s">
        <v>2660</v>
      </c>
      <c r="D69" t="s">
        <v>2662</v>
      </c>
      <c r="E69" s="5">
        <v>44633.948611111111</v>
      </c>
      <c r="F69" s="5">
        <v>44634.288888888892</v>
      </c>
      <c r="G69" s="6">
        <v>0.34027777777777779</v>
      </c>
      <c r="H69" s="6">
        <v>4.3749999999999997E-2</v>
      </c>
      <c r="I69" s="6">
        <v>0</v>
      </c>
      <c r="J69">
        <v>1</v>
      </c>
      <c r="K69" s="6">
        <v>0.29652777777777778</v>
      </c>
      <c r="L69" s="6">
        <v>0.2709259259259259</v>
      </c>
      <c r="M69">
        <v>87.1</v>
      </c>
      <c r="N69">
        <v>86.4</v>
      </c>
      <c r="O69" s="6">
        <v>0.22069444444444444</v>
      </c>
      <c r="P69" s="6">
        <v>0.20004629629629631</v>
      </c>
      <c r="Q69" s="6">
        <v>9.2025462962962962E-2</v>
      </c>
      <c r="R69" s="6">
        <v>7.1701388888888884E-2</v>
      </c>
      <c r="S69">
        <v>50.5</v>
      </c>
      <c r="T69">
        <v>52.7</v>
      </c>
      <c r="Y69">
        <v>65</v>
      </c>
      <c r="Z69">
        <v>71</v>
      </c>
      <c r="AA69">
        <v>41</v>
      </c>
      <c r="AB69">
        <v>46</v>
      </c>
      <c r="AF69">
        <v>15.4</v>
      </c>
      <c r="AG69">
        <v>13</v>
      </c>
      <c r="AH69">
        <v>17.5</v>
      </c>
    </row>
    <row r="70" spans="1:34" x14ac:dyDescent="0.25">
      <c r="A70" t="s">
        <v>2663</v>
      </c>
      <c r="B70" s="1">
        <f t="shared" si="1"/>
        <v>44636</v>
      </c>
      <c r="C70" t="s">
        <v>2664</v>
      </c>
      <c r="D70" t="s">
        <v>2665</v>
      </c>
      <c r="E70" s="5">
        <v>44635.925694444442</v>
      </c>
      <c r="F70" s="5">
        <v>44636.314583333333</v>
      </c>
      <c r="G70" s="6">
        <v>0.3888888888888889</v>
      </c>
      <c r="H70" s="6">
        <v>9.0972222222222218E-2</v>
      </c>
      <c r="I70" s="6">
        <v>0</v>
      </c>
      <c r="J70">
        <v>1</v>
      </c>
      <c r="K70" s="6">
        <v>0.29791666666666666</v>
      </c>
      <c r="L70" s="6">
        <v>0.27737268518518521</v>
      </c>
      <c r="M70">
        <v>76.599999999999994</v>
      </c>
      <c r="N70">
        <v>86</v>
      </c>
      <c r="O70" s="6">
        <v>0.2210300925925926</v>
      </c>
      <c r="P70" s="6">
        <v>0.20613425925925927</v>
      </c>
      <c r="Q70" s="6">
        <v>9.5763888888888885E-2</v>
      </c>
      <c r="R70" s="6">
        <v>8.0671296296296297E-2</v>
      </c>
      <c r="S70">
        <v>52.5</v>
      </c>
      <c r="T70">
        <v>53</v>
      </c>
      <c r="Y70">
        <v>70</v>
      </c>
      <c r="Z70">
        <v>63</v>
      </c>
      <c r="AA70">
        <v>41</v>
      </c>
      <c r="AB70">
        <v>41</v>
      </c>
      <c r="AC70">
        <v>96</v>
      </c>
      <c r="AD70">
        <v>95</v>
      </c>
      <c r="AE70">
        <v>98</v>
      </c>
      <c r="AF70">
        <v>16.2</v>
      </c>
      <c r="AG70">
        <v>14.5</v>
      </c>
      <c r="AH70">
        <v>17.5</v>
      </c>
    </row>
    <row r="71" spans="1:34" x14ac:dyDescent="0.25">
      <c r="A71" t="s">
        <v>2666</v>
      </c>
      <c r="B71" s="1">
        <f t="shared" si="1"/>
        <v>44638</v>
      </c>
      <c r="C71" t="s">
        <v>2667</v>
      </c>
      <c r="D71" t="s">
        <v>2668</v>
      </c>
      <c r="E71" s="5">
        <v>44637.922222222223</v>
      </c>
      <c r="F71" s="5">
        <v>44638.317361111112</v>
      </c>
      <c r="G71" s="6">
        <v>0.4861111111111111</v>
      </c>
      <c r="H71" s="6">
        <v>0.12083333333333333</v>
      </c>
      <c r="I71" s="6">
        <v>0</v>
      </c>
      <c r="J71">
        <v>2</v>
      </c>
      <c r="K71" s="6">
        <v>0.36527777777777776</v>
      </c>
      <c r="L71" s="6">
        <v>0.29086805555555556</v>
      </c>
      <c r="M71">
        <v>69.400000000000006</v>
      </c>
      <c r="N71">
        <v>82.3</v>
      </c>
      <c r="O71" s="6">
        <v>0.29579861111111111</v>
      </c>
      <c r="P71" s="6">
        <v>0.21636574074074075</v>
      </c>
      <c r="Q71" s="6">
        <v>0.1178125</v>
      </c>
      <c r="R71" s="6">
        <v>8.1875000000000003E-2</v>
      </c>
      <c r="S71">
        <v>62.3</v>
      </c>
      <c r="T71">
        <v>54.2</v>
      </c>
      <c r="U71">
        <v>67.3</v>
      </c>
      <c r="V71">
        <v>66.5</v>
      </c>
      <c r="Y71">
        <v>24</v>
      </c>
      <c r="Z71">
        <v>61</v>
      </c>
      <c r="AA71">
        <v>20</v>
      </c>
      <c r="AB71">
        <v>39</v>
      </c>
      <c r="AC71">
        <v>94.4</v>
      </c>
      <c r="AD71">
        <v>93</v>
      </c>
      <c r="AE71">
        <v>97</v>
      </c>
      <c r="AF71">
        <v>16.899999999999999</v>
      </c>
      <c r="AG71">
        <v>15.5</v>
      </c>
      <c r="AH71">
        <v>19.5</v>
      </c>
    </row>
    <row r="72" spans="1:34" x14ac:dyDescent="0.25">
      <c r="A72" t="s">
        <v>2669</v>
      </c>
      <c r="B72" s="1">
        <f t="shared" si="1"/>
        <v>44639</v>
      </c>
      <c r="C72" t="s">
        <v>2668</v>
      </c>
      <c r="D72" t="s">
        <v>2670</v>
      </c>
      <c r="E72" s="5">
        <v>44638.929166666669</v>
      </c>
      <c r="F72" s="5">
        <v>44639.263888888891</v>
      </c>
      <c r="G72" s="6">
        <v>0.3347222222222222</v>
      </c>
      <c r="H72" s="6">
        <v>2.9166666666666667E-2</v>
      </c>
      <c r="I72" s="6">
        <v>0</v>
      </c>
      <c r="J72">
        <v>1</v>
      </c>
      <c r="K72" s="6">
        <v>0.30555555555555558</v>
      </c>
      <c r="L72" s="6">
        <v>0.29344907407407406</v>
      </c>
      <c r="M72">
        <v>91.3</v>
      </c>
      <c r="N72">
        <v>81.7</v>
      </c>
      <c r="O72" s="6">
        <v>0.19622685185185185</v>
      </c>
      <c r="P72" s="6">
        <v>0.2152199074074074</v>
      </c>
      <c r="Q72" s="6">
        <v>9.4826388888888891E-2</v>
      </c>
      <c r="R72" s="6">
        <v>8.4826388888888896E-2</v>
      </c>
      <c r="S72">
        <v>48.1</v>
      </c>
      <c r="T72">
        <v>53.4</v>
      </c>
      <c r="U72">
        <v>60.2</v>
      </c>
      <c r="V72">
        <v>65.3</v>
      </c>
      <c r="Y72">
        <v>71</v>
      </c>
      <c r="Z72">
        <v>62</v>
      </c>
      <c r="AA72">
        <v>56</v>
      </c>
      <c r="AB72">
        <v>42</v>
      </c>
      <c r="AF72">
        <v>16.399999999999999</v>
      </c>
      <c r="AG72">
        <v>14</v>
      </c>
      <c r="AH72">
        <v>19</v>
      </c>
    </row>
    <row r="73" spans="1:34" x14ac:dyDescent="0.25">
      <c r="A73" t="s">
        <v>2671</v>
      </c>
      <c r="B73" s="1">
        <f t="shared" si="1"/>
        <v>44640</v>
      </c>
      <c r="C73" t="s">
        <v>2670</v>
      </c>
      <c r="D73" t="s">
        <v>2672</v>
      </c>
      <c r="E73" s="5">
        <v>44640.182638888888</v>
      </c>
      <c r="F73" s="5">
        <v>44640.279166666667</v>
      </c>
      <c r="G73" s="6">
        <v>0.11457175925925926</v>
      </c>
      <c r="H73" s="6">
        <v>0</v>
      </c>
      <c r="I73" s="6">
        <v>0</v>
      </c>
      <c r="J73">
        <v>2</v>
      </c>
      <c r="K73" s="6">
        <v>0.11457175925925926</v>
      </c>
      <c r="L73" s="6">
        <v>0.29373842592592592</v>
      </c>
      <c r="M73">
        <v>100</v>
      </c>
      <c r="N73">
        <v>81.7</v>
      </c>
      <c r="O73" s="6">
        <v>6.6898148148148151E-2</v>
      </c>
      <c r="P73" s="6">
        <v>0.21178240740740742</v>
      </c>
      <c r="Q73" s="6">
        <v>9.0277777777777769E-3</v>
      </c>
      <c r="R73" s="6">
        <v>8.1643518518518518E-2</v>
      </c>
      <c r="S73">
        <v>45.5</v>
      </c>
      <c r="T73">
        <v>52</v>
      </c>
      <c r="U73">
        <v>64.7</v>
      </c>
      <c r="V73">
        <v>64.8</v>
      </c>
      <c r="Y73">
        <v>89</v>
      </c>
      <c r="Z73">
        <v>72</v>
      </c>
      <c r="AA73">
        <v>67</v>
      </c>
      <c r="AB73">
        <v>49</v>
      </c>
      <c r="AF73">
        <v>14.9</v>
      </c>
      <c r="AG73">
        <v>13.5</v>
      </c>
      <c r="AH73">
        <v>16.5</v>
      </c>
    </row>
    <row r="74" spans="1:34" x14ac:dyDescent="0.25">
      <c r="A74" t="s">
        <v>2673</v>
      </c>
      <c r="B74" s="1">
        <f t="shared" si="1"/>
        <v>44641</v>
      </c>
      <c r="C74" t="s">
        <v>2672</v>
      </c>
      <c r="D74" t="s">
        <v>2674</v>
      </c>
      <c r="E74" s="5">
        <v>44640.916666666664</v>
      </c>
      <c r="F74" s="5">
        <v>44641.199305555558</v>
      </c>
      <c r="G74" s="6">
        <v>0.28263888888888888</v>
      </c>
      <c r="H74" s="6">
        <v>6.9444444444444447E-4</v>
      </c>
      <c r="I74" s="6">
        <v>0</v>
      </c>
      <c r="J74">
        <v>1</v>
      </c>
      <c r="K74" s="6">
        <v>0.28194444444444444</v>
      </c>
      <c r="L74" s="6">
        <v>0.28114583333333332</v>
      </c>
      <c r="M74">
        <v>99.8</v>
      </c>
      <c r="N74">
        <v>83</v>
      </c>
      <c r="O74" s="6">
        <v>0.2245601851851852</v>
      </c>
      <c r="P74" s="6">
        <v>0.20402777777777778</v>
      </c>
      <c r="Q74" s="6">
        <v>0.10843750000000001</v>
      </c>
      <c r="R74" s="6">
        <v>7.9131944444444449E-2</v>
      </c>
      <c r="S74">
        <v>49.4</v>
      </c>
      <c r="T74">
        <v>51.6</v>
      </c>
      <c r="U74">
        <v>72.400000000000006</v>
      </c>
      <c r="V74">
        <v>66.2</v>
      </c>
      <c r="Y74">
        <v>85</v>
      </c>
      <c r="Z74">
        <v>71</v>
      </c>
      <c r="AA74">
        <v>72</v>
      </c>
      <c r="AB74">
        <v>51</v>
      </c>
      <c r="AC74">
        <v>96</v>
      </c>
      <c r="AD74">
        <v>94</v>
      </c>
      <c r="AE74">
        <v>98</v>
      </c>
      <c r="AF74">
        <v>15.6</v>
      </c>
      <c r="AG74">
        <v>14</v>
      </c>
      <c r="AH74">
        <v>17.5</v>
      </c>
    </row>
    <row r="75" spans="1:34" x14ac:dyDescent="0.25">
      <c r="A75" t="s">
        <v>2675</v>
      </c>
      <c r="B75" s="1">
        <f t="shared" si="1"/>
        <v>44642</v>
      </c>
      <c r="C75" t="s">
        <v>2674</v>
      </c>
      <c r="D75" t="s">
        <v>2676</v>
      </c>
      <c r="E75" s="5">
        <v>44641.916666666664</v>
      </c>
      <c r="F75" s="5">
        <v>44642.21875</v>
      </c>
      <c r="G75" s="6">
        <v>0.30208333333333331</v>
      </c>
      <c r="H75" s="6">
        <v>2.361111111111111E-2</v>
      </c>
      <c r="I75" s="6">
        <v>0</v>
      </c>
      <c r="J75">
        <v>1</v>
      </c>
      <c r="K75" s="6">
        <v>0.27847222222222223</v>
      </c>
      <c r="L75" s="6">
        <v>0.27717592592592594</v>
      </c>
      <c r="M75">
        <v>92.2</v>
      </c>
      <c r="N75">
        <v>88.1</v>
      </c>
      <c r="O75" s="6">
        <v>0.18706018518518519</v>
      </c>
      <c r="P75" s="6">
        <v>0.20174768518518518</v>
      </c>
      <c r="Q75" s="6">
        <v>7.497685185185185E-2</v>
      </c>
      <c r="R75" s="6">
        <v>8.4687499999999999E-2</v>
      </c>
      <c r="S75">
        <v>53</v>
      </c>
      <c r="T75">
        <v>51.6</v>
      </c>
      <c r="U75">
        <v>70.2</v>
      </c>
      <c r="V75">
        <v>67.7</v>
      </c>
      <c r="Y75">
        <v>63</v>
      </c>
      <c r="Z75">
        <v>67</v>
      </c>
      <c r="AA75">
        <v>34</v>
      </c>
      <c r="AB75">
        <v>47</v>
      </c>
      <c r="AF75">
        <v>15.5</v>
      </c>
      <c r="AG75">
        <v>13</v>
      </c>
      <c r="AH75">
        <v>17.5</v>
      </c>
    </row>
    <row r="76" spans="1:34" x14ac:dyDescent="0.25">
      <c r="A76" t="s">
        <v>2677</v>
      </c>
      <c r="B76" s="1">
        <f t="shared" si="1"/>
        <v>44643</v>
      </c>
      <c r="C76" t="s">
        <v>2676</v>
      </c>
      <c r="D76" t="s">
        <v>2678</v>
      </c>
      <c r="E76" s="5">
        <v>44642.933333333334</v>
      </c>
      <c r="F76" s="5">
        <v>44643.231944444444</v>
      </c>
      <c r="G76" s="6">
        <v>0.2986111111111111</v>
      </c>
      <c r="H76" s="6">
        <v>1.5277777777777777E-2</v>
      </c>
      <c r="I76" s="6">
        <v>0</v>
      </c>
      <c r="J76">
        <v>1</v>
      </c>
      <c r="K76" s="6">
        <v>0.28333333333333333</v>
      </c>
      <c r="L76" s="6">
        <v>0.27528935185185183</v>
      </c>
      <c r="M76">
        <v>94.9</v>
      </c>
      <c r="N76">
        <v>89.2</v>
      </c>
      <c r="O76" s="6">
        <v>0.19686342592592593</v>
      </c>
      <c r="P76" s="6">
        <v>0.1983449074074074</v>
      </c>
      <c r="Q76" s="6">
        <v>8.3946759259259263E-2</v>
      </c>
      <c r="R76" s="6">
        <v>8.3541666666666667E-2</v>
      </c>
      <c r="S76">
        <v>51.3</v>
      </c>
      <c r="T76">
        <v>51.8</v>
      </c>
      <c r="U76">
        <v>79.900000000000006</v>
      </c>
      <c r="V76">
        <v>68.900000000000006</v>
      </c>
      <c r="Y76">
        <v>77</v>
      </c>
      <c r="Z76">
        <v>68</v>
      </c>
      <c r="AA76">
        <v>43</v>
      </c>
      <c r="AB76">
        <v>48</v>
      </c>
      <c r="AF76">
        <v>15.8</v>
      </c>
      <c r="AG76">
        <v>13</v>
      </c>
      <c r="AH76">
        <v>17.5</v>
      </c>
    </row>
    <row r="77" spans="1:34" x14ac:dyDescent="0.25">
      <c r="A77" t="s">
        <v>2679</v>
      </c>
      <c r="B77" s="1">
        <f t="shared" si="1"/>
        <v>44644</v>
      </c>
      <c r="C77" t="s">
        <v>2678</v>
      </c>
      <c r="D77" t="s">
        <v>2680</v>
      </c>
      <c r="E77" s="5">
        <v>44643.916666666664</v>
      </c>
      <c r="F77" s="5">
        <v>44644.249305555553</v>
      </c>
      <c r="G77" s="6">
        <v>0.33263888888888887</v>
      </c>
      <c r="H77" s="6">
        <v>2.2916666666666665E-2</v>
      </c>
      <c r="I77" s="6">
        <v>0</v>
      </c>
      <c r="J77">
        <v>1</v>
      </c>
      <c r="K77" s="6">
        <v>0.30972222222222223</v>
      </c>
      <c r="L77" s="6">
        <v>0.27697916666666667</v>
      </c>
      <c r="M77">
        <v>93.1</v>
      </c>
      <c r="N77">
        <v>91.5</v>
      </c>
      <c r="O77" s="6">
        <v>0.22546296296296298</v>
      </c>
      <c r="P77" s="6">
        <v>0.19898148148148148</v>
      </c>
      <c r="Q77" s="6">
        <v>0.10324074074074074</v>
      </c>
      <c r="R77" s="6">
        <v>8.4606481481481477E-2</v>
      </c>
      <c r="S77">
        <v>51.7</v>
      </c>
      <c r="T77">
        <v>51.6</v>
      </c>
      <c r="U77">
        <v>70.2</v>
      </c>
      <c r="V77">
        <v>69.3</v>
      </c>
      <c r="Y77">
        <v>118</v>
      </c>
      <c r="Z77">
        <v>75</v>
      </c>
      <c r="AA77">
        <v>74</v>
      </c>
      <c r="AB77">
        <v>52</v>
      </c>
      <c r="AF77">
        <v>16.100000000000001</v>
      </c>
      <c r="AG77">
        <v>14</v>
      </c>
      <c r="AH77">
        <v>19</v>
      </c>
    </row>
    <row r="78" spans="1:34" x14ac:dyDescent="0.25">
      <c r="A78" t="s">
        <v>2681</v>
      </c>
      <c r="B78" s="1">
        <f t="shared" si="1"/>
        <v>44645</v>
      </c>
      <c r="C78" t="s">
        <v>2680</v>
      </c>
      <c r="D78" t="s">
        <v>2682</v>
      </c>
      <c r="E78" s="5">
        <v>44644.927777777775</v>
      </c>
      <c r="F78" s="5">
        <v>44645.223611111112</v>
      </c>
      <c r="G78" s="6">
        <v>0.29583333333333334</v>
      </c>
      <c r="H78" s="6">
        <v>0</v>
      </c>
      <c r="I78" s="6">
        <v>0</v>
      </c>
      <c r="J78">
        <v>1</v>
      </c>
      <c r="K78" s="6">
        <v>0.29583333333333334</v>
      </c>
      <c r="L78" s="6">
        <v>0.26706018518518521</v>
      </c>
      <c r="M78">
        <v>100</v>
      </c>
      <c r="N78">
        <v>95.9</v>
      </c>
      <c r="O78" s="6">
        <v>0.23315972222222223</v>
      </c>
      <c r="P78" s="6">
        <v>0.19003472222222223</v>
      </c>
      <c r="Q78" s="6">
        <v>9.509259259259259E-2</v>
      </c>
      <c r="R78" s="6">
        <v>8.1354166666666672E-2</v>
      </c>
      <c r="S78">
        <v>56.3</v>
      </c>
      <c r="T78">
        <v>50.8</v>
      </c>
      <c r="Y78">
        <v>68</v>
      </c>
      <c r="Z78">
        <v>82</v>
      </c>
      <c r="AA78">
        <v>45</v>
      </c>
      <c r="AB78">
        <v>56</v>
      </c>
      <c r="AC78">
        <v>96.3</v>
      </c>
      <c r="AD78">
        <v>94</v>
      </c>
      <c r="AE78">
        <v>98</v>
      </c>
      <c r="AF78">
        <v>15.5</v>
      </c>
      <c r="AG78">
        <v>14</v>
      </c>
      <c r="AH78">
        <v>19.5</v>
      </c>
    </row>
    <row r="79" spans="1:34" x14ac:dyDescent="0.25">
      <c r="A79" t="s">
        <v>2683</v>
      </c>
      <c r="B79" s="1">
        <f t="shared" si="1"/>
        <v>44647</v>
      </c>
      <c r="C79" t="s">
        <v>2684</v>
      </c>
      <c r="D79" t="s">
        <v>2685</v>
      </c>
      <c r="E79" s="5">
        <v>44646.927083333336</v>
      </c>
      <c r="F79" s="5">
        <v>44647.324999999997</v>
      </c>
      <c r="G79" s="6">
        <v>0.39791666666666664</v>
      </c>
      <c r="H79" s="6">
        <v>1.7361111111111112E-2</v>
      </c>
      <c r="I79" s="6">
        <v>0</v>
      </c>
      <c r="J79">
        <v>1</v>
      </c>
      <c r="K79" s="6">
        <v>0.38055555555555554</v>
      </c>
      <c r="L79" s="6">
        <v>0.2777662037037037</v>
      </c>
      <c r="M79">
        <v>95.6</v>
      </c>
      <c r="N79">
        <v>96.5</v>
      </c>
      <c r="O79" s="6">
        <v>0.26689814814814816</v>
      </c>
      <c r="P79" s="6">
        <v>0.20012731481481483</v>
      </c>
      <c r="Q79" s="6">
        <v>0.11313657407407407</v>
      </c>
      <c r="R79" s="6">
        <v>8.396990740740741E-2</v>
      </c>
      <c r="S79">
        <v>51.6</v>
      </c>
      <c r="T79">
        <v>51.3</v>
      </c>
      <c r="U79">
        <v>70.900000000000006</v>
      </c>
      <c r="V79">
        <v>70.900000000000006</v>
      </c>
      <c r="Y79">
        <v>125</v>
      </c>
      <c r="Z79">
        <v>89</v>
      </c>
      <c r="AA79">
        <v>50</v>
      </c>
      <c r="AB79">
        <v>55</v>
      </c>
      <c r="AC79">
        <v>97</v>
      </c>
      <c r="AD79">
        <v>97</v>
      </c>
      <c r="AE79">
        <v>97</v>
      </c>
      <c r="AF79">
        <v>15.7</v>
      </c>
      <c r="AG79">
        <v>12.5</v>
      </c>
      <c r="AH79">
        <v>19</v>
      </c>
    </row>
    <row r="80" spans="1:34" x14ac:dyDescent="0.25">
      <c r="A80" t="s">
        <v>2686</v>
      </c>
      <c r="B80" s="1">
        <f t="shared" si="1"/>
        <v>44648</v>
      </c>
      <c r="C80" t="s">
        <v>2685</v>
      </c>
      <c r="D80" t="s">
        <v>2687</v>
      </c>
      <c r="E80" s="5">
        <v>44647.917361111111</v>
      </c>
      <c r="F80" s="5">
        <v>44648.270833333336</v>
      </c>
      <c r="G80" s="6">
        <v>0.35347222222222224</v>
      </c>
      <c r="H80" s="6">
        <v>5.8333333333333334E-2</v>
      </c>
      <c r="I80" s="6">
        <v>0</v>
      </c>
      <c r="J80">
        <v>1</v>
      </c>
      <c r="K80" s="6">
        <v>0.2951388888888889</v>
      </c>
      <c r="L80" s="6">
        <v>0.30356481481481479</v>
      </c>
      <c r="M80">
        <v>83.5</v>
      </c>
      <c r="N80">
        <v>94.2</v>
      </c>
      <c r="O80" s="6">
        <v>0.19975694444444445</v>
      </c>
      <c r="P80" s="6">
        <v>0.21910879629629629</v>
      </c>
      <c r="Q80" s="6">
        <v>7.1238425925925927E-2</v>
      </c>
      <c r="R80" s="6">
        <v>9.28587962962963E-2</v>
      </c>
      <c r="S80">
        <v>55.3</v>
      </c>
      <c r="T80">
        <v>52.7</v>
      </c>
      <c r="U80">
        <v>66.8</v>
      </c>
      <c r="V80">
        <v>71.2</v>
      </c>
      <c r="Y80">
        <v>89</v>
      </c>
      <c r="Z80">
        <v>89</v>
      </c>
      <c r="AA80">
        <v>56</v>
      </c>
      <c r="AB80">
        <v>53</v>
      </c>
      <c r="AC80">
        <v>95.5</v>
      </c>
      <c r="AD80">
        <v>94</v>
      </c>
      <c r="AE80">
        <v>97</v>
      </c>
      <c r="AF80">
        <v>16.2</v>
      </c>
      <c r="AG80">
        <v>13</v>
      </c>
      <c r="AH80">
        <v>19.5</v>
      </c>
    </row>
    <row r="81" spans="1:34" x14ac:dyDescent="0.25">
      <c r="A81" t="s">
        <v>2688</v>
      </c>
      <c r="B81" s="1">
        <f t="shared" si="1"/>
        <v>44649</v>
      </c>
      <c r="C81" t="s">
        <v>2687</v>
      </c>
      <c r="D81" t="s">
        <v>2689</v>
      </c>
      <c r="E81" s="5">
        <v>44648.916666666664</v>
      </c>
      <c r="F81" s="5">
        <v>44649.213194444441</v>
      </c>
      <c r="G81" s="6">
        <v>0.29652777777777778</v>
      </c>
      <c r="H81" s="6">
        <v>4.6527777777777779E-2</v>
      </c>
      <c r="I81" s="6">
        <v>0</v>
      </c>
      <c r="J81">
        <v>1</v>
      </c>
      <c r="K81" s="6">
        <v>0.25</v>
      </c>
      <c r="L81" s="6">
        <v>0.29900462962962965</v>
      </c>
      <c r="M81">
        <v>84.3</v>
      </c>
      <c r="N81">
        <v>91.9</v>
      </c>
      <c r="O81" s="6">
        <v>0.1766550925925926</v>
      </c>
      <c r="P81" s="6">
        <v>0.21226851851851852</v>
      </c>
      <c r="Q81" s="6">
        <v>8.6956018518518516E-2</v>
      </c>
      <c r="R81" s="6">
        <v>8.9791666666666672E-2</v>
      </c>
      <c r="S81">
        <v>51.5</v>
      </c>
      <c r="T81">
        <v>53</v>
      </c>
      <c r="U81">
        <v>68.599999999999994</v>
      </c>
      <c r="V81">
        <v>70.599999999999994</v>
      </c>
      <c r="Y81">
        <v>53</v>
      </c>
      <c r="Z81">
        <v>85</v>
      </c>
      <c r="AA81">
        <v>35</v>
      </c>
      <c r="AB81">
        <v>48</v>
      </c>
      <c r="AF81">
        <v>16</v>
      </c>
      <c r="AG81">
        <v>13.5</v>
      </c>
      <c r="AH81">
        <v>19</v>
      </c>
    </row>
    <row r="82" spans="1:34" x14ac:dyDescent="0.25">
      <c r="A82" t="s">
        <v>2690</v>
      </c>
      <c r="B82" s="1">
        <f t="shared" si="1"/>
        <v>44650</v>
      </c>
      <c r="C82" t="s">
        <v>2689</v>
      </c>
      <c r="D82" t="s">
        <v>2691</v>
      </c>
      <c r="E82" s="5">
        <v>44649.916666666664</v>
      </c>
      <c r="F82" s="5">
        <v>44650.167361111111</v>
      </c>
      <c r="G82" s="6">
        <v>0.28611111111111109</v>
      </c>
      <c r="H82" s="6">
        <v>4.3055555555555555E-2</v>
      </c>
      <c r="I82" s="6">
        <v>0</v>
      </c>
      <c r="J82">
        <v>2</v>
      </c>
      <c r="K82" s="6">
        <v>0.24305555555555555</v>
      </c>
      <c r="L82" s="6">
        <v>0.29394675925925928</v>
      </c>
      <c r="M82">
        <v>82.8</v>
      </c>
      <c r="N82">
        <v>90.6</v>
      </c>
      <c r="O82" s="6">
        <v>0.173125</v>
      </c>
      <c r="P82" s="6">
        <v>0.21027777777777779</v>
      </c>
      <c r="Q82" s="6">
        <v>6.2291666666666669E-2</v>
      </c>
      <c r="R82" s="6">
        <v>8.7986111111111112E-2</v>
      </c>
      <c r="S82">
        <v>52.5</v>
      </c>
      <c r="T82">
        <v>52.9</v>
      </c>
      <c r="U82">
        <v>76</v>
      </c>
      <c r="V82">
        <v>71.5</v>
      </c>
      <c r="Y82">
        <v>37</v>
      </c>
      <c r="Z82">
        <v>81</v>
      </c>
      <c r="AA82">
        <v>33</v>
      </c>
      <c r="AB82">
        <v>48</v>
      </c>
      <c r="AF82">
        <v>15.5</v>
      </c>
      <c r="AG82">
        <v>13.5</v>
      </c>
      <c r="AH82">
        <v>17</v>
      </c>
    </row>
    <row r="83" spans="1:34" x14ac:dyDescent="0.25">
      <c r="A83" t="s">
        <v>2692</v>
      </c>
      <c r="B83" s="1">
        <f t="shared" si="1"/>
        <v>44651</v>
      </c>
      <c r="C83" t="s">
        <v>2691</v>
      </c>
      <c r="D83" t="s">
        <v>2693</v>
      </c>
      <c r="E83" s="5">
        <v>44650.916666666664</v>
      </c>
      <c r="F83" s="5">
        <v>44651.240972222222</v>
      </c>
      <c r="G83" s="6">
        <v>0.35</v>
      </c>
      <c r="H83" s="6">
        <v>0</v>
      </c>
      <c r="I83" s="6">
        <v>0</v>
      </c>
      <c r="J83">
        <v>2</v>
      </c>
      <c r="K83" s="6">
        <v>0.35</v>
      </c>
      <c r="L83" s="6">
        <v>0.3034722222222222</v>
      </c>
      <c r="M83">
        <v>100</v>
      </c>
      <c r="N83">
        <v>91.3</v>
      </c>
      <c r="O83" s="6">
        <v>0.2552314814814815</v>
      </c>
      <c r="P83" s="6">
        <v>0.21861111111111112</v>
      </c>
      <c r="Q83" s="6">
        <v>0.11508101851851851</v>
      </c>
      <c r="R83" s="6">
        <v>9.2430555555555557E-2</v>
      </c>
      <c r="S83">
        <v>53.6</v>
      </c>
      <c r="T83">
        <v>53.2</v>
      </c>
      <c r="Y83">
        <v>104</v>
      </c>
      <c r="Z83">
        <v>85</v>
      </c>
      <c r="AA83">
        <v>57</v>
      </c>
      <c r="AB83">
        <v>50</v>
      </c>
      <c r="AC83">
        <v>95.2</v>
      </c>
      <c r="AD83">
        <v>94</v>
      </c>
      <c r="AE83">
        <v>96</v>
      </c>
      <c r="AF83">
        <v>16.100000000000001</v>
      </c>
      <c r="AG83">
        <v>14.5</v>
      </c>
      <c r="AH83">
        <v>17.5</v>
      </c>
    </row>
    <row r="84" spans="1:34" x14ac:dyDescent="0.25">
      <c r="A84" t="s">
        <v>2694</v>
      </c>
      <c r="B84" s="1">
        <f t="shared" si="1"/>
        <v>44654</v>
      </c>
      <c r="C84" t="s">
        <v>2695</v>
      </c>
      <c r="D84" t="s">
        <v>2696</v>
      </c>
      <c r="E84" s="5">
        <v>44653.974999999999</v>
      </c>
      <c r="F84" s="5">
        <v>44654.364583333336</v>
      </c>
      <c r="G84" s="6">
        <v>0.42222222222222222</v>
      </c>
      <c r="H84" s="6">
        <v>1.0416666666666666E-2</v>
      </c>
      <c r="I84" s="6">
        <v>0</v>
      </c>
      <c r="J84">
        <v>2</v>
      </c>
      <c r="K84" s="6">
        <v>0.41180555555555554</v>
      </c>
      <c r="L84" s="6">
        <v>0.31805555555555554</v>
      </c>
      <c r="M84">
        <v>97.3</v>
      </c>
      <c r="N84">
        <v>91.9</v>
      </c>
      <c r="O84" s="6">
        <v>0.27505787037037038</v>
      </c>
      <c r="P84" s="6">
        <v>0.22569444444444445</v>
      </c>
      <c r="Q84" s="6">
        <v>4.3333333333333335E-2</v>
      </c>
      <c r="R84" s="6">
        <v>8.3865740740740741E-2</v>
      </c>
      <c r="S84">
        <v>61.8</v>
      </c>
      <c r="T84">
        <v>54.7</v>
      </c>
      <c r="U84">
        <v>69.2</v>
      </c>
      <c r="V84">
        <v>69.400000000000006</v>
      </c>
      <c r="Y84">
        <v>74</v>
      </c>
      <c r="Z84">
        <v>79</v>
      </c>
      <c r="AA84">
        <v>45</v>
      </c>
      <c r="AB84">
        <v>46</v>
      </c>
      <c r="AF84">
        <v>16.3</v>
      </c>
      <c r="AG84">
        <v>13.5</v>
      </c>
      <c r="AH84">
        <v>19</v>
      </c>
    </row>
    <row r="85" spans="1:34" x14ac:dyDescent="0.25">
      <c r="A85" t="s">
        <v>2697</v>
      </c>
      <c r="B85" s="1">
        <f t="shared" si="1"/>
        <v>44655</v>
      </c>
      <c r="C85" t="s">
        <v>2696</v>
      </c>
      <c r="D85" t="s">
        <v>2698</v>
      </c>
      <c r="E85" s="5">
        <v>44654.942361111112</v>
      </c>
      <c r="F85" s="5">
        <v>44655.218055555553</v>
      </c>
      <c r="G85" s="6">
        <v>0.33818287037037037</v>
      </c>
      <c r="H85" s="6">
        <v>8.4722222222222227E-2</v>
      </c>
      <c r="I85" s="6">
        <v>0</v>
      </c>
      <c r="J85">
        <v>2</v>
      </c>
      <c r="K85" s="6">
        <v>0.25346064814814817</v>
      </c>
      <c r="L85" s="6">
        <v>0.31200231481481483</v>
      </c>
      <c r="M85">
        <v>78.8</v>
      </c>
      <c r="N85">
        <v>88.9</v>
      </c>
      <c r="O85" s="6">
        <v>0.18303240740740739</v>
      </c>
      <c r="P85" s="6">
        <v>0.21854166666666666</v>
      </c>
      <c r="Q85" s="6">
        <v>7.9039351851851847E-2</v>
      </c>
      <c r="R85" s="6">
        <v>8.1574074074074077E-2</v>
      </c>
      <c r="S85">
        <v>48.7</v>
      </c>
      <c r="T85">
        <v>53.6</v>
      </c>
      <c r="U85">
        <v>71.599999999999994</v>
      </c>
      <c r="V85">
        <v>69.900000000000006</v>
      </c>
      <c r="Y85">
        <v>79</v>
      </c>
      <c r="Z85">
        <v>80</v>
      </c>
      <c r="AA85">
        <v>49</v>
      </c>
      <c r="AB85">
        <v>46</v>
      </c>
      <c r="AC85">
        <v>96.5</v>
      </c>
      <c r="AD85">
        <v>95</v>
      </c>
      <c r="AE85">
        <v>98</v>
      </c>
      <c r="AF85">
        <v>15.7</v>
      </c>
      <c r="AG85">
        <v>12.5</v>
      </c>
      <c r="AH85">
        <v>17</v>
      </c>
    </row>
    <row r="86" spans="1:34" x14ac:dyDescent="0.25">
      <c r="A86" t="s">
        <v>2699</v>
      </c>
      <c r="B86" s="1">
        <f t="shared" si="1"/>
        <v>44656</v>
      </c>
      <c r="C86" t="s">
        <v>2698</v>
      </c>
      <c r="D86" t="s">
        <v>2700</v>
      </c>
      <c r="E86" s="5">
        <v>44655.916666666664</v>
      </c>
      <c r="F86" s="5">
        <v>44656.167361111111</v>
      </c>
      <c r="G86" s="6">
        <v>0.30069444444444443</v>
      </c>
      <c r="H86" s="6">
        <v>0</v>
      </c>
      <c r="I86" s="6">
        <v>0</v>
      </c>
      <c r="J86">
        <v>2</v>
      </c>
      <c r="K86" s="6">
        <v>0.30069444444444443</v>
      </c>
      <c r="L86" s="6">
        <v>0.3005902777777778</v>
      </c>
      <c r="M86">
        <v>100</v>
      </c>
      <c r="N86">
        <v>89.5</v>
      </c>
      <c r="O86" s="6">
        <v>0.25785879629629632</v>
      </c>
      <c r="P86" s="6">
        <v>0.21724537037037037</v>
      </c>
      <c r="Q86" s="6">
        <v>0.15034722222222222</v>
      </c>
      <c r="R86" s="6">
        <v>8.6898148148148155E-2</v>
      </c>
      <c r="S86">
        <v>52.3</v>
      </c>
      <c r="T86">
        <v>53.7</v>
      </c>
      <c r="U86">
        <v>71.8</v>
      </c>
      <c r="V86">
        <v>70.099999999999994</v>
      </c>
      <c r="Y86">
        <v>36</v>
      </c>
      <c r="Z86">
        <v>67</v>
      </c>
      <c r="AA86">
        <v>26</v>
      </c>
      <c r="AB86">
        <v>43</v>
      </c>
      <c r="AF86">
        <v>16.3</v>
      </c>
      <c r="AG86">
        <v>14.5</v>
      </c>
      <c r="AH86">
        <v>17.5</v>
      </c>
    </row>
    <row r="87" spans="1:34" x14ac:dyDescent="0.25">
      <c r="A87" t="s">
        <v>2701</v>
      </c>
      <c r="B87" s="1">
        <f t="shared" si="1"/>
        <v>44657</v>
      </c>
      <c r="C87" t="s">
        <v>2700</v>
      </c>
      <c r="D87" t="s">
        <v>2702</v>
      </c>
      <c r="E87" s="5">
        <v>44656.938194444447</v>
      </c>
      <c r="F87" s="5">
        <v>44657.186805555553</v>
      </c>
      <c r="G87" s="6">
        <v>0.24861111111111112</v>
      </c>
      <c r="H87" s="6">
        <v>0</v>
      </c>
      <c r="I87" s="6">
        <v>0</v>
      </c>
      <c r="J87">
        <v>1</v>
      </c>
      <c r="K87" s="6">
        <v>0.24861111111111112</v>
      </c>
      <c r="L87" s="6">
        <v>0.29394675925925928</v>
      </c>
      <c r="M87">
        <v>100</v>
      </c>
      <c r="N87">
        <v>91.9</v>
      </c>
      <c r="O87" s="6">
        <v>0.21353009259259259</v>
      </c>
      <c r="P87" s="6">
        <v>0.21921296296296297</v>
      </c>
      <c r="Q87" s="6">
        <v>0.11394675925925926</v>
      </c>
      <c r="R87" s="6">
        <v>9.2997685185185183E-2</v>
      </c>
      <c r="S87">
        <v>52.7</v>
      </c>
      <c r="T87">
        <v>53.3</v>
      </c>
      <c r="Y87">
        <v>76</v>
      </c>
      <c r="Z87">
        <v>66</v>
      </c>
      <c r="AA87">
        <v>44</v>
      </c>
      <c r="AB87">
        <v>41</v>
      </c>
      <c r="AF87">
        <v>15.8</v>
      </c>
      <c r="AG87">
        <v>14</v>
      </c>
      <c r="AH87">
        <v>19</v>
      </c>
    </row>
    <row r="88" spans="1:34" x14ac:dyDescent="0.25">
      <c r="A88" t="s">
        <v>2703</v>
      </c>
      <c r="B88" s="1">
        <f t="shared" si="1"/>
        <v>44661</v>
      </c>
      <c r="C88" t="s">
        <v>2704</v>
      </c>
      <c r="D88" t="s">
        <v>2705</v>
      </c>
      <c r="E88" s="5">
        <v>44660.984027777777</v>
      </c>
      <c r="F88" s="5">
        <v>44661.37777777778</v>
      </c>
      <c r="G88" s="6">
        <v>0.42291666666666666</v>
      </c>
      <c r="H88" s="6">
        <v>5.2083333333333336E-2</v>
      </c>
      <c r="I88" s="6">
        <v>0</v>
      </c>
      <c r="J88">
        <v>2</v>
      </c>
      <c r="K88" s="6">
        <v>0.37083333333333335</v>
      </c>
      <c r="L88" s="6">
        <v>0.3112037037037037</v>
      </c>
      <c r="M88">
        <v>86.8</v>
      </c>
      <c r="N88">
        <v>92.3</v>
      </c>
      <c r="O88" s="6">
        <v>0.27546296296296297</v>
      </c>
      <c r="P88" s="6">
        <v>0.23333333333333334</v>
      </c>
      <c r="Q88" s="6">
        <v>9.9189814814814814E-2</v>
      </c>
      <c r="R88" s="6">
        <v>9.4745370370370369E-2</v>
      </c>
      <c r="S88">
        <v>57.6</v>
      </c>
      <c r="T88">
        <v>54.2</v>
      </c>
      <c r="U88">
        <v>66.7</v>
      </c>
      <c r="V88">
        <v>69.599999999999994</v>
      </c>
      <c r="Y88">
        <v>52</v>
      </c>
      <c r="Z88">
        <v>65</v>
      </c>
      <c r="AA88">
        <v>37</v>
      </c>
      <c r="AB88">
        <v>41</v>
      </c>
      <c r="AF88">
        <v>15.9</v>
      </c>
      <c r="AG88">
        <v>15</v>
      </c>
      <c r="AH88">
        <v>17.5</v>
      </c>
    </row>
    <row r="89" spans="1:34" x14ac:dyDescent="0.25">
      <c r="A89" t="s">
        <v>2706</v>
      </c>
      <c r="B89" s="1">
        <f t="shared" si="1"/>
        <v>44662</v>
      </c>
      <c r="C89" t="s">
        <v>2705</v>
      </c>
      <c r="D89" t="s">
        <v>2707</v>
      </c>
      <c r="E89" s="5">
        <v>44661.938194444447</v>
      </c>
      <c r="F89" s="5">
        <v>44662.236805555556</v>
      </c>
      <c r="G89" s="6">
        <v>0.33124999999999999</v>
      </c>
      <c r="H89" s="6">
        <v>6.2500000000000003E-3</v>
      </c>
      <c r="I89" s="6">
        <v>0</v>
      </c>
      <c r="J89">
        <v>2</v>
      </c>
      <c r="K89" s="6">
        <v>0.32500000000000001</v>
      </c>
      <c r="L89" s="6">
        <v>0.32290509259259259</v>
      </c>
      <c r="M89">
        <v>97.9</v>
      </c>
      <c r="N89">
        <v>94.4</v>
      </c>
      <c r="O89" s="6">
        <v>0.23778935185185185</v>
      </c>
      <c r="P89" s="6">
        <v>0.24256944444444445</v>
      </c>
      <c r="Q89" s="6">
        <v>8.6620370370370375E-2</v>
      </c>
      <c r="R89" s="6">
        <v>9.8217592592592592E-2</v>
      </c>
      <c r="S89">
        <v>53.8</v>
      </c>
      <c r="T89">
        <v>54.4</v>
      </c>
      <c r="U89">
        <v>76.3</v>
      </c>
      <c r="V89">
        <v>69.7</v>
      </c>
      <c r="Y89">
        <v>77</v>
      </c>
      <c r="Z89">
        <v>71</v>
      </c>
      <c r="AA89">
        <v>42</v>
      </c>
      <c r="AB89">
        <v>43</v>
      </c>
      <c r="AF89">
        <v>15.6</v>
      </c>
      <c r="AG89">
        <v>13.5</v>
      </c>
      <c r="AH89">
        <v>17.5</v>
      </c>
    </row>
    <row r="90" spans="1:34" x14ac:dyDescent="0.25">
      <c r="A90" t="s">
        <v>2708</v>
      </c>
      <c r="B90" s="1">
        <f t="shared" si="1"/>
        <v>44663</v>
      </c>
      <c r="C90" t="s">
        <v>2707</v>
      </c>
      <c r="D90" t="s">
        <v>2709</v>
      </c>
      <c r="E90" s="5">
        <v>44662.916666666664</v>
      </c>
      <c r="F90" s="5">
        <v>44663.21875</v>
      </c>
      <c r="G90" s="6">
        <v>0.30208333333333331</v>
      </c>
      <c r="H90" s="6">
        <v>2.2222222222222223E-2</v>
      </c>
      <c r="I90" s="6">
        <v>0</v>
      </c>
      <c r="J90">
        <v>1</v>
      </c>
      <c r="K90" s="6">
        <v>0.27986111111111112</v>
      </c>
      <c r="L90" s="6">
        <v>0.31289351851851854</v>
      </c>
      <c r="M90">
        <v>92.6</v>
      </c>
      <c r="N90">
        <v>93.4</v>
      </c>
      <c r="O90" s="6">
        <v>0.21462962962962964</v>
      </c>
      <c r="P90" s="6">
        <v>0.23677083333333335</v>
      </c>
      <c r="Q90" s="6">
        <v>0.11840277777777777</v>
      </c>
      <c r="R90" s="6">
        <v>9.869212962962963E-2</v>
      </c>
      <c r="S90">
        <v>55.1</v>
      </c>
      <c r="T90">
        <v>54.6</v>
      </c>
      <c r="U90">
        <v>70.400000000000006</v>
      </c>
      <c r="V90">
        <v>70.2</v>
      </c>
      <c r="Y90">
        <v>57</v>
      </c>
      <c r="Z90">
        <v>64</v>
      </c>
      <c r="AA90">
        <v>38</v>
      </c>
      <c r="AB90">
        <v>40</v>
      </c>
      <c r="AF90">
        <v>16</v>
      </c>
      <c r="AG90">
        <v>12</v>
      </c>
      <c r="AH90">
        <v>19.5</v>
      </c>
    </row>
    <row r="91" spans="1:34" x14ac:dyDescent="0.25">
      <c r="A91" t="s">
        <v>2710</v>
      </c>
      <c r="B91" s="1">
        <f t="shared" si="1"/>
        <v>44664</v>
      </c>
      <c r="C91" t="s">
        <v>2709</v>
      </c>
      <c r="D91" t="s">
        <v>2711</v>
      </c>
      <c r="E91" s="5">
        <v>44663.919444444444</v>
      </c>
      <c r="F91" s="5">
        <v>44664.211111111108</v>
      </c>
      <c r="G91" s="6">
        <v>0.29166666666666669</v>
      </c>
      <c r="H91" s="6">
        <v>6.9444444444444447E-4</v>
      </c>
      <c r="I91" s="6">
        <v>0</v>
      </c>
      <c r="J91">
        <v>1</v>
      </c>
      <c r="K91" s="6">
        <v>0.29097222222222224</v>
      </c>
      <c r="L91" s="6">
        <v>0.29562500000000003</v>
      </c>
      <c r="M91">
        <v>99.8</v>
      </c>
      <c r="N91">
        <v>93.7</v>
      </c>
      <c r="O91" s="6">
        <v>0.21918981481481481</v>
      </c>
      <c r="P91" s="6">
        <v>0.22878472222222221</v>
      </c>
      <c r="Q91" s="6">
        <v>7.5439814814814821E-2</v>
      </c>
      <c r="R91" s="6">
        <v>0.10327546296296296</v>
      </c>
      <c r="S91">
        <v>53.2</v>
      </c>
      <c r="T91">
        <v>53.4</v>
      </c>
      <c r="U91">
        <v>78.599999999999994</v>
      </c>
      <c r="V91">
        <v>71.599999999999994</v>
      </c>
      <c r="Y91">
        <v>78</v>
      </c>
      <c r="Z91">
        <v>65</v>
      </c>
      <c r="AA91">
        <v>42</v>
      </c>
      <c r="AB91">
        <v>40</v>
      </c>
      <c r="AF91">
        <v>16.399999999999999</v>
      </c>
      <c r="AG91">
        <v>14.5</v>
      </c>
      <c r="AH91">
        <v>19</v>
      </c>
    </row>
    <row r="92" spans="1:34" x14ac:dyDescent="0.25">
      <c r="A92" t="s">
        <v>2712</v>
      </c>
      <c r="B92" s="1">
        <f t="shared" si="1"/>
        <v>44665</v>
      </c>
      <c r="C92" t="s">
        <v>2711</v>
      </c>
      <c r="D92" t="s">
        <v>2713</v>
      </c>
      <c r="E92" s="5">
        <v>44664.989583333336</v>
      </c>
      <c r="F92" s="5">
        <v>44665.199305555558</v>
      </c>
      <c r="G92" s="6">
        <v>0.21943287037037038</v>
      </c>
      <c r="H92" s="6">
        <v>4.8611111111111112E-3</v>
      </c>
      <c r="I92" s="6">
        <v>0</v>
      </c>
      <c r="J92">
        <v>2</v>
      </c>
      <c r="K92" s="6">
        <v>0.21457175925925925</v>
      </c>
      <c r="L92" s="6">
        <v>0.29006944444444444</v>
      </c>
      <c r="M92">
        <v>97.7</v>
      </c>
      <c r="N92">
        <v>96.4</v>
      </c>
      <c r="O92" s="6">
        <v>0.19945601851851852</v>
      </c>
      <c r="P92" s="6">
        <v>0.23113425925925926</v>
      </c>
      <c r="Q92" s="6">
        <v>0.12938657407407408</v>
      </c>
      <c r="R92" s="6">
        <v>0.11047453703703704</v>
      </c>
      <c r="S92">
        <v>52.2</v>
      </c>
      <c r="T92">
        <v>53.9</v>
      </c>
      <c r="U92">
        <v>72</v>
      </c>
      <c r="V92">
        <v>71.599999999999994</v>
      </c>
      <c r="Y92">
        <v>74</v>
      </c>
      <c r="Z92">
        <v>64</v>
      </c>
      <c r="AA92">
        <v>53</v>
      </c>
      <c r="AB92">
        <v>40</v>
      </c>
      <c r="AC92">
        <v>96.2</v>
      </c>
      <c r="AD92">
        <v>95</v>
      </c>
      <c r="AE92">
        <v>97</v>
      </c>
      <c r="AF92">
        <v>15.9</v>
      </c>
      <c r="AG92">
        <v>14.5</v>
      </c>
      <c r="AH92">
        <v>17</v>
      </c>
    </row>
    <row r="93" spans="1:34" x14ac:dyDescent="0.25">
      <c r="A93" t="s">
        <v>2714</v>
      </c>
      <c r="B93" s="1">
        <f t="shared" si="1"/>
        <v>44666</v>
      </c>
      <c r="C93" t="s">
        <v>2713</v>
      </c>
      <c r="D93" t="s">
        <v>2715</v>
      </c>
      <c r="E93" s="5">
        <v>44665.916666666664</v>
      </c>
      <c r="F93" s="5">
        <v>44666.254861111112</v>
      </c>
      <c r="G93" s="6">
        <v>0.35207175925925926</v>
      </c>
      <c r="H93" s="6">
        <v>1.7361111111111112E-2</v>
      </c>
      <c r="I93" s="6">
        <v>0</v>
      </c>
      <c r="J93">
        <v>2</v>
      </c>
      <c r="K93" s="6">
        <v>0.33471064814814816</v>
      </c>
      <c r="L93" s="6">
        <v>0.29493055555555553</v>
      </c>
      <c r="M93">
        <v>94.9</v>
      </c>
      <c r="N93">
        <v>95.7</v>
      </c>
      <c r="O93" s="6">
        <v>0.23065972222222222</v>
      </c>
      <c r="P93" s="6">
        <v>0.22724537037037038</v>
      </c>
      <c r="Q93" s="6">
        <v>7.8043981481481478E-2</v>
      </c>
      <c r="R93" s="6">
        <v>0.10013888888888889</v>
      </c>
      <c r="S93">
        <v>55.6</v>
      </c>
      <c r="T93">
        <v>54.3</v>
      </c>
      <c r="U93">
        <v>72.2</v>
      </c>
      <c r="V93">
        <v>71.7</v>
      </c>
      <c r="Y93">
        <v>67</v>
      </c>
      <c r="Z93">
        <v>69</v>
      </c>
      <c r="AA93">
        <v>43</v>
      </c>
      <c r="AB93">
        <v>43</v>
      </c>
      <c r="AC93">
        <v>96</v>
      </c>
      <c r="AD93">
        <v>96</v>
      </c>
      <c r="AE93">
        <v>96</v>
      </c>
      <c r="AF93">
        <v>15.5</v>
      </c>
      <c r="AG93">
        <v>14.5</v>
      </c>
      <c r="AH93">
        <v>19</v>
      </c>
    </row>
    <row r="94" spans="1:34" x14ac:dyDescent="0.25">
      <c r="A94" t="s">
        <v>2716</v>
      </c>
      <c r="B94" s="1">
        <f t="shared" si="1"/>
        <v>44667</v>
      </c>
      <c r="C94" t="s">
        <v>2715</v>
      </c>
      <c r="D94" t="s">
        <v>2717</v>
      </c>
      <c r="E94" s="5">
        <v>44666.916666666664</v>
      </c>
      <c r="F94" s="5">
        <v>44667.353472222225</v>
      </c>
      <c r="G94" s="6">
        <v>0.6069444444444444</v>
      </c>
      <c r="H94" s="6">
        <v>0.10972222222222222</v>
      </c>
      <c r="I94" s="6">
        <v>0</v>
      </c>
      <c r="J94">
        <v>2</v>
      </c>
      <c r="K94" s="6">
        <v>0.49722222222222223</v>
      </c>
      <c r="L94" s="6">
        <v>0.33045138888888886</v>
      </c>
      <c r="M94">
        <v>99.7</v>
      </c>
      <c r="N94">
        <v>95.6</v>
      </c>
      <c r="O94" s="6">
        <v>0.35425925925925927</v>
      </c>
      <c r="P94" s="6">
        <v>0.24734953703703705</v>
      </c>
      <c r="Q94" s="6">
        <v>0.11915509259259259</v>
      </c>
      <c r="R94" s="6">
        <v>0.10089120370370371</v>
      </c>
      <c r="S94">
        <v>57</v>
      </c>
      <c r="T94">
        <v>54.9</v>
      </c>
      <c r="U94">
        <v>68.3</v>
      </c>
      <c r="V94">
        <v>72.099999999999994</v>
      </c>
      <c r="Y94">
        <v>99</v>
      </c>
      <c r="Z94">
        <v>72</v>
      </c>
      <c r="AA94">
        <v>47</v>
      </c>
      <c r="AB94">
        <v>43</v>
      </c>
      <c r="AC94">
        <v>94.1</v>
      </c>
      <c r="AD94">
        <v>93</v>
      </c>
      <c r="AE94">
        <v>95</v>
      </c>
      <c r="AF94">
        <v>16.5</v>
      </c>
      <c r="AG94">
        <v>13</v>
      </c>
      <c r="AH94">
        <v>19.5</v>
      </c>
    </row>
    <row r="95" spans="1:34" x14ac:dyDescent="0.25">
      <c r="A95" t="s">
        <v>2718</v>
      </c>
      <c r="B95" s="1">
        <f t="shared" si="1"/>
        <v>44668</v>
      </c>
      <c r="C95" t="s">
        <v>2717</v>
      </c>
      <c r="D95" t="s">
        <v>2719</v>
      </c>
      <c r="E95" s="5">
        <v>44667.926388888889</v>
      </c>
      <c r="F95" s="5">
        <v>44668.313888888886</v>
      </c>
      <c r="G95" s="6">
        <v>0.39859953703703704</v>
      </c>
      <c r="H95" s="6">
        <v>2.9861111111111113E-2</v>
      </c>
      <c r="I95" s="6">
        <v>0</v>
      </c>
      <c r="J95">
        <v>2</v>
      </c>
      <c r="K95" s="6">
        <v>0.36873842592592593</v>
      </c>
      <c r="L95" s="6">
        <v>0.33015046296296297</v>
      </c>
      <c r="M95">
        <v>92.3</v>
      </c>
      <c r="N95">
        <v>96.4</v>
      </c>
      <c r="O95" s="6">
        <v>0.2832986111111111</v>
      </c>
      <c r="P95" s="6">
        <v>0.24847222222222223</v>
      </c>
      <c r="Q95" s="6">
        <v>0.12622685185185184</v>
      </c>
      <c r="R95" s="6">
        <v>0.10474537037037036</v>
      </c>
      <c r="S95">
        <v>51.9</v>
      </c>
      <c r="T95">
        <v>54.1</v>
      </c>
      <c r="U95">
        <v>67.5</v>
      </c>
      <c r="V95">
        <v>72.2</v>
      </c>
      <c r="Y95">
        <v>128</v>
      </c>
      <c r="Z95">
        <v>83</v>
      </c>
      <c r="AA95">
        <v>72</v>
      </c>
      <c r="AB95">
        <v>48</v>
      </c>
      <c r="AF95">
        <v>15.8</v>
      </c>
      <c r="AG95">
        <v>14</v>
      </c>
      <c r="AH95">
        <v>18.5</v>
      </c>
    </row>
    <row r="96" spans="1:34" x14ac:dyDescent="0.25">
      <c r="A96" t="s">
        <v>2720</v>
      </c>
      <c r="B96" s="1">
        <f t="shared" si="1"/>
        <v>44669</v>
      </c>
      <c r="C96" t="s">
        <v>2719</v>
      </c>
      <c r="D96" t="s">
        <v>2721</v>
      </c>
      <c r="E96" s="5">
        <v>44668.916666666664</v>
      </c>
      <c r="F96" s="5">
        <v>44669.230555555558</v>
      </c>
      <c r="G96" s="6">
        <v>0.35137731481481482</v>
      </c>
      <c r="H96" s="6">
        <v>6.9444444444444448E-2</v>
      </c>
      <c r="I96" s="6">
        <v>0</v>
      </c>
      <c r="J96">
        <v>2</v>
      </c>
      <c r="K96" s="6">
        <v>0.28193287037037035</v>
      </c>
      <c r="L96" s="6">
        <v>0.32399305555555558</v>
      </c>
      <c r="M96">
        <v>77.900000000000006</v>
      </c>
      <c r="N96">
        <v>93.5</v>
      </c>
      <c r="O96" s="6">
        <v>0.21982638888888889</v>
      </c>
      <c r="P96" s="6">
        <v>0.24590277777777778</v>
      </c>
      <c r="Q96" s="6">
        <v>0.1076388888888889</v>
      </c>
      <c r="R96" s="6">
        <v>0.10775462962962963</v>
      </c>
      <c r="S96">
        <v>57.9</v>
      </c>
      <c r="T96">
        <v>54.7</v>
      </c>
      <c r="U96">
        <v>69.599999999999994</v>
      </c>
      <c r="V96">
        <v>71.2</v>
      </c>
      <c r="Y96">
        <v>34</v>
      </c>
      <c r="Z96">
        <v>77</v>
      </c>
      <c r="AA96">
        <v>26</v>
      </c>
      <c r="AB96">
        <v>46</v>
      </c>
      <c r="AC96">
        <v>95.2</v>
      </c>
      <c r="AD96">
        <v>95</v>
      </c>
      <c r="AE96">
        <v>96</v>
      </c>
      <c r="AF96">
        <v>16.399999999999999</v>
      </c>
      <c r="AG96">
        <v>14.5</v>
      </c>
      <c r="AH96">
        <v>20</v>
      </c>
    </row>
    <row r="97" spans="1:34" x14ac:dyDescent="0.25">
      <c r="A97" t="s">
        <v>2722</v>
      </c>
      <c r="B97" s="1">
        <f t="shared" si="1"/>
        <v>44670</v>
      </c>
      <c r="C97" t="s">
        <v>2721</v>
      </c>
      <c r="D97" t="s">
        <v>2723</v>
      </c>
      <c r="E97" s="5">
        <v>44669.916666666664</v>
      </c>
      <c r="F97" s="5">
        <v>44670.177083333336</v>
      </c>
      <c r="G97" s="6">
        <v>0.28471064814814817</v>
      </c>
      <c r="H97" s="6">
        <v>3.5416666666666666E-2</v>
      </c>
      <c r="I97" s="6">
        <v>0</v>
      </c>
      <c r="J97">
        <v>2</v>
      </c>
      <c r="K97" s="6">
        <v>0.24929398148148149</v>
      </c>
      <c r="L97" s="6">
        <v>0.31962962962962965</v>
      </c>
      <c r="M97">
        <v>86.4</v>
      </c>
      <c r="N97">
        <v>92.7</v>
      </c>
      <c r="O97" s="6">
        <v>0.19572916666666668</v>
      </c>
      <c r="P97" s="6">
        <v>0.24320601851851853</v>
      </c>
      <c r="Q97" s="6">
        <v>0.10824074074074073</v>
      </c>
      <c r="R97" s="6">
        <v>0.10629629629629629</v>
      </c>
      <c r="S97">
        <v>53</v>
      </c>
      <c r="T97">
        <v>54.4</v>
      </c>
      <c r="U97">
        <v>72.2</v>
      </c>
      <c r="V97">
        <v>71.5</v>
      </c>
      <c r="Y97">
        <v>36</v>
      </c>
      <c r="Z97">
        <v>74</v>
      </c>
      <c r="AA97">
        <v>30</v>
      </c>
      <c r="AB97">
        <v>45</v>
      </c>
      <c r="AC97">
        <v>96.9</v>
      </c>
      <c r="AD97">
        <v>96</v>
      </c>
      <c r="AE97">
        <v>97</v>
      </c>
      <c r="AF97">
        <v>15.8</v>
      </c>
      <c r="AG97">
        <v>14</v>
      </c>
      <c r="AH97">
        <v>18</v>
      </c>
    </row>
    <row r="98" spans="1:34" x14ac:dyDescent="0.25">
      <c r="A98" t="s">
        <v>2724</v>
      </c>
      <c r="B98" s="1">
        <f t="shared" si="1"/>
        <v>44671</v>
      </c>
      <c r="C98" t="s">
        <v>2723</v>
      </c>
      <c r="D98" t="s">
        <v>2725</v>
      </c>
      <c r="E98" s="5">
        <v>44670.916666666664</v>
      </c>
      <c r="F98" s="5">
        <v>44671.218055555553</v>
      </c>
      <c r="G98" s="6">
        <v>0.30138888888888887</v>
      </c>
      <c r="H98" s="6">
        <v>8.3333333333333332E-3</v>
      </c>
      <c r="I98" s="6">
        <v>0</v>
      </c>
      <c r="J98">
        <v>1</v>
      </c>
      <c r="K98" s="6">
        <v>0.29305555555555557</v>
      </c>
      <c r="L98" s="6">
        <v>0.31993055555555555</v>
      </c>
      <c r="M98">
        <v>97.2</v>
      </c>
      <c r="N98">
        <v>92.3</v>
      </c>
      <c r="O98" s="6">
        <v>0.2051273148148148</v>
      </c>
      <c r="P98" s="6">
        <v>0.24119212962962963</v>
      </c>
      <c r="Q98" s="6">
        <v>9.420138888888889E-2</v>
      </c>
      <c r="R98" s="6">
        <v>0.10898148148148148</v>
      </c>
      <c r="S98">
        <v>52</v>
      </c>
      <c r="T98">
        <v>54.2</v>
      </c>
      <c r="U98">
        <v>67.7</v>
      </c>
      <c r="V98">
        <v>69.900000000000006</v>
      </c>
      <c r="Y98">
        <v>41</v>
      </c>
      <c r="Z98">
        <v>69</v>
      </c>
      <c r="AA98">
        <v>24</v>
      </c>
      <c r="AB98">
        <v>42</v>
      </c>
      <c r="AC98">
        <v>96.4</v>
      </c>
      <c r="AD98">
        <v>95</v>
      </c>
      <c r="AE98">
        <v>98</v>
      </c>
      <c r="AF98">
        <v>16.399999999999999</v>
      </c>
      <c r="AG98">
        <v>14</v>
      </c>
      <c r="AH98">
        <v>30</v>
      </c>
    </row>
    <row r="99" spans="1:34" x14ac:dyDescent="0.25">
      <c r="A99" t="s">
        <v>2726</v>
      </c>
      <c r="B99" s="1">
        <f t="shared" si="1"/>
        <v>44672</v>
      </c>
      <c r="C99" t="s">
        <v>2725</v>
      </c>
      <c r="D99" t="s">
        <v>2727</v>
      </c>
      <c r="E99" s="5">
        <v>44671.927083333336</v>
      </c>
      <c r="F99" s="5">
        <v>44672.261805555558</v>
      </c>
      <c r="G99" s="6">
        <v>0.35693287037037036</v>
      </c>
      <c r="H99" s="6">
        <v>5.5555555555555558E-3</v>
      </c>
      <c r="I99" s="6">
        <v>0</v>
      </c>
      <c r="J99">
        <v>2</v>
      </c>
      <c r="K99" s="6">
        <v>0.35137731481481482</v>
      </c>
      <c r="L99" s="6">
        <v>0.33946759259259257</v>
      </c>
      <c r="M99">
        <v>98.3</v>
      </c>
      <c r="N99">
        <v>92.4</v>
      </c>
      <c r="O99" s="6">
        <v>0.25305555555555553</v>
      </c>
      <c r="P99" s="6">
        <v>0.24885416666666665</v>
      </c>
      <c r="Q99" s="6">
        <v>7.4826388888888887E-2</v>
      </c>
      <c r="R99" s="6">
        <v>0.10118055555555555</v>
      </c>
      <c r="S99">
        <v>53.9</v>
      </c>
      <c r="T99">
        <v>54.5</v>
      </c>
      <c r="U99">
        <v>69.099999999999994</v>
      </c>
      <c r="V99">
        <v>69.5</v>
      </c>
      <c r="Y99">
        <v>77</v>
      </c>
      <c r="Z99">
        <v>69</v>
      </c>
      <c r="AA99">
        <v>40</v>
      </c>
      <c r="AB99">
        <v>40</v>
      </c>
      <c r="AF99">
        <v>15.8</v>
      </c>
      <c r="AG99">
        <v>13.5</v>
      </c>
      <c r="AH99">
        <v>19</v>
      </c>
    </row>
    <row r="100" spans="1:34" x14ac:dyDescent="0.25">
      <c r="A100" t="s">
        <v>2728</v>
      </c>
      <c r="B100" s="1">
        <f t="shared" si="1"/>
        <v>44673</v>
      </c>
      <c r="C100" t="s">
        <v>2727</v>
      </c>
      <c r="D100" t="s">
        <v>2729</v>
      </c>
      <c r="E100" s="5">
        <v>44672.916666666664</v>
      </c>
      <c r="F100" s="5">
        <v>44673.21875</v>
      </c>
      <c r="G100" s="6">
        <v>0.30208333333333331</v>
      </c>
      <c r="H100" s="6">
        <v>2.7777777777777779E-3</v>
      </c>
      <c r="I100" s="6">
        <v>0</v>
      </c>
      <c r="J100">
        <v>1</v>
      </c>
      <c r="K100" s="6">
        <v>0.29930555555555555</v>
      </c>
      <c r="L100" s="6">
        <v>0.33440972222222221</v>
      </c>
      <c r="M100">
        <v>99.1</v>
      </c>
      <c r="N100">
        <v>93</v>
      </c>
      <c r="O100" s="6">
        <v>0.25115740740740738</v>
      </c>
      <c r="P100" s="6">
        <v>0.25178240740740743</v>
      </c>
      <c r="Q100" s="6">
        <v>0.1441087962962963</v>
      </c>
      <c r="R100" s="6">
        <v>0.110625</v>
      </c>
      <c r="S100">
        <v>51.4</v>
      </c>
      <c r="T100">
        <v>53.9</v>
      </c>
      <c r="U100">
        <v>73.7</v>
      </c>
      <c r="V100">
        <v>69.7</v>
      </c>
      <c r="Y100">
        <v>48</v>
      </c>
      <c r="Z100">
        <v>66</v>
      </c>
      <c r="AA100">
        <v>38</v>
      </c>
      <c r="AB100">
        <v>40</v>
      </c>
      <c r="AF100">
        <v>15.4</v>
      </c>
      <c r="AG100">
        <v>14</v>
      </c>
      <c r="AH100">
        <v>17</v>
      </c>
    </row>
    <row r="101" spans="1:34" x14ac:dyDescent="0.25">
      <c r="A101" t="s">
        <v>2730</v>
      </c>
      <c r="B101" s="1">
        <f t="shared" si="1"/>
        <v>44674</v>
      </c>
      <c r="C101" t="s">
        <v>2729</v>
      </c>
      <c r="D101" t="s">
        <v>2731</v>
      </c>
      <c r="E101" s="5">
        <v>44673.918749999997</v>
      </c>
      <c r="F101" s="5">
        <v>44674.32916666667</v>
      </c>
      <c r="G101" s="6">
        <v>0.44513888888888886</v>
      </c>
      <c r="H101" s="6">
        <v>4.8611111111111112E-3</v>
      </c>
      <c r="I101" s="6">
        <v>0</v>
      </c>
      <c r="J101">
        <v>2</v>
      </c>
      <c r="K101" s="6">
        <v>0.44027777777777777</v>
      </c>
      <c r="L101" s="6">
        <v>0.32627314814814817</v>
      </c>
      <c r="M101">
        <v>98.8</v>
      </c>
      <c r="N101">
        <v>92.9</v>
      </c>
      <c r="O101" s="6">
        <v>0.32822916666666668</v>
      </c>
      <c r="P101" s="6">
        <v>0.24805555555555556</v>
      </c>
      <c r="Q101" s="6">
        <v>0.14371527777777779</v>
      </c>
      <c r="R101" s="6">
        <v>0.11413194444444444</v>
      </c>
      <c r="S101">
        <v>56.3</v>
      </c>
      <c r="T101">
        <v>53.8</v>
      </c>
      <c r="U101">
        <v>79.599999999999994</v>
      </c>
      <c r="V101">
        <v>71.3</v>
      </c>
      <c r="Y101">
        <v>82</v>
      </c>
      <c r="Z101">
        <v>64</v>
      </c>
      <c r="AA101">
        <v>38</v>
      </c>
      <c r="AB101">
        <v>38</v>
      </c>
      <c r="AC101">
        <v>93.2</v>
      </c>
      <c r="AD101">
        <v>93</v>
      </c>
      <c r="AE101">
        <v>94</v>
      </c>
      <c r="AF101">
        <v>16.399999999999999</v>
      </c>
      <c r="AG101">
        <v>14</v>
      </c>
      <c r="AH101">
        <v>19.5</v>
      </c>
    </row>
    <row r="102" spans="1:34" x14ac:dyDescent="0.25">
      <c r="A102" t="s">
        <v>2732</v>
      </c>
      <c r="B102" s="1">
        <f t="shared" si="1"/>
        <v>44675</v>
      </c>
      <c r="C102" t="s">
        <v>2731</v>
      </c>
      <c r="D102" t="s">
        <v>2733</v>
      </c>
      <c r="E102" s="5">
        <v>44674.989583333336</v>
      </c>
      <c r="F102" s="5">
        <v>44675.347916666666</v>
      </c>
      <c r="G102" s="6">
        <v>0.38750000000000001</v>
      </c>
      <c r="H102" s="6">
        <v>6.9444444444444447E-4</v>
      </c>
      <c r="I102" s="6">
        <v>0</v>
      </c>
      <c r="J102">
        <v>2</v>
      </c>
      <c r="K102" s="6">
        <v>0.38680555555555557</v>
      </c>
      <c r="L102" s="6">
        <v>0.32885416666666667</v>
      </c>
      <c r="M102">
        <v>99.8</v>
      </c>
      <c r="N102">
        <v>93.9</v>
      </c>
      <c r="O102" s="6">
        <v>0.2697222222222222</v>
      </c>
      <c r="P102" s="6">
        <v>0.24612268518518518</v>
      </c>
      <c r="Q102" s="6">
        <v>0.12296296296296297</v>
      </c>
      <c r="R102" s="6">
        <v>0.11366898148148148</v>
      </c>
      <c r="S102">
        <v>58.4</v>
      </c>
      <c r="T102">
        <v>54.7</v>
      </c>
      <c r="U102">
        <v>69.2</v>
      </c>
      <c r="V102">
        <v>71.599999999999994</v>
      </c>
      <c r="Y102">
        <v>55</v>
      </c>
      <c r="Z102">
        <v>53</v>
      </c>
      <c r="AA102">
        <v>42</v>
      </c>
      <c r="AB102">
        <v>34</v>
      </c>
      <c r="AC102">
        <v>96.5</v>
      </c>
      <c r="AD102">
        <v>95</v>
      </c>
      <c r="AE102">
        <v>99</v>
      </c>
      <c r="AF102">
        <v>16.100000000000001</v>
      </c>
      <c r="AG102">
        <v>13</v>
      </c>
      <c r="AH102">
        <v>18</v>
      </c>
    </row>
    <row r="103" spans="1:34" x14ac:dyDescent="0.25">
      <c r="A103" t="s">
        <v>2734</v>
      </c>
      <c r="B103" s="1">
        <f t="shared" si="1"/>
        <v>44676</v>
      </c>
      <c r="C103" t="s">
        <v>2733</v>
      </c>
      <c r="D103" t="s">
        <v>2735</v>
      </c>
      <c r="E103" s="5">
        <v>44675.916666666664</v>
      </c>
      <c r="F103" s="5">
        <v>44676.189583333333</v>
      </c>
      <c r="G103" s="6">
        <v>0.30486111111111114</v>
      </c>
      <c r="H103" s="6">
        <v>6.9444444444444447E-4</v>
      </c>
      <c r="I103" s="6">
        <v>0</v>
      </c>
      <c r="J103">
        <v>2</v>
      </c>
      <c r="K103" s="6">
        <v>0.30416666666666664</v>
      </c>
      <c r="L103" s="6">
        <v>0.33203703703703702</v>
      </c>
      <c r="M103">
        <v>99.7</v>
      </c>
      <c r="N103">
        <v>97.1</v>
      </c>
      <c r="O103" s="6">
        <v>0.238125</v>
      </c>
      <c r="P103" s="6">
        <v>0.24873842592592593</v>
      </c>
      <c r="Q103" s="6">
        <v>7.6226851851851851E-2</v>
      </c>
      <c r="R103" s="6">
        <v>0.10917824074074074</v>
      </c>
      <c r="S103">
        <v>56.8</v>
      </c>
      <c r="T103">
        <v>54.6</v>
      </c>
      <c r="U103">
        <v>73.3</v>
      </c>
      <c r="V103">
        <v>72.099999999999994</v>
      </c>
      <c r="Y103">
        <v>61</v>
      </c>
      <c r="Z103">
        <v>57</v>
      </c>
      <c r="AA103">
        <v>39</v>
      </c>
      <c r="AB103">
        <v>36</v>
      </c>
      <c r="AC103">
        <v>95.8</v>
      </c>
      <c r="AD103">
        <v>95</v>
      </c>
      <c r="AE103">
        <v>97</v>
      </c>
      <c r="AF103">
        <v>16.3</v>
      </c>
      <c r="AG103">
        <v>14.5</v>
      </c>
      <c r="AH103">
        <v>18</v>
      </c>
    </row>
    <row r="104" spans="1:34" x14ac:dyDescent="0.25">
      <c r="A104" t="s">
        <v>2736</v>
      </c>
      <c r="B104" s="1">
        <f t="shared" si="1"/>
        <v>44677</v>
      </c>
      <c r="C104" t="s">
        <v>2735</v>
      </c>
      <c r="D104" t="s">
        <v>2737</v>
      </c>
      <c r="E104" s="5">
        <v>44676.916666666664</v>
      </c>
      <c r="F104" s="5">
        <v>44677.220833333333</v>
      </c>
      <c r="G104" s="6">
        <v>0.30416666666666664</v>
      </c>
      <c r="H104" s="6">
        <v>2.7777777777777776E-2</v>
      </c>
      <c r="I104" s="6">
        <v>0</v>
      </c>
      <c r="J104">
        <v>1</v>
      </c>
      <c r="K104" s="6">
        <v>0.27638888888888891</v>
      </c>
      <c r="L104" s="6">
        <v>0.33590277777777777</v>
      </c>
      <c r="M104">
        <v>90.9</v>
      </c>
      <c r="N104">
        <v>97.7</v>
      </c>
      <c r="O104" s="6">
        <v>0.1791898148148148</v>
      </c>
      <c r="P104" s="6">
        <v>0.24637731481481481</v>
      </c>
      <c r="Q104" s="6">
        <v>8.8449074074074069E-2</v>
      </c>
      <c r="R104" s="6">
        <v>0.10635416666666667</v>
      </c>
      <c r="S104">
        <v>52.3</v>
      </c>
      <c r="T104">
        <v>54.4</v>
      </c>
      <c r="U104">
        <v>68.2</v>
      </c>
      <c r="V104">
        <v>71.5</v>
      </c>
      <c r="Y104">
        <v>60</v>
      </c>
      <c r="Z104">
        <v>61</v>
      </c>
      <c r="AA104">
        <v>34</v>
      </c>
      <c r="AB104">
        <v>36</v>
      </c>
      <c r="AC104">
        <v>96.5</v>
      </c>
      <c r="AD104">
        <v>96</v>
      </c>
      <c r="AE104">
        <v>97</v>
      </c>
      <c r="AF104">
        <v>15.7</v>
      </c>
      <c r="AG104">
        <v>14</v>
      </c>
      <c r="AH104">
        <v>17.5</v>
      </c>
    </row>
    <row r="105" spans="1:34" x14ac:dyDescent="0.25">
      <c r="A105" t="s">
        <v>2738</v>
      </c>
      <c r="B105" s="1">
        <f t="shared" si="1"/>
        <v>44678</v>
      </c>
      <c r="C105" t="s">
        <v>2737</v>
      </c>
      <c r="D105" t="s">
        <v>2739</v>
      </c>
      <c r="E105" s="5">
        <v>44677.958333333336</v>
      </c>
      <c r="F105" s="5">
        <v>44678.226388888892</v>
      </c>
      <c r="G105" s="6">
        <v>0.26805555555555555</v>
      </c>
      <c r="H105" s="6">
        <v>6.9444444444444447E-4</v>
      </c>
      <c r="I105" s="6">
        <v>0</v>
      </c>
      <c r="J105">
        <v>1</v>
      </c>
      <c r="K105" s="6">
        <v>0.2673611111111111</v>
      </c>
      <c r="L105" s="6">
        <v>0.33223379629629629</v>
      </c>
      <c r="M105">
        <v>99.7</v>
      </c>
      <c r="N105">
        <v>98.1</v>
      </c>
      <c r="O105" s="6">
        <v>0.21119212962962963</v>
      </c>
      <c r="P105" s="6">
        <v>0.24724537037037037</v>
      </c>
      <c r="Q105" s="6">
        <v>8.5555555555555551E-2</v>
      </c>
      <c r="R105" s="6">
        <v>0.10511574074074075</v>
      </c>
      <c r="S105">
        <v>59.8</v>
      </c>
      <c r="T105">
        <v>55.5</v>
      </c>
      <c r="U105">
        <v>66.5</v>
      </c>
      <c r="V105">
        <v>71.400000000000006</v>
      </c>
      <c r="Y105">
        <v>32</v>
      </c>
      <c r="Z105">
        <v>59</v>
      </c>
      <c r="AA105">
        <v>27</v>
      </c>
      <c r="AB105">
        <v>37</v>
      </c>
      <c r="AF105">
        <v>16</v>
      </c>
      <c r="AG105">
        <v>14.5</v>
      </c>
      <c r="AH105">
        <v>18.5</v>
      </c>
    </row>
    <row r="106" spans="1:34" x14ac:dyDescent="0.25">
      <c r="A106" t="s">
        <v>2740</v>
      </c>
      <c r="B106" s="1">
        <f t="shared" si="1"/>
        <v>44679</v>
      </c>
      <c r="C106" t="s">
        <v>2739</v>
      </c>
      <c r="D106" t="s">
        <v>2741</v>
      </c>
      <c r="E106" s="5">
        <v>44678.923611111109</v>
      </c>
      <c r="F106" s="5">
        <v>44679.206250000003</v>
      </c>
      <c r="G106" s="6">
        <v>0.28263888888888888</v>
      </c>
      <c r="H106" s="6">
        <v>1.8749999999999999E-2</v>
      </c>
      <c r="I106" s="6">
        <v>0</v>
      </c>
      <c r="J106">
        <v>1</v>
      </c>
      <c r="K106" s="6">
        <v>0.2638888888888889</v>
      </c>
      <c r="L106" s="6">
        <v>0.31973379629629628</v>
      </c>
      <c r="M106">
        <v>93.4</v>
      </c>
      <c r="N106">
        <v>97.3</v>
      </c>
      <c r="O106" s="6">
        <v>0.21918981481481481</v>
      </c>
      <c r="P106" s="6">
        <v>0.2424074074074074</v>
      </c>
      <c r="Q106" s="6">
        <v>0.11164351851851852</v>
      </c>
      <c r="R106" s="6">
        <v>0.11037037037037037</v>
      </c>
      <c r="S106">
        <v>50.7</v>
      </c>
      <c r="T106">
        <v>55.1</v>
      </c>
      <c r="U106">
        <v>70.900000000000006</v>
      </c>
      <c r="V106">
        <v>71.599999999999994</v>
      </c>
      <c r="Y106">
        <v>82</v>
      </c>
      <c r="Z106">
        <v>60</v>
      </c>
      <c r="AA106">
        <v>52</v>
      </c>
      <c r="AB106">
        <v>39</v>
      </c>
      <c r="AF106">
        <v>15.6</v>
      </c>
      <c r="AG106">
        <v>13</v>
      </c>
      <c r="AH106">
        <v>17</v>
      </c>
    </row>
    <row r="107" spans="1:34" x14ac:dyDescent="0.25">
      <c r="A107" t="s">
        <v>2742</v>
      </c>
      <c r="B107" s="1">
        <f t="shared" si="1"/>
        <v>44680</v>
      </c>
      <c r="C107" t="s">
        <v>2741</v>
      </c>
      <c r="D107" t="s">
        <v>2743</v>
      </c>
      <c r="E107" s="5">
        <v>44679.94027777778</v>
      </c>
      <c r="F107" s="5">
        <v>44680.332638888889</v>
      </c>
      <c r="G107" s="6">
        <v>0.3923611111111111</v>
      </c>
      <c r="H107" s="6">
        <v>2.361111111111111E-2</v>
      </c>
      <c r="I107" s="6">
        <v>0</v>
      </c>
      <c r="J107">
        <v>1</v>
      </c>
      <c r="K107" s="6">
        <v>0.36875000000000002</v>
      </c>
      <c r="L107" s="6">
        <v>0.32965277777777779</v>
      </c>
      <c r="M107">
        <v>94</v>
      </c>
      <c r="N107">
        <v>96.6</v>
      </c>
      <c r="O107" s="6">
        <v>0.24539351851851851</v>
      </c>
      <c r="P107" s="6">
        <v>0.24158564814814815</v>
      </c>
      <c r="Q107" s="6">
        <v>6.3217592592592589E-2</v>
      </c>
      <c r="R107" s="6">
        <v>9.8819444444444446E-2</v>
      </c>
      <c r="S107">
        <v>60.5</v>
      </c>
      <c r="T107">
        <v>56.4</v>
      </c>
      <c r="U107">
        <v>71.599999999999994</v>
      </c>
      <c r="V107">
        <v>71.3</v>
      </c>
      <c r="Y107">
        <v>58</v>
      </c>
      <c r="Z107">
        <v>61</v>
      </c>
      <c r="AA107">
        <v>33</v>
      </c>
      <c r="AB107">
        <v>38</v>
      </c>
      <c r="AC107">
        <v>95.5</v>
      </c>
      <c r="AD107">
        <v>91</v>
      </c>
      <c r="AE107">
        <v>98</v>
      </c>
      <c r="AF107">
        <v>16.3</v>
      </c>
      <c r="AG107">
        <v>14.5</v>
      </c>
      <c r="AH107">
        <v>18.5</v>
      </c>
    </row>
    <row r="108" spans="1:34" x14ac:dyDescent="0.25">
      <c r="A108" t="s">
        <v>2744</v>
      </c>
      <c r="B108" s="1">
        <f t="shared" si="1"/>
        <v>44681</v>
      </c>
      <c r="C108" t="s">
        <v>2743</v>
      </c>
      <c r="D108" t="s">
        <v>2745</v>
      </c>
      <c r="E108" s="5">
        <v>44680.947916666664</v>
      </c>
      <c r="F108" s="5">
        <v>44681.208333333336</v>
      </c>
      <c r="G108" s="6">
        <v>0.26041666666666669</v>
      </c>
      <c r="H108" s="6">
        <v>5.2083333333333336E-2</v>
      </c>
      <c r="I108" s="6">
        <v>0</v>
      </c>
      <c r="J108">
        <v>1</v>
      </c>
      <c r="K108" s="6">
        <v>0.20833333333333334</v>
      </c>
      <c r="L108" s="6">
        <v>0.29652777777777778</v>
      </c>
      <c r="M108">
        <v>80</v>
      </c>
      <c r="N108">
        <v>93.9</v>
      </c>
      <c r="O108" s="6">
        <v>0.13869212962962962</v>
      </c>
      <c r="P108" s="6">
        <v>0.21450231481481483</v>
      </c>
      <c r="Q108" s="6">
        <v>4.3854166666666666E-2</v>
      </c>
      <c r="R108" s="6">
        <v>8.4548611111111116E-2</v>
      </c>
      <c r="S108">
        <v>52.7</v>
      </c>
      <c r="T108">
        <v>55.9</v>
      </c>
      <c r="U108">
        <v>73.7</v>
      </c>
      <c r="V108">
        <v>70.5</v>
      </c>
      <c r="Y108">
        <v>152</v>
      </c>
      <c r="Z108">
        <v>71</v>
      </c>
      <c r="AA108">
        <v>107</v>
      </c>
      <c r="AB108">
        <v>48</v>
      </c>
      <c r="AF108">
        <v>14.7</v>
      </c>
      <c r="AG108">
        <v>12.5</v>
      </c>
      <c r="AH108">
        <v>16.5</v>
      </c>
    </row>
    <row r="109" spans="1:34" x14ac:dyDescent="0.25">
      <c r="A109" t="s">
        <v>2746</v>
      </c>
      <c r="B109" s="1">
        <f t="shared" si="1"/>
        <v>44682</v>
      </c>
      <c r="C109" t="s">
        <v>2745</v>
      </c>
      <c r="D109" t="s">
        <v>2747</v>
      </c>
      <c r="E109" s="5">
        <v>44681.924305555556</v>
      </c>
      <c r="F109" s="5">
        <v>44682.318749999999</v>
      </c>
      <c r="G109" s="6">
        <v>0.39444444444444443</v>
      </c>
      <c r="H109" s="6">
        <v>7.0833333333333331E-2</v>
      </c>
      <c r="I109" s="6">
        <v>0</v>
      </c>
      <c r="J109">
        <v>1</v>
      </c>
      <c r="K109" s="6">
        <v>0.32361111111111113</v>
      </c>
      <c r="L109" s="6">
        <v>0.28749999999999998</v>
      </c>
      <c r="M109">
        <v>82</v>
      </c>
      <c r="N109">
        <v>91.4</v>
      </c>
      <c r="O109" s="6">
        <v>0.24939814814814815</v>
      </c>
      <c r="P109" s="6">
        <v>0.21159722222222221</v>
      </c>
      <c r="Q109" s="6">
        <v>0.12712962962962962</v>
      </c>
      <c r="R109" s="6">
        <v>8.5150462962962969E-2</v>
      </c>
      <c r="S109">
        <v>53.1</v>
      </c>
      <c r="T109">
        <v>55.1</v>
      </c>
      <c r="U109">
        <v>72.7</v>
      </c>
      <c r="V109">
        <v>71</v>
      </c>
      <c r="Y109">
        <v>123</v>
      </c>
      <c r="Z109">
        <v>81</v>
      </c>
      <c r="AA109">
        <v>86</v>
      </c>
      <c r="AB109">
        <v>54</v>
      </c>
      <c r="AF109">
        <v>14.8</v>
      </c>
      <c r="AG109">
        <v>12.5</v>
      </c>
      <c r="AH109">
        <v>18.5</v>
      </c>
    </row>
    <row r="110" spans="1:34" x14ac:dyDescent="0.25">
      <c r="A110" t="s">
        <v>2748</v>
      </c>
      <c r="B110" s="1">
        <f t="shared" si="1"/>
        <v>44683</v>
      </c>
      <c r="C110" t="s">
        <v>2747</v>
      </c>
      <c r="D110" t="s">
        <v>2749</v>
      </c>
      <c r="E110" s="5">
        <v>44682.995138888888</v>
      </c>
      <c r="F110" s="5">
        <v>44683.217361111114</v>
      </c>
      <c r="G110" s="6">
        <v>0.26180555555555557</v>
      </c>
      <c r="H110" s="6">
        <v>1.0416666666666666E-2</v>
      </c>
      <c r="I110" s="6">
        <v>0</v>
      </c>
      <c r="J110">
        <v>2</v>
      </c>
      <c r="K110" s="6">
        <v>0.25138888888888888</v>
      </c>
      <c r="L110" s="6">
        <v>0.2799537037037037</v>
      </c>
      <c r="M110">
        <v>95.3</v>
      </c>
      <c r="N110">
        <v>90.8</v>
      </c>
      <c r="O110" s="6">
        <v>0.18303240740740739</v>
      </c>
      <c r="P110" s="6">
        <v>0.20372685185185185</v>
      </c>
      <c r="Q110" s="6">
        <v>5.3541666666666668E-2</v>
      </c>
      <c r="R110" s="6">
        <v>8.1909722222222217E-2</v>
      </c>
      <c r="S110">
        <v>58.7</v>
      </c>
      <c r="T110">
        <v>55.4</v>
      </c>
      <c r="U110">
        <v>68.599999999999994</v>
      </c>
      <c r="V110">
        <v>70.3</v>
      </c>
      <c r="Y110">
        <v>87</v>
      </c>
      <c r="Z110">
        <v>85</v>
      </c>
      <c r="AA110">
        <v>42</v>
      </c>
      <c r="AB110">
        <v>54</v>
      </c>
      <c r="AF110">
        <v>15.5</v>
      </c>
      <c r="AG110">
        <v>13.5</v>
      </c>
      <c r="AH110">
        <v>18</v>
      </c>
    </row>
    <row r="111" spans="1:34" x14ac:dyDescent="0.25">
      <c r="A111" t="s">
        <v>2750</v>
      </c>
      <c r="B111" s="1">
        <f t="shared" si="1"/>
        <v>44684</v>
      </c>
      <c r="C111" t="s">
        <v>2749</v>
      </c>
      <c r="D111" t="s">
        <v>2751</v>
      </c>
      <c r="E111" s="5">
        <v>44683.916666666664</v>
      </c>
      <c r="F111" s="5">
        <v>44684.224305555559</v>
      </c>
      <c r="G111" s="6">
        <v>0.30763888888888891</v>
      </c>
      <c r="H111" s="6">
        <v>3.3333333333333333E-2</v>
      </c>
      <c r="I111" s="6">
        <v>0</v>
      </c>
      <c r="J111">
        <v>1</v>
      </c>
      <c r="K111" s="6">
        <v>0.27430555555555558</v>
      </c>
      <c r="L111" s="6">
        <v>0.27965277777777775</v>
      </c>
      <c r="M111">
        <v>89.2</v>
      </c>
      <c r="N111">
        <v>90.5</v>
      </c>
      <c r="O111" s="6">
        <v>0.21993055555555555</v>
      </c>
      <c r="P111" s="6">
        <v>0.20954861111111112</v>
      </c>
      <c r="Q111" s="6">
        <v>0.12069444444444444</v>
      </c>
      <c r="R111" s="6">
        <v>8.6516203703703706E-2</v>
      </c>
      <c r="S111">
        <v>52.8</v>
      </c>
      <c r="T111">
        <v>55.5</v>
      </c>
      <c r="Y111">
        <v>78</v>
      </c>
      <c r="Z111">
        <v>87</v>
      </c>
      <c r="AA111">
        <v>61</v>
      </c>
      <c r="AB111">
        <v>58</v>
      </c>
      <c r="AC111">
        <v>96.1</v>
      </c>
      <c r="AD111">
        <v>95</v>
      </c>
      <c r="AE111">
        <v>97</v>
      </c>
      <c r="AF111">
        <v>14.8</v>
      </c>
      <c r="AG111">
        <v>13</v>
      </c>
      <c r="AH111">
        <v>19.5</v>
      </c>
    </row>
    <row r="112" spans="1:34" x14ac:dyDescent="0.25">
      <c r="A112" t="s">
        <v>2752</v>
      </c>
      <c r="B112" s="1">
        <f t="shared" si="1"/>
        <v>44686</v>
      </c>
      <c r="C112" t="s">
        <v>2753</v>
      </c>
      <c r="D112" t="s">
        <v>2754</v>
      </c>
      <c r="E112" s="5">
        <v>44685.916666666664</v>
      </c>
      <c r="F112" s="5">
        <v>44686.230555555558</v>
      </c>
      <c r="G112" s="6">
        <v>0.3805439814814815</v>
      </c>
      <c r="H112" s="6">
        <v>6.805555555555555E-2</v>
      </c>
      <c r="I112" s="6">
        <v>0</v>
      </c>
      <c r="J112">
        <v>2</v>
      </c>
      <c r="K112" s="6">
        <v>0.31248842592592591</v>
      </c>
      <c r="L112" s="6">
        <v>0.28609953703703705</v>
      </c>
      <c r="M112">
        <v>90.7</v>
      </c>
      <c r="N112">
        <v>89.2</v>
      </c>
      <c r="O112" s="6">
        <v>0.2152662037037037</v>
      </c>
      <c r="P112" s="6">
        <v>0.21012731481481481</v>
      </c>
      <c r="Q112" s="6">
        <v>9.1516203703703697E-2</v>
      </c>
      <c r="R112" s="6">
        <v>8.7361111111111112E-2</v>
      </c>
      <c r="S112">
        <v>55.7</v>
      </c>
      <c r="T112">
        <v>54.9</v>
      </c>
      <c r="U112">
        <v>74.599999999999994</v>
      </c>
      <c r="V112">
        <v>72.3</v>
      </c>
      <c r="Y112">
        <v>46</v>
      </c>
      <c r="Z112">
        <v>89</v>
      </c>
      <c r="AA112">
        <v>37</v>
      </c>
      <c r="AB112">
        <v>60</v>
      </c>
      <c r="AC112">
        <v>96</v>
      </c>
      <c r="AD112">
        <v>96</v>
      </c>
      <c r="AE112">
        <v>96</v>
      </c>
      <c r="AF112">
        <v>16.100000000000001</v>
      </c>
      <c r="AG112">
        <v>13</v>
      </c>
      <c r="AH112">
        <v>21</v>
      </c>
    </row>
    <row r="113" spans="1:34" x14ac:dyDescent="0.25">
      <c r="A113" t="s">
        <v>2755</v>
      </c>
      <c r="B113" s="1">
        <f t="shared" si="1"/>
        <v>44687</v>
      </c>
      <c r="C113" t="s">
        <v>2754</v>
      </c>
      <c r="D113" t="s">
        <v>2756</v>
      </c>
      <c r="E113" s="5">
        <v>44686.916666666664</v>
      </c>
      <c r="F113" s="5">
        <v>44687.239583333336</v>
      </c>
      <c r="G113" s="6">
        <v>0.32291666666666669</v>
      </c>
      <c r="H113" s="6">
        <v>8.3333333333333332E-3</v>
      </c>
      <c r="I113" s="6">
        <v>0</v>
      </c>
      <c r="J113">
        <v>1</v>
      </c>
      <c r="K113" s="6">
        <v>0.31458333333333333</v>
      </c>
      <c r="L113" s="6">
        <v>0.29334490740740743</v>
      </c>
      <c r="M113">
        <v>97.4</v>
      </c>
      <c r="N113">
        <v>89.8</v>
      </c>
      <c r="O113" s="6">
        <v>0.23026620370370371</v>
      </c>
      <c r="P113" s="6">
        <v>0.21171296296296296</v>
      </c>
      <c r="Q113" s="6">
        <v>0.1348263888888889</v>
      </c>
      <c r="R113" s="6">
        <v>9.0682870370370372E-2</v>
      </c>
      <c r="S113">
        <v>53.2</v>
      </c>
      <c r="T113">
        <v>55.2</v>
      </c>
      <c r="U113">
        <v>71.3</v>
      </c>
      <c r="V113">
        <v>72.400000000000006</v>
      </c>
      <c r="Y113">
        <v>44</v>
      </c>
      <c r="Z113">
        <v>84</v>
      </c>
      <c r="AA113">
        <v>31</v>
      </c>
      <c r="AB113">
        <v>57</v>
      </c>
      <c r="AF113">
        <v>15.9</v>
      </c>
      <c r="AG113">
        <v>13.5</v>
      </c>
      <c r="AH113">
        <v>17.5</v>
      </c>
    </row>
    <row r="114" spans="1:34" x14ac:dyDescent="0.25">
      <c r="A114" t="s">
        <v>2757</v>
      </c>
      <c r="B114" s="1">
        <f t="shared" si="1"/>
        <v>44688</v>
      </c>
      <c r="C114" t="s">
        <v>2756</v>
      </c>
      <c r="D114" t="s">
        <v>2758</v>
      </c>
      <c r="E114" s="5">
        <v>44687.947916666664</v>
      </c>
      <c r="F114" s="5">
        <v>44688.277777777781</v>
      </c>
      <c r="G114" s="6">
        <v>0.3298611111111111</v>
      </c>
      <c r="H114" s="6">
        <v>0</v>
      </c>
      <c r="I114" s="6">
        <v>0</v>
      </c>
      <c r="J114">
        <v>1</v>
      </c>
      <c r="K114" s="6">
        <v>0.3298611111111111</v>
      </c>
      <c r="L114" s="6">
        <v>0.28778935185185184</v>
      </c>
      <c r="M114">
        <v>100</v>
      </c>
      <c r="N114">
        <v>90.7</v>
      </c>
      <c r="O114" s="6">
        <v>0.23429398148148148</v>
      </c>
      <c r="P114" s="6">
        <v>0.21012731481481481</v>
      </c>
      <c r="Q114" s="6">
        <v>0.11704861111111112</v>
      </c>
      <c r="R114" s="6">
        <v>9.8368055555555556E-2</v>
      </c>
      <c r="S114">
        <v>59.6</v>
      </c>
      <c r="T114">
        <v>55.1</v>
      </c>
      <c r="Y114">
        <v>53</v>
      </c>
      <c r="Z114">
        <v>83</v>
      </c>
      <c r="AA114">
        <v>41</v>
      </c>
      <c r="AB114">
        <v>58</v>
      </c>
      <c r="AC114">
        <v>97</v>
      </c>
      <c r="AD114">
        <v>97</v>
      </c>
      <c r="AE114">
        <v>97</v>
      </c>
      <c r="AF114">
        <v>15.5</v>
      </c>
      <c r="AG114">
        <v>14</v>
      </c>
      <c r="AH114">
        <v>18</v>
      </c>
    </row>
    <row r="115" spans="1:34" x14ac:dyDescent="0.25">
      <c r="A115" t="s">
        <v>2759</v>
      </c>
      <c r="B115" s="1">
        <f t="shared" si="1"/>
        <v>44690</v>
      </c>
      <c r="C115" t="s">
        <v>2760</v>
      </c>
      <c r="D115" t="s">
        <v>2761</v>
      </c>
      <c r="E115" s="5">
        <v>44689.916666666664</v>
      </c>
      <c r="F115" s="5">
        <v>44690.21875</v>
      </c>
      <c r="G115" s="6">
        <v>0.30208333333333331</v>
      </c>
      <c r="H115" s="6">
        <v>6.1805555555555558E-2</v>
      </c>
      <c r="I115" s="6">
        <v>0</v>
      </c>
      <c r="J115">
        <v>1</v>
      </c>
      <c r="K115" s="6">
        <v>0.24027777777777778</v>
      </c>
      <c r="L115" s="6">
        <v>0.29234953703703703</v>
      </c>
      <c r="M115">
        <v>79.5</v>
      </c>
      <c r="N115">
        <v>90.6</v>
      </c>
      <c r="O115" s="6">
        <v>0.20145833333333332</v>
      </c>
      <c r="P115" s="6">
        <v>0.21908564814814815</v>
      </c>
      <c r="Q115" s="6">
        <v>8.009259259259259E-2</v>
      </c>
      <c r="R115" s="6">
        <v>0.10354166666666667</v>
      </c>
      <c r="S115">
        <v>55.3</v>
      </c>
      <c r="T115">
        <v>55.5</v>
      </c>
      <c r="U115">
        <v>73</v>
      </c>
      <c r="V115">
        <v>72.400000000000006</v>
      </c>
      <c r="Y115">
        <v>95</v>
      </c>
      <c r="Z115">
        <v>75</v>
      </c>
      <c r="AA115">
        <v>58</v>
      </c>
      <c r="AB115">
        <v>51</v>
      </c>
      <c r="AC115">
        <v>96.1</v>
      </c>
      <c r="AD115">
        <v>95</v>
      </c>
      <c r="AE115">
        <v>97</v>
      </c>
      <c r="AF115">
        <v>15.2</v>
      </c>
      <c r="AG115">
        <v>13.5</v>
      </c>
      <c r="AH115">
        <v>17.5</v>
      </c>
    </row>
    <row r="116" spans="1:34" x14ac:dyDescent="0.25">
      <c r="A116" t="s">
        <v>2762</v>
      </c>
      <c r="B116" s="1">
        <f t="shared" si="1"/>
        <v>44691</v>
      </c>
      <c r="C116" t="s">
        <v>2761</v>
      </c>
      <c r="D116" t="s">
        <v>2763</v>
      </c>
      <c r="E116" s="5">
        <v>44690.921527777777</v>
      </c>
      <c r="F116" s="5">
        <v>44691.189583333333</v>
      </c>
      <c r="G116" s="6">
        <v>0.28887731481481482</v>
      </c>
      <c r="H116" s="6">
        <v>2.6388888888888889E-2</v>
      </c>
      <c r="I116" s="6">
        <v>0</v>
      </c>
      <c r="J116">
        <v>2</v>
      </c>
      <c r="K116" s="6">
        <v>0.26248842592592592</v>
      </c>
      <c r="L116" s="6">
        <v>0.28362268518518519</v>
      </c>
      <c r="M116">
        <v>90.2</v>
      </c>
      <c r="N116">
        <v>91.8</v>
      </c>
      <c r="O116" s="6">
        <v>0.20142361111111112</v>
      </c>
      <c r="P116" s="6">
        <v>0.2122337962962963</v>
      </c>
      <c r="Q116" s="6">
        <v>0.10104166666666667</v>
      </c>
      <c r="R116" s="6">
        <v>9.9814814814814815E-2</v>
      </c>
      <c r="S116">
        <v>53.6</v>
      </c>
      <c r="T116">
        <v>55.6</v>
      </c>
      <c r="U116">
        <v>68.3</v>
      </c>
      <c r="V116">
        <v>71.7</v>
      </c>
      <c r="Y116">
        <v>57</v>
      </c>
      <c r="Z116">
        <v>66</v>
      </c>
      <c r="AA116">
        <v>36</v>
      </c>
      <c r="AB116">
        <v>44</v>
      </c>
      <c r="AF116">
        <v>15.6</v>
      </c>
      <c r="AG116">
        <v>10.5</v>
      </c>
      <c r="AH116">
        <v>17.5</v>
      </c>
    </row>
    <row r="117" spans="1:34" x14ac:dyDescent="0.25">
      <c r="A117" t="s">
        <v>2764</v>
      </c>
      <c r="B117" s="1">
        <f t="shared" si="1"/>
        <v>44692</v>
      </c>
      <c r="C117" t="s">
        <v>2763</v>
      </c>
      <c r="D117" t="s">
        <v>2765</v>
      </c>
      <c r="E117" s="5">
        <v>44691.919444444444</v>
      </c>
      <c r="F117" s="5">
        <v>44692.229166666664</v>
      </c>
      <c r="G117" s="6">
        <v>0.30972222222222223</v>
      </c>
      <c r="H117" s="6">
        <v>4.9305555555555554E-2</v>
      </c>
      <c r="I117" s="6">
        <v>0</v>
      </c>
      <c r="J117">
        <v>1</v>
      </c>
      <c r="K117" s="6">
        <v>0.26041666666666669</v>
      </c>
      <c r="L117" s="6">
        <v>0.28490740740740739</v>
      </c>
      <c r="M117">
        <v>84.1</v>
      </c>
      <c r="N117">
        <v>90.2</v>
      </c>
      <c r="O117" s="6">
        <v>0.19319444444444445</v>
      </c>
      <c r="P117" s="6">
        <v>0.21369212962962963</v>
      </c>
      <c r="Q117" s="6">
        <v>9.375E-2</v>
      </c>
      <c r="R117" s="6">
        <v>0.10556712962962964</v>
      </c>
      <c r="S117">
        <v>51.5</v>
      </c>
      <c r="T117">
        <v>54.5</v>
      </c>
      <c r="U117">
        <v>69.599999999999994</v>
      </c>
      <c r="V117">
        <v>71.900000000000006</v>
      </c>
      <c r="Y117">
        <v>80</v>
      </c>
      <c r="Z117">
        <v>65</v>
      </c>
      <c r="AA117">
        <v>59</v>
      </c>
      <c r="AB117">
        <v>46</v>
      </c>
      <c r="AF117">
        <v>16.2</v>
      </c>
      <c r="AG117">
        <v>13</v>
      </c>
      <c r="AH117">
        <v>18</v>
      </c>
    </row>
    <row r="118" spans="1:34" x14ac:dyDescent="0.25">
      <c r="A118" t="s">
        <v>2766</v>
      </c>
      <c r="B118" s="1">
        <f t="shared" si="1"/>
        <v>44693</v>
      </c>
      <c r="C118" t="s">
        <v>2765</v>
      </c>
      <c r="D118" t="s">
        <v>2767</v>
      </c>
      <c r="E118" s="5">
        <v>44692.916666666664</v>
      </c>
      <c r="F118" s="5">
        <v>44693.20208333333</v>
      </c>
      <c r="G118" s="6">
        <v>0.28541666666666665</v>
      </c>
      <c r="H118" s="6">
        <v>9.7222222222222224E-3</v>
      </c>
      <c r="I118" s="6">
        <v>0</v>
      </c>
      <c r="J118">
        <v>1</v>
      </c>
      <c r="K118" s="6">
        <v>0.27569444444444446</v>
      </c>
      <c r="L118" s="6">
        <v>0.28511574074074075</v>
      </c>
      <c r="M118">
        <v>96.6</v>
      </c>
      <c r="N118">
        <v>91.2</v>
      </c>
      <c r="O118" s="6">
        <v>0.21762731481481482</v>
      </c>
      <c r="P118" s="6">
        <v>0.21335648148148148</v>
      </c>
      <c r="Q118" s="6">
        <v>9.9247685185185189E-2</v>
      </c>
      <c r="R118" s="6">
        <v>0.10249999999999999</v>
      </c>
      <c r="S118">
        <v>50.6</v>
      </c>
      <c r="T118">
        <v>54.2</v>
      </c>
      <c r="U118">
        <v>69.5</v>
      </c>
      <c r="V118">
        <v>71.2</v>
      </c>
      <c r="Y118">
        <v>59</v>
      </c>
      <c r="Z118">
        <v>62</v>
      </c>
      <c r="AA118">
        <v>45</v>
      </c>
      <c r="AB118">
        <v>44</v>
      </c>
      <c r="AF118">
        <v>15.7</v>
      </c>
      <c r="AG118">
        <v>13.5</v>
      </c>
      <c r="AH118">
        <v>18</v>
      </c>
    </row>
    <row r="119" spans="1:34" x14ac:dyDescent="0.25">
      <c r="A119" t="s">
        <v>2768</v>
      </c>
      <c r="B119" s="1">
        <f t="shared" si="1"/>
        <v>44694</v>
      </c>
      <c r="C119" t="s">
        <v>2767</v>
      </c>
      <c r="D119" t="s">
        <v>2769</v>
      </c>
      <c r="E119" s="5">
        <v>44693.916666666664</v>
      </c>
      <c r="F119" s="5">
        <v>44694.260416666664</v>
      </c>
      <c r="G119" s="6">
        <v>0.34375</v>
      </c>
      <c r="H119" s="6">
        <v>3.3333333333333333E-2</v>
      </c>
      <c r="I119" s="6">
        <v>0</v>
      </c>
      <c r="J119">
        <v>1</v>
      </c>
      <c r="K119" s="6">
        <v>0.31041666666666667</v>
      </c>
      <c r="L119" s="6">
        <v>0.2848148148148148</v>
      </c>
      <c r="M119">
        <v>90.3</v>
      </c>
      <c r="N119">
        <v>91.2</v>
      </c>
      <c r="O119" s="6">
        <v>0.23699074074074075</v>
      </c>
      <c r="P119" s="6">
        <v>0.2164699074074074</v>
      </c>
      <c r="Q119" s="6">
        <v>0.10347222222222222</v>
      </c>
      <c r="R119" s="6">
        <v>0.10420138888888889</v>
      </c>
      <c r="S119">
        <v>51.1</v>
      </c>
      <c r="T119">
        <v>53.6</v>
      </c>
      <c r="U119">
        <v>66.7</v>
      </c>
      <c r="V119">
        <v>70.099999999999994</v>
      </c>
      <c r="Y119">
        <v>85</v>
      </c>
      <c r="Z119">
        <v>68</v>
      </c>
      <c r="AA119">
        <v>39</v>
      </c>
      <c r="AB119">
        <v>44</v>
      </c>
      <c r="AF119">
        <v>15.3</v>
      </c>
      <c r="AG119">
        <v>13.5</v>
      </c>
      <c r="AH119">
        <v>17</v>
      </c>
    </row>
    <row r="120" spans="1:34" x14ac:dyDescent="0.25">
      <c r="A120" t="s">
        <v>2770</v>
      </c>
      <c r="B120" s="1">
        <f t="shared" si="1"/>
        <v>44695</v>
      </c>
      <c r="C120" t="s">
        <v>2769</v>
      </c>
      <c r="D120" t="s">
        <v>2771</v>
      </c>
      <c r="E120" s="5">
        <v>44694.9375</v>
      </c>
      <c r="F120" s="5">
        <v>44695.365972222222</v>
      </c>
      <c r="G120" s="6">
        <v>0.4284722222222222</v>
      </c>
      <c r="H120" s="6">
        <v>4.791666666666667E-2</v>
      </c>
      <c r="I120" s="6">
        <v>0</v>
      </c>
      <c r="J120">
        <v>1</v>
      </c>
      <c r="K120" s="6">
        <v>0.38055555555555554</v>
      </c>
      <c r="L120" s="6">
        <v>0.29423611111111109</v>
      </c>
      <c r="M120">
        <v>88.8</v>
      </c>
      <c r="N120">
        <v>89.9</v>
      </c>
      <c r="O120" s="6">
        <v>0.24252314814814815</v>
      </c>
      <c r="P120" s="6">
        <v>0.2182175925925926</v>
      </c>
      <c r="Q120" s="6">
        <v>8.4571759259259263E-2</v>
      </c>
      <c r="R120" s="6">
        <v>9.7025462962962966E-2</v>
      </c>
      <c r="S120">
        <v>55.6</v>
      </c>
      <c r="T120">
        <v>53.9</v>
      </c>
      <c r="U120">
        <v>69.900000000000006</v>
      </c>
      <c r="V120">
        <v>69.900000000000006</v>
      </c>
      <c r="Y120">
        <v>61</v>
      </c>
      <c r="Z120">
        <v>70</v>
      </c>
      <c r="AA120">
        <v>38</v>
      </c>
      <c r="AB120">
        <v>45</v>
      </c>
      <c r="AF120">
        <v>15.6</v>
      </c>
      <c r="AG120">
        <v>11.5</v>
      </c>
      <c r="AH120">
        <v>18.5</v>
      </c>
    </row>
    <row r="121" spans="1:34" x14ac:dyDescent="0.25">
      <c r="A121" t="s">
        <v>2772</v>
      </c>
      <c r="B121" s="1">
        <f t="shared" si="1"/>
        <v>44696</v>
      </c>
      <c r="C121" t="s">
        <v>2771</v>
      </c>
      <c r="D121" t="s">
        <v>2773</v>
      </c>
      <c r="E121" s="5">
        <v>44695.945833333331</v>
      </c>
      <c r="F121" s="5">
        <v>44696.32916666667</v>
      </c>
      <c r="G121" s="6">
        <v>0.40138888888888891</v>
      </c>
      <c r="H121" s="6">
        <v>1.3194444444444444E-2</v>
      </c>
      <c r="I121" s="6">
        <v>0</v>
      </c>
      <c r="J121">
        <v>2</v>
      </c>
      <c r="K121" s="6">
        <v>0.38819444444444445</v>
      </c>
      <c r="L121" s="6">
        <v>0.30256944444444445</v>
      </c>
      <c r="M121">
        <v>96.6</v>
      </c>
      <c r="N121">
        <v>89.4</v>
      </c>
      <c r="O121" s="6">
        <v>0.27252314814814815</v>
      </c>
      <c r="P121" s="6">
        <v>0.22368055555555555</v>
      </c>
      <c r="Q121" s="6">
        <v>0.10886574074074074</v>
      </c>
      <c r="R121" s="6">
        <v>9.5856481481481487E-2</v>
      </c>
      <c r="S121">
        <v>55.1</v>
      </c>
      <c r="T121">
        <v>53.3</v>
      </c>
      <c r="U121">
        <v>66.400000000000006</v>
      </c>
      <c r="V121">
        <v>69</v>
      </c>
      <c r="Y121">
        <v>69</v>
      </c>
      <c r="Z121">
        <v>72</v>
      </c>
      <c r="AA121">
        <v>38</v>
      </c>
      <c r="AB121">
        <v>45</v>
      </c>
      <c r="AF121">
        <v>15.7</v>
      </c>
      <c r="AG121">
        <v>14</v>
      </c>
      <c r="AH121">
        <v>18</v>
      </c>
    </row>
    <row r="122" spans="1:34" x14ac:dyDescent="0.25">
      <c r="A122" t="s">
        <v>2774</v>
      </c>
      <c r="B122" s="1">
        <f t="shared" si="1"/>
        <v>44697</v>
      </c>
      <c r="C122" t="s">
        <v>2773</v>
      </c>
      <c r="D122" t="s">
        <v>2775</v>
      </c>
      <c r="E122" s="5">
        <v>44696.961111111108</v>
      </c>
      <c r="F122" s="5">
        <v>44697.227777777778</v>
      </c>
      <c r="G122" s="6">
        <v>0.26666666666666666</v>
      </c>
      <c r="H122" s="6">
        <v>2.013888888888889E-2</v>
      </c>
      <c r="I122" s="6">
        <v>0</v>
      </c>
      <c r="J122">
        <v>1</v>
      </c>
      <c r="K122" s="6">
        <v>0.24652777777777779</v>
      </c>
      <c r="L122" s="6">
        <v>0.30346064814814816</v>
      </c>
      <c r="M122">
        <v>92.4</v>
      </c>
      <c r="N122">
        <v>91.3</v>
      </c>
      <c r="O122" s="6">
        <v>0.17409722222222221</v>
      </c>
      <c r="P122" s="6">
        <v>0.21976851851851853</v>
      </c>
      <c r="Q122" s="6">
        <v>7.8437499999999993E-2</v>
      </c>
      <c r="R122" s="6">
        <v>9.5625000000000002E-2</v>
      </c>
      <c r="S122">
        <v>50.4</v>
      </c>
      <c r="T122">
        <v>52.6</v>
      </c>
      <c r="U122">
        <v>74.3</v>
      </c>
      <c r="V122">
        <v>69.2</v>
      </c>
      <c r="Y122">
        <v>124</v>
      </c>
      <c r="Z122">
        <v>76</v>
      </c>
      <c r="AA122">
        <v>61</v>
      </c>
      <c r="AB122">
        <v>45</v>
      </c>
      <c r="AF122">
        <v>15.7</v>
      </c>
      <c r="AG122">
        <v>12.5</v>
      </c>
      <c r="AH122">
        <v>17</v>
      </c>
    </row>
    <row r="123" spans="1:34" x14ac:dyDescent="0.25">
      <c r="A123" t="s">
        <v>2776</v>
      </c>
      <c r="B123" s="1">
        <f t="shared" si="1"/>
        <v>44698</v>
      </c>
      <c r="C123" t="s">
        <v>2775</v>
      </c>
      <c r="D123" t="s">
        <v>2777</v>
      </c>
      <c r="E123" s="5">
        <v>44697.9375</v>
      </c>
      <c r="F123" s="5">
        <v>44698.211805555555</v>
      </c>
      <c r="G123" s="6">
        <v>0.34998842592592594</v>
      </c>
      <c r="H123" s="6">
        <v>0.10972222222222222</v>
      </c>
      <c r="I123" s="6">
        <v>0</v>
      </c>
      <c r="J123">
        <v>2</v>
      </c>
      <c r="K123" s="6">
        <v>0.24026620370370369</v>
      </c>
      <c r="L123" s="6">
        <v>0.30028935185185185</v>
      </c>
      <c r="M123">
        <v>77.5</v>
      </c>
      <c r="N123">
        <v>89.5</v>
      </c>
      <c r="O123" s="6">
        <v>0.17519675925925926</v>
      </c>
      <c r="P123" s="6">
        <v>0.21601851851851853</v>
      </c>
      <c r="Q123" s="6">
        <v>8.3634259259259255E-2</v>
      </c>
      <c r="R123" s="6">
        <v>9.313657407407408E-2</v>
      </c>
      <c r="S123">
        <v>51</v>
      </c>
      <c r="T123">
        <v>52.2</v>
      </c>
      <c r="U123">
        <v>63</v>
      </c>
      <c r="V123">
        <v>68.5</v>
      </c>
      <c r="Y123">
        <v>70</v>
      </c>
      <c r="Z123">
        <v>78</v>
      </c>
      <c r="AA123">
        <v>34</v>
      </c>
      <c r="AB123">
        <v>45</v>
      </c>
      <c r="AC123">
        <v>95.2</v>
      </c>
      <c r="AD123">
        <v>95</v>
      </c>
      <c r="AE123">
        <v>96</v>
      </c>
      <c r="AF123">
        <v>16.100000000000001</v>
      </c>
      <c r="AG123">
        <v>15</v>
      </c>
      <c r="AH123">
        <v>17</v>
      </c>
    </row>
    <row r="124" spans="1:34" x14ac:dyDescent="0.25">
      <c r="A124" t="s">
        <v>2778</v>
      </c>
      <c r="B124" s="1">
        <f t="shared" si="1"/>
        <v>44699</v>
      </c>
      <c r="C124" t="s">
        <v>2777</v>
      </c>
      <c r="D124" t="s">
        <v>2779</v>
      </c>
      <c r="E124" s="5">
        <v>44698.936805555553</v>
      </c>
      <c r="F124" s="5">
        <v>44699.21875</v>
      </c>
      <c r="G124" s="6">
        <v>0.2951273148148148</v>
      </c>
      <c r="H124" s="6">
        <v>8.3333333333333332E-3</v>
      </c>
      <c r="I124" s="6">
        <v>0</v>
      </c>
      <c r="J124">
        <v>2</v>
      </c>
      <c r="K124" s="6">
        <v>0.2867939814814815</v>
      </c>
      <c r="L124" s="6">
        <v>0.30406250000000001</v>
      </c>
      <c r="M124">
        <v>97</v>
      </c>
      <c r="N124">
        <v>91.3</v>
      </c>
      <c r="O124" s="6">
        <v>0.24649305555555556</v>
      </c>
      <c r="P124" s="6">
        <v>0.22363425925925925</v>
      </c>
      <c r="Q124" s="6">
        <v>0.12820601851851851</v>
      </c>
      <c r="R124" s="6">
        <v>9.8055555555555562E-2</v>
      </c>
      <c r="S124">
        <v>48.1</v>
      </c>
      <c r="T124">
        <v>51.7</v>
      </c>
      <c r="U124">
        <v>66.7</v>
      </c>
      <c r="V124">
        <v>68.099999999999994</v>
      </c>
      <c r="Y124">
        <v>94</v>
      </c>
      <c r="Z124">
        <v>80</v>
      </c>
      <c r="AA124">
        <v>48</v>
      </c>
      <c r="AB124">
        <v>43</v>
      </c>
      <c r="AF124">
        <v>15.4</v>
      </c>
      <c r="AG124">
        <v>14</v>
      </c>
      <c r="AH124">
        <v>17.5</v>
      </c>
    </row>
    <row r="125" spans="1:34" x14ac:dyDescent="0.25">
      <c r="A125" t="s">
        <v>2780</v>
      </c>
      <c r="B125" s="1">
        <f t="shared" si="1"/>
        <v>44700</v>
      </c>
      <c r="C125" t="s">
        <v>2779</v>
      </c>
      <c r="D125" t="s">
        <v>2781</v>
      </c>
      <c r="E125" s="5">
        <v>44699.930555555555</v>
      </c>
      <c r="F125" s="5">
        <v>44700.220833333333</v>
      </c>
      <c r="G125" s="6">
        <v>0.31111111111111112</v>
      </c>
      <c r="H125" s="6">
        <v>1.3888888888888888E-2</v>
      </c>
      <c r="I125" s="6">
        <v>0</v>
      </c>
      <c r="J125">
        <v>2</v>
      </c>
      <c r="K125" s="6">
        <v>0.29722222222222222</v>
      </c>
      <c r="L125" s="6">
        <v>0.30712962962962964</v>
      </c>
      <c r="M125">
        <v>95.2</v>
      </c>
      <c r="N125">
        <v>91.1</v>
      </c>
      <c r="O125" s="6">
        <v>0.20166666666666666</v>
      </c>
      <c r="P125" s="6">
        <v>0.22135416666666666</v>
      </c>
      <c r="Q125" s="6">
        <v>6.356481481481481E-2</v>
      </c>
      <c r="R125" s="6">
        <v>9.2962962962962969E-2</v>
      </c>
      <c r="S125">
        <v>49.5</v>
      </c>
      <c r="T125">
        <v>51.5</v>
      </c>
      <c r="U125">
        <v>66.2</v>
      </c>
      <c r="V125">
        <v>67.599999999999994</v>
      </c>
      <c r="Y125">
        <v>70</v>
      </c>
      <c r="Z125">
        <v>82</v>
      </c>
      <c r="AA125">
        <v>39</v>
      </c>
      <c r="AB125">
        <v>43</v>
      </c>
      <c r="AF125">
        <v>15.8</v>
      </c>
      <c r="AG125">
        <v>13.5</v>
      </c>
      <c r="AH125">
        <v>18.5</v>
      </c>
    </row>
    <row r="126" spans="1:34" x14ac:dyDescent="0.25">
      <c r="A126" t="s">
        <v>2782</v>
      </c>
      <c r="B126" s="1">
        <f t="shared" si="1"/>
        <v>44701</v>
      </c>
      <c r="C126" t="s">
        <v>2781</v>
      </c>
      <c r="D126" t="s">
        <v>2783</v>
      </c>
      <c r="E126" s="5">
        <v>44700.92291666667</v>
      </c>
      <c r="F126" s="5">
        <v>44701.242361111108</v>
      </c>
      <c r="G126" s="6">
        <v>0.31944444444444442</v>
      </c>
      <c r="H126" s="6">
        <v>6.9444444444444447E-4</v>
      </c>
      <c r="I126" s="6">
        <v>0</v>
      </c>
      <c r="J126">
        <v>1</v>
      </c>
      <c r="K126" s="6">
        <v>0.31874999999999998</v>
      </c>
      <c r="L126" s="6">
        <v>0.30832175925925925</v>
      </c>
      <c r="M126">
        <v>99.8</v>
      </c>
      <c r="N126">
        <v>92.5</v>
      </c>
      <c r="O126" s="6">
        <v>0.26596064814814813</v>
      </c>
      <c r="P126" s="6">
        <v>0.22549768518518518</v>
      </c>
      <c r="Q126" s="6">
        <v>0.11687500000000001</v>
      </c>
      <c r="R126" s="6">
        <v>9.4872685185185185E-2</v>
      </c>
      <c r="S126">
        <v>52.6</v>
      </c>
      <c r="T126">
        <v>51.8</v>
      </c>
      <c r="U126">
        <v>72.3</v>
      </c>
      <c r="V126">
        <v>68.400000000000006</v>
      </c>
      <c r="Y126">
        <v>47</v>
      </c>
      <c r="Z126">
        <v>76</v>
      </c>
      <c r="AA126">
        <v>44</v>
      </c>
      <c r="AB126">
        <v>43</v>
      </c>
      <c r="AC126">
        <v>96.6</v>
      </c>
      <c r="AD126">
        <v>96</v>
      </c>
      <c r="AE126">
        <v>98</v>
      </c>
      <c r="AF126">
        <v>15.2</v>
      </c>
      <c r="AG126">
        <v>13</v>
      </c>
      <c r="AH126">
        <v>20</v>
      </c>
    </row>
    <row r="127" spans="1:34" x14ac:dyDescent="0.25">
      <c r="A127" t="s">
        <v>2784</v>
      </c>
      <c r="B127" s="1">
        <f t="shared" si="1"/>
        <v>44702</v>
      </c>
      <c r="C127" t="s">
        <v>2783</v>
      </c>
      <c r="D127" t="s">
        <v>2785</v>
      </c>
      <c r="E127" s="5">
        <v>44701.947916666664</v>
      </c>
      <c r="F127" s="5">
        <v>44702.328472222223</v>
      </c>
      <c r="G127" s="6">
        <v>0.43125000000000002</v>
      </c>
      <c r="H127" s="6">
        <v>2.5000000000000001E-2</v>
      </c>
      <c r="I127" s="6">
        <v>0</v>
      </c>
      <c r="J127">
        <v>3</v>
      </c>
      <c r="K127" s="6">
        <v>0.40625</v>
      </c>
      <c r="L127" s="6">
        <v>0.31199074074074074</v>
      </c>
      <c r="M127">
        <v>93.4</v>
      </c>
      <c r="N127">
        <v>93.1</v>
      </c>
      <c r="O127" s="6">
        <v>0.3303935185185185</v>
      </c>
      <c r="P127" s="6">
        <v>0.23804398148148148</v>
      </c>
      <c r="Q127" s="6">
        <v>0.14422453703703703</v>
      </c>
      <c r="R127" s="6">
        <v>0.10339120370370371</v>
      </c>
      <c r="S127">
        <v>56.5</v>
      </c>
      <c r="T127">
        <v>51.9</v>
      </c>
      <c r="U127">
        <v>70.2</v>
      </c>
      <c r="V127">
        <v>68.400000000000006</v>
      </c>
      <c r="Y127">
        <v>51</v>
      </c>
      <c r="Z127">
        <v>75</v>
      </c>
      <c r="AA127">
        <v>31</v>
      </c>
      <c r="AB127">
        <v>42</v>
      </c>
      <c r="AC127">
        <v>96.3</v>
      </c>
      <c r="AD127">
        <v>95</v>
      </c>
      <c r="AE127">
        <v>98</v>
      </c>
      <c r="AF127">
        <v>16</v>
      </c>
      <c r="AG127">
        <v>14.5</v>
      </c>
      <c r="AH127">
        <v>18.5</v>
      </c>
    </row>
    <row r="128" spans="1:34" x14ac:dyDescent="0.25">
      <c r="A128" t="s">
        <v>2786</v>
      </c>
      <c r="B128" s="1">
        <f t="shared" si="1"/>
        <v>44703</v>
      </c>
      <c r="C128" t="s">
        <v>2785</v>
      </c>
      <c r="D128" t="s">
        <v>2787</v>
      </c>
      <c r="E128" s="5">
        <v>44703.009722222225</v>
      </c>
      <c r="F128" s="5">
        <v>44703.283333333333</v>
      </c>
      <c r="G128" s="6">
        <v>0.29930555555555555</v>
      </c>
      <c r="H128" s="6">
        <v>1.5972222222222221E-2</v>
      </c>
      <c r="I128" s="6">
        <v>0</v>
      </c>
      <c r="J128">
        <v>2</v>
      </c>
      <c r="K128" s="6">
        <v>0.28333333333333333</v>
      </c>
      <c r="L128" s="6">
        <v>0.29701388888888891</v>
      </c>
      <c r="M128">
        <v>94.2</v>
      </c>
      <c r="N128">
        <v>92.8</v>
      </c>
      <c r="O128" s="6">
        <v>0.20856481481481481</v>
      </c>
      <c r="P128" s="6">
        <v>0.22891203703703702</v>
      </c>
      <c r="Q128" s="6">
        <v>8.5879629629629625E-2</v>
      </c>
      <c r="R128" s="6">
        <v>0.10011574074074074</v>
      </c>
      <c r="S128">
        <v>54.6</v>
      </c>
      <c r="T128">
        <v>51.8</v>
      </c>
      <c r="U128">
        <v>63.8</v>
      </c>
      <c r="V128">
        <v>68.099999999999994</v>
      </c>
      <c r="Y128">
        <v>90</v>
      </c>
      <c r="Z128">
        <v>78</v>
      </c>
      <c r="AA128">
        <v>49</v>
      </c>
      <c r="AB128">
        <v>44</v>
      </c>
      <c r="AC128">
        <v>93.5</v>
      </c>
      <c r="AD128">
        <v>92</v>
      </c>
      <c r="AE128">
        <v>95</v>
      </c>
      <c r="AF128">
        <v>16.100000000000001</v>
      </c>
      <c r="AG128">
        <v>14.5</v>
      </c>
      <c r="AH128">
        <v>19</v>
      </c>
    </row>
    <row r="129" spans="1:34" x14ac:dyDescent="0.25">
      <c r="A129" t="s">
        <v>2788</v>
      </c>
      <c r="B129" s="1">
        <f t="shared" si="1"/>
        <v>44704</v>
      </c>
      <c r="C129" t="s">
        <v>2787</v>
      </c>
      <c r="D129" t="s">
        <v>2789</v>
      </c>
      <c r="E129" s="5">
        <v>44703.9375</v>
      </c>
      <c r="F129" s="5">
        <v>44704.254861111112</v>
      </c>
      <c r="G129" s="6">
        <v>0.31736111111111109</v>
      </c>
      <c r="H129" s="6">
        <v>3.4027777777777775E-2</v>
      </c>
      <c r="I129" s="6">
        <v>0</v>
      </c>
      <c r="J129">
        <v>1</v>
      </c>
      <c r="K129" s="6">
        <v>0.28333333333333333</v>
      </c>
      <c r="L129" s="6">
        <v>0.30226851851851849</v>
      </c>
      <c r="M129">
        <v>89.3</v>
      </c>
      <c r="N129">
        <v>92.3</v>
      </c>
      <c r="O129" s="6">
        <v>0.18712962962962962</v>
      </c>
      <c r="P129" s="6">
        <v>0.23077546296296297</v>
      </c>
      <c r="Q129" s="6">
        <v>3.2696759259259259E-2</v>
      </c>
      <c r="R129" s="6">
        <v>9.357638888888889E-2</v>
      </c>
      <c r="S129">
        <v>53</v>
      </c>
      <c r="T129">
        <v>52.2</v>
      </c>
      <c r="Y129">
        <v>89</v>
      </c>
      <c r="Z129">
        <v>73</v>
      </c>
      <c r="AA129">
        <v>53</v>
      </c>
      <c r="AB129">
        <v>43</v>
      </c>
      <c r="AF129">
        <v>16</v>
      </c>
      <c r="AG129">
        <v>14</v>
      </c>
      <c r="AH129">
        <v>19</v>
      </c>
    </row>
    <row r="130" spans="1:34" x14ac:dyDescent="0.25">
      <c r="A130" t="s">
        <v>2790</v>
      </c>
      <c r="B130" s="1">
        <f t="shared" si="1"/>
        <v>44706</v>
      </c>
      <c r="C130" t="s">
        <v>2791</v>
      </c>
      <c r="D130" t="s">
        <v>2792</v>
      </c>
      <c r="E130" s="5">
        <v>44705.919444444444</v>
      </c>
      <c r="F130" s="5">
        <v>44706.23333333333</v>
      </c>
      <c r="G130" s="6">
        <v>0.34375</v>
      </c>
      <c r="H130" s="6">
        <v>6.9444444444444447E-4</v>
      </c>
      <c r="I130" s="6">
        <v>0</v>
      </c>
      <c r="J130">
        <v>2</v>
      </c>
      <c r="K130" s="6">
        <v>0.34305555555555556</v>
      </c>
      <c r="L130" s="6">
        <v>0.31695601851851851</v>
      </c>
      <c r="M130">
        <v>99.8</v>
      </c>
      <c r="N130">
        <v>95.5</v>
      </c>
      <c r="O130" s="6">
        <v>0.22269675925925925</v>
      </c>
      <c r="P130" s="6">
        <v>0.23755787037037038</v>
      </c>
      <c r="Q130" s="6">
        <v>5.5925925925925928E-2</v>
      </c>
      <c r="R130" s="6">
        <v>8.9618055555555562E-2</v>
      </c>
      <c r="S130">
        <v>58.8</v>
      </c>
      <c r="T130">
        <v>53.3</v>
      </c>
      <c r="Y130">
        <v>82</v>
      </c>
      <c r="Z130">
        <v>75</v>
      </c>
      <c r="AA130">
        <v>54</v>
      </c>
      <c r="AB130">
        <v>46</v>
      </c>
      <c r="AC130">
        <v>96.7</v>
      </c>
      <c r="AD130">
        <v>96</v>
      </c>
      <c r="AE130">
        <v>97</v>
      </c>
      <c r="AF130">
        <v>15.9</v>
      </c>
      <c r="AG130">
        <v>14.5</v>
      </c>
      <c r="AH130">
        <v>17.5</v>
      </c>
    </row>
    <row r="131" spans="1:34" x14ac:dyDescent="0.25">
      <c r="A131" t="s">
        <v>2793</v>
      </c>
      <c r="B131" s="1">
        <f t="shared" ref="B131:B194" si="2">DATEVALUE(LEFT(A131,10))</f>
        <v>44708</v>
      </c>
      <c r="C131" t="s">
        <v>2794</v>
      </c>
      <c r="D131" t="s">
        <v>2795</v>
      </c>
      <c r="E131" s="5">
        <v>44707.916666666664</v>
      </c>
      <c r="F131" s="5">
        <v>44708.216666666667</v>
      </c>
      <c r="G131" s="6">
        <v>0.3</v>
      </c>
      <c r="H131" s="6">
        <v>4.2361111111111113E-2</v>
      </c>
      <c r="I131" s="6">
        <v>0</v>
      </c>
      <c r="J131">
        <v>1</v>
      </c>
      <c r="K131" s="6">
        <v>0.25763888888888886</v>
      </c>
      <c r="L131" s="6">
        <v>0.31278935185185186</v>
      </c>
      <c r="M131">
        <v>85.9</v>
      </c>
      <c r="N131">
        <v>93.9</v>
      </c>
      <c r="O131" s="6">
        <v>0.2013888888888889</v>
      </c>
      <c r="P131" s="6">
        <v>0.2311111111111111</v>
      </c>
      <c r="Q131" s="6">
        <v>8.5879629629629625E-2</v>
      </c>
      <c r="R131" s="6">
        <v>8.3576388888888895E-2</v>
      </c>
      <c r="S131">
        <v>49</v>
      </c>
      <c r="T131">
        <v>53.4</v>
      </c>
      <c r="U131">
        <v>67.3</v>
      </c>
      <c r="V131">
        <v>69.400000000000006</v>
      </c>
      <c r="Y131">
        <v>95</v>
      </c>
      <c r="Z131">
        <v>75</v>
      </c>
      <c r="AA131">
        <v>56</v>
      </c>
      <c r="AB131">
        <v>47</v>
      </c>
      <c r="AF131">
        <v>15.9</v>
      </c>
      <c r="AG131">
        <v>14.5</v>
      </c>
      <c r="AH131">
        <v>18</v>
      </c>
    </row>
    <row r="132" spans="1:34" x14ac:dyDescent="0.25">
      <c r="A132" t="s">
        <v>2796</v>
      </c>
      <c r="B132" s="1">
        <f t="shared" si="2"/>
        <v>44709</v>
      </c>
      <c r="C132" t="s">
        <v>2795</v>
      </c>
      <c r="D132" t="s">
        <v>2797</v>
      </c>
      <c r="E132" s="5">
        <v>44708.962500000001</v>
      </c>
      <c r="F132" s="5">
        <v>44709.293749999997</v>
      </c>
      <c r="G132" s="6">
        <v>0.33124999999999999</v>
      </c>
      <c r="H132" s="6">
        <v>4.2361111111111113E-2</v>
      </c>
      <c r="I132" s="6">
        <v>0</v>
      </c>
      <c r="J132">
        <v>1</v>
      </c>
      <c r="K132" s="6">
        <v>0.28888888888888886</v>
      </c>
      <c r="L132" s="6">
        <v>0.31159722222222225</v>
      </c>
      <c r="M132">
        <v>87.2</v>
      </c>
      <c r="N132">
        <v>92.8</v>
      </c>
      <c r="O132" s="6">
        <v>0.20925925925925926</v>
      </c>
      <c r="P132" s="6">
        <v>0.23219907407407409</v>
      </c>
      <c r="Q132" s="6">
        <v>2.1400462962962961E-2</v>
      </c>
      <c r="R132" s="6">
        <v>7.7546296296296294E-2</v>
      </c>
      <c r="S132">
        <v>61.8</v>
      </c>
      <c r="T132">
        <v>55.2</v>
      </c>
      <c r="U132">
        <v>67.5</v>
      </c>
      <c r="V132">
        <v>69.599999999999994</v>
      </c>
      <c r="Y132">
        <v>56</v>
      </c>
      <c r="Z132">
        <v>73</v>
      </c>
      <c r="AA132">
        <v>36</v>
      </c>
      <c r="AB132">
        <v>46</v>
      </c>
      <c r="AC132">
        <v>95.2</v>
      </c>
      <c r="AD132">
        <v>93</v>
      </c>
      <c r="AE132">
        <v>96</v>
      </c>
      <c r="AF132">
        <v>17</v>
      </c>
      <c r="AG132">
        <v>15</v>
      </c>
      <c r="AH132">
        <v>19</v>
      </c>
    </row>
    <row r="133" spans="1:34" x14ac:dyDescent="0.25">
      <c r="A133" t="s">
        <v>2798</v>
      </c>
      <c r="B133" s="1">
        <f t="shared" si="2"/>
        <v>44710</v>
      </c>
      <c r="C133" t="s">
        <v>2797</v>
      </c>
      <c r="D133" t="s">
        <v>2799</v>
      </c>
      <c r="E133" s="5">
        <v>44709.919444444444</v>
      </c>
      <c r="F133" s="5">
        <v>44710.359027777777</v>
      </c>
      <c r="G133" s="6">
        <v>0.43958333333333333</v>
      </c>
      <c r="H133" s="6">
        <v>4.7222222222222221E-2</v>
      </c>
      <c r="I133" s="6">
        <v>0</v>
      </c>
      <c r="J133">
        <v>1</v>
      </c>
      <c r="K133" s="6">
        <v>0.3923611111111111</v>
      </c>
      <c r="L133" s="6">
        <v>0.32211805555555556</v>
      </c>
      <c r="M133">
        <v>89.3</v>
      </c>
      <c r="N133">
        <v>91.3</v>
      </c>
      <c r="O133" s="6">
        <v>0.27925925925925926</v>
      </c>
      <c r="P133" s="6">
        <v>0.23409722222222223</v>
      </c>
      <c r="Q133" s="6">
        <v>8.4837962962962962E-2</v>
      </c>
      <c r="R133" s="6">
        <v>7.2974537037037032E-2</v>
      </c>
      <c r="S133">
        <v>52.6</v>
      </c>
      <c r="T133">
        <v>55.2</v>
      </c>
      <c r="U133">
        <v>63.7</v>
      </c>
      <c r="V133">
        <v>68.3</v>
      </c>
      <c r="Y133">
        <v>89</v>
      </c>
      <c r="Z133">
        <v>79</v>
      </c>
      <c r="AA133">
        <v>65</v>
      </c>
      <c r="AB133">
        <v>49</v>
      </c>
      <c r="AC133">
        <v>96</v>
      </c>
      <c r="AD133">
        <v>95</v>
      </c>
      <c r="AE133">
        <v>97</v>
      </c>
      <c r="AF133">
        <v>16.2</v>
      </c>
      <c r="AG133">
        <v>13.5</v>
      </c>
      <c r="AH133">
        <v>19.5</v>
      </c>
    </row>
    <row r="134" spans="1:34" x14ac:dyDescent="0.25">
      <c r="A134" t="s">
        <v>2800</v>
      </c>
      <c r="B134" s="1">
        <f t="shared" si="2"/>
        <v>44711</v>
      </c>
      <c r="C134" t="s">
        <v>2799</v>
      </c>
      <c r="D134" t="s">
        <v>2801</v>
      </c>
      <c r="E134" s="5">
        <v>44710.916666666664</v>
      </c>
      <c r="F134" s="5">
        <v>44711.28125</v>
      </c>
      <c r="G134" s="6">
        <v>0.36458333333333331</v>
      </c>
      <c r="H134" s="6">
        <v>0.11944444444444445</v>
      </c>
      <c r="I134" s="6">
        <v>0</v>
      </c>
      <c r="J134">
        <v>1</v>
      </c>
      <c r="K134" s="6">
        <v>0.24513888888888888</v>
      </c>
      <c r="L134" s="6">
        <v>0.29909722222222224</v>
      </c>
      <c r="M134">
        <v>67.2</v>
      </c>
      <c r="N134">
        <v>87.5</v>
      </c>
      <c r="O134" s="6">
        <v>0.1736574074074074</v>
      </c>
      <c r="P134" s="6">
        <v>0.21171296296296296</v>
      </c>
      <c r="Q134" s="6">
        <v>9.1921296296296293E-2</v>
      </c>
      <c r="R134" s="6">
        <v>6.5497685185185187E-2</v>
      </c>
      <c r="S134">
        <v>52.9</v>
      </c>
      <c r="T134">
        <v>54.7</v>
      </c>
      <c r="Y134">
        <v>107</v>
      </c>
      <c r="Z134">
        <v>87</v>
      </c>
      <c r="AA134">
        <v>70</v>
      </c>
      <c r="AB134">
        <v>55</v>
      </c>
      <c r="AC134">
        <v>95.2</v>
      </c>
      <c r="AD134">
        <v>93</v>
      </c>
      <c r="AE134">
        <v>97</v>
      </c>
      <c r="AF134">
        <v>16.7</v>
      </c>
      <c r="AG134">
        <v>15</v>
      </c>
      <c r="AH134">
        <v>19.5</v>
      </c>
    </row>
    <row r="135" spans="1:34" x14ac:dyDescent="0.25">
      <c r="A135" t="s">
        <v>2802</v>
      </c>
      <c r="B135" s="1">
        <f t="shared" si="2"/>
        <v>44713</v>
      </c>
      <c r="C135" t="s">
        <v>2803</v>
      </c>
      <c r="D135" t="s">
        <v>2804</v>
      </c>
      <c r="E135" s="5">
        <v>44712.924305555556</v>
      </c>
      <c r="F135" s="5">
        <v>44713.165972222225</v>
      </c>
      <c r="G135" s="6">
        <v>0.26805555555555555</v>
      </c>
      <c r="H135" s="6">
        <v>0</v>
      </c>
      <c r="I135" s="6">
        <v>0</v>
      </c>
      <c r="J135">
        <v>2</v>
      </c>
      <c r="K135" s="6">
        <v>0.26805555555555555</v>
      </c>
      <c r="L135" s="6">
        <v>0.29692129629629632</v>
      </c>
      <c r="M135">
        <v>100</v>
      </c>
      <c r="N135">
        <v>88.4</v>
      </c>
      <c r="O135" s="6">
        <v>0.21666666666666667</v>
      </c>
      <c r="P135" s="6">
        <v>0.21287037037037038</v>
      </c>
      <c r="Q135" s="6">
        <v>0.11076388888888888</v>
      </c>
      <c r="R135" s="6">
        <v>6.9050925925925932E-2</v>
      </c>
      <c r="S135">
        <v>55</v>
      </c>
      <c r="T135">
        <v>54.7</v>
      </c>
      <c r="U135">
        <v>69.5</v>
      </c>
      <c r="V135">
        <v>68.400000000000006</v>
      </c>
      <c r="Y135">
        <v>43</v>
      </c>
      <c r="Z135">
        <v>80</v>
      </c>
      <c r="AA135">
        <v>27</v>
      </c>
      <c r="AB135">
        <v>52</v>
      </c>
      <c r="AF135">
        <v>15.5</v>
      </c>
      <c r="AG135">
        <v>14</v>
      </c>
      <c r="AH135">
        <v>17</v>
      </c>
    </row>
    <row r="136" spans="1:34" x14ac:dyDescent="0.25">
      <c r="A136" t="s">
        <v>2805</v>
      </c>
      <c r="B136" s="1">
        <f t="shared" si="2"/>
        <v>44714</v>
      </c>
      <c r="C136" t="s">
        <v>2804</v>
      </c>
      <c r="D136" t="s">
        <v>2806</v>
      </c>
      <c r="E136" s="5">
        <v>44713.958333333336</v>
      </c>
      <c r="F136" s="5">
        <v>44714.188194444447</v>
      </c>
      <c r="G136" s="6">
        <v>0.2298611111111111</v>
      </c>
      <c r="H136" s="6">
        <v>1.0416666666666666E-2</v>
      </c>
      <c r="I136" s="6">
        <v>0</v>
      </c>
      <c r="J136">
        <v>1</v>
      </c>
      <c r="K136" s="6">
        <v>0.21944444444444444</v>
      </c>
      <c r="L136" s="6">
        <v>0.28778935185185184</v>
      </c>
      <c r="M136">
        <v>95.5</v>
      </c>
      <c r="N136">
        <v>89.3</v>
      </c>
      <c r="O136" s="6">
        <v>0.1695949074074074</v>
      </c>
      <c r="P136" s="6">
        <v>0.21035879629629631</v>
      </c>
      <c r="Q136" s="6">
        <v>8.3599537037037042E-2</v>
      </c>
      <c r="R136" s="6">
        <v>7.633101851851852E-2</v>
      </c>
      <c r="S136">
        <v>53.7</v>
      </c>
      <c r="T136">
        <v>54.8</v>
      </c>
      <c r="U136">
        <v>74</v>
      </c>
      <c r="V136">
        <v>69</v>
      </c>
      <c r="Y136">
        <v>53</v>
      </c>
      <c r="Z136">
        <v>75</v>
      </c>
      <c r="AA136">
        <v>39</v>
      </c>
      <c r="AB136">
        <v>49</v>
      </c>
      <c r="AF136">
        <v>16.3</v>
      </c>
      <c r="AG136">
        <v>15</v>
      </c>
      <c r="AH136">
        <v>17.5</v>
      </c>
    </row>
    <row r="137" spans="1:34" x14ac:dyDescent="0.25">
      <c r="A137" t="s">
        <v>2807</v>
      </c>
      <c r="B137" s="1">
        <f t="shared" si="2"/>
        <v>44715</v>
      </c>
      <c r="C137" t="s">
        <v>2806</v>
      </c>
      <c r="D137" t="s">
        <v>2808</v>
      </c>
      <c r="E137" s="5">
        <v>44714.927083333336</v>
      </c>
      <c r="F137" s="5">
        <v>44715.198611111111</v>
      </c>
      <c r="G137" s="6">
        <v>0.27152777777777776</v>
      </c>
      <c r="H137" s="6">
        <v>7.6388888888888886E-3</v>
      </c>
      <c r="I137" s="6">
        <v>0</v>
      </c>
      <c r="J137">
        <v>1</v>
      </c>
      <c r="K137" s="6">
        <v>0.2638888888888889</v>
      </c>
      <c r="L137" s="6">
        <v>0.27648148148148149</v>
      </c>
      <c r="M137">
        <v>97.2</v>
      </c>
      <c r="N137">
        <v>88.9</v>
      </c>
      <c r="O137" s="6">
        <v>0.20746527777777779</v>
      </c>
      <c r="P137" s="6">
        <v>0.20818287037037037</v>
      </c>
      <c r="Q137" s="6">
        <v>8.7962962962962965E-2</v>
      </c>
      <c r="R137" s="6">
        <v>8.0902777777777782E-2</v>
      </c>
      <c r="S137">
        <v>53.2</v>
      </c>
      <c r="T137">
        <v>54</v>
      </c>
      <c r="U137">
        <v>69.599999999999994</v>
      </c>
      <c r="V137">
        <v>68.099999999999994</v>
      </c>
      <c r="Y137">
        <v>57</v>
      </c>
      <c r="Z137">
        <v>71</v>
      </c>
      <c r="AA137">
        <v>43</v>
      </c>
      <c r="AB137">
        <v>48</v>
      </c>
      <c r="AC137">
        <v>95</v>
      </c>
      <c r="AD137">
        <v>95</v>
      </c>
      <c r="AE137">
        <v>95</v>
      </c>
      <c r="AF137">
        <v>15.9</v>
      </c>
      <c r="AG137">
        <v>14</v>
      </c>
      <c r="AH137">
        <v>17.5</v>
      </c>
    </row>
    <row r="138" spans="1:34" x14ac:dyDescent="0.25">
      <c r="A138" t="s">
        <v>2809</v>
      </c>
      <c r="B138" s="1">
        <f t="shared" si="2"/>
        <v>44716</v>
      </c>
      <c r="C138" t="s">
        <v>2808</v>
      </c>
      <c r="D138" t="s">
        <v>2810</v>
      </c>
      <c r="E138" s="5">
        <v>44715.954861111109</v>
      </c>
      <c r="F138" s="5">
        <v>44716.351388888892</v>
      </c>
      <c r="G138" s="6">
        <v>0.46111111111111114</v>
      </c>
      <c r="H138" s="6">
        <v>0.10972222222222222</v>
      </c>
      <c r="I138" s="6">
        <v>0</v>
      </c>
      <c r="J138">
        <v>2</v>
      </c>
      <c r="K138" s="6">
        <v>0.35138888888888886</v>
      </c>
      <c r="L138" s="6">
        <v>0.28987268518518516</v>
      </c>
      <c r="M138">
        <v>72.3</v>
      </c>
      <c r="N138">
        <v>87</v>
      </c>
      <c r="O138" s="6">
        <v>0.28365740740740741</v>
      </c>
      <c r="P138" s="6">
        <v>0.21994212962962964</v>
      </c>
      <c r="Q138" s="6">
        <v>0.13210648148148149</v>
      </c>
      <c r="R138" s="6">
        <v>8.7511574074074075E-2</v>
      </c>
      <c r="S138">
        <v>55.7</v>
      </c>
      <c r="T138">
        <v>55</v>
      </c>
      <c r="U138">
        <v>63.9</v>
      </c>
      <c r="V138">
        <v>67.599999999999994</v>
      </c>
      <c r="Y138">
        <v>92</v>
      </c>
      <c r="Z138">
        <v>71</v>
      </c>
      <c r="AA138">
        <v>44</v>
      </c>
      <c r="AB138">
        <v>46</v>
      </c>
      <c r="AF138">
        <v>16.399999999999999</v>
      </c>
      <c r="AG138">
        <v>15</v>
      </c>
      <c r="AH138">
        <v>22</v>
      </c>
    </row>
    <row r="139" spans="1:34" x14ac:dyDescent="0.25">
      <c r="A139" t="s">
        <v>2811</v>
      </c>
      <c r="B139" s="1">
        <f t="shared" si="2"/>
        <v>44717</v>
      </c>
      <c r="C139" t="s">
        <v>2810</v>
      </c>
      <c r="D139" t="s">
        <v>2812</v>
      </c>
      <c r="E139" s="5">
        <v>44717</v>
      </c>
      <c r="F139" s="5">
        <v>44717.429166666669</v>
      </c>
      <c r="G139" s="6">
        <v>0.42916666666666664</v>
      </c>
      <c r="H139" s="6">
        <v>2.7777777777777779E-3</v>
      </c>
      <c r="I139" s="6">
        <v>0</v>
      </c>
      <c r="J139">
        <v>1</v>
      </c>
      <c r="K139" s="6">
        <v>0.42638888888888887</v>
      </c>
      <c r="L139" s="6">
        <v>0.30951388888888887</v>
      </c>
      <c r="M139">
        <v>99.4</v>
      </c>
      <c r="N139">
        <v>88.7</v>
      </c>
      <c r="O139" s="6">
        <v>0.30638888888888888</v>
      </c>
      <c r="P139" s="6">
        <v>0.23380787037037037</v>
      </c>
      <c r="Q139" s="6">
        <v>5.4664351851851853E-2</v>
      </c>
      <c r="R139" s="6">
        <v>9.2256944444444447E-2</v>
      </c>
      <c r="S139">
        <v>57.2</v>
      </c>
      <c r="T139">
        <v>54.3</v>
      </c>
      <c r="U139">
        <v>70.900000000000006</v>
      </c>
      <c r="V139">
        <v>68.099999999999994</v>
      </c>
      <c r="Y139">
        <v>78</v>
      </c>
      <c r="Z139">
        <v>74</v>
      </c>
      <c r="AA139">
        <v>49</v>
      </c>
      <c r="AB139">
        <v>48</v>
      </c>
      <c r="AF139">
        <v>16.3</v>
      </c>
      <c r="AG139">
        <v>13</v>
      </c>
      <c r="AH139">
        <v>18.5</v>
      </c>
    </row>
    <row r="140" spans="1:34" x14ac:dyDescent="0.25">
      <c r="A140" t="s">
        <v>2813</v>
      </c>
      <c r="B140" s="1">
        <f t="shared" si="2"/>
        <v>44718</v>
      </c>
      <c r="C140" t="s">
        <v>2812</v>
      </c>
      <c r="D140" t="s">
        <v>2814</v>
      </c>
      <c r="E140" s="5">
        <v>44717.938888888886</v>
      </c>
      <c r="F140" s="5">
        <v>44718.291666666664</v>
      </c>
      <c r="G140" s="6">
        <v>0.38611111111111113</v>
      </c>
      <c r="H140" s="6">
        <v>5.486111111111111E-2</v>
      </c>
      <c r="I140" s="6">
        <v>0</v>
      </c>
      <c r="J140">
        <v>2</v>
      </c>
      <c r="K140" s="6">
        <v>0.33124999999999999</v>
      </c>
      <c r="L140" s="6">
        <v>0.30078703703703702</v>
      </c>
      <c r="M140">
        <v>84.4</v>
      </c>
      <c r="N140">
        <v>88</v>
      </c>
      <c r="O140" s="6">
        <v>0.22322916666666667</v>
      </c>
      <c r="P140" s="6">
        <v>0.2258101851851852</v>
      </c>
      <c r="Q140" s="6">
        <v>8.2187499999999997E-2</v>
      </c>
      <c r="R140" s="6">
        <v>9.1886574074074079E-2</v>
      </c>
      <c r="S140">
        <v>54.7</v>
      </c>
      <c r="T140">
        <v>54.6</v>
      </c>
      <c r="U140">
        <v>73.599999999999994</v>
      </c>
      <c r="V140">
        <v>69.5</v>
      </c>
      <c r="Y140">
        <v>101</v>
      </c>
      <c r="Z140">
        <v>76</v>
      </c>
      <c r="AA140">
        <v>66</v>
      </c>
      <c r="AB140">
        <v>48</v>
      </c>
      <c r="AC140">
        <v>97</v>
      </c>
      <c r="AD140">
        <v>97</v>
      </c>
      <c r="AE140">
        <v>97</v>
      </c>
      <c r="AF140">
        <v>15.9</v>
      </c>
      <c r="AG140">
        <v>12.5</v>
      </c>
      <c r="AH140">
        <v>18</v>
      </c>
    </row>
    <row r="141" spans="1:34" x14ac:dyDescent="0.25">
      <c r="A141" t="s">
        <v>2815</v>
      </c>
      <c r="B141" s="1">
        <f t="shared" si="2"/>
        <v>44719</v>
      </c>
      <c r="C141" t="s">
        <v>2814</v>
      </c>
      <c r="D141" t="s">
        <v>2816</v>
      </c>
      <c r="E141" s="5">
        <v>44718.957638888889</v>
      </c>
      <c r="F141" s="5">
        <v>44719.19027777778</v>
      </c>
      <c r="G141" s="6">
        <v>0.28125</v>
      </c>
      <c r="H141" s="6">
        <v>3.472222222222222E-3</v>
      </c>
      <c r="I141" s="6">
        <v>0</v>
      </c>
      <c r="J141">
        <v>3</v>
      </c>
      <c r="K141" s="6">
        <v>0.27777777777777779</v>
      </c>
      <c r="L141" s="6">
        <v>0.3054513888888889</v>
      </c>
      <c r="M141">
        <v>98.5</v>
      </c>
      <c r="N141">
        <v>92.5</v>
      </c>
      <c r="O141" s="6">
        <v>0.19636574074074073</v>
      </c>
      <c r="P141" s="6">
        <v>0.22905092592592594</v>
      </c>
      <c r="Q141" s="6">
        <v>8.819444444444445E-2</v>
      </c>
      <c r="R141" s="6">
        <v>9.1354166666666667E-2</v>
      </c>
      <c r="S141">
        <v>50.8</v>
      </c>
      <c r="T141">
        <v>54.3</v>
      </c>
      <c r="U141">
        <v>68.7</v>
      </c>
      <c r="V141">
        <v>70</v>
      </c>
      <c r="Y141">
        <v>141</v>
      </c>
      <c r="Z141">
        <v>81</v>
      </c>
      <c r="AA141">
        <v>86</v>
      </c>
      <c r="AB141">
        <v>51</v>
      </c>
      <c r="AF141">
        <v>16.7</v>
      </c>
      <c r="AG141">
        <v>15</v>
      </c>
      <c r="AH141">
        <v>19</v>
      </c>
    </row>
    <row r="142" spans="1:34" x14ac:dyDescent="0.25">
      <c r="A142" t="s">
        <v>2817</v>
      </c>
      <c r="B142" s="1">
        <f t="shared" si="2"/>
        <v>44720</v>
      </c>
      <c r="C142" t="s">
        <v>2816</v>
      </c>
      <c r="D142" t="s">
        <v>2818</v>
      </c>
      <c r="E142" s="5">
        <v>44719.925694444442</v>
      </c>
      <c r="F142" s="5">
        <v>44720.211111111108</v>
      </c>
      <c r="G142" s="6">
        <v>0.28541666666666665</v>
      </c>
      <c r="H142" s="6">
        <v>1.5972222222222221E-2</v>
      </c>
      <c r="I142" s="6">
        <v>0</v>
      </c>
      <c r="J142">
        <v>1</v>
      </c>
      <c r="K142" s="6">
        <v>0.26944444444444443</v>
      </c>
      <c r="L142" s="6">
        <v>0.30564814814814817</v>
      </c>
      <c r="M142">
        <v>94.4</v>
      </c>
      <c r="N142">
        <v>91.7</v>
      </c>
      <c r="O142" s="6">
        <v>0.20499999999999999</v>
      </c>
      <c r="P142" s="6">
        <v>0.22738425925925926</v>
      </c>
      <c r="Q142" s="6">
        <v>8.2905092592592586E-2</v>
      </c>
      <c r="R142" s="6">
        <v>8.7372685185185192E-2</v>
      </c>
      <c r="S142">
        <v>54.8</v>
      </c>
      <c r="T142">
        <v>54.3</v>
      </c>
      <c r="U142">
        <v>81</v>
      </c>
      <c r="V142">
        <v>71.7</v>
      </c>
      <c r="Y142">
        <v>124</v>
      </c>
      <c r="Z142">
        <v>92</v>
      </c>
      <c r="AA142">
        <v>77</v>
      </c>
      <c r="AB142">
        <v>58</v>
      </c>
      <c r="AF142">
        <v>16</v>
      </c>
      <c r="AG142">
        <v>13.5</v>
      </c>
      <c r="AH142">
        <v>18</v>
      </c>
    </row>
    <row r="143" spans="1:34" x14ac:dyDescent="0.25">
      <c r="A143" t="s">
        <v>2819</v>
      </c>
      <c r="B143" s="1">
        <f t="shared" si="2"/>
        <v>44721</v>
      </c>
      <c r="C143" t="s">
        <v>2818</v>
      </c>
      <c r="D143" t="s">
        <v>2820</v>
      </c>
      <c r="E143" s="5">
        <v>44720.916666666664</v>
      </c>
      <c r="F143" s="5">
        <v>44721.242361111108</v>
      </c>
      <c r="G143" s="6">
        <v>0.34166666666666667</v>
      </c>
      <c r="H143" s="6">
        <v>2.4305555555555556E-2</v>
      </c>
      <c r="I143" s="6">
        <v>0</v>
      </c>
      <c r="J143">
        <v>2</v>
      </c>
      <c r="K143" s="6">
        <v>0.31736111111111109</v>
      </c>
      <c r="L143" s="6">
        <v>0.31964120370370369</v>
      </c>
      <c r="M143">
        <v>92.5</v>
      </c>
      <c r="N143">
        <v>91.3</v>
      </c>
      <c r="O143" s="6">
        <v>0.23002314814814814</v>
      </c>
      <c r="P143" s="6">
        <v>0.23601851851851852</v>
      </c>
      <c r="Q143" s="6">
        <v>9.3530092592592595E-2</v>
      </c>
      <c r="R143" s="6">
        <v>8.8784722222222223E-2</v>
      </c>
      <c r="S143">
        <v>51.1</v>
      </c>
      <c r="T143">
        <v>53.9</v>
      </c>
      <c r="Y143">
        <v>71</v>
      </c>
      <c r="Z143">
        <v>95</v>
      </c>
      <c r="AA143">
        <v>44</v>
      </c>
      <c r="AB143">
        <v>58</v>
      </c>
      <c r="AC143">
        <v>97.2</v>
      </c>
      <c r="AD143">
        <v>96</v>
      </c>
      <c r="AE143">
        <v>98</v>
      </c>
      <c r="AF143">
        <v>16</v>
      </c>
      <c r="AG143">
        <v>14</v>
      </c>
      <c r="AH143">
        <v>18</v>
      </c>
    </row>
    <row r="144" spans="1:34" x14ac:dyDescent="0.25">
      <c r="A144" t="s">
        <v>2821</v>
      </c>
      <c r="B144" s="1">
        <f t="shared" si="2"/>
        <v>44723</v>
      </c>
      <c r="C144" t="s">
        <v>2822</v>
      </c>
      <c r="D144" t="s">
        <v>2823</v>
      </c>
      <c r="E144" s="5">
        <v>44723.031944444447</v>
      </c>
      <c r="F144" s="5">
        <v>44723.270833333336</v>
      </c>
      <c r="G144" s="6">
        <v>0.2388888888888889</v>
      </c>
      <c r="H144" s="6">
        <v>2.7777777777777779E-3</v>
      </c>
      <c r="I144" s="6">
        <v>0</v>
      </c>
      <c r="J144">
        <v>1</v>
      </c>
      <c r="K144" s="6">
        <v>0.2361111111111111</v>
      </c>
      <c r="L144" s="6">
        <v>0.31567129629629631</v>
      </c>
      <c r="M144">
        <v>98.8</v>
      </c>
      <c r="N144">
        <v>91.5</v>
      </c>
      <c r="O144" s="6">
        <v>0.18409722222222222</v>
      </c>
      <c r="P144" s="6">
        <v>0.23268518518518519</v>
      </c>
      <c r="Q144" s="6">
        <v>0.11805555555555555</v>
      </c>
      <c r="R144" s="6">
        <v>9.3090277777777772E-2</v>
      </c>
      <c r="S144">
        <v>57.5</v>
      </c>
      <c r="T144">
        <v>54.5</v>
      </c>
      <c r="U144">
        <v>65.3</v>
      </c>
      <c r="V144">
        <v>70.7</v>
      </c>
      <c r="Y144">
        <v>72</v>
      </c>
      <c r="Z144">
        <v>97</v>
      </c>
      <c r="AA144">
        <v>42</v>
      </c>
      <c r="AB144">
        <v>58</v>
      </c>
      <c r="AF144">
        <v>16.600000000000001</v>
      </c>
      <c r="AG144">
        <v>15</v>
      </c>
      <c r="AH144">
        <v>19.5</v>
      </c>
    </row>
    <row r="145" spans="1:34" x14ac:dyDescent="0.25">
      <c r="A145" t="s">
        <v>2824</v>
      </c>
      <c r="B145" s="1">
        <f t="shared" si="2"/>
        <v>44724</v>
      </c>
      <c r="C145" t="s">
        <v>2823</v>
      </c>
      <c r="D145" t="s">
        <v>2825</v>
      </c>
      <c r="E145" s="5">
        <v>44724.005555555559</v>
      </c>
      <c r="F145" s="5">
        <v>44724.427083333336</v>
      </c>
      <c r="G145" s="6">
        <v>0.42152777777777778</v>
      </c>
      <c r="H145" s="6">
        <v>2.5694444444444443E-2</v>
      </c>
      <c r="I145" s="6">
        <v>0</v>
      </c>
      <c r="J145">
        <v>1</v>
      </c>
      <c r="K145" s="6">
        <v>0.39583333333333331</v>
      </c>
      <c r="L145" s="6">
        <v>0.32201388888888888</v>
      </c>
      <c r="M145">
        <v>93.9</v>
      </c>
      <c r="N145">
        <v>94.6</v>
      </c>
      <c r="O145" s="6">
        <v>0.29895833333333333</v>
      </c>
      <c r="P145" s="6">
        <v>0.2348611111111111</v>
      </c>
      <c r="Q145" s="6">
        <v>0.11458333333333333</v>
      </c>
      <c r="R145" s="6">
        <v>9.0578703703703703E-2</v>
      </c>
      <c r="S145">
        <v>52.9</v>
      </c>
      <c r="T145">
        <v>54.1</v>
      </c>
      <c r="U145">
        <v>69</v>
      </c>
      <c r="V145">
        <v>71.400000000000006</v>
      </c>
      <c r="Y145">
        <v>81</v>
      </c>
      <c r="Z145">
        <v>96</v>
      </c>
      <c r="AA145">
        <v>45</v>
      </c>
      <c r="AB145">
        <v>58</v>
      </c>
      <c r="AF145">
        <v>15.9</v>
      </c>
      <c r="AG145">
        <v>13.5</v>
      </c>
      <c r="AH145">
        <v>19.5</v>
      </c>
    </row>
    <row r="146" spans="1:34" x14ac:dyDescent="0.25">
      <c r="A146" t="s">
        <v>2826</v>
      </c>
      <c r="B146" s="1">
        <f t="shared" si="2"/>
        <v>44725</v>
      </c>
      <c r="C146" t="s">
        <v>2825</v>
      </c>
      <c r="D146" t="s">
        <v>2827</v>
      </c>
      <c r="E146" s="5">
        <v>44724.916666666664</v>
      </c>
      <c r="F146" s="5">
        <v>44725.220138888886</v>
      </c>
      <c r="G146" s="6">
        <v>0.3034722222222222</v>
      </c>
      <c r="H146" s="6">
        <v>2.7777777777777779E-3</v>
      </c>
      <c r="I146" s="6">
        <v>0</v>
      </c>
      <c r="J146">
        <v>1</v>
      </c>
      <c r="K146" s="6">
        <v>0.30069444444444443</v>
      </c>
      <c r="L146" s="6">
        <v>0.30406250000000001</v>
      </c>
      <c r="M146">
        <v>99.1</v>
      </c>
      <c r="N146">
        <v>94.5</v>
      </c>
      <c r="O146" s="6">
        <v>0.21342592592592594</v>
      </c>
      <c r="P146" s="6">
        <v>0.22158564814814816</v>
      </c>
      <c r="Q146" s="6">
        <v>8.5914351851851853E-2</v>
      </c>
      <c r="R146" s="6">
        <v>9.5046296296296295E-2</v>
      </c>
      <c r="S146">
        <v>50.2</v>
      </c>
      <c r="T146">
        <v>53.1</v>
      </c>
      <c r="U146">
        <v>74.7</v>
      </c>
      <c r="V146">
        <v>72</v>
      </c>
      <c r="Y146">
        <v>95</v>
      </c>
      <c r="Z146">
        <v>98</v>
      </c>
      <c r="AA146">
        <v>66</v>
      </c>
      <c r="AB146">
        <v>61</v>
      </c>
      <c r="AF146">
        <v>16.2</v>
      </c>
      <c r="AG146">
        <v>14</v>
      </c>
      <c r="AH146">
        <v>18.5</v>
      </c>
    </row>
    <row r="147" spans="1:34" x14ac:dyDescent="0.25">
      <c r="A147" t="s">
        <v>2828</v>
      </c>
      <c r="B147" s="1">
        <f t="shared" si="2"/>
        <v>44726</v>
      </c>
      <c r="C147" t="s">
        <v>2827</v>
      </c>
      <c r="D147" t="s">
        <v>2829</v>
      </c>
      <c r="E147" s="5">
        <v>44725.916666666664</v>
      </c>
      <c r="F147" s="5">
        <v>44726.277777777781</v>
      </c>
      <c r="G147" s="6">
        <v>0.3611111111111111</v>
      </c>
      <c r="H147" s="6">
        <v>5.486111111111111E-2</v>
      </c>
      <c r="I147" s="6">
        <v>0</v>
      </c>
      <c r="J147">
        <v>1</v>
      </c>
      <c r="K147" s="6">
        <v>0.30625000000000002</v>
      </c>
      <c r="L147" s="6">
        <v>0.30048611111111112</v>
      </c>
      <c r="M147">
        <v>84.8</v>
      </c>
      <c r="N147">
        <v>94.6</v>
      </c>
      <c r="O147" s="6">
        <v>0.20079861111111111</v>
      </c>
      <c r="P147" s="6">
        <v>0.21837962962962962</v>
      </c>
      <c r="Q147" s="6">
        <v>7.6562500000000006E-2</v>
      </c>
      <c r="R147" s="6">
        <v>9.4247685185185184E-2</v>
      </c>
      <c r="S147">
        <v>50.3</v>
      </c>
      <c r="T147">
        <v>52.5</v>
      </c>
      <c r="U147">
        <v>63.2</v>
      </c>
      <c r="V147">
        <v>70.5</v>
      </c>
      <c r="Y147">
        <v>93</v>
      </c>
      <c r="Z147">
        <v>97</v>
      </c>
      <c r="AA147">
        <v>53</v>
      </c>
      <c r="AB147">
        <v>59</v>
      </c>
      <c r="AF147">
        <v>16.2</v>
      </c>
      <c r="AG147">
        <v>14</v>
      </c>
      <c r="AH147">
        <v>21</v>
      </c>
    </row>
    <row r="148" spans="1:34" x14ac:dyDescent="0.25">
      <c r="A148" t="s">
        <v>2830</v>
      </c>
      <c r="B148" s="1">
        <f t="shared" si="2"/>
        <v>44727</v>
      </c>
      <c r="C148" t="s">
        <v>2829</v>
      </c>
      <c r="D148" t="s">
        <v>2831</v>
      </c>
      <c r="E148" s="5">
        <v>44726.923611111109</v>
      </c>
      <c r="F148" s="5">
        <v>44727.21597222222</v>
      </c>
      <c r="G148" s="6">
        <v>0.29236111111111113</v>
      </c>
      <c r="H148" s="6">
        <v>4.8611111111111112E-3</v>
      </c>
      <c r="I148" s="6">
        <v>0</v>
      </c>
      <c r="J148">
        <v>1</v>
      </c>
      <c r="K148" s="6">
        <v>0.28749999999999998</v>
      </c>
      <c r="L148" s="6">
        <v>0.301875</v>
      </c>
      <c r="M148">
        <v>98.3</v>
      </c>
      <c r="N148">
        <v>94.6</v>
      </c>
      <c r="O148" s="6">
        <v>0.2215625</v>
      </c>
      <c r="P148" s="6">
        <v>0.22197916666666667</v>
      </c>
      <c r="Q148" s="6">
        <v>9.583333333333334E-2</v>
      </c>
      <c r="R148" s="6">
        <v>9.5335648148148142E-2</v>
      </c>
      <c r="S148">
        <v>55.4</v>
      </c>
      <c r="T148">
        <v>53.2</v>
      </c>
      <c r="U148">
        <v>66</v>
      </c>
      <c r="V148">
        <v>70.099999999999994</v>
      </c>
      <c r="Y148">
        <v>95</v>
      </c>
      <c r="Z148">
        <v>90</v>
      </c>
      <c r="AA148">
        <v>38</v>
      </c>
      <c r="AB148">
        <v>52</v>
      </c>
      <c r="AF148">
        <v>15.9</v>
      </c>
      <c r="AG148">
        <v>13.5</v>
      </c>
      <c r="AH148">
        <v>20</v>
      </c>
    </row>
    <row r="149" spans="1:34" x14ac:dyDescent="0.25">
      <c r="A149" t="s">
        <v>2832</v>
      </c>
      <c r="B149" s="1">
        <f t="shared" si="2"/>
        <v>44728</v>
      </c>
      <c r="C149" t="s">
        <v>2831</v>
      </c>
      <c r="D149" t="s">
        <v>2833</v>
      </c>
      <c r="E149" s="5">
        <v>44727.927083333336</v>
      </c>
      <c r="F149" s="5">
        <v>44728.231249999997</v>
      </c>
      <c r="G149" s="6">
        <v>0.32430555555555557</v>
      </c>
      <c r="H149" s="6">
        <v>7.6388888888888886E-3</v>
      </c>
      <c r="I149" s="6">
        <v>0</v>
      </c>
      <c r="J149">
        <v>2</v>
      </c>
      <c r="K149" s="6">
        <v>0.31666666666666665</v>
      </c>
      <c r="L149" s="6">
        <v>0.30862268518518521</v>
      </c>
      <c r="M149">
        <v>97.5</v>
      </c>
      <c r="N149">
        <v>95</v>
      </c>
      <c r="O149" s="6">
        <v>0.21609953703703705</v>
      </c>
      <c r="P149" s="6">
        <v>0.22356481481481483</v>
      </c>
      <c r="Q149" s="6">
        <v>7.6874999999999999E-2</v>
      </c>
      <c r="R149" s="6">
        <v>9.447916666666667E-2</v>
      </c>
      <c r="S149">
        <v>54.4</v>
      </c>
      <c r="T149">
        <v>53.1</v>
      </c>
      <c r="U149">
        <v>73.900000000000006</v>
      </c>
      <c r="V149">
        <v>69.099999999999994</v>
      </c>
      <c r="Y149">
        <v>65</v>
      </c>
      <c r="Z149">
        <v>82</v>
      </c>
      <c r="AA149">
        <v>44</v>
      </c>
      <c r="AB149">
        <v>47</v>
      </c>
      <c r="AF149">
        <v>15.4</v>
      </c>
      <c r="AG149">
        <v>13.5</v>
      </c>
      <c r="AH149">
        <v>18.5</v>
      </c>
    </row>
    <row r="150" spans="1:34" x14ac:dyDescent="0.25">
      <c r="A150" t="s">
        <v>2834</v>
      </c>
      <c r="B150" s="1">
        <f t="shared" si="2"/>
        <v>44729</v>
      </c>
      <c r="C150" t="s">
        <v>2833</v>
      </c>
      <c r="D150" t="s">
        <v>2835</v>
      </c>
      <c r="E150" s="5">
        <v>44729</v>
      </c>
      <c r="F150" s="5">
        <v>44729.256944444445</v>
      </c>
      <c r="G150" s="6">
        <v>0.25694444444444442</v>
      </c>
      <c r="H150" s="6">
        <v>2.7777777777777779E-3</v>
      </c>
      <c r="I150" s="6">
        <v>0</v>
      </c>
      <c r="J150">
        <v>1</v>
      </c>
      <c r="K150" s="6">
        <v>0.25416666666666665</v>
      </c>
      <c r="L150" s="6">
        <v>0.29959490740740741</v>
      </c>
      <c r="M150">
        <v>98.9</v>
      </c>
      <c r="N150">
        <v>95.9</v>
      </c>
      <c r="O150" s="6">
        <v>0.17603009259259259</v>
      </c>
      <c r="P150" s="6">
        <v>0.21585648148148148</v>
      </c>
      <c r="Q150" s="6">
        <v>5.5254629629629633E-2</v>
      </c>
      <c r="R150" s="6">
        <v>8.9004629629629628E-2</v>
      </c>
      <c r="S150">
        <v>53.3</v>
      </c>
      <c r="T150">
        <v>53.4</v>
      </c>
      <c r="U150">
        <v>67.7</v>
      </c>
      <c r="V150">
        <v>68.599999999999994</v>
      </c>
      <c r="Y150">
        <v>76</v>
      </c>
      <c r="Z150">
        <v>82</v>
      </c>
      <c r="AA150">
        <v>30</v>
      </c>
      <c r="AB150">
        <v>45</v>
      </c>
      <c r="AF150">
        <v>15.5</v>
      </c>
      <c r="AG150">
        <v>13.5</v>
      </c>
      <c r="AH150">
        <v>18</v>
      </c>
    </row>
    <row r="151" spans="1:34" x14ac:dyDescent="0.25">
      <c r="A151" t="s">
        <v>2836</v>
      </c>
      <c r="B151" s="1">
        <f t="shared" si="2"/>
        <v>44730</v>
      </c>
      <c r="C151" t="s">
        <v>2835</v>
      </c>
      <c r="D151" t="s">
        <v>2837</v>
      </c>
      <c r="E151" s="5">
        <v>44729.965277777781</v>
      </c>
      <c r="F151" s="5">
        <v>44730.324305555558</v>
      </c>
      <c r="G151" s="6">
        <v>0.35902777777777778</v>
      </c>
      <c r="H151" s="6">
        <v>6.9444444444444447E-4</v>
      </c>
      <c r="I151" s="6">
        <v>0</v>
      </c>
      <c r="J151">
        <v>1</v>
      </c>
      <c r="K151" s="6">
        <v>0.35833333333333334</v>
      </c>
      <c r="L151" s="6">
        <v>0.31706018518518519</v>
      </c>
      <c r="M151">
        <v>99.8</v>
      </c>
      <c r="N151">
        <v>96</v>
      </c>
      <c r="O151" s="6">
        <v>0.26523148148148146</v>
      </c>
      <c r="P151" s="6">
        <v>0.22744212962962962</v>
      </c>
      <c r="Q151" s="6">
        <v>9.7731481481481475E-2</v>
      </c>
      <c r="R151" s="6">
        <v>8.6099537037037044E-2</v>
      </c>
      <c r="S151">
        <v>56.8</v>
      </c>
      <c r="T151">
        <v>53.3</v>
      </c>
      <c r="U151">
        <v>76.2</v>
      </c>
      <c r="V151">
        <v>70.099999999999994</v>
      </c>
      <c r="Y151">
        <v>102</v>
      </c>
      <c r="Z151">
        <v>87</v>
      </c>
      <c r="AA151">
        <v>47</v>
      </c>
      <c r="AB151">
        <v>46</v>
      </c>
      <c r="AF151">
        <v>15.7</v>
      </c>
      <c r="AG151">
        <v>13</v>
      </c>
      <c r="AH151">
        <v>17.5</v>
      </c>
    </row>
    <row r="152" spans="1:34" x14ac:dyDescent="0.25">
      <c r="A152" t="s">
        <v>2838</v>
      </c>
      <c r="B152" s="1">
        <f t="shared" si="2"/>
        <v>44731</v>
      </c>
      <c r="C152" t="s">
        <v>2837</v>
      </c>
      <c r="D152" t="s">
        <v>2839</v>
      </c>
      <c r="E152" s="5">
        <v>44730.978472222225</v>
      </c>
      <c r="F152" s="5">
        <v>44731.45</v>
      </c>
      <c r="G152" s="6">
        <v>0.5395833333333333</v>
      </c>
      <c r="H152" s="6">
        <v>6.3194444444444442E-2</v>
      </c>
      <c r="I152" s="6">
        <v>0</v>
      </c>
      <c r="J152">
        <v>2</v>
      </c>
      <c r="K152" s="6">
        <v>0.47638888888888886</v>
      </c>
      <c r="L152" s="6">
        <v>0.32856481481481481</v>
      </c>
      <c r="M152">
        <v>86.6</v>
      </c>
      <c r="N152">
        <v>95</v>
      </c>
      <c r="O152" s="6">
        <v>0.33486111111111111</v>
      </c>
      <c r="P152" s="6">
        <v>0.23256944444444444</v>
      </c>
      <c r="Q152" s="6">
        <v>0.1106712962962963</v>
      </c>
      <c r="R152" s="6">
        <v>8.5543981481481485E-2</v>
      </c>
      <c r="S152">
        <v>58.4</v>
      </c>
      <c r="T152">
        <v>54.1</v>
      </c>
      <c r="U152">
        <v>66.900000000000006</v>
      </c>
      <c r="V152">
        <v>69.8</v>
      </c>
      <c r="Y152">
        <v>101</v>
      </c>
      <c r="Z152">
        <v>90</v>
      </c>
      <c r="AA152">
        <v>52</v>
      </c>
      <c r="AB152">
        <v>47</v>
      </c>
      <c r="AC152">
        <v>97</v>
      </c>
      <c r="AD152">
        <v>96</v>
      </c>
      <c r="AE152">
        <v>98</v>
      </c>
      <c r="AF152">
        <v>15.8</v>
      </c>
      <c r="AG152">
        <v>14</v>
      </c>
      <c r="AH152">
        <v>18.5</v>
      </c>
    </row>
    <row r="153" spans="1:34" x14ac:dyDescent="0.25">
      <c r="A153" t="s">
        <v>2840</v>
      </c>
      <c r="B153" s="1">
        <f t="shared" si="2"/>
        <v>44732</v>
      </c>
      <c r="C153" t="s">
        <v>2839</v>
      </c>
      <c r="D153" t="s">
        <v>2841</v>
      </c>
      <c r="E153" s="5">
        <v>44731.936111111114</v>
      </c>
      <c r="F153" s="5">
        <v>44732.241666666669</v>
      </c>
      <c r="G153" s="6">
        <v>0.32083333333333336</v>
      </c>
      <c r="H153" s="6">
        <v>2.0833333333333333E-3</v>
      </c>
      <c r="I153" s="6">
        <v>0</v>
      </c>
      <c r="J153">
        <v>2</v>
      </c>
      <c r="K153" s="6">
        <v>0.31874999999999998</v>
      </c>
      <c r="L153" s="6">
        <v>0.33114583333333331</v>
      </c>
      <c r="M153">
        <v>99.3</v>
      </c>
      <c r="N153">
        <v>95</v>
      </c>
      <c r="O153" s="6">
        <v>0.21612268518518518</v>
      </c>
      <c r="P153" s="6">
        <v>0.23295138888888889</v>
      </c>
      <c r="Q153" s="6">
        <v>6.5034722222222216E-2</v>
      </c>
      <c r="R153" s="6">
        <v>8.2557870370370365E-2</v>
      </c>
      <c r="S153">
        <v>51.8</v>
      </c>
      <c r="T153">
        <v>54.3</v>
      </c>
      <c r="U153">
        <v>73.599999999999994</v>
      </c>
      <c r="V153">
        <v>69.599999999999994</v>
      </c>
      <c r="Y153">
        <v>51</v>
      </c>
      <c r="Z153">
        <v>83</v>
      </c>
      <c r="AA153">
        <v>42</v>
      </c>
      <c r="AB153">
        <v>44</v>
      </c>
      <c r="AF153">
        <v>15.7</v>
      </c>
      <c r="AG153">
        <v>14</v>
      </c>
      <c r="AH153">
        <v>22.5</v>
      </c>
    </row>
    <row r="154" spans="1:34" x14ac:dyDescent="0.25">
      <c r="A154" t="s">
        <v>2842</v>
      </c>
      <c r="B154" s="1">
        <f t="shared" si="2"/>
        <v>44733</v>
      </c>
      <c r="C154" t="s">
        <v>2841</v>
      </c>
      <c r="D154" t="s">
        <v>2843</v>
      </c>
      <c r="E154" s="5">
        <v>44732.956250000003</v>
      </c>
      <c r="F154" s="5">
        <v>44733.194444444445</v>
      </c>
      <c r="G154" s="6">
        <v>0.25347222222222221</v>
      </c>
      <c r="H154" s="6">
        <v>0</v>
      </c>
      <c r="I154" s="6">
        <v>0</v>
      </c>
      <c r="J154">
        <v>2</v>
      </c>
      <c r="K154" s="6">
        <v>0.25347222222222221</v>
      </c>
      <c r="L154" s="6">
        <v>0.32361111111111113</v>
      </c>
      <c r="M154">
        <v>100</v>
      </c>
      <c r="N154">
        <v>97.2</v>
      </c>
      <c r="O154" s="6">
        <v>0.2182638888888889</v>
      </c>
      <c r="P154" s="6">
        <v>0.23545138888888889</v>
      </c>
      <c r="Q154" s="6">
        <v>0.13462962962962963</v>
      </c>
      <c r="R154" s="6">
        <v>9.0856481481481483E-2</v>
      </c>
      <c r="S154">
        <v>50.9</v>
      </c>
      <c r="T154">
        <v>54.4</v>
      </c>
      <c r="U154">
        <v>69</v>
      </c>
      <c r="V154">
        <v>70.5</v>
      </c>
      <c r="Y154">
        <v>40</v>
      </c>
      <c r="Z154">
        <v>76</v>
      </c>
      <c r="AA154">
        <v>26</v>
      </c>
      <c r="AB154">
        <v>40</v>
      </c>
      <c r="AF154">
        <v>15.8</v>
      </c>
      <c r="AG154">
        <v>14.5</v>
      </c>
      <c r="AH154">
        <v>17.5</v>
      </c>
    </row>
    <row r="155" spans="1:34" x14ac:dyDescent="0.25">
      <c r="A155" t="s">
        <v>2844</v>
      </c>
      <c r="B155" s="1">
        <f t="shared" si="2"/>
        <v>44734</v>
      </c>
      <c r="C155" t="s">
        <v>2843</v>
      </c>
      <c r="D155" t="s">
        <v>2845</v>
      </c>
      <c r="E155" s="5">
        <v>44733.916666666664</v>
      </c>
      <c r="F155" s="5">
        <v>44734.188194444447</v>
      </c>
      <c r="G155" s="6">
        <v>0.27152777777777776</v>
      </c>
      <c r="H155" s="6">
        <v>8.3333333333333332E-3</v>
      </c>
      <c r="I155" s="6">
        <v>0</v>
      </c>
      <c r="J155">
        <v>1</v>
      </c>
      <c r="K155" s="6">
        <v>0.26319444444444445</v>
      </c>
      <c r="L155" s="6">
        <v>0.32013888888888886</v>
      </c>
      <c r="M155">
        <v>96.9</v>
      </c>
      <c r="N155">
        <v>97</v>
      </c>
      <c r="O155" s="6">
        <v>0.2152662037037037</v>
      </c>
      <c r="P155" s="6">
        <v>0.23454861111111111</v>
      </c>
      <c r="Q155" s="6">
        <v>0.10966435185185185</v>
      </c>
      <c r="R155" s="6">
        <v>9.2835648148148153E-2</v>
      </c>
      <c r="S155">
        <v>51.7</v>
      </c>
      <c r="T155">
        <v>53.9</v>
      </c>
      <c r="U155">
        <v>70.099999999999994</v>
      </c>
      <c r="V155">
        <v>71</v>
      </c>
      <c r="Y155">
        <v>49</v>
      </c>
      <c r="Z155">
        <v>69</v>
      </c>
      <c r="AA155">
        <v>39</v>
      </c>
      <c r="AB155">
        <v>40</v>
      </c>
      <c r="AF155">
        <v>16.100000000000001</v>
      </c>
      <c r="AG155">
        <v>13.5</v>
      </c>
      <c r="AH155">
        <v>19</v>
      </c>
    </row>
    <row r="156" spans="1:34" x14ac:dyDescent="0.25">
      <c r="A156" t="s">
        <v>2846</v>
      </c>
      <c r="B156" s="1">
        <f t="shared" si="2"/>
        <v>44735</v>
      </c>
      <c r="C156" t="s">
        <v>2845</v>
      </c>
      <c r="D156" t="s">
        <v>2847</v>
      </c>
      <c r="E156" s="5">
        <v>44734.9375</v>
      </c>
      <c r="F156" s="5">
        <v>44735.239583333336</v>
      </c>
      <c r="G156" s="6">
        <v>0.30208333333333331</v>
      </c>
      <c r="H156" s="6">
        <v>9.0277777777777769E-3</v>
      </c>
      <c r="I156" s="6">
        <v>0</v>
      </c>
      <c r="J156">
        <v>1</v>
      </c>
      <c r="K156" s="6">
        <v>0.29305555555555557</v>
      </c>
      <c r="L156" s="6">
        <v>0.31675925925925924</v>
      </c>
      <c r="M156">
        <v>97</v>
      </c>
      <c r="N156">
        <v>96.9</v>
      </c>
      <c r="O156" s="6">
        <v>0.23276620370370371</v>
      </c>
      <c r="P156" s="6">
        <v>0.23693287037037036</v>
      </c>
      <c r="Q156" s="6">
        <v>0.13024305555555554</v>
      </c>
      <c r="R156" s="6">
        <v>0.1004513888888889</v>
      </c>
      <c r="S156">
        <v>51.2</v>
      </c>
      <c r="T156">
        <v>53.4</v>
      </c>
      <c r="U156">
        <v>78.400000000000006</v>
      </c>
      <c r="V156">
        <v>71.7</v>
      </c>
      <c r="Y156">
        <v>60</v>
      </c>
      <c r="Z156">
        <v>68</v>
      </c>
      <c r="AA156">
        <v>44</v>
      </c>
      <c r="AB156">
        <v>40</v>
      </c>
      <c r="AF156">
        <v>15.8</v>
      </c>
      <c r="AG156">
        <v>13.5</v>
      </c>
      <c r="AH156">
        <v>18</v>
      </c>
    </row>
    <row r="157" spans="1:34" x14ac:dyDescent="0.25">
      <c r="A157" t="s">
        <v>2848</v>
      </c>
      <c r="B157" s="1">
        <f t="shared" si="2"/>
        <v>44736</v>
      </c>
      <c r="C157" t="s">
        <v>2847</v>
      </c>
      <c r="D157" t="s">
        <v>2849</v>
      </c>
      <c r="E157" s="5">
        <v>44735.916666666664</v>
      </c>
      <c r="F157" s="5">
        <v>44736.243055555555</v>
      </c>
      <c r="G157" s="6">
        <v>0.3263888888888889</v>
      </c>
      <c r="H157" s="6">
        <v>1.5277777777777777E-2</v>
      </c>
      <c r="I157" s="6">
        <v>0</v>
      </c>
      <c r="J157">
        <v>1</v>
      </c>
      <c r="K157" s="6">
        <v>0.31111111111111112</v>
      </c>
      <c r="L157" s="6">
        <v>0.32489583333333333</v>
      </c>
      <c r="M157">
        <v>95.3</v>
      </c>
      <c r="N157">
        <v>96.4</v>
      </c>
      <c r="O157" s="6">
        <v>0.20549768518518519</v>
      </c>
      <c r="P157" s="6">
        <v>0.24114583333333334</v>
      </c>
      <c r="Q157" s="6">
        <v>0.1</v>
      </c>
      <c r="R157" s="6">
        <v>0.10685185185185185</v>
      </c>
      <c r="S157">
        <v>49.9</v>
      </c>
      <c r="T157">
        <v>53</v>
      </c>
      <c r="U157">
        <v>63.9</v>
      </c>
      <c r="V157">
        <v>71.099999999999994</v>
      </c>
      <c r="Y157">
        <v>115</v>
      </c>
      <c r="Z157">
        <v>74</v>
      </c>
      <c r="AA157">
        <v>65</v>
      </c>
      <c r="AB157">
        <v>45</v>
      </c>
      <c r="AC157">
        <v>97.5</v>
      </c>
      <c r="AD157">
        <v>97</v>
      </c>
      <c r="AE157">
        <v>98</v>
      </c>
      <c r="AF157">
        <v>15.2</v>
      </c>
      <c r="AG157">
        <v>13.5</v>
      </c>
      <c r="AH157">
        <v>17</v>
      </c>
    </row>
    <row r="158" spans="1:34" x14ac:dyDescent="0.25">
      <c r="A158" t="s">
        <v>2850</v>
      </c>
      <c r="B158" s="1">
        <f t="shared" si="2"/>
        <v>44737</v>
      </c>
      <c r="C158" t="s">
        <v>2849</v>
      </c>
      <c r="D158" t="s">
        <v>2851</v>
      </c>
      <c r="E158" s="5">
        <v>44736.916666666664</v>
      </c>
      <c r="F158" s="5">
        <v>44737.31527777778</v>
      </c>
      <c r="G158" s="6">
        <v>0.39861111111111114</v>
      </c>
      <c r="H158" s="6">
        <v>2.5694444444444443E-2</v>
      </c>
      <c r="I158" s="6">
        <v>0</v>
      </c>
      <c r="J158">
        <v>1</v>
      </c>
      <c r="K158" s="6">
        <v>0.37291666666666667</v>
      </c>
      <c r="L158" s="6">
        <v>0.32697916666666665</v>
      </c>
      <c r="M158">
        <v>93.6</v>
      </c>
      <c r="N158">
        <v>95.5</v>
      </c>
      <c r="O158" s="6">
        <v>0.26079861111111113</v>
      </c>
      <c r="P158" s="6">
        <v>0.24050925925925926</v>
      </c>
      <c r="Q158" s="6">
        <v>2.1307870370370369E-2</v>
      </c>
      <c r="R158" s="6">
        <v>9.5925925925925928E-2</v>
      </c>
      <c r="S158">
        <v>57.4</v>
      </c>
      <c r="T158">
        <v>53</v>
      </c>
      <c r="U158">
        <v>76.2</v>
      </c>
      <c r="V158">
        <v>71.099999999999994</v>
      </c>
      <c r="Y158">
        <v>111</v>
      </c>
      <c r="Z158">
        <v>75</v>
      </c>
      <c r="AA158">
        <v>76</v>
      </c>
      <c r="AB158">
        <v>49</v>
      </c>
      <c r="AC158">
        <v>95.9</v>
      </c>
      <c r="AD158">
        <v>94</v>
      </c>
      <c r="AE158">
        <v>97</v>
      </c>
      <c r="AF158">
        <v>16.3</v>
      </c>
      <c r="AG158">
        <v>14.5</v>
      </c>
      <c r="AH158">
        <v>20</v>
      </c>
    </row>
    <row r="159" spans="1:34" x14ac:dyDescent="0.25">
      <c r="A159" t="s">
        <v>2852</v>
      </c>
      <c r="B159" s="1">
        <f t="shared" si="2"/>
        <v>44738</v>
      </c>
      <c r="C159" t="s">
        <v>2851</v>
      </c>
      <c r="D159" t="s">
        <v>2853</v>
      </c>
      <c r="E159" s="5">
        <v>44737.932638888888</v>
      </c>
      <c r="F159" s="5">
        <v>44738.316666666666</v>
      </c>
      <c r="G159" s="6">
        <v>0.49722222222222223</v>
      </c>
      <c r="H159" s="6">
        <v>4.6527777777777779E-2</v>
      </c>
      <c r="I159" s="6">
        <v>0</v>
      </c>
      <c r="J159">
        <v>2</v>
      </c>
      <c r="K159" s="6">
        <v>0.45069444444444445</v>
      </c>
      <c r="L159" s="6">
        <v>0.32331018518518517</v>
      </c>
      <c r="M159">
        <v>97.8</v>
      </c>
      <c r="N159">
        <v>97.1</v>
      </c>
      <c r="O159" s="6">
        <v>0.34112268518518518</v>
      </c>
      <c r="P159" s="6">
        <v>0.24140046296296297</v>
      </c>
      <c r="Q159" s="6">
        <v>0.15820601851851851</v>
      </c>
      <c r="R159" s="6">
        <v>0.10271990740740741</v>
      </c>
      <c r="S159">
        <v>61</v>
      </c>
      <c r="T159">
        <v>53.4</v>
      </c>
      <c r="U159">
        <v>68.099999999999994</v>
      </c>
      <c r="V159">
        <v>71.3</v>
      </c>
      <c r="Y159">
        <v>64</v>
      </c>
      <c r="Z159">
        <v>70</v>
      </c>
      <c r="AA159">
        <v>45</v>
      </c>
      <c r="AB159">
        <v>48</v>
      </c>
      <c r="AC159">
        <v>94.2</v>
      </c>
      <c r="AD159">
        <v>92</v>
      </c>
      <c r="AE159">
        <v>96</v>
      </c>
      <c r="AF159">
        <v>16.8</v>
      </c>
      <c r="AG159">
        <v>14</v>
      </c>
      <c r="AH159">
        <v>19.5</v>
      </c>
    </row>
    <row r="160" spans="1:34" x14ac:dyDescent="0.25">
      <c r="A160" t="s">
        <v>2854</v>
      </c>
      <c r="B160" s="1">
        <f t="shared" si="2"/>
        <v>44739</v>
      </c>
      <c r="C160" t="s">
        <v>2853</v>
      </c>
      <c r="D160" t="s">
        <v>2855</v>
      </c>
      <c r="E160" s="5">
        <v>44738.923611111109</v>
      </c>
      <c r="F160" s="5">
        <v>44739.239583333336</v>
      </c>
      <c r="G160" s="6">
        <v>0.33402777777777776</v>
      </c>
      <c r="H160" s="6">
        <v>2.361111111111111E-2</v>
      </c>
      <c r="I160" s="6">
        <v>0</v>
      </c>
      <c r="J160">
        <v>2</v>
      </c>
      <c r="K160" s="6">
        <v>0.31041666666666667</v>
      </c>
      <c r="L160" s="6">
        <v>0.32211805555555556</v>
      </c>
      <c r="M160">
        <v>92.5</v>
      </c>
      <c r="N160">
        <v>96.2</v>
      </c>
      <c r="O160" s="6">
        <v>0.2285300925925926</v>
      </c>
      <c r="P160" s="6">
        <v>0.2431712962962963</v>
      </c>
      <c r="Q160" s="6">
        <v>0.10440972222222222</v>
      </c>
      <c r="R160" s="6">
        <v>0.1083449074074074</v>
      </c>
      <c r="S160">
        <v>49.2</v>
      </c>
      <c r="T160">
        <v>53</v>
      </c>
      <c r="Y160">
        <v>109</v>
      </c>
      <c r="Z160">
        <v>78</v>
      </c>
      <c r="AA160">
        <v>67</v>
      </c>
      <c r="AB160">
        <v>52</v>
      </c>
      <c r="AF160">
        <v>16.2</v>
      </c>
      <c r="AG160">
        <v>14</v>
      </c>
      <c r="AH160">
        <v>19</v>
      </c>
    </row>
    <row r="161" spans="1:34" x14ac:dyDescent="0.25">
      <c r="A161" t="s">
        <v>2856</v>
      </c>
      <c r="B161" s="1">
        <f t="shared" si="2"/>
        <v>44741</v>
      </c>
      <c r="C161" t="s">
        <v>2857</v>
      </c>
      <c r="D161" t="s">
        <v>2858</v>
      </c>
      <c r="E161" s="5">
        <v>44740.931944444441</v>
      </c>
      <c r="F161" s="5">
        <v>44741.23333333333</v>
      </c>
      <c r="G161" s="6">
        <v>0.30138888888888887</v>
      </c>
      <c r="H161" s="6">
        <v>2.0833333333333333E-3</v>
      </c>
      <c r="I161" s="6">
        <v>0</v>
      </c>
      <c r="J161">
        <v>1</v>
      </c>
      <c r="K161" s="6">
        <v>0.29930555555555555</v>
      </c>
      <c r="L161" s="6">
        <v>0.32866898148148149</v>
      </c>
      <c r="M161">
        <v>99.3</v>
      </c>
      <c r="N161">
        <v>96.1</v>
      </c>
      <c r="O161" s="6">
        <v>0.25346064814814817</v>
      </c>
      <c r="P161" s="6">
        <v>0.24820601851851851</v>
      </c>
      <c r="Q161" s="6">
        <v>0.15519675925925927</v>
      </c>
      <c r="R161" s="6">
        <v>0.11128472222222222</v>
      </c>
      <c r="S161">
        <v>50.4</v>
      </c>
      <c r="T161">
        <v>53</v>
      </c>
      <c r="U161">
        <v>74.8</v>
      </c>
      <c r="V161">
        <v>72</v>
      </c>
      <c r="Y161">
        <v>36</v>
      </c>
      <c r="Z161">
        <v>78</v>
      </c>
      <c r="AA161">
        <v>30</v>
      </c>
      <c r="AB161">
        <v>52</v>
      </c>
      <c r="AC161">
        <v>96.2</v>
      </c>
      <c r="AD161">
        <v>96</v>
      </c>
      <c r="AE161">
        <v>97</v>
      </c>
      <c r="AF161">
        <v>16</v>
      </c>
      <c r="AG161">
        <v>14</v>
      </c>
      <c r="AH161">
        <v>17.5</v>
      </c>
    </row>
    <row r="162" spans="1:34" x14ac:dyDescent="0.25">
      <c r="A162" t="s">
        <v>2859</v>
      </c>
      <c r="B162" s="1">
        <f t="shared" si="2"/>
        <v>44742</v>
      </c>
      <c r="C162" t="s">
        <v>2858</v>
      </c>
      <c r="D162" t="s">
        <v>2860</v>
      </c>
      <c r="E162" s="5">
        <v>44741.96875</v>
      </c>
      <c r="F162" s="5">
        <v>44742.175694444442</v>
      </c>
      <c r="G162" s="6">
        <v>0.20694444444444443</v>
      </c>
      <c r="H162" s="6">
        <v>8.3333333333333332E-3</v>
      </c>
      <c r="I162" s="6">
        <v>0</v>
      </c>
      <c r="J162">
        <v>1</v>
      </c>
      <c r="K162" s="6">
        <v>0.1986111111111111</v>
      </c>
      <c r="L162" s="6">
        <v>0.31944444444444442</v>
      </c>
      <c r="M162">
        <v>96</v>
      </c>
      <c r="N162">
        <v>95.9</v>
      </c>
      <c r="O162" s="6">
        <v>0.15982638888888889</v>
      </c>
      <c r="P162" s="6">
        <v>0.24028935185185185</v>
      </c>
      <c r="Q162" s="6">
        <v>0.10453703703703704</v>
      </c>
      <c r="R162" s="6">
        <v>0.11055555555555556</v>
      </c>
      <c r="S162">
        <v>51.7</v>
      </c>
      <c r="T162">
        <v>53</v>
      </c>
      <c r="U162">
        <v>64.900000000000006</v>
      </c>
      <c r="V162">
        <v>71.3</v>
      </c>
      <c r="Y162">
        <v>176</v>
      </c>
      <c r="Z162">
        <v>96</v>
      </c>
      <c r="AA162">
        <v>87</v>
      </c>
      <c r="AB162">
        <v>59</v>
      </c>
      <c r="AC162">
        <v>96.4</v>
      </c>
      <c r="AD162">
        <v>95</v>
      </c>
      <c r="AE162">
        <v>98</v>
      </c>
      <c r="AF162">
        <v>15.7</v>
      </c>
      <c r="AG162">
        <v>14.5</v>
      </c>
      <c r="AH162">
        <v>17.5</v>
      </c>
    </row>
    <row r="163" spans="1:34" x14ac:dyDescent="0.25">
      <c r="A163" t="s">
        <v>2861</v>
      </c>
      <c r="B163" s="1">
        <f t="shared" si="2"/>
        <v>44743</v>
      </c>
      <c r="C163" t="s">
        <v>2860</v>
      </c>
      <c r="D163" t="s">
        <v>2862</v>
      </c>
      <c r="E163" s="5">
        <v>44743.779861111114</v>
      </c>
      <c r="F163" s="5">
        <v>44743.916655092595</v>
      </c>
      <c r="G163" s="6">
        <v>0.13679398148148147</v>
      </c>
      <c r="H163" s="6">
        <v>8.8888888888888892E-2</v>
      </c>
      <c r="I163" s="6">
        <v>0</v>
      </c>
      <c r="J163">
        <v>1</v>
      </c>
      <c r="K163" s="6">
        <v>4.7905092592592589E-2</v>
      </c>
      <c r="L163" s="6">
        <v>0.28442129629629631</v>
      </c>
      <c r="M163">
        <v>35</v>
      </c>
      <c r="N163">
        <v>87.1</v>
      </c>
      <c r="O163" s="6">
        <v>2.8090277777777777E-2</v>
      </c>
      <c r="P163" s="6">
        <v>0.21104166666666666</v>
      </c>
      <c r="Q163" s="6">
        <v>1.9166666666666665E-2</v>
      </c>
      <c r="R163" s="6">
        <v>9.4687499999999994E-2</v>
      </c>
      <c r="S163">
        <v>53.5</v>
      </c>
      <c r="T163">
        <v>53.3</v>
      </c>
      <c r="U163">
        <v>62.4</v>
      </c>
      <c r="V163">
        <v>69</v>
      </c>
      <c r="Y163">
        <v>91</v>
      </c>
      <c r="Z163">
        <v>100</v>
      </c>
      <c r="AA163">
        <v>58</v>
      </c>
      <c r="AB163">
        <v>61</v>
      </c>
      <c r="AC163">
        <v>97</v>
      </c>
      <c r="AD163">
        <v>97</v>
      </c>
      <c r="AE163">
        <v>97</v>
      </c>
      <c r="AF163">
        <v>17.5</v>
      </c>
      <c r="AG163">
        <v>15</v>
      </c>
      <c r="AH163">
        <v>19</v>
      </c>
    </row>
    <row r="164" spans="1:34" x14ac:dyDescent="0.25">
      <c r="A164" t="s">
        <v>2863</v>
      </c>
      <c r="B164" s="1">
        <f t="shared" si="2"/>
        <v>44744</v>
      </c>
      <c r="C164" t="s">
        <v>2862</v>
      </c>
      <c r="D164" t="s">
        <v>2864</v>
      </c>
      <c r="E164" s="5">
        <v>44743.916666666664</v>
      </c>
      <c r="F164" s="5">
        <v>44744.241666666669</v>
      </c>
      <c r="G164" s="6">
        <v>0.53749999999999998</v>
      </c>
      <c r="H164" s="6">
        <v>0.15625</v>
      </c>
      <c r="I164" s="6">
        <v>0</v>
      </c>
      <c r="J164">
        <v>2</v>
      </c>
      <c r="K164" s="6">
        <v>0.38124999999999998</v>
      </c>
      <c r="L164" s="6">
        <v>0.29443287037037036</v>
      </c>
      <c r="M164">
        <v>91.2</v>
      </c>
      <c r="N164">
        <v>86.5</v>
      </c>
      <c r="O164" s="6">
        <v>0.27583333333333332</v>
      </c>
      <c r="P164" s="6">
        <v>0.22109953703703702</v>
      </c>
      <c r="Q164" s="6">
        <v>8.4722222222222227E-2</v>
      </c>
      <c r="R164" s="6">
        <v>9.2499999999999999E-2</v>
      </c>
      <c r="S164">
        <v>50.8</v>
      </c>
      <c r="T164">
        <v>53.4</v>
      </c>
      <c r="U164">
        <v>62.8</v>
      </c>
      <c r="V164">
        <v>68.900000000000006</v>
      </c>
      <c r="Y164">
        <v>240</v>
      </c>
      <c r="Z164">
        <v>118</v>
      </c>
      <c r="AA164">
        <v>103</v>
      </c>
      <c r="AB164">
        <v>66</v>
      </c>
      <c r="AF164">
        <v>15.6</v>
      </c>
      <c r="AG164">
        <v>13.5</v>
      </c>
      <c r="AH164">
        <v>19</v>
      </c>
    </row>
    <row r="165" spans="1:34" x14ac:dyDescent="0.25">
      <c r="A165" t="s">
        <v>2865</v>
      </c>
      <c r="B165" s="1">
        <f t="shared" si="2"/>
        <v>44745</v>
      </c>
      <c r="C165" t="s">
        <v>2864</v>
      </c>
      <c r="D165" t="s">
        <v>2866</v>
      </c>
      <c r="E165" s="5">
        <v>44744.95208333333</v>
      </c>
      <c r="F165" s="5">
        <v>44745.392361111109</v>
      </c>
      <c r="G165" s="6">
        <v>0.44027777777777777</v>
      </c>
      <c r="H165" s="6">
        <v>1.5277777777777777E-2</v>
      </c>
      <c r="I165" s="6">
        <v>0</v>
      </c>
      <c r="J165">
        <v>1</v>
      </c>
      <c r="K165" s="6">
        <v>0.42499999999999999</v>
      </c>
      <c r="L165" s="6">
        <v>0.301875</v>
      </c>
      <c r="M165">
        <v>96.5</v>
      </c>
      <c r="N165">
        <v>86.9</v>
      </c>
      <c r="O165" s="6">
        <v>0.27559027777777778</v>
      </c>
      <c r="P165" s="6">
        <v>0.22320601851851851</v>
      </c>
      <c r="Q165" s="6">
        <v>4.4733796296296299E-2</v>
      </c>
      <c r="R165" s="6">
        <v>9.5844907407407406E-2</v>
      </c>
      <c r="S165">
        <v>54.2</v>
      </c>
      <c r="T165">
        <v>53</v>
      </c>
      <c r="U165">
        <v>62.5</v>
      </c>
      <c r="V165">
        <v>66.900000000000006</v>
      </c>
      <c r="Y165">
        <v>137</v>
      </c>
      <c r="Z165">
        <v>122</v>
      </c>
      <c r="AA165">
        <v>64</v>
      </c>
      <c r="AB165">
        <v>65</v>
      </c>
      <c r="AC165">
        <v>94.9</v>
      </c>
      <c r="AD165">
        <v>92</v>
      </c>
      <c r="AE165">
        <v>96</v>
      </c>
      <c r="AF165">
        <v>15.9</v>
      </c>
      <c r="AG165">
        <v>14</v>
      </c>
      <c r="AH165">
        <v>17.5</v>
      </c>
    </row>
    <row r="166" spans="1:34" x14ac:dyDescent="0.25">
      <c r="A166" t="s">
        <v>2867</v>
      </c>
      <c r="B166" s="1">
        <f t="shared" si="2"/>
        <v>44746</v>
      </c>
      <c r="C166" t="s">
        <v>2866</v>
      </c>
      <c r="D166" t="s">
        <v>2868</v>
      </c>
      <c r="E166" s="5">
        <v>44745.9375</v>
      </c>
      <c r="F166" s="5">
        <v>44746.308333333334</v>
      </c>
      <c r="G166" s="6">
        <v>0.43332175925925925</v>
      </c>
      <c r="H166" s="6">
        <v>8.3333333333333332E-3</v>
      </c>
      <c r="I166" s="6">
        <v>0</v>
      </c>
      <c r="J166">
        <v>2</v>
      </c>
      <c r="K166" s="6">
        <v>0.42498842592592595</v>
      </c>
      <c r="L166" s="6">
        <v>0.29820601851851852</v>
      </c>
      <c r="M166">
        <v>97.8</v>
      </c>
      <c r="N166">
        <v>86.9</v>
      </c>
      <c r="O166" s="6">
        <v>0.31042824074074077</v>
      </c>
      <c r="P166" s="6">
        <v>0.21881944444444446</v>
      </c>
      <c r="Q166" s="6">
        <v>6.5914351851851849E-2</v>
      </c>
      <c r="R166" s="6">
        <v>8.2662037037037034E-2</v>
      </c>
      <c r="S166">
        <v>50.7</v>
      </c>
      <c r="T166">
        <v>51.5</v>
      </c>
      <c r="U166">
        <v>72.5</v>
      </c>
      <c r="V166">
        <v>67.5</v>
      </c>
      <c r="Y166">
        <v>89</v>
      </c>
      <c r="Z166">
        <v>126</v>
      </c>
      <c r="AA166">
        <v>61</v>
      </c>
      <c r="AB166">
        <v>67</v>
      </c>
      <c r="AC166">
        <v>95</v>
      </c>
      <c r="AD166">
        <v>94</v>
      </c>
      <c r="AE166">
        <v>97</v>
      </c>
      <c r="AF166">
        <v>15.7</v>
      </c>
      <c r="AG166">
        <v>13</v>
      </c>
      <c r="AH166">
        <v>18</v>
      </c>
    </row>
    <row r="167" spans="1:34" x14ac:dyDescent="0.25">
      <c r="A167" t="s">
        <v>2869</v>
      </c>
      <c r="B167" s="1">
        <f t="shared" si="2"/>
        <v>44747</v>
      </c>
      <c r="C167" t="s">
        <v>2868</v>
      </c>
      <c r="D167" t="s">
        <v>2870</v>
      </c>
      <c r="E167" s="5">
        <v>44746.916666666664</v>
      </c>
      <c r="F167" s="5">
        <v>44747.267361111109</v>
      </c>
      <c r="G167" s="6">
        <v>0.38123842592592594</v>
      </c>
      <c r="H167" s="6">
        <v>2.8472222222222222E-2</v>
      </c>
      <c r="I167" s="6">
        <v>0</v>
      </c>
      <c r="J167">
        <v>2</v>
      </c>
      <c r="K167" s="6">
        <v>0.35276620370370371</v>
      </c>
      <c r="L167" s="6">
        <v>0.30425925925925928</v>
      </c>
      <c r="M167">
        <v>91.9</v>
      </c>
      <c r="N167">
        <v>86.8</v>
      </c>
      <c r="O167" s="6">
        <v>0.25312499999999999</v>
      </c>
      <c r="P167" s="6">
        <v>0.22233796296296296</v>
      </c>
      <c r="Q167" s="6">
        <v>8.3159722222222218E-2</v>
      </c>
      <c r="R167" s="6">
        <v>7.9629629629629634E-2</v>
      </c>
      <c r="S167">
        <v>60</v>
      </c>
      <c r="T167">
        <v>53</v>
      </c>
      <c r="U167">
        <v>66.400000000000006</v>
      </c>
      <c r="V167">
        <v>66.599999999999994</v>
      </c>
      <c r="Y167">
        <v>50</v>
      </c>
      <c r="Z167">
        <v>117</v>
      </c>
      <c r="AA167">
        <v>41</v>
      </c>
      <c r="AB167">
        <v>63</v>
      </c>
      <c r="AC167">
        <v>94.5</v>
      </c>
      <c r="AD167">
        <v>93</v>
      </c>
      <c r="AE167">
        <v>96</v>
      </c>
      <c r="AF167">
        <v>17.399999999999999</v>
      </c>
      <c r="AG167">
        <v>15</v>
      </c>
      <c r="AH167">
        <v>20.5</v>
      </c>
    </row>
    <row r="168" spans="1:34" x14ac:dyDescent="0.25">
      <c r="A168" t="s">
        <v>2871</v>
      </c>
      <c r="B168" s="1">
        <f t="shared" si="2"/>
        <v>44748</v>
      </c>
      <c r="C168" t="s">
        <v>2870</v>
      </c>
      <c r="D168" t="s">
        <v>2872</v>
      </c>
      <c r="E168" s="5">
        <v>44747.916666666664</v>
      </c>
      <c r="F168" s="5">
        <v>44748.198611111111</v>
      </c>
      <c r="G168" s="6">
        <v>0.30972222222222223</v>
      </c>
      <c r="H168" s="6">
        <v>1.1805555555555555E-2</v>
      </c>
      <c r="I168" s="6">
        <v>0</v>
      </c>
      <c r="J168">
        <v>2</v>
      </c>
      <c r="K168" s="6">
        <v>0.29791666666666666</v>
      </c>
      <c r="L168" s="6">
        <v>0.30406250000000001</v>
      </c>
      <c r="M168">
        <v>95.8</v>
      </c>
      <c r="N168">
        <v>86.3</v>
      </c>
      <c r="O168" s="6">
        <v>0.2318287037037037</v>
      </c>
      <c r="P168" s="6">
        <v>0.2192476851851852</v>
      </c>
      <c r="Q168" s="6">
        <v>8.3125000000000004E-2</v>
      </c>
      <c r="R168" s="6">
        <v>6.9328703703703698E-2</v>
      </c>
      <c r="S168">
        <v>50.7</v>
      </c>
      <c r="T168">
        <v>53.1</v>
      </c>
      <c r="U168">
        <v>70.5</v>
      </c>
      <c r="V168">
        <v>66</v>
      </c>
      <c r="Y168">
        <v>83</v>
      </c>
      <c r="Z168">
        <v>124</v>
      </c>
      <c r="AA168">
        <v>64</v>
      </c>
      <c r="AB168">
        <v>68</v>
      </c>
      <c r="AC168">
        <v>95.8</v>
      </c>
      <c r="AD168">
        <v>95</v>
      </c>
      <c r="AE168">
        <v>97</v>
      </c>
      <c r="AF168">
        <v>15.9</v>
      </c>
      <c r="AG168">
        <v>14.5</v>
      </c>
      <c r="AH168">
        <v>17.5</v>
      </c>
    </row>
    <row r="169" spans="1:34" x14ac:dyDescent="0.25">
      <c r="A169" t="s">
        <v>2873</v>
      </c>
      <c r="B169" s="1">
        <f t="shared" si="2"/>
        <v>44749</v>
      </c>
      <c r="C169" t="s">
        <v>2872</v>
      </c>
      <c r="D169" t="s">
        <v>2874</v>
      </c>
      <c r="E169" s="5">
        <v>44748.995138888888</v>
      </c>
      <c r="F169" s="5">
        <v>44749.241666666669</v>
      </c>
      <c r="G169" s="6">
        <v>0.26805555555555555</v>
      </c>
      <c r="H169" s="6">
        <v>8.3333333333333332E-3</v>
      </c>
      <c r="I169" s="6">
        <v>0</v>
      </c>
      <c r="J169">
        <v>2</v>
      </c>
      <c r="K169" s="6">
        <v>0.25972222222222224</v>
      </c>
      <c r="L169" s="6">
        <v>0.31278935185185186</v>
      </c>
      <c r="M169">
        <v>96.6</v>
      </c>
      <c r="N169">
        <v>86.4</v>
      </c>
      <c r="O169" s="6">
        <v>0.17042824074074073</v>
      </c>
      <c r="P169" s="6">
        <v>0.2207638888888889</v>
      </c>
      <c r="Q169" s="6">
        <v>7.2488425925925928E-2</v>
      </c>
      <c r="R169" s="6">
        <v>6.475694444444445E-2</v>
      </c>
      <c r="S169">
        <v>51.9</v>
      </c>
      <c r="T169">
        <v>53.1</v>
      </c>
      <c r="U169">
        <v>76.2</v>
      </c>
      <c r="V169">
        <v>67.599999999999994</v>
      </c>
      <c r="Y169">
        <v>103</v>
      </c>
      <c r="Z169">
        <v>113</v>
      </c>
      <c r="AA169">
        <v>59</v>
      </c>
      <c r="AB169">
        <v>64</v>
      </c>
      <c r="AF169">
        <v>16</v>
      </c>
      <c r="AG169">
        <v>14</v>
      </c>
      <c r="AH169">
        <v>18</v>
      </c>
    </row>
    <row r="170" spans="1:34" x14ac:dyDescent="0.25">
      <c r="A170" t="s">
        <v>2875</v>
      </c>
      <c r="B170" s="1">
        <f t="shared" si="2"/>
        <v>44750</v>
      </c>
      <c r="C170" t="s">
        <v>2874</v>
      </c>
      <c r="D170" t="s">
        <v>2876</v>
      </c>
      <c r="E170" s="5">
        <v>44749.916666666664</v>
      </c>
      <c r="F170" s="5">
        <v>44750.236111111109</v>
      </c>
      <c r="G170" s="6">
        <v>0.31944444444444442</v>
      </c>
      <c r="H170" s="6">
        <v>6.9444444444444447E-4</v>
      </c>
      <c r="I170" s="6">
        <v>0</v>
      </c>
      <c r="J170">
        <v>1</v>
      </c>
      <c r="K170" s="6">
        <v>0.31874999999999998</v>
      </c>
      <c r="L170" s="6">
        <v>0.35148148148148151</v>
      </c>
      <c r="M170">
        <v>99.8</v>
      </c>
      <c r="N170">
        <v>95.7</v>
      </c>
      <c r="O170" s="6">
        <v>0.27089120370370373</v>
      </c>
      <c r="P170" s="6">
        <v>0.25545138888888891</v>
      </c>
      <c r="Q170" s="6">
        <v>0.12090277777777778</v>
      </c>
      <c r="R170" s="6">
        <v>7.9282407407407413E-2</v>
      </c>
      <c r="S170">
        <v>52.4</v>
      </c>
      <c r="T170">
        <v>52.9</v>
      </c>
      <c r="U170">
        <v>71.900000000000006</v>
      </c>
      <c r="V170">
        <v>69</v>
      </c>
      <c r="Y170">
        <v>60</v>
      </c>
      <c r="Z170">
        <v>109</v>
      </c>
      <c r="AA170">
        <v>35</v>
      </c>
      <c r="AB170">
        <v>61</v>
      </c>
      <c r="AC170">
        <v>95.9</v>
      </c>
      <c r="AD170">
        <v>94</v>
      </c>
      <c r="AE170">
        <v>100</v>
      </c>
      <c r="AF170">
        <v>15.5</v>
      </c>
      <c r="AG170">
        <v>13.5</v>
      </c>
      <c r="AH170">
        <v>17</v>
      </c>
    </row>
    <row r="171" spans="1:34" x14ac:dyDescent="0.25">
      <c r="A171" t="s">
        <v>2877</v>
      </c>
      <c r="B171" s="1">
        <f t="shared" si="2"/>
        <v>44751</v>
      </c>
      <c r="C171" t="s">
        <v>2876</v>
      </c>
      <c r="D171" t="s">
        <v>2878</v>
      </c>
      <c r="E171" s="5">
        <v>44750.916666666664</v>
      </c>
      <c r="F171" s="5">
        <v>44751.463888888888</v>
      </c>
      <c r="G171" s="6">
        <v>0.54722222222222228</v>
      </c>
      <c r="H171" s="6">
        <v>0.13125000000000001</v>
      </c>
      <c r="I171" s="6">
        <v>0</v>
      </c>
      <c r="J171">
        <v>1</v>
      </c>
      <c r="K171" s="6">
        <v>0.41597222222222224</v>
      </c>
      <c r="L171" s="6">
        <v>0.35643518518518519</v>
      </c>
      <c r="M171">
        <v>76</v>
      </c>
      <c r="N171">
        <v>93.5</v>
      </c>
      <c r="O171" s="6">
        <v>0.31186342592592592</v>
      </c>
      <c r="P171" s="6">
        <v>0.26059027777777777</v>
      </c>
      <c r="Q171" s="6">
        <v>0.15998842592592594</v>
      </c>
      <c r="R171" s="6">
        <v>9.0034722222222224E-2</v>
      </c>
      <c r="S171">
        <v>53.7</v>
      </c>
      <c r="T171">
        <v>53.4</v>
      </c>
      <c r="U171">
        <v>68.5</v>
      </c>
      <c r="V171">
        <v>69.8</v>
      </c>
      <c r="Y171">
        <v>78</v>
      </c>
      <c r="Z171">
        <v>86</v>
      </c>
      <c r="AA171">
        <v>48</v>
      </c>
      <c r="AB171">
        <v>53</v>
      </c>
      <c r="AF171">
        <v>16.600000000000001</v>
      </c>
      <c r="AG171">
        <v>15</v>
      </c>
      <c r="AH171">
        <v>19</v>
      </c>
    </row>
    <row r="172" spans="1:34" x14ac:dyDescent="0.25">
      <c r="A172" t="s">
        <v>2879</v>
      </c>
      <c r="B172" s="1">
        <f t="shared" si="2"/>
        <v>44752</v>
      </c>
      <c r="C172" t="s">
        <v>2878</v>
      </c>
      <c r="D172" t="s">
        <v>2880</v>
      </c>
      <c r="E172" s="5">
        <v>44751.953472222223</v>
      </c>
      <c r="F172" s="5">
        <v>44752.377083333333</v>
      </c>
      <c r="G172" s="6">
        <v>0.4236111111111111</v>
      </c>
      <c r="H172" s="6">
        <v>1.7361111111111112E-2</v>
      </c>
      <c r="I172" s="6">
        <v>0</v>
      </c>
      <c r="J172">
        <v>1</v>
      </c>
      <c r="K172" s="6">
        <v>0.40625</v>
      </c>
      <c r="L172" s="6">
        <v>0.35376157407407405</v>
      </c>
      <c r="M172">
        <v>95.9</v>
      </c>
      <c r="N172">
        <v>93.4</v>
      </c>
      <c r="O172" s="6">
        <v>0.32109953703703703</v>
      </c>
      <c r="P172" s="6">
        <v>0.26709490740740743</v>
      </c>
      <c r="Q172" s="6">
        <v>0.11458333333333333</v>
      </c>
      <c r="R172" s="6">
        <v>0.10002314814814815</v>
      </c>
      <c r="S172">
        <v>54.4</v>
      </c>
      <c r="T172">
        <v>53.4</v>
      </c>
      <c r="Y172">
        <v>169</v>
      </c>
      <c r="Z172">
        <v>90</v>
      </c>
      <c r="AA172">
        <v>67</v>
      </c>
      <c r="AB172">
        <v>54</v>
      </c>
      <c r="AC172">
        <v>95</v>
      </c>
      <c r="AD172">
        <v>95</v>
      </c>
      <c r="AE172">
        <v>95</v>
      </c>
      <c r="AF172">
        <v>15.7</v>
      </c>
      <c r="AG172">
        <v>13.5</v>
      </c>
      <c r="AH172">
        <v>20.5</v>
      </c>
    </row>
    <row r="173" spans="1:34" x14ac:dyDescent="0.25">
      <c r="A173" t="s">
        <v>2881</v>
      </c>
      <c r="B173" s="1">
        <f t="shared" si="2"/>
        <v>44754</v>
      </c>
      <c r="C173" t="s">
        <v>2882</v>
      </c>
      <c r="D173" t="s">
        <v>2883</v>
      </c>
      <c r="E173" s="5">
        <v>44753.916666666664</v>
      </c>
      <c r="F173" s="5">
        <v>44754.21875</v>
      </c>
      <c r="G173" s="6">
        <v>0.30208333333333331</v>
      </c>
      <c r="H173" s="6">
        <v>3.3333333333333333E-2</v>
      </c>
      <c r="I173" s="6">
        <v>0</v>
      </c>
      <c r="J173">
        <v>1</v>
      </c>
      <c r="K173" s="6">
        <v>0.26874999999999999</v>
      </c>
      <c r="L173" s="6">
        <v>0.33144675925925926</v>
      </c>
      <c r="M173">
        <v>89</v>
      </c>
      <c r="N173">
        <v>92.1</v>
      </c>
      <c r="O173" s="6">
        <v>0.20918981481481483</v>
      </c>
      <c r="P173" s="6">
        <v>0.25262731481481482</v>
      </c>
      <c r="Q173" s="6">
        <v>9.3032407407407411E-2</v>
      </c>
      <c r="R173" s="6">
        <v>0.10388888888888889</v>
      </c>
      <c r="S173">
        <v>49.7</v>
      </c>
      <c r="T173">
        <v>53.3</v>
      </c>
      <c r="U173">
        <v>65.5</v>
      </c>
      <c r="V173">
        <v>70.8</v>
      </c>
      <c r="Y173">
        <v>82</v>
      </c>
      <c r="Z173">
        <v>89</v>
      </c>
      <c r="AA173">
        <v>57</v>
      </c>
      <c r="AB173">
        <v>53</v>
      </c>
      <c r="AC173">
        <v>97</v>
      </c>
      <c r="AD173">
        <v>96</v>
      </c>
      <c r="AE173">
        <v>98</v>
      </c>
      <c r="AF173">
        <v>16.100000000000001</v>
      </c>
      <c r="AG173">
        <v>14.5</v>
      </c>
      <c r="AH173">
        <v>18.5</v>
      </c>
    </row>
    <row r="174" spans="1:34" x14ac:dyDescent="0.25">
      <c r="A174" t="s">
        <v>2884</v>
      </c>
      <c r="B174" s="1">
        <f t="shared" si="2"/>
        <v>44755</v>
      </c>
      <c r="C174" t="s">
        <v>2883</v>
      </c>
      <c r="D174" t="s">
        <v>2885</v>
      </c>
      <c r="E174" s="5">
        <v>44754.916666666664</v>
      </c>
      <c r="F174" s="5">
        <v>44755.234722222223</v>
      </c>
      <c r="G174" s="6">
        <v>0.31805555555555554</v>
      </c>
      <c r="H174" s="6">
        <v>1.5277777777777777E-2</v>
      </c>
      <c r="I174" s="6">
        <v>0</v>
      </c>
      <c r="J174">
        <v>1</v>
      </c>
      <c r="K174" s="6">
        <v>0.30277777777777776</v>
      </c>
      <c r="L174" s="6">
        <v>0.32430555555555557</v>
      </c>
      <c r="M174">
        <v>95.2</v>
      </c>
      <c r="N174">
        <v>92.6</v>
      </c>
      <c r="O174" s="6">
        <v>0.23379629629629631</v>
      </c>
      <c r="P174" s="6">
        <v>0.24987268518518518</v>
      </c>
      <c r="Q174" s="6">
        <v>0.10092592592592593</v>
      </c>
      <c r="R174" s="6">
        <v>0.10643518518518519</v>
      </c>
      <c r="S174">
        <v>52.9</v>
      </c>
      <c r="T174">
        <v>52.2</v>
      </c>
      <c r="U174">
        <v>67.3</v>
      </c>
      <c r="V174">
        <v>70.900000000000006</v>
      </c>
      <c r="Y174">
        <v>121</v>
      </c>
      <c r="Z174">
        <v>99</v>
      </c>
      <c r="AA174">
        <v>71</v>
      </c>
      <c r="AB174">
        <v>57</v>
      </c>
      <c r="AC174">
        <v>98</v>
      </c>
      <c r="AD174">
        <v>98</v>
      </c>
      <c r="AE174">
        <v>98</v>
      </c>
      <c r="AF174">
        <v>15.9</v>
      </c>
      <c r="AG174">
        <v>13.5</v>
      </c>
      <c r="AH174">
        <v>18</v>
      </c>
    </row>
    <row r="175" spans="1:34" x14ac:dyDescent="0.25">
      <c r="A175" t="s">
        <v>2886</v>
      </c>
      <c r="B175" s="1">
        <f t="shared" si="2"/>
        <v>44756</v>
      </c>
      <c r="C175" t="s">
        <v>2885</v>
      </c>
      <c r="D175" t="s">
        <v>2887</v>
      </c>
      <c r="E175" s="5">
        <v>44755.916666666664</v>
      </c>
      <c r="F175" s="5">
        <v>44756.234722222223</v>
      </c>
      <c r="G175" s="6">
        <v>0.31805555555555554</v>
      </c>
      <c r="H175" s="6">
        <v>3.888888888888889E-2</v>
      </c>
      <c r="I175" s="6">
        <v>0</v>
      </c>
      <c r="J175">
        <v>1</v>
      </c>
      <c r="K175" s="6">
        <v>0.27916666666666667</v>
      </c>
      <c r="L175" s="6">
        <v>0.32162037037037039</v>
      </c>
      <c r="M175">
        <v>87.8</v>
      </c>
      <c r="N175">
        <v>91.5</v>
      </c>
      <c r="O175" s="6">
        <v>0.1887962962962963</v>
      </c>
      <c r="P175" s="6">
        <v>0.24372685185185186</v>
      </c>
      <c r="Q175" s="6">
        <v>7.5162037037037041E-2</v>
      </c>
      <c r="R175" s="6">
        <v>0.10528935185185186</v>
      </c>
      <c r="S175">
        <v>52.6</v>
      </c>
      <c r="T175">
        <v>52.5</v>
      </c>
      <c r="U175">
        <v>72.3</v>
      </c>
      <c r="V175">
        <v>71.2</v>
      </c>
      <c r="Y175">
        <v>54</v>
      </c>
      <c r="Z175">
        <v>95</v>
      </c>
      <c r="AA175">
        <v>35</v>
      </c>
      <c r="AB175">
        <v>53</v>
      </c>
      <c r="AC175">
        <v>96</v>
      </c>
      <c r="AD175">
        <v>96</v>
      </c>
      <c r="AE175">
        <v>96</v>
      </c>
      <c r="AF175">
        <v>16.3</v>
      </c>
      <c r="AG175">
        <v>8.5</v>
      </c>
      <c r="AH175">
        <v>18.5</v>
      </c>
    </row>
    <row r="176" spans="1:34" x14ac:dyDescent="0.25">
      <c r="A176" t="s">
        <v>2888</v>
      </c>
      <c r="B176" s="1">
        <f t="shared" si="2"/>
        <v>44757</v>
      </c>
      <c r="C176" t="s">
        <v>2887</v>
      </c>
      <c r="D176" t="s">
        <v>2889</v>
      </c>
      <c r="E176" s="5">
        <v>44756.916666666664</v>
      </c>
      <c r="F176" s="5">
        <v>44757.253472222219</v>
      </c>
      <c r="G176" s="6">
        <v>0.33680555555555558</v>
      </c>
      <c r="H176" s="6">
        <v>2.0833333333333332E-2</v>
      </c>
      <c r="I176" s="6">
        <v>0</v>
      </c>
      <c r="J176">
        <v>1</v>
      </c>
      <c r="K176" s="6">
        <v>0.31597222222222221</v>
      </c>
      <c r="L176" s="6">
        <v>0.32965277777777779</v>
      </c>
      <c r="M176">
        <v>93.8</v>
      </c>
      <c r="N176">
        <v>91.1</v>
      </c>
      <c r="O176" s="6">
        <v>0.25386574074074075</v>
      </c>
      <c r="P176" s="6">
        <v>0.25563657407407409</v>
      </c>
      <c r="Q176" s="6">
        <v>0.13692129629629629</v>
      </c>
      <c r="R176" s="6">
        <v>0.11450231481481482</v>
      </c>
      <c r="S176">
        <v>52.8</v>
      </c>
      <c r="T176">
        <v>52.6</v>
      </c>
      <c r="U176">
        <v>69.900000000000006</v>
      </c>
      <c r="V176">
        <v>70.3</v>
      </c>
      <c r="Y176">
        <v>88</v>
      </c>
      <c r="Z176">
        <v>93</v>
      </c>
      <c r="AA176">
        <v>49</v>
      </c>
      <c r="AB176">
        <v>52</v>
      </c>
      <c r="AF176">
        <v>16.600000000000001</v>
      </c>
      <c r="AG176">
        <v>13.5</v>
      </c>
      <c r="AH176">
        <v>33.5</v>
      </c>
    </row>
    <row r="177" spans="1:34" x14ac:dyDescent="0.25">
      <c r="A177" t="s">
        <v>2890</v>
      </c>
      <c r="B177" s="1">
        <f t="shared" si="2"/>
        <v>44758</v>
      </c>
      <c r="C177" t="s">
        <v>2889</v>
      </c>
      <c r="D177" t="s">
        <v>2891</v>
      </c>
      <c r="E177" s="5">
        <v>44757.95</v>
      </c>
      <c r="F177" s="5">
        <v>44758.34375</v>
      </c>
      <c r="G177" s="6">
        <v>0.39374999999999999</v>
      </c>
      <c r="H177" s="6">
        <v>2.5694444444444443E-2</v>
      </c>
      <c r="I177" s="6">
        <v>0</v>
      </c>
      <c r="J177">
        <v>1</v>
      </c>
      <c r="K177" s="6">
        <v>0.36805555555555558</v>
      </c>
      <c r="L177" s="6">
        <v>0.3367013888888889</v>
      </c>
      <c r="M177">
        <v>93.5</v>
      </c>
      <c r="N177">
        <v>90.2</v>
      </c>
      <c r="O177" s="6">
        <v>0.26096064814814812</v>
      </c>
      <c r="P177" s="6">
        <v>0.25422453703703701</v>
      </c>
      <c r="Q177" s="6">
        <v>0.11152777777777778</v>
      </c>
      <c r="R177" s="6">
        <v>0.11315972222222222</v>
      </c>
      <c r="S177">
        <v>51</v>
      </c>
      <c r="T177">
        <v>52.5</v>
      </c>
      <c r="Y177">
        <v>88</v>
      </c>
      <c r="Z177">
        <v>97</v>
      </c>
      <c r="AA177">
        <v>65</v>
      </c>
      <c r="AB177">
        <v>56</v>
      </c>
      <c r="AF177">
        <v>15.6</v>
      </c>
      <c r="AG177">
        <v>12</v>
      </c>
      <c r="AH177">
        <v>19.5</v>
      </c>
    </row>
    <row r="178" spans="1:34" x14ac:dyDescent="0.25">
      <c r="A178" t="s">
        <v>2892</v>
      </c>
      <c r="B178" s="1">
        <f t="shared" si="2"/>
        <v>44763</v>
      </c>
      <c r="C178" t="s">
        <v>2893</v>
      </c>
      <c r="D178" t="s">
        <v>2894</v>
      </c>
      <c r="E178" s="5">
        <v>44762.955555555556</v>
      </c>
      <c r="F178" s="5">
        <v>44763.236805555556</v>
      </c>
      <c r="G178" s="6">
        <v>0.29930555555555555</v>
      </c>
      <c r="H178" s="6">
        <v>2.0833333333333333E-3</v>
      </c>
      <c r="I178" s="6">
        <v>0</v>
      </c>
      <c r="J178">
        <v>2</v>
      </c>
      <c r="K178" s="6">
        <v>0.29722222222222222</v>
      </c>
      <c r="L178" s="6">
        <v>0.31973379629629628</v>
      </c>
      <c r="M178">
        <v>99.3</v>
      </c>
      <c r="N178">
        <v>93.5</v>
      </c>
      <c r="O178" s="6">
        <v>0.22559027777777776</v>
      </c>
      <c r="P178" s="6">
        <v>0.24189814814814814</v>
      </c>
      <c r="Q178" s="6">
        <v>9.6631944444444451E-2</v>
      </c>
      <c r="R178" s="6">
        <v>0.1041087962962963</v>
      </c>
      <c r="S178">
        <v>50.7</v>
      </c>
      <c r="T178">
        <v>52</v>
      </c>
      <c r="U178">
        <v>68.5</v>
      </c>
      <c r="V178">
        <v>70</v>
      </c>
      <c r="Y178">
        <v>176</v>
      </c>
      <c r="Z178">
        <v>111</v>
      </c>
      <c r="AA178">
        <v>68</v>
      </c>
      <c r="AB178">
        <v>59</v>
      </c>
      <c r="AF178">
        <v>15.9</v>
      </c>
      <c r="AG178">
        <v>14</v>
      </c>
      <c r="AH178">
        <v>19.5</v>
      </c>
    </row>
    <row r="179" spans="1:34" x14ac:dyDescent="0.25">
      <c r="A179" t="s">
        <v>2895</v>
      </c>
      <c r="B179" s="1">
        <f t="shared" si="2"/>
        <v>44764</v>
      </c>
      <c r="C179" t="s">
        <v>2894</v>
      </c>
      <c r="D179" t="s">
        <v>2896</v>
      </c>
      <c r="E179" s="5">
        <v>44763.946527777778</v>
      </c>
      <c r="F179" s="5">
        <v>44764.208333333336</v>
      </c>
      <c r="G179" s="6">
        <v>0.26180555555555557</v>
      </c>
      <c r="H179" s="6">
        <v>0</v>
      </c>
      <c r="I179" s="6">
        <v>0</v>
      </c>
      <c r="J179">
        <v>1</v>
      </c>
      <c r="K179" s="6">
        <v>0.26180555555555557</v>
      </c>
      <c r="L179" s="6">
        <v>0.29909722222222224</v>
      </c>
      <c r="M179">
        <v>100</v>
      </c>
      <c r="N179">
        <v>94.1</v>
      </c>
      <c r="O179" s="6">
        <v>0.20250000000000001</v>
      </c>
      <c r="P179" s="6">
        <v>0.22495370370370371</v>
      </c>
      <c r="Q179" s="6">
        <v>0.11076388888888888</v>
      </c>
      <c r="R179" s="6">
        <v>0.10356481481481482</v>
      </c>
      <c r="S179">
        <v>52</v>
      </c>
      <c r="T179">
        <v>51.7</v>
      </c>
      <c r="Y179">
        <v>93</v>
      </c>
      <c r="Z179">
        <v>100</v>
      </c>
      <c r="AA179">
        <v>53</v>
      </c>
      <c r="AB179">
        <v>57</v>
      </c>
      <c r="AF179">
        <v>15.6</v>
      </c>
      <c r="AG179">
        <v>14.5</v>
      </c>
      <c r="AH179">
        <v>17.5</v>
      </c>
    </row>
    <row r="180" spans="1:34" x14ac:dyDescent="0.25">
      <c r="A180" t="s">
        <v>2897</v>
      </c>
      <c r="B180" s="1">
        <f t="shared" si="2"/>
        <v>44767</v>
      </c>
      <c r="C180" t="s">
        <v>2898</v>
      </c>
      <c r="D180" t="s">
        <v>2899</v>
      </c>
      <c r="E180" s="5">
        <v>44766.924305555556</v>
      </c>
      <c r="F180" s="5">
        <v>44767.174305555556</v>
      </c>
      <c r="G180" s="6">
        <v>0.27708333333333335</v>
      </c>
      <c r="H180" s="6">
        <v>6.9444444444444447E-4</v>
      </c>
      <c r="I180" s="6">
        <v>0</v>
      </c>
      <c r="J180">
        <v>2</v>
      </c>
      <c r="K180" s="6">
        <v>0.27638888888888891</v>
      </c>
      <c r="L180" s="6">
        <v>0.30019675925925926</v>
      </c>
      <c r="M180">
        <v>99.7</v>
      </c>
      <c r="N180">
        <v>95.6</v>
      </c>
      <c r="O180" s="6">
        <v>0.19902777777777778</v>
      </c>
      <c r="P180" s="6">
        <v>0.22350694444444444</v>
      </c>
      <c r="Q180" s="6">
        <v>7.587962962962963E-2</v>
      </c>
      <c r="R180" s="6">
        <v>0.10111111111111111</v>
      </c>
      <c r="S180">
        <v>51.1</v>
      </c>
      <c r="T180">
        <v>51.9</v>
      </c>
      <c r="U180">
        <v>71.900000000000006</v>
      </c>
      <c r="V180">
        <v>69.5</v>
      </c>
      <c r="Y180">
        <v>156</v>
      </c>
      <c r="Z180">
        <v>111</v>
      </c>
      <c r="AA180">
        <v>79</v>
      </c>
      <c r="AB180">
        <v>60</v>
      </c>
      <c r="AF180">
        <v>15.6</v>
      </c>
      <c r="AG180">
        <v>11.5</v>
      </c>
      <c r="AH180">
        <v>18.5</v>
      </c>
    </row>
    <row r="181" spans="1:34" x14ac:dyDescent="0.25">
      <c r="A181" t="s">
        <v>2900</v>
      </c>
      <c r="B181" s="1">
        <f t="shared" si="2"/>
        <v>44768</v>
      </c>
      <c r="C181" t="s">
        <v>2899</v>
      </c>
      <c r="D181" t="s">
        <v>2901</v>
      </c>
      <c r="E181" s="5">
        <v>44767.925694444442</v>
      </c>
      <c r="F181" s="5">
        <v>44768.246527777781</v>
      </c>
      <c r="G181" s="6">
        <v>0.45623842592592595</v>
      </c>
      <c r="H181" s="6">
        <v>0.11041666666666666</v>
      </c>
      <c r="I181" s="6">
        <v>0</v>
      </c>
      <c r="J181">
        <v>2</v>
      </c>
      <c r="K181" s="6">
        <v>0.34582175925925923</v>
      </c>
      <c r="L181" s="6">
        <v>0.30634259259259261</v>
      </c>
      <c r="M181">
        <v>97.4</v>
      </c>
      <c r="N181">
        <v>95.9</v>
      </c>
      <c r="O181" s="6">
        <v>0.25472222222222224</v>
      </c>
      <c r="P181" s="6">
        <v>0.22649305555555554</v>
      </c>
      <c r="Q181" s="6">
        <v>0.15694444444444444</v>
      </c>
      <c r="R181" s="6">
        <v>0.1091087962962963</v>
      </c>
      <c r="S181">
        <v>52.8</v>
      </c>
      <c r="T181">
        <v>51.9</v>
      </c>
      <c r="U181">
        <v>74.400000000000006</v>
      </c>
      <c r="V181">
        <v>70.5</v>
      </c>
      <c r="Y181">
        <v>76</v>
      </c>
      <c r="Z181">
        <v>105</v>
      </c>
      <c r="AA181">
        <v>42</v>
      </c>
      <c r="AB181">
        <v>56</v>
      </c>
      <c r="AF181">
        <v>15.2</v>
      </c>
      <c r="AG181">
        <v>13.5</v>
      </c>
      <c r="AH181">
        <v>18.5</v>
      </c>
    </row>
    <row r="182" spans="1:34" x14ac:dyDescent="0.25">
      <c r="A182" t="s">
        <v>2902</v>
      </c>
      <c r="B182" s="1">
        <f t="shared" si="2"/>
        <v>44769</v>
      </c>
      <c r="C182" t="s">
        <v>2901</v>
      </c>
      <c r="D182" t="s">
        <v>2903</v>
      </c>
      <c r="E182" s="5">
        <v>44768.916666666664</v>
      </c>
      <c r="F182" s="5">
        <v>44769.25</v>
      </c>
      <c r="G182" s="6">
        <v>0.35693287037037036</v>
      </c>
      <c r="H182" s="6">
        <v>4.1666666666666664E-2</v>
      </c>
      <c r="I182" s="6">
        <v>0</v>
      </c>
      <c r="J182">
        <v>2</v>
      </c>
      <c r="K182" s="6">
        <v>0.31526620370370373</v>
      </c>
      <c r="L182" s="6">
        <v>0.3115046296296296</v>
      </c>
      <c r="M182">
        <v>87.5</v>
      </c>
      <c r="N182">
        <v>95.9</v>
      </c>
      <c r="O182" s="6">
        <v>0.25259259259259259</v>
      </c>
      <c r="P182" s="6">
        <v>0.23561342592592593</v>
      </c>
      <c r="Q182" s="6">
        <v>0.13287037037037036</v>
      </c>
      <c r="R182" s="6">
        <v>0.11736111111111111</v>
      </c>
      <c r="S182">
        <v>56</v>
      </c>
      <c r="T182">
        <v>52.4</v>
      </c>
      <c r="U182">
        <v>71.8</v>
      </c>
      <c r="V182">
        <v>70.400000000000006</v>
      </c>
      <c r="Y182">
        <v>74</v>
      </c>
      <c r="Z182">
        <v>107</v>
      </c>
      <c r="AA182">
        <v>40</v>
      </c>
      <c r="AB182">
        <v>57</v>
      </c>
      <c r="AC182">
        <v>96</v>
      </c>
      <c r="AD182">
        <v>96</v>
      </c>
      <c r="AE182">
        <v>96</v>
      </c>
      <c r="AF182">
        <v>15.8</v>
      </c>
      <c r="AG182">
        <v>14</v>
      </c>
      <c r="AH182">
        <v>18</v>
      </c>
    </row>
    <row r="183" spans="1:34" x14ac:dyDescent="0.25">
      <c r="A183" t="s">
        <v>2904</v>
      </c>
      <c r="B183" s="1">
        <f t="shared" si="2"/>
        <v>44770</v>
      </c>
      <c r="C183" t="s">
        <v>2903</v>
      </c>
      <c r="D183" t="s">
        <v>2905</v>
      </c>
      <c r="E183" s="5">
        <v>44769.925694444442</v>
      </c>
      <c r="F183" s="5">
        <v>44770.260416666664</v>
      </c>
      <c r="G183" s="6">
        <v>0.3347222222222222</v>
      </c>
      <c r="H183" s="6">
        <v>7.0833333333333331E-2</v>
      </c>
      <c r="I183" s="6">
        <v>0</v>
      </c>
      <c r="J183">
        <v>1</v>
      </c>
      <c r="K183" s="6">
        <v>0.2638888888888889</v>
      </c>
      <c r="L183" s="6">
        <v>0.30406250000000001</v>
      </c>
      <c r="M183">
        <v>78.8</v>
      </c>
      <c r="N183">
        <v>93.7</v>
      </c>
      <c r="O183" s="6">
        <v>0.19179398148148147</v>
      </c>
      <c r="P183" s="6">
        <v>0.22673611111111111</v>
      </c>
      <c r="Q183" s="6">
        <v>7.104166666666667E-2</v>
      </c>
      <c r="R183" s="6">
        <v>0.10795138888888889</v>
      </c>
      <c r="S183">
        <v>54</v>
      </c>
      <c r="T183">
        <v>52.5</v>
      </c>
      <c r="U183">
        <v>78.5</v>
      </c>
      <c r="V183">
        <v>71.599999999999994</v>
      </c>
      <c r="Y183">
        <v>60</v>
      </c>
      <c r="Z183">
        <v>103</v>
      </c>
      <c r="AA183">
        <v>42</v>
      </c>
      <c r="AB183">
        <v>55</v>
      </c>
      <c r="AC183">
        <v>97</v>
      </c>
      <c r="AD183">
        <v>97</v>
      </c>
      <c r="AE183">
        <v>97</v>
      </c>
      <c r="AF183">
        <v>15.8</v>
      </c>
      <c r="AG183">
        <v>14</v>
      </c>
      <c r="AH183">
        <v>19</v>
      </c>
    </row>
    <row r="184" spans="1:34" x14ac:dyDescent="0.25">
      <c r="A184" t="s">
        <v>2906</v>
      </c>
      <c r="B184" s="1">
        <f t="shared" si="2"/>
        <v>44771</v>
      </c>
      <c r="C184" t="s">
        <v>2905</v>
      </c>
      <c r="D184" t="s">
        <v>2907</v>
      </c>
      <c r="E184" s="5">
        <v>44770.916666666664</v>
      </c>
      <c r="F184" s="5">
        <v>44771.29791666667</v>
      </c>
      <c r="G184" s="6">
        <v>0.38124999999999998</v>
      </c>
      <c r="H184" s="6">
        <v>1.5277777777777777E-2</v>
      </c>
      <c r="I184" s="6">
        <v>0</v>
      </c>
      <c r="J184">
        <v>1</v>
      </c>
      <c r="K184" s="6">
        <v>0.3659722222222222</v>
      </c>
      <c r="L184" s="6">
        <v>0.30376157407407406</v>
      </c>
      <c r="M184">
        <v>96</v>
      </c>
      <c r="N184">
        <v>94.1</v>
      </c>
      <c r="O184" s="6">
        <v>0.26796296296296296</v>
      </c>
      <c r="P184" s="6">
        <v>0.22774305555555555</v>
      </c>
      <c r="Q184" s="6">
        <v>0.15069444444444444</v>
      </c>
      <c r="R184" s="6">
        <v>0.11354166666666667</v>
      </c>
      <c r="S184">
        <v>53.3</v>
      </c>
      <c r="T184">
        <v>52.9</v>
      </c>
      <c r="U184">
        <v>68.400000000000006</v>
      </c>
      <c r="V184">
        <v>71.400000000000006</v>
      </c>
      <c r="Y184">
        <v>121</v>
      </c>
      <c r="Z184">
        <v>108</v>
      </c>
      <c r="AA184">
        <v>50</v>
      </c>
      <c r="AB184">
        <v>53</v>
      </c>
      <c r="AC184">
        <v>96.7</v>
      </c>
      <c r="AD184">
        <v>95</v>
      </c>
      <c r="AE184">
        <v>99</v>
      </c>
      <c r="AF184">
        <v>15.4</v>
      </c>
      <c r="AG184">
        <v>12</v>
      </c>
      <c r="AH184">
        <v>17.5</v>
      </c>
    </row>
    <row r="185" spans="1:34" x14ac:dyDescent="0.25">
      <c r="A185" t="s">
        <v>2908</v>
      </c>
      <c r="B185" s="1">
        <f t="shared" si="2"/>
        <v>44772</v>
      </c>
      <c r="C185" t="s">
        <v>2907</v>
      </c>
      <c r="D185" t="s">
        <v>2909</v>
      </c>
      <c r="E185" s="5">
        <v>44771.979166666664</v>
      </c>
      <c r="F185" s="5">
        <v>44772.277777777781</v>
      </c>
      <c r="G185" s="6">
        <v>0.2986111111111111</v>
      </c>
      <c r="H185" s="6">
        <v>3.8194444444444448E-2</v>
      </c>
      <c r="I185" s="6">
        <v>0</v>
      </c>
      <c r="J185">
        <v>1</v>
      </c>
      <c r="K185" s="6">
        <v>0.26041666666666669</v>
      </c>
      <c r="L185" s="6">
        <v>0.29850694444444442</v>
      </c>
      <c r="M185">
        <v>87.2</v>
      </c>
      <c r="N185">
        <v>92.4</v>
      </c>
      <c r="O185" s="6">
        <v>0.18315972222222221</v>
      </c>
      <c r="P185" s="6">
        <v>0.22167824074074075</v>
      </c>
      <c r="Q185" s="6">
        <v>7.2916666666666671E-2</v>
      </c>
      <c r="R185" s="6">
        <v>0.11015046296296296</v>
      </c>
      <c r="S185">
        <v>51.2</v>
      </c>
      <c r="T185">
        <v>52.9</v>
      </c>
      <c r="U185">
        <v>62.7</v>
      </c>
      <c r="V185">
        <v>70.599999999999994</v>
      </c>
      <c r="Y185">
        <v>55</v>
      </c>
      <c r="Z185">
        <v>91</v>
      </c>
      <c r="AA185">
        <v>44</v>
      </c>
      <c r="AB185">
        <v>50</v>
      </c>
      <c r="AF185">
        <v>16.5</v>
      </c>
      <c r="AG185">
        <v>14.5</v>
      </c>
      <c r="AH185">
        <v>31.5</v>
      </c>
    </row>
    <row r="186" spans="1:34" x14ac:dyDescent="0.25">
      <c r="A186" t="s">
        <v>2910</v>
      </c>
      <c r="B186" s="1">
        <f t="shared" si="2"/>
        <v>44773</v>
      </c>
      <c r="C186" t="s">
        <v>2909</v>
      </c>
      <c r="D186" t="s">
        <v>2911</v>
      </c>
      <c r="E186" s="5">
        <v>44772.90625</v>
      </c>
      <c r="F186" s="5">
        <v>44773.302083333336</v>
      </c>
      <c r="G186" s="6">
        <v>0.39583333333333331</v>
      </c>
      <c r="H186" s="6">
        <v>5.486111111111111E-2</v>
      </c>
      <c r="I186" s="6">
        <v>0</v>
      </c>
      <c r="J186">
        <v>1</v>
      </c>
      <c r="K186" s="6">
        <v>0.34097222222222223</v>
      </c>
      <c r="L186" s="6">
        <v>0.30981481481481482</v>
      </c>
      <c r="M186">
        <v>86.1</v>
      </c>
      <c r="N186">
        <v>90.4</v>
      </c>
      <c r="O186" s="6">
        <v>0.26199074074074075</v>
      </c>
      <c r="P186" s="6">
        <v>0.23018518518518519</v>
      </c>
      <c r="Q186" s="6">
        <v>0.12787037037037038</v>
      </c>
      <c r="R186" s="6">
        <v>0.11259259259259259</v>
      </c>
      <c r="S186">
        <v>53.3</v>
      </c>
      <c r="T186">
        <v>53.1</v>
      </c>
      <c r="U186">
        <v>72.3</v>
      </c>
      <c r="V186">
        <v>71.400000000000006</v>
      </c>
      <c r="Y186">
        <v>89</v>
      </c>
      <c r="Z186">
        <v>90</v>
      </c>
      <c r="AA186">
        <v>48</v>
      </c>
      <c r="AB186">
        <v>49</v>
      </c>
      <c r="AC186">
        <v>94.5</v>
      </c>
      <c r="AD186">
        <v>94</v>
      </c>
      <c r="AE186">
        <v>95</v>
      </c>
      <c r="AF186">
        <v>15.9</v>
      </c>
      <c r="AG186">
        <v>14.5</v>
      </c>
      <c r="AH186">
        <v>18.5</v>
      </c>
    </row>
    <row r="187" spans="1:34" x14ac:dyDescent="0.25">
      <c r="A187" t="s">
        <v>2912</v>
      </c>
      <c r="B187" s="1">
        <f t="shared" si="2"/>
        <v>44774</v>
      </c>
      <c r="C187" t="s">
        <v>2911</v>
      </c>
      <c r="D187" t="s">
        <v>2913</v>
      </c>
      <c r="E187" s="5">
        <v>44773.909722222219</v>
      </c>
      <c r="F187" s="5">
        <v>44774.326388888891</v>
      </c>
      <c r="G187" s="6">
        <v>0.41666666666666669</v>
      </c>
      <c r="H187" s="6">
        <v>1.1805555555555555E-2</v>
      </c>
      <c r="I187" s="6">
        <v>0</v>
      </c>
      <c r="J187">
        <v>1</v>
      </c>
      <c r="K187" s="6">
        <v>0.40486111111111112</v>
      </c>
      <c r="L187" s="6">
        <v>0.32817129629629632</v>
      </c>
      <c r="M187">
        <v>97.2</v>
      </c>
      <c r="N187">
        <v>90</v>
      </c>
      <c r="O187" s="6">
        <v>0.29702546296296295</v>
      </c>
      <c r="P187" s="6">
        <v>0.24417824074074074</v>
      </c>
      <c r="Q187" s="6">
        <v>0.10653935185185186</v>
      </c>
      <c r="R187" s="6">
        <v>0.11697916666666666</v>
      </c>
      <c r="S187">
        <v>54.2</v>
      </c>
      <c r="T187">
        <v>53.5</v>
      </c>
      <c r="U187">
        <v>71.400000000000006</v>
      </c>
      <c r="V187">
        <v>71.400000000000006</v>
      </c>
      <c r="Y187">
        <v>90</v>
      </c>
      <c r="Z187">
        <v>81</v>
      </c>
      <c r="AA187">
        <v>52</v>
      </c>
      <c r="AB187">
        <v>45</v>
      </c>
      <c r="AF187">
        <v>16</v>
      </c>
      <c r="AG187">
        <v>14</v>
      </c>
      <c r="AH187">
        <v>18</v>
      </c>
    </row>
    <row r="188" spans="1:34" x14ac:dyDescent="0.25">
      <c r="A188" t="s">
        <v>2914</v>
      </c>
      <c r="B188" s="1">
        <f t="shared" si="2"/>
        <v>44775</v>
      </c>
      <c r="C188" t="s">
        <v>2913</v>
      </c>
      <c r="D188" t="s">
        <v>2915</v>
      </c>
      <c r="E188" s="5">
        <v>44774.893750000003</v>
      </c>
      <c r="F188" s="5">
        <v>44775.283333333333</v>
      </c>
      <c r="G188" s="6">
        <v>0.38958333333333334</v>
      </c>
      <c r="H188" s="6">
        <v>2.9861111111111113E-2</v>
      </c>
      <c r="I188" s="6">
        <v>0</v>
      </c>
      <c r="J188">
        <v>1</v>
      </c>
      <c r="K188" s="6">
        <v>0.35972222222222222</v>
      </c>
      <c r="L188" s="6">
        <v>0.33015046296296297</v>
      </c>
      <c r="M188">
        <v>92.3</v>
      </c>
      <c r="N188">
        <v>89.3</v>
      </c>
      <c r="O188" s="6">
        <v>0.29553240740740738</v>
      </c>
      <c r="P188" s="6">
        <v>0.25001157407407409</v>
      </c>
      <c r="Q188" s="6">
        <v>0.1308101851851852</v>
      </c>
      <c r="R188" s="6">
        <v>0.11324074074074074</v>
      </c>
      <c r="S188">
        <v>52.5</v>
      </c>
      <c r="T188">
        <v>53.5</v>
      </c>
      <c r="U188">
        <v>75.599999999999994</v>
      </c>
      <c r="V188">
        <v>71.5</v>
      </c>
      <c r="Y188">
        <v>62</v>
      </c>
      <c r="Z188">
        <v>79</v>
      </c>
      <c r="AA188">
        <v>36</v>
      </c>
      <c r="AB188">
        <v>45</v>
      </c>
      <c r="AF188">
        <v>15.7</v>
      </c>
      <c r="AG188">
        <v>14</v>
      </c>
      <c r="AH188">
        <v>18.5</v>
      </c>
    </row>
    <row r="189" spans="1:34" x14ac:dyDescent="0.25">
      <c r="A189" t="s">
        <v>2916</v>
      </c>
      <c r="B189" s="1">
        <f t="shared" si="2"/>
        <v>44776</v>
      </c>
      <c r="C189" t="s">
        <v>2915</v>
      </c>
      <c r="D189" t="s">
        <v>2917</v>
      </c>
      <c r="E189" s="5">
        <v>44775.967361111114</v>
      </c>
      <c r="F189" s="5">
        <v>44776.315972222219</v>
      </c>
      <c r="G189" s="6">
        <v>0.34861111111111109</v>
      </c>
      <c r="H189" s="6">
        <v>7.6388888888888886E-3</v>
      </c>
      <c r="I189" s="6">
        <v>0</v>
      </c>
      <c r="J189">
        <v>1</v>
      </c>
      <c r="K189" s="6">
        <v>0.34097222222222223</v>
      </c>
      <c r="L189" s="6">
        <v>0.33381944444444445</v>
      </c>
      <c r="M189">
        <v>97.8</v>
      </c>
      <c r="N189">
        <v>90.8</v>
      </c>
      <c r="O189" s="6">
        <v>0.24342592592592593</v>
      </c>
      <c r="P189" s="6">
        <v>0.2487037037037037</v>
      </c>
      <c r="Q189" s="6">
        <v>0.10655092592592592</v>
      </c>
      <c r="R189" s="6">
        <v>0.10947916666666667</v>
      </c>
      <c r="S189">
        <v>56.1</v>
      </c>
      <c r="T189">
        <v>53.5</v>
      </c>
      <c r="U189">
        <v>69.3</v>
      </c>
      <c r="V189">
        <v>71.2</v>
      </c>
      <c r="Y189">
        <v>68</v>
      </c>
      <c r="Z189">
        <v>78</v>
      </c>
      <c r="AA189">
        <v>41</v>
      </c>
      <c r="AB189">
        <v>45</v>
      </c>
      <c r="AF189">
        <v>16.399999999999999</v>
      </c>
      <c r="AG189">
        <v>15</v>
      </c>
      <c r="AH189">
        <v>18</v>
      </c>
    </row>
    <row r="190" spans="1:34" x14ac:dyDescent="0.25">
      <c r="A190" t="s">
        <v>2918</v>
      </c>
      <c r="B190" s="1">
        <f t="shared" si="2"/>
        <v>44777</v>
      </c>
      <c r="C190" t="s">
        <v>2917</v>
      </c>
      <c r="D190" t="s">
        <v>2919</v>
      </c>
      <c r="E190" s="5">
        <v>44776.917361111111</v>
      </c>
      <c r="F190" s="5">
        <v>44777.322916666664</v>
      </c>
      <c r="G190" s="6">
        <v>0.40555555555555556</v>
      </c>
      <c r="H190" s="6">
        <v>4.3055555555555555E-2</v>
      </c>
      <c r="I190" s="6">
        <v>0</v>
      </c>
      <c r="J190">
        <v>1</v>
      </c>
      <c r="K190" s="6">
        <v>0.36249999999999999</v>
      </c>
      <c r="L190" s="6">
        <v>0.34791666666666665</v>
      </c>
      <c r="M190">
        <v>89.4</v>
      </c>
      <c r="N190">
        <v>92.3</v>
      </c>
      <c r="O190" s="6">
        <v>0.25886574074074076</v>
      </c>
      <c r="P190" s="6">
        <v>0.25827546296296294</v>
      </c>
      <c r="Q190" s="6">
        <v>3.1990740740740743E-2</v>
      </c>
      <c r="R190" s="6">
        <v>0.10390046296296296</v>
      </c>
      <c r="S190">
        <v>58</v>
      </c>
      <c r="T190">
        <v>54.1</v>
      </c>
      <c r="U190">
        <v>68.3</v>
      </c>
      <c r="V190">
        <v>69.7</v>
      </c>
      <c r="Y190">
        <v>65</v>
      </c>
      <c r="Z190">
        <v>79</v>
      </c>
      <c r="AA190">
        <v>40</v>
      </c>
      <c r="AB190">
        <v>45</v>
      </c>
      <c r="AC190">
        <v>96</v>
      </c>
      <c r="AD190">
        <v>95</v>
      </c>
      <c r="AE190">
        <v>97</v>
      </c>
      <c r="AF190">
        <v>16.899999999999999</v>
      </c>
      <c r="AG190">
        <v>14.5</v>
      </c>
      <c r="AH190">
        <v>20</v>
      </c>
    </row>
    <row r="191" spans="1:34" x14ac:dyDescent="0.25">
      <c r="A191" t="s">
        <v>2920</v>
      </c>
      <c r="B191" s="1">
        <f t="shared" si="2"/>
        <v>44778</v>
      </c>
      <c r="C191" t="s">
        <v>2919</v>
      </c>
      <c r="D191" t="s">
        <v>2921</v>
      </c>
      <c r="E191" s="5">
        <v>44777.993055555555</v>
      </c>
      <c r="F191" s="5">
        <v>44778.25</v>
      </c>
      <c r="G191" s="6">
        <v>0.3125</v>
      </c>
      <c r="H191" s="6">
        <v>1.7361111111111112E-2</v>
      </c>
      <c r="I191" s="6">
        <v>0</v>
      </c>
      <c r="J191">
        <v>3</v>
      </c>
      <c r="K191" s="6">
        <v>0.2951388888888889</v>
      </c>
      <c r="L191" s="6">
        <v>0.33778935185185183</v>
      </c>
      <c r="M191">
        <v>93.2</v>
      </c>
      <c r="N191">
        <v>91.9</v>
      </c>
      <c r="O191" s="6">
        <v>0.23168981481481482</v>
      </c>
      <c r="P191" s="6">
        <v>0.25310185185185186</v>
      </c>
      <c r="Q191" s="6">
        <v>0.1318287037037037</v>
      </c>
      <c r="R191" s="6">
        <v>0.10121527777777778</v>
      </c>
      <c r="S191">
        <v>55.7</v>
      </c>
      <c r="T191">
        <v>54.4</v>
      </c>
      <c r="U191">
        <v>68.2</v>
      </c>
      <c r="V191">
        <v>69.7</v>
      </c>
      <c r="Y191">
        <v>96</v>
      </c>
      <c r="Z191">
        <v>75</v>
      </c>
      <c r="AA191">
        <v>59</v>
      </c>
      <c r="AB191">
        <v>46</v>
      </c>
      <c r="AF191">
        <v>16.5</v>
      </c>
      <c r="AG191">
        <v>15</v>
      </c>
      <c r="AH191">
        <v>17.5</v>
      </c>
    </row>
    <row r="192" spans="1:34" x14ac:dyDescent="0.25">
      <c r="A192" t="s">
        <v>2922</v>
      </c>
      <c r="B192" s="1">
        <f t="shared" si="2"/>
        <v>44779</v>
      </c>
      <c r="C192" t="s">
        <v>2921</v>
      </c>
      <c r="D192" t="s">
        <v>2923</v>
      </c>
      <c r="E192" s="5">
        <v>44778.928472222222</v>
      </c>
      <c r="F192" s="5">
        <v>44779.35833333333</v>
      </c>
      <c r="G192" s="6">
        <v>0.61944444444444446</v>
      </c>
      <c r="H192" s="6">
        <v>0.14722222222222223</v>
      </c>
      <c r="I192" s="6">
        <v>0</v>
      </c>
      <c r="J192">
        <v>2</v>
      </c>
      <c r="K192" s="6">
        <v>0.47222222222222221</v>
      </c>
      <c r="L192" s="6">
        <v>0.36805555555555558</v>
      </c>
      <c r="M192">
        <v>93.5</v>
      </c>
      <c r="N192">
        <v>92.8</v>
      </c>
      <c r="O192" s="6">
        <v>0.37342592592592594</v>
      </c>
      <c r="P192" s="6">
        <v>0.28027777777777779</v>
      </c>
      <c r="Q192" s="6">
        <v>0.19873842592592592</v>
      </c>
      <c r="R192" s="6">
        <v>0.11918981481481482</v>
      </c>
      <c r="S192">
        <v>51.6</v>
      </c>
      <c r="T192">
        <v>54.5</v>
      </c>
      <c r="U192">
        <v>64.2</v>
      </c>
      <c r="V192">
        <v>69.900000000000006</v>
      </c>
      <c r="Y192">
        <v>75</v>
      </c>
      <c r="Z192">
        <v>78</v>
      </c>
      <c r="AA192">
        <v>38</v>
      </c>
      <c r="AB192">
        <v>45</v>
      </c>
      <c r="AF192">
        <v>15.2</v>
      </c>
      <c r="AG192">
        <v>14</v>
      </c>
      <c r="AH192">
        <v>17.5</v>
      </c>
    </row>
    <row r="193" spans="1:34" x14ac:dyDescent="0.25">
      <c r="A193" t="s">
        <v>2924</v>
      </c>
      <c r="B193" s="1">
        <f t="shared" si="2"/>
        <v>44780</v>
      </c>
      <c r="C193" t="s">
        <v>2923</v>
      </c>
      <c r="D193" t="s">
        <v>2925</v>
      </c>
      <c r="E193" s="5">
        <v>44779.9375</v>
      </c>
      <c r="F193" s="5">
        <v>44780.314583333333</v>
      </c>
      <c r="G193" s="6">
        <v>0.46458333333333335</v>
      </c>
      <c r="H193" s="6">
        <v>8.4027777777777785E-2</v>
      </c>
      <c r="I193" s="6">
        <v>0</v>
      </c>
      <c r="J193">
        <v>2</v>
      </c>
      <c r="K193" s="6">
        <v>0.38055555555555554</v>
      </c>
      <c r="L193" s="6">
        <v>0.3737037037037037</v>
      </c>
      <c r="M193">
        <v>86.4</v>
      </c>
      <c r="N193">
        <v>92.8</v>
      </c>
      <c r="O193" s="6">
        <v>0.28778935185185184</v>
      </c>
      <c r="P193" s="6">
        <v>0.28396990740740741</v>
      </c>
      <c r="Q193" s="6">
        <v>0.13027777777777777</v>
      </c>
      <c r="R193" s="6">
        <v>0.11952546296296296</v>
      </c>
      <c r="S193">
        <v>49</v>
      </c>
      <c r="T193">
        <v>53.9</v>
      </c>
      <c r="U193">
        <v>70.5</v>
      </c>
      <c r="V193">
        <v>69.599999999999994</v>
      </c>
      <c r="Y193">
        <v>61</v>
      </c>
      <c r="Z193">
        <v>74</v>
      </c>
      <c r="AA193">
        <v>39</v>
      </c>
      <c r="AB193">
        <v>44</v>
      </c>
      <c r="AC193">
        <v>97</v>
      </c>
      <c r="AD193">
        <v>97</v>
      </c>
      <c r="AE193">
        <v>97</v>
      </c>
      <c r="AF193">
        <v>15.6</v>
      </c>
      <c r="AG193">
        <v>14</v>
      </c>
      <c r="AH193">
        <v>18</v>
      </c>
    </row>
    <row r="194" spans="1:34" x14ac:dyDescent="0.25">
      <c r="A194" t="s">
        <v>2926</v>
      </c>
      <c r="B194" s="1">
        <f t="shared" si="2"/>
        <v>44781</v>
      </c>
      <c r="C194" t="s">
        <v>2925</v>
      </c>
      <c r="D194" t="s">
        <v>2927</v>
      </c>
      <c r="E194" s="5">
        <v>44780.927083333336</v>
      </c>
      <c r="F194" s="5">
        <v>44781.207638888889</v>
      </c>
      <c r="G194" s="6">
        <v>0.28055555555555556</v>
      </c>
      <c r="H194" s="6">
        <v>1.0416666666666666E-2</v>
      </c>
      <c r="I194" s="6">
        <v>0</v>
      </c>
      <c r="J194">
        <v>1</v>
      </c>
      <c r="K194" s="6">
        <v>0.27013888888888887</v>
      </c>
      <c r="L194" s="6">
        <v>0.35445601851851855</v>
      </c>
      <c r="M194">
        <v>96.3</v>
      </c>
      <c r="N194">
        <v>92.7</v>
      </c>
      <c r="O194" s="6">
        <v>0.23609953703703704</v>
      </c>
      <c r="P194" s="6">
        <v>0.27526620370370369</v>
      </c>
      <c r="Q194" s="6">
        <v>0.14546296296296296</v>
      </c>
      <c r="R194" s="6">
        <v>0.12509259259259259</v>
      </c>
      <c r="S194">
        <v>49.5</v>
      </c>
      <c r="T194">
        <v>53.2</v>
      </c>
      <c r="U194">
        <v>74</v>
      </c>
      <c r="V194">
        <v>70</v>
      </c>
      <c r="Y194">
        <v>68</v>
      </c>
      <c r="Z194">
        <v>71</v>
      </c>
      <c r="AA194">
        <v>40</v>
      </c>
      <c r="AB194">
        <v>42</v>
      </c>
      <c r="AF194">
        <v>16.2</v>
      </c>
      <c r="AG194">
        <v>14</v>
      </c>
      <c r="AH194">
        <v>17.5</v>
      </c>
    </row>
    <row r="195" spans="1:34" x14ac:dyDescent="0.25">
      <c r="A195" t="s">
        <v>2928</v>
      </c>
      <c r="B195" s="1">
        <f t="shared" ref="B195:B258" si="3">DATEVALUE(LEFT(A195,10))</f>
        <v>44782</v>
      </c>
      <c r="C195" t="s">
        <v>2927</v>
      </c>
      <c r="D195" t="s">
        <v>2929</v>
      </c>
      <c r="E195" s="5">
        <v>44781.922222222223</v>
      </c>
      <c r="F195" s="5">
        <v>44782.21875</v>
      </c>
      <c r="G195" s="6">
        <v>0.29652777777777778</v>
      </c>
      <c r="H195" s="6">
        <v>1.4583333333333334E-2</v>
      </c>
      <c r="I195" s="6">
        <v>0</v>
      </c>
      <c r="J195">
        <v>1</v>
      </c>
      <c r="K195" s="6">
        <v>0.28194444444444444</v>
      </c>
      <c r="L195" s="6">
        <v>0.34334490740740742</v>
      </c>
      <c r="M195">
        <v>95.1</v>
      </c>
      <c r="N195">
        <v>93.1</v>
      </c>
      <c r="O195" s="6">
        <v>0.20219907407407409</v>
      </c>
      <c r="P195" s="6">
        <v>0.26193287037037039</v>
      </c>
      <c r="Q195" s="6">
        <v>0.12531249999999999</v>
      </c>
      <c r="R195" s="6">
        <v>0.12430555555555556</v>
      </c>
      <c r="S195">
        <v>53.1</v>
      </c>
      <c r="T195">
        <v>53.3</v>
      </c>
      <c r="U195">
        <v>74</v>
      </c>
      <c r="V195">
        <v>69.8</v>
      </c>
      <c r="Y195">
        <v>122</v>
      </c>
      <c r="Z195">
        <v>79</v>
      </c>
      <c r="AA195">
        <v>77</v>
      </c>
      <c r="AB195">
        <v>48</v>
      </c>
      <c r="AC195">
        <v>97</v>
      </c>
      <c r="AD195">
        <v>97</v>
      </c>
      <c r="AE195">
        <v>97</v>
      </c>
      <c r="AF195">
        <v>16.5</v>
      </c>
      <c r="AG195">
        <v>15</v>
      </c>
      <c r="AH195">
        <v>19.5</v>
      </c>
    </row>
    <row r="196" spans="1:34" x14ac:dyDescent="0.25">
      <c r="A196" t="s">
        <v>2930</v>
      </c>
      <c r="B196" s="1">
        <f t="shared" si="3"/>
        <v>44783</v>
      </c>
      <c r="C196" t="s">
        <v>2929</v>
      </c>
      <c r="D196" t="s">
        <v>2931</v>
      </c>
      <c r="E196" s="5">
        <v>44782.916666666664</v>
      </c>
      <c r="F196" s="5">
        <v>44783.216666666667</v>
      </c>
      <c r="G196" s="6">
        <v>0.3</v>
      </c>
      <c r="H196" s="6">
        <v>4.3749999999999997E-2</v>
      </c>
      <c r="I196" s="6">
        <v>0</v>
      </c>
      <c r="J196">
        <v>1</v>
      </c>
      <c r="K196" s="6">
        <v>0.25624999999999998</v>
      </c>
      <c r="L196" s="6">
        <v>0.33124999999999999</v>
      </c>
      <c r="M196">
        <v>85.4</v>
      </c>
      <c r="N196">
        <v>91.3</v>
      </c>
      <c r="O196" s="6">
        <v>0.19489583333333332</v>
      </c>
      <c r="P196" s="6">
        <v>0.255</v>
      </c>
      <c r="Q196" s="6">
        <v>0.10249999999999999</v>
      </c>
      <c r="R196" s="6">
        <v>0.12372685185185185</v>
      </c>
      <c r="S196">
        <v>57.1</v>
      </c>
      <c r="T196">
        <v>53.4</v>
      </c>
      <c r="U196">
        <v>71</v>
      </c>
      <c r="V196">
        <v>70</v>
      </c>
      <c r="Y196">
        <v>52</v>
      </c>
      <c r="Z196">
        <v>77</v>
      </c>
      <c r="AA196">
        <v>38</v>
      </c>
      <c r="AB196">
        <v>47</v>
      </c>
      <c r="AF196">
        <v>15.6</v>
      </c>
      <c r="AG196">
        <v>14.5</v>
      </c>
      <c r="AH196">
        <v>17.5</v>
      </c>
    </row>
    <row r="197" spans="1:34" x14ac:dyDescent="0.25">
      <c r="A197" t="s">
        <v>2932</v>
      </c>
      <c r="B197" s="1">
        <f t="shared" si="3"/>
        <v>44784</v>
      </c>
      <c r="C197" t="s">
        <v>2931</v>
      </c>
      <c r="D197" t="s">
        <v>2933</v>
      </c>
      <c r="E197" s="5">
        <v>44783.916666666664</v>
      </c>
      <c r="F197" s="5">
        <v>44784.25</v>
      </c>
      <c r="G197" s="6">
        <v>0.34930555555555554</v>
      </c>
      <c r="H197" s="6">
        <v>4.0972222222222222E-2</v>
      </c>
      <c r="I197" s="6">
        <v>0</v>
      </c>
      <c r="J197">
        <v>2</v>
      </c>
      <c r="K197" s="6">
        <v>0.30833333333333335</v>
      </c>
      <c r="L197" s="6">
        <v>0.32350694444444444</v>
      </c>
      <c r="M197">
        <v>87.7</v>
      </c>
      <c r="N197">
        <v>91.1</v>
      </c>
      <c r="O197" s="6">
        <v>0.22716435185185185</v>
      </c>
      <c r="P197" s="6">
        <v>0.25046296296296294</v>
      </c>
      <c r="Q197" s="6">
        <v>0.10440972222222222</v>
      </c>
      <c r="R197" s="6">
        <v>0.13407407407407407</v>
      </c>
      <c r="S197">
        <v>54</v>
      </c>
      <c r="T197">
        <v>52.8</v>
      </c>
      <c r="U197">
        <v>71.8</v>
      </c>
      <c r="V197">
        <v>70.5</v>
      </c>
      <c r="Y197">
        <v>106</v>
      </c>
      <c r="Z197">
        <v>83</v>
      </c>
      <c r="AA197">
        <v>67</v>
      </c>
      <c r="AB197">
        <v>51</v>
      </c>
      <c r="AC197">
        <v>96.2</v>
      </c>
      <c r="AD197">
        <v>95</v>
      </c>
      <c r="AE197">
        <v>97</v>
      </c>
      <c r="AF197">
        <v>15.7</v>
      </c>
      <c r="AG197">
        <v>14</v>
      </c>
      <c r="AH197">
        <v>17.5</v>
      </c>
    </row>
    <row r="198" spans="1:34" x14ac:dyDescent="0.25">
      <c r="A198" t="s">
        <v>2934</v>
      </c>
      <c r="B198" s="1">
        <f t="shared" si="3"/>
        <v>44785</v>
      </c>
      <c r="C198" t="s">
        <v>2933</v>
      </c>
      <c r="D198" t="s">
        <v>2935</v>
      </c>
      <c r="E198" s="5">
        <v>44784.924305555556</v>
      </c>
      <c r="F198" s="5">
        <v>44785.229861111111</v>
      </c>
      <c r="G198" s="6">
        <v>0.37083333333333335</v>
      </c>
      <c r="H198" s="6">
        <v>2.4305555555555556E-2</v>
      </c>
      <c r="I198" s="6">
        <v>0</v>
      </c>
      <c r="J198">
        <v>2</v>
      </c>
      <c r="K198" s="6">
        <v>0.34652777777777777</v>
      </c>
      <c r="L198" s="6">
        <v>0.33084490740740741</v>
      </c>
      <c r="M198">
        <v>96.8</v>
      </c>
      <c r="N198">
        <v>91.6</v>
      </c>
      <c r="O198" s="6">
        <v>0.23026620370370371</v>
      </c>
      <c r="P198" s="6">
        <v>0.25026620370370373</v>
      </c>
      <c r="Q198" s="6">
        <v>8.160879629629629E-2</v>
      </c>
      <c r="R198" s="6">
        <v>0.12689814814814815</v>
      </c>
      <c r="S198">
        <v>49.8</v>
      </c>
      <c r="T198">
        <v>52</v>
      </c>
      <c r="U198">
        <v>73.3</v>
      </c>
      <c r="V198">
        <v>71.3</v>
      </c>
      <c r="Y198">
        <v>60</v>
      </c>
      <c r="Z198">
        <v>78</v>
      </c>
      <c r="AA198">
        <v>47</v>
      </c>
      <c r="AB198">
        <v>49</v>
      </c>
      <c r="AF198">
        <v>15.1</v>
      </c>
      <c r="AG198">
        <v>11.5</v>
      </c>
      <c r="AH198">
        <v>17</v>
      </c>
    </row>
    <row r="199" spans="1:34" x14ac:dyDescent="0.25">
      <c r="A199" t="s">
        <v>2936</v>
      </c>
      <c r="B199" s="1">
        <f t="shared" si="3"/>
        <v>44786</v>
      </c>
      <c r="C199" t="s">
        <v>2935</v>
      </c>
      <c r="D199" t="s">
        <v>2937</v>
      </c>
      <c r="E199" s="5">
        <v>44785.931250000001</v>
      </c>
      <c r="F199" s="5">
        <v>44786.303472222222</v>
      </c>
      <c r="G199" s="6">
        <v>0.37222222222222223</v>
      </c>
      <c r="H199" s="6">
        <v>3.7499999999999999E-2</v>
      </c>
      <c r="I199" s="6">
        <v>0</v>
      </c>
      <c r="J199">
        <v>1</v>
      </c>
      <c r="K199" s="6">
        <v>0.3347222222222222</v>
      </c>
      <c r="L199" s="6">
        <v>0.3112037037037037</v>
      </c>
      <c r="M199">
        <v>89.9</v>
      </c>
      <c r="N199">
        <v>91.1</v>
      </c>
      <c r="O199" s="6">
        <v>0.27106481481481481</v>
      </c>
      <c r="P199" s="6">
        <v>0.23563657407407407</v>
      </c>
      <c r="Q199" s="6">
        <v>0.11157407407407408</v>
      </c>
      <c r="R199" s="6">
        <v>0.11444444444444445</v>
      </c>
      <c r="S199">
        <v>52.4</v>
      </c>
      <c r="T199">
        <v>52.1</v>
      </c>
      <c r="U199">
        <v>70.099999999999994</v>
      </c>
      <c r="V199">
        <v>72.099999999999994</v>
      </c>
      <c r="Y199">
        <v>86</v>
      </c>
      <c r="Z199">
        <v>79</v>
      </c>
      <c r="AA199">
        <v>44</v>
      </c>
      <c r="AB199">
        <v>50</v>
      </c>
      <c r="AF199">
        <v>15.6</v>
      </c>
      <c r="AG199">
        <v>13.5</v>
      </c>
      <c r="AH199">
        <v>18</v>
      </c>
    </row>
    <row r="200" spans="1:34" x14ac:dyDescent="0.25">
      <c r="A200" t="s">
        <v>2938</v>
      </c>
      <c r="B200" s="1">
        <f t="shared" si="3"/>
        <v>44787</v>
      </c>
      <c r="C200" t="s">
        <v>2937</v>
      </c>
      <c r="D200" t="s">
        <v>2939</v>
      </c>
      <c r="E200" s="5">
        <v>44786.957638888889</v>
      </c>
      <c r="F200" s="5">
        <v>44787.373611111114</v>
      </c>
      <c r="G200" s="6">
        <v>0.41597222222222224</v>
      </c>
      <c r="H200" s="6">
        <v>5.9722222222222225E-2</v>
      </c>
      <c r="I200" s="6">
        <v>0</v>
      </c>
      <c r="J200">
        <v>1</v>
      </c>
      <c r="K200" s="6">
        <v>0.35625000000000001</v>
      </c>
      <c r="L200" s="6">
        <v>0.30773148148148149</v>
      </c>
      <c r="M200">
        <v>85.6</v>
      </c>
      <c r="N200">
        <v>91</v>
      </c>
      <c r="O200" s="6">
        <v>0.26979166666666665</v>
      </c>
      <c r="P200" s="6">
        <v>0.23306712962962964</v>
      </c>
      <c r="Q200" s="6">
        <v>0.11874999999999999</v>
      </c>
      <c r="R200" s="6">
        <v>0.11280092592592593</v>
      </c>
      <c r="S200">
        <v>55.2</v>
      </c>
      <c r="T200">
        <v>53</v>
      </c>
      <c r="U200">
        <v>68.599999999999994</v>
      </c>
      <c r="V200">
        <v>71.8</v>
      </c>
      <c r="Y200">
        <v>106</v>
      </c>
      <c r="Z200">
        <v>86</v>
      </c>
      <c r="AA200">
        <v>55</v>
      </c>
      <c r="AB200">
        <v>52</v>
      </c>
      <c r="AC200">
        <v>96.1</v>
      </c>
      <c r="AD200">
        <v>94</v>
      </c>
      <c r="AE200">
        <v>99</v>
      </c>
      <c r="AF200">
        <v>15.4</v>
      </c>
      <c r="AG200">
        <v>13</v>
      </c>
      <c r="AH200">
        <v>17.5</v>
      </c>
    </row>
    <row r="201" spans="1:34" x14ac:dyDescent="0.25">
      <c r="A201" t="s">
        <v>2940</v>
      </c>
      <c r="B201" s="1">
        <f t="shared" si="3"/>
        <v>44788</v>
      </c>
      <c r="C201" t="s">
        <v>2939</v>
      </c>
      <c r="D201" t="s">
        <v>2941</v>
      </c>
      <c r="E201" s="5">
        <v>44787.916666666664</v>
      </c>
      <c r="F201" s="5">
        <v>44788.231249999997</v>
      </c>
      <c r="G201" s="6">
        <v>0.31458333333333333</v>
      </c>
      <c r="H201" s="6">
        <v>9.7222222222222224E-3</v>
      </c>
      <c r="I201" s="6">
        <v>0</v>
      </c>
      <c r="J201">
        <v>1</v>
      </c>
      <c r="K201" s="6">
        <v>0.30486111111111114</v>
      </c>
      <c r="L201" s="6">
        <v>0.31269675925925927</v>
      </c>
      <c r="M201">
        <v>96.9</v>
      </c>
      <c r="N201">
        <v>91.1</v>
      </c>
      <c r="O201" s="6">
        <v>0.22422453703703704</v>
      </c>
      <c r="P201" s="6">
        <v>0.23136574074074073</v>
      </c>
      <c r="Q201" s="6">
        <v>6.3078703703703706E-2</v>
      </c>
      <c r="R201" s="6">
        <v>0.10103009259259259</v>
      </c>
      <c r="S201">
        <v>54.5</v>
      </c>
      <c r="T201">
        <v>53.7</v>
      </c>
      <c r="U201">
        <v>70.599999999999994</v>
      </c>
      <c r="V201">
        <v>71.3</v>
      </c>
      <c r="Y201">
        <v>78</v>
      </c>
      <c r="Z201">
        <v>87</v>
      </c>
      <c r="AA201">
        <v>46</v>
      </c>
      <c r="AB201">
        <v>53</v>
      </c>
      <c r="AF201">
        <v>15.9</v>
      </c>
      <c r="AG201">
        <v>14.5</v>
      </c>
      <c r="AH201">
        <v>19</v>
      </c>
    </row>
    <row r="202" spans="1:34" x14ac:dyDescent="0.25">
      <c r="A202" t="s">
        <v>2942</v>
      </c>
      <c r="B202" s="1">
        <f t="shared" si="3"/>
        <v>44789</v>
      </c>
      <c r="C202" t="s">
        <v>2941</v>
      </c>
      <c r="D202" t="s">
        <v>2943</v>
      </c>
      <c r="E202" s="5">
        <v>44788.916666666664</v>
      </c>
      <c r="F202" s="5">
        <v>44789.179166666669</v>
      </c>
      <c r="G202" s="6">
        <v>0.26250000000000001</v>
      </c>
      <c r="H202" s="6">
        <v>1.0416666666666666E-2</v>
      </c>
      <c r="I202" s="6">
        <v>0</v>
      </c>
      <c r="J202">
        <v>1</v>
      </c>
      <c r="K202" s="6">
        <v>0.25208333333333333</v>
      </c>
      <c r="L202" s="6">
        <v>0.30842592592592594</v>
      </c>
      <c r="M202">
        <v>96</v>
      </c>
      <c r="N202">
        <v>91.2</v>
      </c>
      <c r="O202" s="6">
        <v>0.19615740740740742</v>
      </c>
      <c r="P202" s="6">
        <v>0.23050925925925925</v>
      </c>
      <c r="Q202" s="6">
        <v>8.4027777777777785E-2</v>
      </c>
      <c r="R202" s="6">
        <v>9.5127314814814817E-2</v>
      </c>
      <c r="S202">
        <v>52</v>
      </c>
      <c r="T202">
        <v>53.5</v>
      </c>
      <c r="U202">
        <v>76</v>
      </c>
      <c r="V202">
        <v>71.599999999999994</v>
      </c>
      <c r="Y202">
        <v>70</v>
      </c>
      <c r="Z202">
        <v>80</v>
      </c>
      <c r="AA202">
        <v>50</v>
      </c>
      <c r="AB202">
        <v>49</v>
      </c>
      <c r="AC202">
        <v>95.8</v>
      </c>
      <c r="AD202">
        <v>95</v>
      </c>
      <c r="AE202">
        <v>97</v>
      </c>
      <c r="AF202">
        <v>15.7</v>
      </c>
      <c r="AG202">
        <v>14.5</v>
      </c>
      <c r="AH202">
        <v>17</v>
      </c>
    </row>
    <row r="203" spans="1:34" x14ac:dyDescent="0.25">
      <c r="A203" t="s">
        <v>2944</v>
      </c>
      <c r="B203" s="1">
        <f t="shared" si="3"/>
        <v>44790</v>
      </c>
      <c r="C203" t="s">
        <v>2943</v>
      </c>
      <c r="D203" t="s">
        <v>2945</v>
      </c>
      <c r="E203" s="5">
        <v>44789.938194444447</v>
      </c>
      <c r="F203" s="5">
        <v>44790.241666666669</v>
      </c>
      <c r="G203" s="6">
        <v>0.3034722222222222</v>
      </c>
      <c r="H203" s="6">
        <v>2.361111111111111E-2</v>
      </c>
      <c r="I203" s="6">
        <v>0</v>
      </c>
      <c r="J203">
        <v>1</v>
      </c>
      <c r="K203" s="6">
        <v>0.27986111111111112</v>
      </c>
      <c r="L203" s="6">
        <v>0.31180555555555556</v>
      </c>
      <c r="M203">
        <v>92.2</v>
      </c>
      <c r="N203">
        <v>92.2</v>
      </c>
      <c r="O203" s="6">
        <v>0.23523148148148149</v>
      </c>
      <c r="P203" s="6">
        <v>0.23627314814814815</v>
      </c>
      <c r="Q203" s="6">
        <v>0.1343287037037037</v>
      </c>
      <c r="R203" s="6">
        <v>9.9675925925925932E-2</v>
      </c>
      <c r="S203">
        <v>54.5</v>
      </c>
      <c r="T203">
        <v>53.2</v>
      </c>
      <c r="U203">
        <v>64</v>
      </c>
      <c r="V203">
        <v>70.599999999999994</v>
      </c>
      <c r="Y203">
        <v>46</v>
      </c>
      <c r="Z203">
        <v>79</v>
      </c>
      <c r="AA203">
        <v>29</v>
      </c>
      <c r="AB203">
        <v>48</v>
      </c>
      <c r="AC203">
        <v>96.2</v>
      </c>
      <c r="AD203">
        <v>96</v>
      </c>
      <c r="AE203">
        <v>97</v>
      </c>
      <c r="AF203">
        <v>15.7</v>
      </c>
      <c r="AG203">
        <v>14</v>
      </c>
      <c r="AH203">
        <v>17</v>
      </c>
    </row>
    <row r="204" spans="1:34" x14ac:dyDescent="0.25">
      <c r="A204" t="s">
        <v>2946</v>
      </c>
      <c r="B204" s="1">
        <f t="shared" si="3"/>
        <v>44791</v>
      </c>
      <c r="C204" t="s">
        <v>2945</v>
      </c>
      <c r="D204" t="s">
        <v>2947</v>
      </c>
      <c r="E204" s="5">
        <v>44790.916666666664</v>
      </c>
      <c r="F204" s="5">
        <v>44791.210416666669</v>
      </c>
      <c r="G204" s="6">
        <v>0.29375000000000001</v>
      </c>
      <c r="H204" s="6">
        <v>0</v>
      </c>
      <c r="I204" s="6">
        <v>0</v>
      </c>
      <c r="J204">
        <v>1</v>
      </c>
      <c r="K204" s="6">
        <v>0.29375000000000001</v>
      </c>
      <c r="L204" s="6">
        <v>0.30972222222222223</v>
      </c>
      <c r="M204">
        <v>100</v>
      </c>
      <c r="N204">
        <v>93.9</v>
      </c>
      <c r="O204" s="6">
        <v>0.22789351851851852</v>
      </c>
      <c r="P204" s="6">
        <v>0.2363773148148148</v>
      </c>
      <c r="Q204" s="6">
        <v>9.4421296296296295E-2</v>
      </c>
      <c r="R204" s="6">
        <v>9.825231481481482E-2</v>
      </c>
      <c r="S204">
        <v>48.8</v>
      </c>
      <c r="T204">
        <v>52.4</v>
      </c>
      <c r="U204">
        <v>68.3</v>
      </c>
      <c r="V204">
        <v>70.099999999999994</v>
      </c>
      <c r="Y204">
        <v>132</v>
      </c>
      <c r="Z204">
        <v>83</v>
      </c>
      <c r="AA204">
        <v>89</v>
      </c>
      <c r="AB204">
        <v>51</v>
      </c>
      <c r="AC204">
        <v>96.4</v>
      </c>
      <c r="AD204">
        <v>95</v>
      </c>
      <c r="AE204">
        <v>97</v>
      </c>
      <c r="AF204">
        <v>15.5</v>
      </c>
      <c r="AG204">
        <v>14</v>
      </c>
      <c r="AH204">
        <v>18.5</v>
      </c>
    </row>
    <row r="205" spans="1:34" x14ac:dyDescent="0.25">
      <c r="A205" t="s">
        <v>2948</v>
      </c>
      <c r="B205" s="1">
        <f t="shared" si="3"/>
        <v>44792</v>
      </c>
      <c r="C205" t="s">
        <v>2947</v>
      </c>
      <c r="D205" t="s">
        <v>2949</v>
      </c>
      <c r="E205" s="5">
        <v>44791.927083333336</v>
      </c>
      <c r="F205" s="5">
        <v>44792.208333333336</v>
      </c>
      <c r="G205" s="6">
        <v>0.28125</v>
      </c>
      <c r="H205" s="6">
        <v>6.2500000000000003E-3</v>
      </c>
      <c r="I205" s="6">
        <v>0</v>
      </c>
      <c r="J205">
        <v>1</v>
      </c>
      <c r="K205" s="6">
        <v>0.27500000000000002</v>
      </c>
      <c r="L205" s="6">
        <v>0.29950231481481482</v>
      </c>
      <c r="M205">
        <v>97.8</v>
      </c>
      <c r="N205">
        <v>94.1</v>
      </c>
      <c r="O205" s="6">
        <v>0.18739583333333334</v>
      </c>
      <c r="P205" s="6">
        <v>0.23025462962962964</v>
      </c>
      <c r="Q205" s="6">
        <v>8.4618055555555557E-2</v>
      </c>
      <c r="R205" s="6">
        <v>9.8680555555555549E-2</v>
      </c>
      <c r="S205">
        <v>48.3</v>
      </c>
      <c r="T205">
        <v>52.2</v>
      </c>
      <c r="U205">
        <v>69.7</v>
      </c>
      <c r="V205">
        <v>69.599999999999994</v>
      </c>
      <c r="Y205">
        <v>53</v>
      </c>
      <c r="Z205">
        <v>82</v>
      </c>
      <c r="AA205">
        <v>40</v>
      </c>
      <c r="AB205">
        <v>50</v>
      </c>
      <c r="AC205">
        <v>95.5</v>
      </c>
      <c r="AD205">
        <v>94</v>
      </c>
      <c r="AE205">
        <v>97</v>
      </c>
      <c r="AF205">
        <v>15.8</v>
      </c>
      <c r="AG205">
        <v>13.5</v>
      </c>
      <c r="AH205">
        <v>18.5</v>
      </c>
    </row>
    <row r="206" spans="1:34" x14ac:dyDescent="0.25">
      <c r="A206" t="s">
        <v>2950</v>
      </c>
      <c r="B206" s="1">
        <f t="shared" si="3"/>
        <v>44793</v>
      </c>
      <c r="C206" t="s">
        <v>2949</v>
      </c>
      <c r="D206" t="s">
        <v>2951</v>
      </c>
      <c r="E206" s="5">
        <v>44792.953472222223</v>
      </c>
      <c r="F206" s="5">
        <v>44793.381249999999</v>
      </c>
      <c r="G206" s="6">
        <v>0.42777777777777776</v>
      </c>
      <c r="H206" s="6">
        <v>3.3333333333333333E-2</v>
      </c>
      <c r="I206" s="6">
        <v>0</v>
      </c>
      <c r="J206">
        <v>1</v>
      </c>
      <c r="K206" s="6">
        <v>0.39444444444444443</v>
      </c>
      <c r="L206" s="6">
        <v>0.30803240740740739</v>
      </c>
      <c r="M206">
        <v>92.2</v>
      </c>
      <c r="N206">
        <v>94.4</v>
      </c>
      <c r="O206" s="6">
        <v>0.29755787037037035</v>
      </c>
      <c r="P206" s="6">
        <v>0.23403935185185185</v>
      </c>
      <c r="Q206" s="6">
        <v>9.5949074074074076E-2</v>
      </c>
      <c r="R206" s="6">
        <v>9.644675925925926E-2</v>
      </c>
      <c r="S206">
        <v>50</v>
      </c>
      <c r="T206">
        <v>51.9</v>
      </c>
      <c r="U206">
        <v>63.9</v>
      </c>
      <c r="V206">
        <v>68.7</v>
      </c>
      <c r="Y206">
        <v>78</v>
      </c>
      <c r="Z206">
        <v>81</v>
      </c>
      <c r="AA206">
        <v>50</v>
      </c>
      <c r="AB206">
        <v>51</v>
      </c>
      <c r="AC206">
        <v>96</v>
      </c>
      <c r="AD206">
        <v>95</v>
      </c>
      <c r="AE206">
        <v>97</v>
      </c>
      <c r="AF206">
        <v>15.8</v>
      </c>
      <c r="AG206">
        <v>14</v>
      </c>
      <c r="AH206">
        <v>19.5</v>
      </c>
    </row>
    <row r="207" spans="1:34" x14ac:dyDescent="0.25">
      <c r="A207" t="s">
        <v>2952</v>
      </c>
      <c r="B207" s="1">
        <f t="shared" si="3"/>
        <v>44794</v>
      </c>
      <c r="C207" t="s">
        <v>2951</v>
      </c>
      <c r="D207" t="s">
        <v>2953</v>
      </c>
      <c r="E207" s="5">
        <v>44793.929861111108</v>
      </c>
      <c r="F207" s="5">
        <v>44794.39166666667</v>
      </c>
      <c r="G207" s="6">
        <v>0.46180555555555558</v>
      </c>
      <c r="H207" s="6">
        <v>3.6111111111111108E-2</v>
      </c>
      <c r="I207" s="6">
        <v>0</v>
      </c>
      <c r="J207">
        <v>1</v>
      </c>
      <c r="K207" s="6">
        <v>0.42569444444444443</v>
      </c>
      <c r="L207" s="6">
        <v>0.31795138888888891</v>
      </c>
      <c r="M207">
        <v>92.2</v>
      </c>
      <c r="N207">
        <v>95.3</v>
      </c>
      <c r="O207" s="6">
        <v>0.27072916666666669</v>
      </c>
      <c r="P207" s="6">
        <v>0.23416666666666666</v>
      </c>
      <c r="Q207" s="6">
        <v>8.7326388888888884E-2</v>
      </c>
      <c r="R207" s="6">
        <v>9.195601851851852E-2</v>
      </c>
      <c r="S207">
        <v>52.2</v>
      </c>
      <c r="T207">
        <v>51.5</v>
      </c>
      <c r="U207">
        <v>72.3</v>
      </c>
      <c r="V207">
        <v>69.3</v>
      </c>
      <c r="Y207">
        <v>144</v>
      </c>
      <c r="Z207">
        <v>86</v>
      </c>
      <c r="AA207">
        <v>76</v>
      </c>
      <c r="AB207">
        <v>54</v>
      </c>
      <c r="AF207">
        <v>16.399999999999999</v>
      </c>
      <c r="AG207">
        <v>14.5</v>
      </c>
      <c r="AH207">
        <v>19.5</v>
      </c>
    </row>
    <row r="208" spans="1:34" x14ac:dyDescent="0.25">
      <c r="A208" t="s">
        <v>2954</v>
      </c>
      <c r="B208" s="1">
        <f t="shared" si="3"/>
        <v>44795</v>
      </c>
      <c r="C208" t="s">
        <v>2953</v>
      </c>
      <c r="D208" t="s">
        <v>2955</v>
      </c>
      <c r="E208" s="5">
        <v>44794.982638888891</v>
      </c>
      <c r="F208" s="5">
        <v>44795.249305555553</v>
      </c>
      <c r="G208" s="6">
        <v>0.3034722222222222</v>
      </c>
      <c r="H208" s="6">
        <v>3.2638888888888891E-2</v>
      </c>
      <c r="I208" s="6">
        <v>0</v>
      </c>
      <c r="J208">
        <v>2</v>
      </c>
      <c r="K208" s="6">
        <v>0.27083333333333331</v>
      </c>
      <c r="L208" s="6">
        <v>0.31309027777777776</v>
      </c>
      <c r="M208">
        <v>87.8</v>
      </c>
      <c r="N208">
        <v>94</v>
      </c>
      <c r="O208" s="6">
        <v>0.17289351851851853</v>
      </c>
      <c r="P208" s="6">
        <v>0.22684027777777777</v>
      </c>
      <c r="Q208" s="6">
        <v>6.3831018518518523E-2</v>
      </c>
      <c r="R208" s="6">
        <v>9.2071759259259256E-2</v>
      </c>
      <c r="S208">
        <v>52.7</v>
      </c>
      <c r="T208">
        <v>51.2</v>
      </c>
      <c r="U208">
        <v>67</v>
      </c>
      <c r="V208">
        <v>68.8</v>
      </c>
      <c r="Y208">
        <v>68</v>
      </c>
      <c r="Z208">
        <v>85</v>
      </c>
      <c r="AA208">
        <v>48</v>
      </c>
      <c r="AB208">
        <v>55</v>
      </c>
      <c r="AF208">
        <v>16.5</v>
      </c>
      <c r="AG208">
        <v>14.5</v>
      </c>
      <c r="AH208">
        <v>19</v>
      </c>
    </row>
    <row r="209" spans="1:34" x14ac:dyDescent="0.25">
      <c r="A209" t="s">
        <v>2956</v>
      </c>
      <c r="B209" s="1">
        <f t="shared" si="3"/>
        <v>44796</v>
      </c>
      <c r="C209" t="s">
        <v>2955</v>
      </c>
      <c r="D209" t="s">
        <v>2957</v>
      </c>
      <c r="E209" s="5">
        <v>44795.916666666664</v>
      </c>
      <c r="F209" s="5">
        <v>44796.226388888892</v>
      </c>
      <c r="G209" s="6">
        <v>0.33680555555555558</v>
      </c>
      <c r="H209" s="6">
        <v>5.5555555555555558E-3</v>
      </c>
      <c r="I209" s="6">
        <v>0</v>
      </c>
      <c r="J209">
        <v>2</v>
      </c>
      <c r="K209" s="6">
        <v>0.33124999999999999</v>
      </c>
      <c r="L209" s="6">
        <v>0.32439814814814816</v>
      </c>
      <c r="M209">
        <v>98.2</v>
      </c>
      <c r="N209">
        <v>94.3</v>
      </c>
      <c r="O209" s="6">
        <v>0.23369212962962962</v>
      </c>
      <c r="P209" s="6">
        <v>0.23219907407407409</v>
      </c>
      <c r="Q209" s="6">
        <v>8.3912037037037035E-2</v>
      </c>
      <c r="R209" s="6">
        <v>9.2048611111111109E-2</v>
      </c>
      <c r="S209">
        <v>50.5</v>
      </c>
      <c r="T209">
        <v>51</v>
      </c>
      <c r="U209">
        <v>73.099999999999994</v>
      </c>
      <c r="V209">
        <v>68.3</v>
      </c>
      <c r="Y209">
        <v>145</v>
      </c>
      <c r="Z209">
        <v>95</v>
      </c>
      <c r="AA209">
        <v>63</v>
      </c>
      <c r="AB209">
        <v>56</v>
      </c>
      <c r="AF209">
        <v>15.5</v>
      </c>
      <c r="AG209">
        <v>14</v>
      </c>
      <c r="AH209">
        <v>18</v>
      </c>
    </row>
    <row r="210" spans="1:34" x14ac:dyDescent="0.25">
      <c r="A210" t="s">
        <v>2958</v>
      </c>
      <c r="B210" s="1">
        <f t="shared" si="3"/>
        <v>44797</v>
      </c>
      <c r="C210" t="s">
        <v>2957</v>
      </c>
      <c r="D210" t="s">
        <v>2959</v>
      </c>
      <c r="E210" s="5">
        <v>44796.936111111114</v>
      </c>
      <c r="F210" s="5">
        <v>44797.237500000003</v>
      </c>
      <c r="G210" s="6">
        <v>0.30138888888888887</v>
      </c>
      <c r="H210" s="6">
        <v>9.0277777777777769E-3</v>
      </c>
      <c r="I210" s="6">
        <v>0</v>
      </c>
      <c r="J210">
        <v>1</v>
      </c>
      <c r="K210" s="6">
        <v>0.29236111111111113</v>
      </c>
      <c r="L210" s="6">
        <v>0.32618055555555553</v>
      </c>
      <c r="M210">
        <v>97</v>
      </c>
      <c r="N210">
        <v>95</v>
      </c>
      <c r="O210" s="6">
        <v>0.24519675925925927</v>
      </c>
      <c r="P210" s="6">
        <v>0.2336226851851852</v>
      </c>
      <c r="Q210" s="6">
        <v>0.10828703703703704</v>
      </c>
      <c r="R210" s="6">
        <v>8.8333333333333333E-2</v>
      </c>
      <c r="S210">
        <v>51</v>
      </c>
      <c r="T210">
        <v>50.5</v>
      </c>
      <c r="U210">
        <v>67.599999999999994</v>
      </c>
      <c r="V210">
        <v>68.900000000000006</v>
      </c>
      <c r="Y210">
        <v>73</v>
      </c>
      <c r="Z210">
        <v>99</v>
      </c>
      <c r="AA210">
        <v>29</v>
      </c>
      <c r="AB210">
        <v>56</v>
      </c>
      <c r="AF210">
        <v>16.5</v>
      </c>
      <c r="AG210">
        <v>15</v>
      </c>
      <c r="AH210">
        <v>18.5</v>
      </c>
    </row>
    <row r="211" spans="1:34" x14ac:dyDescent="0.25">
      <c r="A211" t="s">
        <v>2960</v>
      </c>
      <c r="B211" s="1">
        <f t="shared" si="3"/>
        <v>44798</v>
      </c>
      <c r="C211" t="s">
        <v>2959</v>
      </c>
      <c r="D211" t="s">
        <v>2961</v>
      </c>
      <c r="E211" s="5">
        <v>44797.917361111111</v>
      </c>
      <c r="F211" s="5">
        <v>44798.228472222225</v>
      </c>
      <c r="G211" s="6">
        <v>0.31111111111111112</v>
      </c>
      <c r="H211" s="6">
        <v>1.3888888888888889E-3</v>
      </c>
      <c r="I211" s="6">
        <v>0</v>
      </c>
      <c r="J211">
        <v>1</v>
      </c>
      <c r="K211" s="6">
        <v>0.30972222222222223</v>
      </c>
      <c r="L211" s="6">
        <v>0.32847222222222222</v>
      </c>
      <c r="M211">
        <v>99.6</v>
      </c>
      <c r="N211">
        <v>95</v>
      </c>
      <c r="O211" s="6">
        <v>0.20959490740740741</v>
      </c>
      <c r="P211" s="6">
        <v>0.23100694444444445</v>
      </c>
      <c r="Q211" s="6">
        <v>8.5439814814814816E-2</v>
      </c>
      <c r="R211" s="6">
        <v>8.7048611111111104E-2</v>
      </c>
      <c r="S211">
        <v>50.5</v>
      </c>
      <c r="T211">
        <v>50.7</v>
      </c>
      <c r="U211">
        <v>72.099999999999994</v>
      </c>
      <c r="V211">
        <v>69.400000000000006</v>
      </c>
      <c r="Y211">
        <v>78</v>
      </c>
      <c r="Z211">
        <v>91</v>
      </c>
      <c r="AA211">
        <v>48</v>
      </c>
      <c r="AB211">
        <v>51</v>
      </c>
      <c r="AC211">
        <v>98</v>
      </c>
      <c r="AD211">
        <v>97</v>
      </c>
      <c r="AE211">
        <v>99</v>
      </c>
      <c r="AF211">
        <v>16.100000000000001</v>
      </c>
      <c r="AG211">
        <v>14.5</v>
      </c>
      <c r="AH211">
        <v>18.5</v>
      </c>
    </row>
    <row r="212" spans="1:34" x14ac:dyDescent="0.25">
      <c r="A212" t="s">
        <v>2962</v>
      </c>
      <c r="B212" s="1">
        <f t="shared" si="3"/>
        <v>44799</v>
      </c>
      <c r="C212" t="s">
        <v>2961</v>
      </c>
      <c r="D212" t="s">
        <v>2963</v>
      </c>
      <c r="E212" s="5">
        <v>44798.963194444441</v>
      </c>
      <c r="F212" s="5">
        <v>44799.229166666664</v>
      </c>
      <c r="G212" s="6">
        <v>0.26597222222222222</v>
      </c>
      <c r="H212" s="6">
        <v>1.1111111111111112E-2</v>
      </c>
      <c r="I212" s="6">
        <v>0</v>
      </c>
      <c r="J212">
        <v>1</v>
      </c>
      <c r="K212" s="6">
        <v>0.25486111111111109</v>
      </c>
      <c r="L212" s="6">
        <v>0.32559027777777777</v>
      </c>
      <c r="M212">
        <v>95.8</v>
      </c>
      <c r="N212">
        <v>94.7</v>
      </c>
      <c r="O212" s="6">
        <v>0.22888888888888889</v>
      </c>
      <c r="P212" s="6">
        <v>0.23693287037037036</v>
      </c>
      <c r="Q212" s="6">
        <v>0.13805555555555554</v>
      </c>
      <c r="R212" s="6">
        <v>9.4675925925925927E-2</v>
      </c>
      <c r="S212">
        <v>57.3</v>
      </c>
      <c r="T212">
        <v>52</v>
      </c>
      <c r="U212">
        <v>67.599999999999994</v>
      </c>
      <c r="V212">
        <v>69.099999999999994</v>
      </c>
      <c r="Y212">
        <v>45</v>
      </c>
      <c r="Z212">
        <v>90</v>
      </c>
      <c r="AA212">
        <v>24</v>
      </c>
      <c r="AB212">
        <v>48</v>
      </c>
      <c r="AF212">
        <v>15.9</v>
      </c>
      <c r="AG212">
        <v>14</v>
      </c>
      <c r="AH212">
        <v>30.5</v>
      </c>
    </row>
    <row r="213" spans="1:34" x14ac:dyDescent="0.25">
      <c r="A213" t="s">
        <v>2964</v>
      </c>
      <c r="B213" s="1">
        <f t="shared" si="3"/>
        <v>44800</v>
      </c>
      <c r="C213" t="s">
        <v>2963</v>
      </c>
      <c r="D213" t="s">
        <v>2965</v>
      </c>
      <c r="E213" s="5">
        <v>44799.934027777781</v>
      </c>
      <c r="F213" s="5">
        <v>44800.32708333333</v>
      </c>
      <c r="G213" s="6">
        <v>0.39305555555555555</v>
      </c>
      <c r="H213" s="6">
        <v>1.1111111111111112E-2</v>
      </c>
      <c r="I213" s="6">
        <v>0</v>
      </c>
      <c r="J213">
        <v>1</v>
      </c>
      <c r="K213" s="6">
        <v>0.38194444444444442</v>
      </c>
      <c r="L213" s="6">
        <v>0.32380787037037034</v>
      </c>
      <c r="M213">
        <v>97.2</v>
      </c>
      <c r="N213">
        <v>95.4</v>
      </c>
      <c r="O213" s="6">
        <v>0.30012731481481481</v>
      </c>
      <c r="P213" s="6">
        <v>0.23730324074074075</v>
      </c>
      <c r="Q213" s="6">
        <v>8.7303240740740737E-2</v>
      </c>
      <c r="R213" s="6">
        <v>9.3449074074074073E-2</v>
      </c>
      <c r="S213">
        <v>52.9</v>
      </c>
      <c r="T213">
        <v>52.4</v>
      </c>
      <c r="U213">
        <v>78</v>
      </c>
      <c r="V213">
        <v>71.099999999999994</v>
      </c>
      <c r="Y213">
        <v>63</v>
      </c>
      <c r="Z213">
        <v>88</v>
      </c>
      <c r="AA213">
        <v>42</v>
      </c>
      <c r="AB213">
        <v>47</v>
      </c>
      <c r="AC213">
        <v>97</v>
      </c>
      <c r="AD213">
        <v>96</v>
      </c>
      <c r="AE213">
        <v>98</v>
      </c>
      <c r="AF213">
        <v>15.9</v>
      </c>
      <c r="AG213">
        <v>12.5</v>
      </c>
      <c r="AH213">
        <v>19.5</v>
      </c>
    </row>
    <row r="214" spans="1:34" x14ac:dyDescent="0.25">
      <c r="A214" t="s">
        <v>2966</v>
      </c>
      <c r="B214" s="1">
        <f t="shared" si="3"/>
        <v>44801</v>
      </c>
      <c r="C214" t="s">
        <v>2965</v>
      </c>
      <c r="D214" t="s">
        <v>2967</v>
      </c>
      <c r="E214" s="5">
        <v>44800.960416666669</v>
      </c>
      <c r="F214" s="5">
        <v>44801.510416666664</v>
      </c>
      <c r="G214" s="6">
        <v>0.57430555555555551</v>
      </c>
      <c r="H214" s="6">
        <v>0.16250000000000001</v>
      </c>
      <c r="I214" s="6">
        <v>0</v>
      </c>
      <c r="J214">
        <v>2</v>
      </c>
      <c r="K214" s="6">
        <v>0.41180555555555554</v>
      </c>
      <c r="L214" s="6">
        <v>0.32181712962962961</v>
      </c>
      <c r="M214">
        <v>70.5</v>
      </c>
      <c r="N214">
        <v>92.3</v>
      </c>
      <c r="O214" s="6">
        <v>0.34409722222222222</v>
      </c>
      <c r="P214" s="6">
        <v>0.24778935185185186</v>
      </c>
      <c r="Q214" s="6">
        <v>0.1829861111111111</v>
      </c>
      <c r="R214" s="6">
        <v>0.10710648148148148</v>
      </c>
      <c r="S214">
        <v>60.7</v>
      </c>
      <c r="T214">
        <v>53.6</v>
      </c>
      <c r="U214">
        <v>66.099999999999994</v>
      </c>
      <c r="V214">
        <v>70.2</v>
      </c>
      <c r="Y214">
        <v>119</v>
      </c>
      <c r="Z214">
        <v>84</v>
      </c>
      <c r="AA214">
        <v>50</v>
      </c>
      <c r="AB214">
        <v>43</v>
      </c>
      <c r="AC214">
        <v>94.1</v>
      </c>
      <c r="AD214">
        <v>91</v>
      </c>
      <c r="AE214">
        <v>97</v>
      </c>
      <c r="AF214">
        <v>16.8</v>
      </c>
      <c r="AG214">
        <v>14</v>
      </c>
      <c r="AH214">
        <v>19.5</v>
      </c>
    </row>
    <row r="215" spans="1:34" x14ac:dyDescent="0.25">
      <c r="A215" t="s">
        <v>2968</v>
      </c>
      <c r="B215" s="1">
        <f t="shared" si="3"/>
        <v>44802</v>
      </c>
      <c r="C215" t="s">
        <v>2967</v>
      </c>
      <c r="D215" t="s">
        <v>2969</v>
      </c>
      <c r="E215" s="5">
        <v>44801.916666666664</v>
      </c>
      <c r="F215" s="5">
        <v>44802.197222222225</v>
      </c>
      <c r="G215" s="6">
        <v>0.28055555555555556</v>
      </c>
      <c r="H215" s="6">
        <v>3.1944444444444442E-2</v>
      </c>
      <c r="I215" s="6">
        <v>0</v>
      </c>
      <c r="J215">
        <v>1</v>
      </c>
      <c r="K215" s="6">
        <v>0.24861111111111112</v>
      </c>
      <c r="L215" s="6">
        <v>0.31864583333333335</v>
      </c>
      <c r="M215">
        <v>88.6</v>
      </c>
      <c r="N215">
        <v>92.4</v>
      </c>
      <c r="O215" s="6">
        <v>0.16699074074074075</v>
      </c>
      <c r="P215" s="6">
        <v>0.24694444444444444</v>
      </c>
      <c r="Q215" s="6">
        <v>7.2511574074074076E-2</v>
      </c>
      <c r="R215" s="6">
        <v>0.10835648148148148</v>
      </c>
      <c r="S215">
        <v>50.3</v>
      </c>
      <c r="T215">
        <v>53.3</v>
      </c>
      <c r="U215">
        <v>68.5</v>
      </c>
      <c r="V215">
        <v>70.400000000000006</v>
      </c>
      <c r="Y215">
        <v>195</v>
      </c>
      <c r="Z215">
        <v>102</v>
      </c>
      <c r="AA215">
        <v>105</v>
      </c>
      <c r="AB215">
        <v>51</v>
      </c>
      <c r="AF215">
        <v>15.9</v>
      </c>
      <c r="AG215">
        <v>13</v>
      </c>
      <c r="AH215">
        <v>18.5</v>
      </c>
    </row>
    <row r="216" spans="1:34" x14ac:dyDescent="0.25">
      <c r="A216" t="s">
        <v>2970</v>
      </c>
      <c r="B216" s="1">
        <f t="shared" si="3"/>
        <v>44803</v>
      </c>
      <c r="C216" t="s">
        <v>2969</v>
      </c>
      <c r="D216" t="s">
        <v>2971</v>
      </c>
      <c r="E216" s="5">
        <v>44802.916666666664</v>
      </c>
      <c r="F216" s="5">
        <v>44803.197916666664</v>
      </c>
      <c r="G216" s="6">
        <v>0.28125</v>
      </c>
      <c r="H216" s="6">
        <v>3.7499999999999999E-2</v>
      </c>
      <c r="I216" s="6">
        <v>0</v>
      </c>
      <c r="J216">
        <v>1</v>
      </c>
      <c r="K216" s="6">
        <v>0.24374999999999999</v>
      </c>
      <c r="L216" s="6">
        <v>0.30614583333333334</v>
      </c>
      <c r="M216">
        <v>86.7</v>
      </c>
      <c r="N216">
        <v>90.8</v>
      </c>
      <c r="O216" s="6">
        <v>0.15656249999999999</v>
      </c>
      <c r="P216" s="6">
        <v>0.23592592592592593</v>
      </c>
      <c r="Q216" s="6">
        <v>6.3587962962962957E-2</v>
      </c>
      <c r="R216" s="6">
        <v>0.10545138888888889</v>
      </c>
      <c r="S216">
        <v>55.6</v>
      </c>
      <c r="T216">
        <v>54</v>
      </c>
      <c r="U216">
        <v>67.599999999999994</v>
      </c>
      <c r="V216">
        <v>69.599999999999994</v>
      </c>
      <c r="Y216">
        <v>94</v>
      </c>
      <c r="Z216">
        <v>95</v>
      </c>
      <c r="AA216">
        <v>58</v>
      </c>
      <c r="AB216">
        <v>51</v>
      </c>
      <c r="AF216">
        <v>16</v>
      </c>
      <c r="AG216">
        <v>12.5</v>
      </c>
      <c r="AH216">
        <v>18</v>
      </c>
    </row>
    <row r="217" spans="1:34" x14ac:dyDescent="0.25">
      <c r="A217" t="s">
        <v>2972</v>
      </c>
      <c r="B217" s="1">
        <f t="shared" si="3"/>
        <v>44804</v>
      </c>
      <c r="C217" t="s">
        <v>2971</v>
      </c>
      <c r="D217" t="s">
        <v>2973</v>
      </c>
      <c r="E217" s="5">
        <v>44803.927083333336</v>
      </c>
      <c r="F217" s="5">
        <v>44804.209027777775</v>
      </c>
      <c r="G217" s="6">
        <v>0.30276620370370372</v>
      </c>
      <c r="H217" s="6">
        <v>6.9444444444444447E-4</v>
      </c>
      <c r="I217" s="6">
        <v>0</v>
      </c>
      <c r="J217">
        <v>2</v>
      </c>
      <c r="K217" s="6">
        <v>0.30207175925925928</v>
      </c>
      <c r="L217" s="6">
        <v>0.30753472222222222</v>
      </c>
      <c r="M217">
        <v>99.8</v>
      </c>
      <c r="N217">
        <v>91.1</v>
      </c>
      <c r="O217" s="6">
        <v>0.22895833333333335</v>
      </c>
      <c r="P217" s="6">
        <v>0.23359953703703704</v>
      </c>
      <c r="Q217" s="6">
        <v>7.5717592592592586E-2</v>
      </c>
      <c r="R217" s="6">
        <v>0.10079861111111112</v>
      </c>
      <c r="S217">
        <v>52.5</v>
      </c>
      <c r="T217">
        <v>54.3</v>
      </c>
      <c r="U217">
        <v>73.3</v>
      </c>
      <c r="V217">
        <v>70.400000000000006</v>
      </c>
      <c r="Y217">
        <v>45</v>
      </c>
      <c r="Z217">
        <v>91</v>
      </c>
      <c r="AA217">
        <v>39</v>
      </c>
      <c r="AB217">
        <v>52</v>
      </c>
      <c r="AF217">
        <v>15.5</v>
      </c>
      <c r="AG217">
        <v>14</v>
      </c>
      <c r="AH217">
        <v>17</v>
      </c>
    </row>
    <row r="218" spans="1:34" x14ac:dyDescent="0.25">
      <c r="A218" t="s">
        <v>2974</v>
      </c>
      <c r="B218" s="1">
        <f t="shared" si="3"/>
        <v>44805</v>
      </c>
      <c r="C218" t="s">
        <v>2973</v>
      </c>
      <c r="D218" t="s">
        <v>2975</v>
      </c>
      <c r="E218" s="5">
        <v>44804.916666666664</v>
      </c>
      <c r="F218" s="5">
        <v>44805.195833333331</v>
      </c>
      <c r="G218" s="6">
        <v>0.31040509259259258</v>
      </c>
      <c r="H218" s="6">
        <v>4.8611111111111112E-2</v>
      </c>
      <c r="I218" s="6">
        <v>0</v>
      </c>
      <c r="J218">
        <v>2</v>
      </c>
      <c r="K218" s="6">
        <v>0.26179398148148147</v>
      </c>
      <c r="L218" s="6">
        <v>0.30068287037037039</v>
      </c>
      <c r="M218">
        <v>82.6</v>
      </c>
      <c r="N218">
        <v>88.7</v>
      </c>
      <c r="O218" s="6">
        <v>0.17079861111111111</v>
      </c>
      <c r="P218" s="6">
        <v>0.22805555555555557</v>
      </c>
      <c r="Q218" s="6">
        <v>0.10101851851851852</v>
      </c>
      <c r="R218" s="6">
        <v>0.10302083333333334</v>
      </c>
      <c r="S218">
        <v>52</v>
      </c>
      <c r="T218">
        <v>54.5</v>
      </c>
      <c r="U218">
        <v>70</v>
      </c>
      <c r="V218">
        <v>70.099999999999994</v>
      </c>
      <c r="Y218">
        <v>30</v>
      </c>
      <c r="Z218">
        <v>84</v>
      </c>
      <c r="AA218">
        <v>28</v>
      </c>
      <c r="AB218">
        <v>49</v>
      </c>
      <c r="AC218">
        <v>97</v>
      </c>
      <c r="AD218">
        <v>96</v>
      </c>
      <c r="AE218">
        <v>99</v>
      </c>
      <c r="AF218">
        <v>15.4</v>
      </c>
      <c r="AG218">
        <v>11</v>
      </c>
      <c r="AH218">
        <v>18</v>
      </c>
    </row>
    <row r="219" spans="1:34" x14ac:dyDescent="0.25">
      <c r="A219" t="s">
        <v>2976</v>
      </c>
      <c r="B219" s="1">
        <f t="shared" si="3"/>
        <v>44806</v>
      </c>
      <c r="C219" t="s">
        <v>2975</v>
      </c>
      <c r="D219" t="s">
        <v>2977</v>
      </c>
      <c r="E219" s="5">
        <v>44805.916666666664</v>
      </c>
      <c r="F219" s="5">
        <v>44806.21875</v>
      </c>
      <c r="G219" s="6">
        <v>0.32708333333333334</v>
      </c>
      <c r="H219" s="6">
        <v>9.7222222222222224E-3</v>
      </c>
      <c r="I219" s="6">
        <v>0</v>
      </c>
      <c r="J219">
        <v>2</v>
      </c>
      <c r="K219" s="6">
        <v>0.31736111111111109</v>
      </c>
      <c r="L219" s="6">
        <v>0.30961805555555555</v>
      </c>
      <c r="M219">
        <v>96.8</v>
      </c>
      <c r="N219">
        <v>88.9</v>
      </c>
      <c r="O219" s="6">
        <v>0.23773148148148149</v>
      </c>
      <c r="P219" s="6">
        <v>0.22931712962962963</v>
      </c>
      <c r="Q219" s="6">
        <v>0.10828703703703704</v>
      </c>
      <c r="R219" s="6">
        <v>9.8773148148148152E-2</v>
      </c>
      <c r="S219">
        <v>51.7</v>
      </c>
      <c r="T219">
        <v>53.7</v>
      </c>
      <c r="U219">
        <v>64.5</v>
      </c>
      <c r="V219">
        <v>69.7</v>
      </c>
      <c r="Y219">
        <v>119</v>
      </c>
      <c r="Z219">
        <v>95</v>
      </c>
      <c r="AA219">
        <v>70</v>
      </c>
      <c r="AB219">
        <v>56</v>
      </c>
      <c r="AF219">
        <v>15.7</v>
      </c>
      <c r="AG219">
        <v>13</v>
      </c>
      <c r="AH219">
        <v>17.5</v>
      </c>
    </row>
    <row r="220" spans="1:34" x14ac:dyDescent="0.25">
      <c r="A220" t="s">
        <v>2978</v>
      </c>
      <c r="B220" s="1">
        <f t="shared" si="3"/>
        <v>44807</v>
      </c>
      <c r="C220" t="s">
        <v>2977</v>
      </c>
      <c r="D220" t="s">
        <v>2979</v>
      </c>
      <c r="E220" s="5">
        <v>44806.916666666664</v>
      </c>
      <c r="F220" s="5">
        <v>44807.345138888886</v>
      </c>
      <c r="G220" s="6">
        <v>0.44722222222222224</v>
      </c>
      <c r="H220" s="6">
        <v>8.6805555555555552E-2</v>
      </c>
      <c r="I220" s="6">
        <v>0</v>
      </c>
      <c r="J220">
        <v>2</v>
      </c>
      <c r="K220" s="6">
        <v>0.36041666666666666</v>
      </c>
      <c r="L220" s="6">
        <v>0.30653935185185183</v>
      </c>
      <c r="M220">
        <v>79.7</v>
      </c>
      <c r="N220">
        <v>86.4</v>
      </c>
      <c r="O220" s="6">
        <v>0.25369212962962961</v>
      </c>
      <c r="P220" s="6">
        <v>0.22268518518518518</v>
      </c>
      <c r="Q220" s="6">
        <v>6.6134259259259254E-2</v>
      </c>
      <c r="R220" s="6">
        <v>9.5740740740740737E-2</v>
      </c>
      <c r="S220">
        <v>55.9</v>
      </c>
      <c r="T220">
        <v>54.1</v>
      </c>
      <c r="U220">
        <v>67.2</v>
      </c>
      <c r="V220">
        <v>68.2</v>
      </c>
      <c r="Y220">
        <v>63</v>
      </c>
      <c r="Z220">
        <v>95</v>
      </c>
      <c r="AA220">
        <v>43</v>
      </c>
      <c r="AB220">
        <v>56</v>
      </c>
      <c r="AC220">
        <v>97</v>
      </c>
      <c r="AD220">
        <v>96</v>
      </c>
      <c r="AE220">
        <v>98</v>
      </c>
      <c r="AF220">
        <v>16</v>
      </c>
      <c r="AG220">
        <v>13.5</v>
      </c>
      <c r="AH220">
        <v>20</v>
      </c>
    </row>
    <row r="221" spans="1:34" x14ac:dyDescent="0.25">
      <c r="A221" t="s">
        <v>2980</v>
      </c>
      <c r="B221" s="1">
        <f t="shared" si="3"/>
        <v>44808</v>
      </c>
      <c r="C221" t="s">
        <v>2979</v>
      </c>
      <c r="D221" t="s">
        <v>2981</v>
      </c>
      <c r="E221" s="5">
        <v>44807.927083333336</v>
      </c>
      <c r="F221" s="5">
        <v>44808.4</v>
      </c>
      <c r="G221" s="6">
        <v>0.47291666666666665</v>
      </c>
      <c r="H221" s="6">
        <v>3.125E-2</v>
      </c>
      <c r="I221" s="6">
        <v>0</v>
      </c>
      <c r="J221">
        <v>1</v>
      </c>
      <c r="K221" s="6">
        <v>0.44166666666666665</v>
      </c>
      <c r="L221" s="6">
        <v>0.31081018518518516</v>
      </c>
      <c r="M221">
        <v>93.4</v>
      </c>
      <c r="N221">
        <v>89.6</v>
      </c>
      <c r="O221" s="6">
        <v>0.28862268518518519</v>
      </c>
      <c r="P221" s="6">
        <v>0.21476851851851853</v>
      </c>
      <c r="Q221" s="6">
        <v>8.217592592592593E-2</v>
      </c>
      <c r="R221" s="6">
        <v>8.1342592592592591E-2</v>
      </c>
      <c r="S221">
        <v>55.2</v>
      </c>
      <c r="T221">
        <v>53.3</v>
      </c>
      <c r="U221">
        <v>57.9</v>
      </c>
      <c r="V221">
        <v>67</v>
      </c>
      <c r="Y221">
        <v>86</v>
      </c>
      <c r="Z221">
        <v>90</v>
      </c>
      <c r="AA221">
        <v>55</v>
      </c>
      <c r="AB221">
        <v>57</v>
      </c>
      <c r="AF221">
        <v>16.2</v>
      </c>
      <c r="AG221">
        <v>14</v>
      </c>
      <c r="AH221">
        <v>19</v>
      </c>
    </row>
    <row r="222" spans="1:34" x14ac:dyDescent="0.25">
      <c r="A222" t="s">
        <v>2982</v>
      </c>
      <c r="B222" s="1">
        <f t="shared" si="3"/>
        <v>44809</v>
      </c>
      <c r="C222" t="s">
        <v>2981</v>
      </c>
      <c r="D222" t="s">
        <v>2983</v>
      </c>
      <c r="E222" s="5">
        <v>44808.956944444442</v>
      </c>
      <c r="F222" s="5">
        <v>44809.378472222219</v>
      </c>
      <c r="G222" s="6">
        <v>0.62222222222222223</v>
      </c>
      <c r="H222" s="6">
        <v>0.17847222222222223</v>
      </c>
      <c r="I222" s="6">
        <v>0</v>
      </c>
      <c r="J222">
        <v>2</v>
      </c>
      <c r="K222" s="6">
        <v>0.44374999999999998</v>
      </c>
      <c r="L222" s="6">
        <v>0.33868055555555554</v>
      </c>
      <c r="M222">
        <v>95.9</v>
      </c>
      <c r="N222">
        <v>90.7</v>
      </c>
      <c r="O222" s="6">
        <v>0.28909722222222223</v>
      </c>
      <c r="P222" s="6">
        <v>0.23221064814814815</v>
      </c>
      <c r="Q222" s="6">
        <v>4.2546296296296297E-2</v>
      </c>
      <c r="R222" s="6">
        <v>7.706018518518519E-2</v>
      </c>
      <c r="S222">
        <v>50.8</v>
      </c>
      <c r="T222">
        <v>53.4</v>
      </c>
      <c r="U222">
        <v>76</v>
      </c>
      <c r="V222">
        <v>68.099999999999994</v>
      </c>
      <c r="Y222">
        <v>152</v>
      </c>
      <c r="Z222">
        <v>84</v>
      </c>
      <c r="AA222">
        <v>66</v>
      </c>
      <c r="AB222">
        <v>52</v>
      </c>
      <c r="AC222">
        <v>96</v>
      </c>
      <c r="AD222">
        <v>94</v>
      </c>
      <c r="AE222">
        <v>98</v>
      </c>
      <c r="AF222">
        <v>15.7</v>
      </c>
      <c r="AG222">
        <v>14</v>
      </c>
      <c r="AH222">
        <v>20.5</v>
      </c>
    </row>
    <row r="223" spans="1:34" x14ac:dyDescent="0.25">
      <c r="A223" t="s">
        <v>2984</v>
      </c>
      <c r="B223" s="1">
        <f t="shared" si="3"/>
        <v>44810</v>
      </c>
      <c r="C223" t="s">
        <v>2983</v>
      </c>
      <c r="D223" t="s">
        <v>2985</v>
      </c>
      <c r="E223" s="5">
        <v>44809.927083333336</v>
      </c>
      <c r="F223" s="5">
        <v>44810.259027777778</v>
      </c>
      <c r="G223" s="6">
        <v>0.36527777777777776</v>
      </c>
      <c r="H223" s="6">
        <v>1.0416666666666666E-2</v>
      </c>
      <c r="I223" s="6">
        <v>0</v>
      </c>
      <c r="J223">
        <v>2</v>
      </c>
      <c r="K223" s="6">
        <v>0.35486111111111113</v>
      </c>
      <c r="L223" s="6">
        <v>0.35456018518518517</v>
      </c>
      <c r="M223">
        <v>96.9</v>
      </c>
      <c r="N223">
        <v>92.1</v>
      </c>
      <c r="O223" s="6">
        <v>0.25353009259259257</v>
      </c>
      <c r="P223" s="6">
        <v>0.24606481481481482</v>
      </c>
      <c r="Q223" s="6">
        <v>8.5740740740740742E-2</v>
      </c>
      <c r="R223" s="6">
        <v>8.0231481481481487E-2</v>
      </c>
      <c r="S223">
        <v>53.6</v>
      </c>
      <c r="T223">
        <v>53.1</v>
      </c>
      <c r="U223">
        <v>66.3</v>
      </c>
      <c r="V223">
        <v>67.900000000000006</v>
      </c>
      <c r="Y223">
        <v>91</v>
      </c>
      <c r="Z223">
        <v>84</v>
      </c>
      <c r="AA223">
        <v>37</v>
      </c>
      <c r="AB223">
        <v>48</v>
      </c>
      <c r="AF223">
        <v>16.3</v>
      </c>
      <c r="AG223">
        <v>13.5</v>
      </c>
      <c r="AH223">
        <v>18.5</v>
      </c>
    </row>
    <row r="224" spans="1:34" x14ac:dyDescent="0.25">
      <c r="A224" t="s">
        <v>2986</v>
      </c>
      <c r="B224" s="1">
        <f t="shared" si="3"/>
        <v>44811</v>
      </c>
      <c r="C224" t="s">
        <v>2985</v>
      </c>
      <c r="D224" t="s">
        <v>2987</v>
      </c>
      <c r="E224" s="5">
        <v>44810.93472222222</v>
      </c>
      <c r="F224" s="5">
        <v>44811.21875</v>
      </c>
      <c r="G224" s="6">
        <v>0.28402777777777777</v>
      </c>
      <c r="H224" s="6">
        <v>2.4305555555555556E-2</v>
      </c>
      <c r="I224" s="6">
        <v>0</v>
      </c>
      <c r="J224">
        <v>1</v>
      </c>
      <c r="K224" s="6">
        <v>0.25972222222222224</v>
      </c>
      <c r="L224" s="6">
        <v>0.34850694444444447</v>
      </c>
      <c r="M224">
        <v>91.4</v>
      </c>
      <c r="N224">
        <v>91</v>
      </c>
      <c r="O224" s="6">
        <v>0.17776620370370369</v>
      </c>
      <c r="P224" s="6">
        <v>0.23874999999999999</v>
      </c>
      <c r="Q224" s="6">
        <v>7.2719907407407414E-2</v>
      </c>
      <c r="R224" s="6">
        <v>7.9803240740740744E-2</v>
      </c>
      <c r="S224">
        <v>50.7</v>
      </c>
      <c r="T224">
        <v>52.9</v>
      </c>
      <c r="U224">
        <v>65.599999999999994</v>
      </c>
      <c r="V224">
        <v>66.8</v>
      </c>
      <c r="Y224">
        <v>45</v>
      </c>
      <c r="Z224">
        <v>84</v>
      </c>
      <c r="AA224">
        <v>39</v>
      </c>
      <c r="AB224">
        <v>48</v>
      </c>
      <c r="AF224">
        <v>16.2</v>
      </c>
      <c r="AG224">
        <v>15</v>
      </c>
      <c r="AH224">
        <v>18.5</v>
      </c>
    </row>
    <row r="225" spans="1:34" x14ac:dyDescent="0.25">
      <c r="A225" t="s">
        <v>2988</v>
      </c>
      <c r="B225" s="1">
        <f t="shared" si="3"/>
        <v>44812</v>
      </c>
      <c r="C225" t="s">
        <v>2987</v>
      </c>
      <c r="D225" t="s">
        <v>2989</v>
      </c>
      <c r="E225" s="5">
        <v>44811.916666666664</v>
      </c>
      <c r="F225" s="5">
        <v>44812.177777777775</v>
      </c>
      <c r="G225" s="6">
        <v>0.28194444444444444</v>
      </c>
      <c r="H225" s="6">
        <v>1.1111111111111112E-2</v>
      </c>
      <c r="I225" s="6">
        <v>0</v>
      </c>
      <c r="J225">
        <v>2</v>
      </c>
      <c r="K225" s="6">
        <v>0.27083333333333331</v>
      </c>
      <c r="L225" s="6">
        <v>0.34979166666666667</v>
      </c>
      <c r="M225">
        <v>95.7</v>
      </c>
      <c r="N225">
        <v>92.8</v>
      </c>
      <c r="O225" s="6">
        <v>0.2245601851851852</v>
      </c>
      <c r="P225" s="6">
        <v>0.24642361111111111</v>
      </c>
      <c r="Q225" s="6">
        <v>9.375E-2</v>
      </c>
      <c r="R225" s="6">
        <v>7.8761574074074067E-2</v>
      </c>
      <c r="S225">
        <v>52</v>
      </c>
      <c r="T225">
        <v>52.8</v>
      </c>
      <c r="U225">
        <v>76.400000000000006</v>
      </c>
      <c r="V225">
        <v>67.7</v>
      </c>
      <c r="Y225">
        <v>89</v>
      </c>
      <c r="Z225">
        <v>92</v>
      </c>
      <c r="AA225">
        <v>51</v>
      </c>
      <c r="AB225">
        <v>52</v>
      </c>
      <c r="AF225">
        <v>15.8</v>
      </c>
      <c r="AG225">
        <v>14.5</v>
      </c>
      <c r="AH225">
        <v>18.5</v>
      </c>
    </row>
    <row r="226" spans="1:34" x14ac:dyDescent="0.25">
      <c r="A226" t="s">
        <v>2990</v>
      </c>
      <c r="B226" s="1">
        <f t="shared" si="3"/>
        <v>44813</v>
      </c>
      <c r="C226" t="s">
        <v>2989</v>
      </c>
      <c r="D226" t="s">
        <v>2991</v>
      </c>
      <c r="E226" s="5">
        <v>44812.958333333336</v>
      </c>
      <c r="F226" s="5">
        <v>44813.386111111111</v>
      </c>
      <c r="G226" s="6">
        <v>0.42777777777777776</v>
      </c>
      <c r="H226" s="6">
        <v>0.12083333333333333</v>
      </c>
      <c r="I226" s="6">
        <v>0</v>
      </c>
      <c r="J226">
        <v>1</v>
      </c>
      <c r="K226" s="6">
        <v>0.30694444444444446</v>
      </c>
      <c r="L226" s="6">
        <v>0.34831018518518519</v>
      </c>
      <c r="M226">
        <v>71.8</v>
      </c>
      <c r="N226">
        <v>89.3</v>
      </c>
      <c r="O226" s="6">
        <v>0.23773148148148149</v>
      </c>
      <c r="P226" s="6">
        <v>0.24642361111111111</v>
      </c>
      <c r="Q226" s="6">
        <v>0.11642361111111112</v>
      </c>
      <c r="R226" s="6">
        <v>7.991898148148148E-2</v>
      </c>
      <c r="S226">
        <v>52.6</v>
      </c>
      <c r="T226">
        <v>53</v>
      </c>
      <c r="Y226">
        <v>89</v>
      </c>
      <c r="Z226">
        <v>88</v>
      </c>
      <c r="AA226">
        <v>43</v>
      </c>
      <c r="AB226">
        <v>48</v>
      </c>
      <c r="AF226">
        <v>15.7</v>
      </c>
      <c r="AG226">
        <v>13.5</v>
      </c>
      <c r="AH226">
        <v>19</v>
      </c>
    </row>
    <row r="227" spans="1:34" x14ac:dyDescent="0.25">
      <c r="A227" t="s">
        <v>2992</v>
      </c>
      <c r="B227" s="1">
        <f t="shared" si="3"/>
        <v>44815</v>
      </c>
      <c r="C227" t="s">
        <v>2993</v>
      </c>
      <c r="D227" t="s">
        <v>2994</v>
      </c>
      <c r="E227" s="5">
        <v>44815.040277777778</v>
      </c>
      <c r="F227" s="5">
        <v>44815.354166666664</v>
      </c>
      <c r="G227" s="6">
        <v>0.31388888888888888</v>
      </c>
      <c r="H227" s="6">
        <v>3.8194444444444448E-2</v>
      </c>
      <c r="I227" s="6">
        <v>0</v>
      </c>
      <c r="J227">
        <v>1</v>
      </c>
      <c r="K227" s="6">
        <v>0.27569444444444446</v>
      </c>
      <c r="L227" s="6">
        <v>0.33620370370370373</v>
      </c>
      <c r="M227">
        <v>87.8</v>
      </c>
      <c r="N227">
        <v>90.4</v>
      </c>
      <c r="O227" s="6">
        <v>0.19833333333333333</v>
      </c>
      <c r="P227" s="6">
        <v>0.23851851851851852</v>
      </c>
      <c r="Q227" s="6">
        <v>7.7199074074074073E-2</v>
      </c>
      <c r="R227" s="6">
        <v>8.1504629629629635E-2</v>
      </c>
      <c r="S227">
        <v>57.2</v>
      </c>
      <c r="T227">
        <v>53.1</v>
      </c>
      <c r="U227">
        <v>70.099999999999994</v>
      </c>
      <c r="V227">
        <v>69.900000000000006</v>
      </c>
      <c r="Y227">
        <v>58</v>
      </c>
      <c r="Z227">
        <v>87</v>
      </c>
      <c r="AA227">
        <v>41</v>
      </c>
      <c r="AB227">
        <v>47</v>
      </c>
      <c r="AC227">
        <v>95.3</v>
      </c>
      <c r="AD227">
        <v>94</v>
      </c>
      <c r="AE227">
        <v>98</v>
      </c>
      <c r="AF227">
        <v>16.600000000000001</v>
      </c>
      <c r="AG227">
        <v>15</v>
      </c>
      <c r="AH227">
        <v>20</v>
      </c>
    </row>
    <row r="228" spans="1:34" x14ac:dyDescent="0.25">
      <c r="A228" t="s">
        <v>2995</v>
      </c>
      <c r="B228" s="1">
        <f t="shared" si="3"/>
        <v>44816</v>
      </c>
      <c r="C228" t="s">
        <v>2994</v>
      </c>
      <c r="D228" t="s">
        <v>2996</v>
      </c>
      <c r="E228" s="5">
        <v>44816.068749999999</v>
      </c>
      <c r="F228" s="5">
        <v>44816.283333333333</v>
      </c>
      <c r="G228" s="6">
        <v>0.21458333333333332</v>
      </c>
      <c r="H228" s="6">
        <v>8.3333333333333332E-3</v>
      </c>
      <c r="I228" s="6">
        <v>0</v>
      </c>
      <c r="J228">
        <v>1</v>
      </c>
      <c r="K228" s="6">
        <v>0.20624999999999999</v>
      </c>
      <c r="L228" s="6">
        <v>0.30256944444444445</v>
      </c>
      <c r="M228">
        <v>96.1</v>
      </c>
      <c r="N228">
        <v>90.8</v>
      </c>
      <c r="O228" s="6">
        <v>0.15138888888888888</v>
      </c>
      <c r="P228" s="6">
        <v>0.21891203703703704</v>
      </c>
      <c r="S228">
        <v>65.8</v>
      </c>
      <c r="T228">
        <v>54.7</v>
      </c>
      <c r="U228">
        <v>71.5</v>
      </c>
      <c r="V228">
        <v>71.8</v>
      </c>
      <c r="Y228">
        <v>73</v>
      </c>
      <c r="Z228">
        <v>85</v>
      </c>
      <c r="AA228">
        <v>35</v>
      </c>
      <c r="AB228">
        <v>45</v>
      </c>
      <c r="AC228">
        <v>93.5</v>
      </c>
      <c r="AD228">
        <v>93</v>
      </c>
      <c r="AE228">
        <v>94</v>
      </c>
      <c r="AF228">
        <v>17.5</v>
      </c>
      <c r="AG228">
        <v>15</v>
      </c>
      <c r="AH228">
        <v>20</v>
      </c>
    </row>
    <row r="229" spans="1:34" x14ac:dyDescent="0.25">
      <c r="A229" t="s">
        <v>2997</v>
      </c>
      <c r="B229" s="1">
        <f t="shared" si="3"/>
        <v>44817</v>
      </c>
      <c r="C229" t="s">
        <v>2996</v>
      </c>
      <c r="D229" t="s">
        <v>2998</v>
      </c>
      <c r="E229" s="5">
        <v>44817.083333333336</v>
      </c>
      <c r="F229" s="5">
        <v>44817.416666666664</v>
      </c>
      <c r="G229" s="6">
        <v>0.33333333333333331</v>
      </c>
      <c r="H229" s="6">
        <v>4.1666666666666664E-2</v>
      </c>
      <c r="I229" s="6">
        <v>0</v>
      </c>
      <c r="J229">
        <v>1</v>
      </c>
      <c r="K229" s="6">
        <v>0.29166666666666669</v>
      </c>
      <c r="L229" s="6">
        <v>0.28084490740740742</v>
      </c>
      <c r="M229">
        <v>87.5</v>
      </c>
      <c r="N229">
        <v>89.6</v>
      </c>
      <c r="O229" s="6">
        <v>0.22512731481481482</v>
      </c>
      <c r="P229" s="6">
        <v>0.20978009259259259</v>
      </c>
      <c r="Q229" s="6">
        <v>7.2916666666666671E-2</v>
      </c>
      <c r="R229" s="6">
        <v>8.0185185185185179E-2</v>
      </c>
      <c r="S229">
        <v>59</v>
      </c>
      <c r="T229">
        <v>55.8</v>
      </c>
      <c r="U229">
        <v>68.3</v>
      </c>
      <c r="V229">
        <v>70.7</v>
      </c>
      <c r="Y229">
        <v>69</v>
      </c>
      <c r="Z229">
        <v>73</v>
      </c>
      <c r="AA229">
        <v>37</v>
      </c>
      <c r="AB229">
        <v>41</v>
      </c>
      <c r="AC229">
        <v>95.7</v>
      </c>
      <c r="AD229">
        <v>95</v>
      </c>
      <c r="AE229">
        <v>96</v>
      </c>
      <c r="AF229">
        <v>17.2</v>
      </c>
      <c r="AG229">
        <v>15.5</v>
      </c>
      <c r="AH229">
        <v>18.5</v>
      </c>
    </row>
    <row r="230" spans="1:34" x14ac:dyDescent="0.25">
      <c r="A230" t="s">
        <v>2999</v>
      </c>
      <c r="B230" s="1">
        <f t="shared" si="3"/>
        <v>44818</v>
      </c>
      <c r="C230" t="s">
        <v>2998</v>
      </c>
      <c r="D230" t="s">
        <v>3000</v>
      </c>
      <c r="E230" s="5">
        <v>44818.07916666667</v>
      </c>
      <c r="F230" s="5">
        <v>44818.28125</v>
      </c>
      <c r="G230" s="6">
        <v>0.20208333333333334</v>
      </c>
      <c r="H230" s="6">
        <v>6.9444444444444447E-4</v>
      </c>
      <c r="I230" s="6">
        <v>0</v>
      </c>
      <c r="J230">
        <v>1</v>
      </c>
      <c r="K230" s="6">
        <v>0.2013888888888889</v>
      </c>
      <c r="L230" s="6">
        <v>0.25892361111111112</v>
      </c>
      <c r="M230">
        <v>99.7</v>
      </c>
      <c r="N230">
        <v>90</v>
      </c>
      <c r="O230" s="6">
        <v>0.16342592592592592</v>
      </c>
      <c r="P230" s="6">
        <v>0.19689814814814816</v>
      </c>
      <c r="Q230" s="6">
        <v>5.5937500000000001E-2</v>
      </c>
      <c r="R230" s="6">
        <v>8.2094907407407408E-2</v>
      </c>
      <c r="S230">
        <v>59.9</v>
      </c>
      <c r="T230">
        <v>56.7</v>
      </c>
      <c r="U230">
        <v>70</v>
      </c>
      <c r="V230">
        <v>71.2</v>
      </c>
      <c r="Y230">
        <v>51</v>
      </c>
      <c r="Z230">
        <v>68</v>
      </c>
      <c r="AA230">
        <v>27</v>
      </c>
      <c r="AB230">
        <v>39</v>
      </c>
      <c r="AF230">
        <v>17.2</v>
      </c>
      <c r="AG230">
        <v>16</v>
      </c>
      <c r="AH230">
        <v>18</v>
      </c>
    </row>
    <row r="231" spans="1:34" x14ac:dyDescent="0.25">
      <c r="A231" t="s">
        <v>3001</v>
      </c>
      <c r="B231" s="1">
        <f t="shared" si="3"/>
        <v>44819</v>
      </c>
      <c r="C231" t="s">
        <v>3000</v>
      </c>
      <c r="D231" t="s">
        <v>3002</v>
      </c>
      <c r="E231" s="5">
        <v>44819.109722222223</v>
      </c>
      <c r="F231" s="5">
        <v>44819.397222222222</v>
      </c>
      <c r="G231" s="6">
        <v>0.31736111111111109</v>
      </c>
      <c r="H231" s="6">
        <v>2.9166666666666667E-2</v>
      </c>
      <c r="I231" s="6">
        <v>0</v>
      </c>
      <c r="J231">
        <v>2</v>
      </c>
      <c r="K231" s="6">
        <v>0.28819444444444442</v>
      </c>
      <c r="L231" s="6">
        <v>0.26298611111111109</v>
      </c>
      <c r="M231">
        <v>89.9</v>
      </c>
      <c r="N231">
        <v>89.8</v>
      </c>
      <c r="O231" s="6">
        <v>0.20309027777777777</v>
      </c>
      <c r="P231" s="6">
        <v>0.20052083333333334</v>
      </c>
      <c r="Q231" s="6">
        <v>1.4930555555555556E-2</v>
      </c>
      <c r="R231" s="6">
        <v>7.1979166666666664E-2</v>
      </c>
      <c r="S231">
        <v>65.599999999999994</v>
      </c>
      <c r="T231">
        <v>58.9</v>
      </c>
      <c r="U231">
        <v>70.7</v>
      </c>
      <c r="V231">
        <v>71.900000000000006</v>
      </c>
      <c r="Y231">
        <v>42</v>
      </c>
      <c r="Z231">
        <v>67</v>
      </c>
      <c r="AA231">
        <v>23</v>
      </c>
      <c r="AB231">
        <v>37</v>
      </c>
      <c r="AC231">
        <v>94.8</v>
      </c>
      <c r="AD231">
        <v>92</v>
      </c>
      <c r="AE231">
        <v>97</v>
      </c>
      <c r="AF231">
        <v>17.3</v>
      </c>
      <c r="AG231">
        <v>16.5</v>
      </c>
      <c r="AH231">
        <v>18.5</v>
      </c>
    </row>
    <row r="232" spans="1:34" x14ac:dyDescent="0.25">
      <c r="A232" t="s">
        <v>3003</v>
      </c>
      <c r="B232" s="1">
        <f t="shared" si="3"/>
        <v>44820</v>
      </c>
      <c r="C232" t="s">
        <v>3002</v>
      </c>
      <c r="D232" t="s">
        <v>3004</v>
      </c>
      <c r="E232" s="5">
        <v>44819.916666666664</v>
      </c>
      <c r="F232" s="5">
        <v>44820.295138888891</v>
      </c>
      <c r="G232" s="6">
        <v>0.45277777777777778</v>
      </c>
      <c r="H232" s="6">
        <v>0.1125</v>
      </c>
      <c r="I232" s="6">
        <v>0</v>
      </c>
      <c r="J232">
        <v>2</v>
      </c>
      <c r="K232" s="6">
        <v>0.34027777777777779</v>
      </c>
      <c r="L232" s="6">
        <v>0.27291666666666664</v>
      </c>
      <c r="M232">
        <v>77.099999999999994</v>
      </c>
      <c r="N232">
        <v>87.1</v>
      </c>
      <c r="O232" s="6">
        <v>0.23695601851851852</v>
      </c>
      <c r="P232" s="6">
        <v>0.20229166666666668</v>
      </c>
      <c r="Q232" s="6">
        <v>9.9467592592592594E-2</v>
      </c>
      <c r="R232" s="6">
        <v>7.5798611111111108E-2</v>
      </c>
      <c r="S232">
        <v>50.1</v>
      </c>
      <c r="T232">
        <v>58.6</v>
      </c>
      <c r="U232">
        <v>62.2</v>
      </c>
      <c r="V232">
        <v>69.900000000000006</v>
      </c>
      <c r="Y232">
        <v>196</v>
      </c>
      <c r="Z232">
        <v>83</v>
      </c>
      <c r="AA232">
        <v>89</v>
      </c>
      <c r="AB232">
        <v>42</v>
      </c>
      <c r="AF232">
        <v>16.5</v>
      </c>
      <c r="AG232">
        <v>14.5</v>
      </c>
      <c r="AH232">
        <v>18.5</v>
      </c>
    </row>
    <row r="233" spans="1:34" x14ac:dyDescent="0.25">
      <c r="A233" t="s">
        <v>3005</v>
      </c>
      <c r="B233" s="1">
        <f t="shared" si="3"/>
        <v>44821</v>
      </c>
      <c r="C233" t="s">
        <v>3004</v>
      </c>
      <c r="D233" t="s">
        <v>3006</v>
      </c>
      <c r="E233" s="5">
        <v>44820.943749999999</v>
      </c>
      <c r="F233" s="5">
        <v>44821.261805555558</v>
      </c>
      <c r="G233" s="6">
        <v>0.36249999999999999</v>
      </c>
      <c r="H233" s="6">
        <v>1.8055555555555554E-2</v>
      </c>
      <c r="I233" s="6">
        <v>0</v>
      </c>
      <c r="J233">
        <v>2</v>
      </c>
      <c r="K233" s="6">
        <v>0.34444444444444444</v>
      </c>
      <c r="L233" s="6">
        <v>0.27826388888888887</v>
      </c>
      <c r="M233">
        <v>94.3</v>
      </c>
      <c r="N233">
        <v>90.3</v>
      </c>
      <c r="O233" s="6">
        <v>0.26883101851851854</v>
      </c>
      <c r="P233" s="6">
        <v>0.20673611111111112</v>
      </c>
      <c r="Q233" s="6">
        <v>0.1</v>
      </c>
      <c r="R233" s="6">
        <v>7.6689814814814808E-2</v>
      </c>
      <c r="S233">
        <v>49</v>
      </c>
      <c r="T233">
        <v>58.1</v>
      </c>
      <c r="U233">
        <v>64.8</v>
      </c>
      <c r="V233">
        <v>68.2</v>
      </c>
      <c r="Y233">
        <v>92</v>
      </c>
      <c r="Z233">
        <v>83</v>
      </c>
      <c r="AA233">
        <v>51</v>
      </c>
      <c r="AB233">
        <v>43</v>
      </c>
      <c r="AF233">
        <v>16.2</v>
      </c>
      <c r="AG233">
        <v>13.5</v>
      </c>
      <c r="AH233">
        <v>19</v>
      </c>
    </row>
    <row r="234" spans="1:34" x14ac:dyDescent="0.25">
      <c r="A234" t="s">
        <v>3007</v>
      </c>
      <c r="B234" s="1">
        <f t="shared" si="3"/>
        <v>44822</v>
      </c>
      <c r="C234" t="s">
        <v>3006</v>
      </c>
      <c r="D234" t="s">
        <v>3008</v>
      </c>
      <c r="E234" s="5">
        <v>44821.947916666664</v>
      </c>
      <c r="F234" s="5">
        <v>44822.38958333333</v>
      </c>
      <c r="G234" s="6">
        <v>0.46666666666666667</v>
      </c>
      <c r="H234" s="6">
        <v>2.0833333333333332E-2</v>
      </c>
      <c r="I234" s="6">
        <v>0</v>
      </c>
      <c r="J234">
        <v>2</v>
      </c>
      <c r="K234" s="6">
        <v>0.44583333333333336</v>
      </c>
      <c r="L234" s="6">
        <v>0.30256944444444445</v>
      </c>
      <c r="M234">
        <v>95.3</v>
      </c>
      <c r="N234">
        <v>91.4</v>
      </c>
      <c r="O234" s="6">
        <v>0.3107638888888889</v>
      </c>
      <c r="P234" s="6">
        <v>0.22280092592592593</v>
      </c>
      <c r="Q234" s="6">
        <v>5.1319444444444445E-2</v>
      </c>
      <c r="R234" s="6">
        <v>6.7395833333333335E-2</v>
      </c>
      <c r="S234">
        <v>54.4</v>
      </c>
      <c r="T234">
        <v>57.7</v>
      </c>
      <c r="U234">
        <v>73.599999999999994</v>
      </c>
      <c r="V234">
        <v>68.7</v>
      </c>
      <c r="Y234">
        <v>100</v>
      </c>
      <c r="Z234">
        <v>89</v>
      </c>
      <c r="AA234">
        <v>53</v>
      </c>
      <c r="AB234">
        <v>45</v>
      </c>
      <c r="AC234">
        <v>97</v>
      </c>
      <c r="AD234">
        <v>97</v>
      </c>
      <c r="AE234">
        <v>97</v>
      </c>
      <c r="AF234">
        <v>16.100000000000001</v>
      </c>
      <c r="AG234">
        <v>14.5</v>
      </c>
      <c r="AH234">
        <v>19</v>
      </c>
    </row>
    <row r="235" spans="1:34" x14ac:dyDescent="0.25">
      <c r="A235" t="s">
        <v>3009</v>
      </c>
      <c r="B235" s="1">
        <f t="shared" si="3"/>
        <v>44823</v>
      </c>
      <c r="C235" t="s">
        <v>3008</v>
      </c>
      <c r="D235" t="s">
        <v>3010</v>
      </c>
      <c r="E235" s="5">
        <v>44822.916666666664</v>
      </c>
      <c r="F235" s="5">
        <v>44823.215277777781</v>
      </c>
      <c r="G235" s="6">
        <v>0.42359953703703701</v>
      </c>
      <c r="H235" s="6">
        <v>0.15972222222222221</v>
      </c>
      <c r="I235" s="6">
        <v>0</v>
      </c>
      <c r="J235">
        <v>2</v>
      </c>
      <c r="K235" s="6">
        <v>0.2638773148148148</v>
      </c>
      <c r="L235" s="6">
        <v>0.31081018518518516</v>
      </c>
      <c r="M235">
        <v>77.900000000000006</v>
      </c>
      <c r="N235">
        <v>88.8</v>
      </c>
      <c r="O235" s="6">
        <v>0.20266203703703703</v>
      </c>
      <c r="P235" s="6">
        <v>0.23012731481481483</v>
      </c>
      <c r="Q235" s="6">
        <v>5.2870370370370373E-2</v>
      </c>
      <c r="R235" s="6">
        <v>6.3912037037037031E-2</v>
      </c>
      <c r="S235">
        <v>54</v>
      </c>
      <c r="T235">
        <v>56</v>
      </c>
      <c r="U235">
        <v>69.5</v>
      </c>
      <c r="V235">
        <v>68.400000000000006</v>
      </c>
      <c r="Y235">
        <v>114</v>
      </c>
      <c r="Z235">
        <v>95</v>
      </c>
      <c r="AA235">
        <v>57</v>
      </c>
      <c r="AB235">
        <v>48</v>
      </c>
      <c r="AF235">
        <v>16.7</v>
      </c>
      <c r="AG235">
        <v>15</v>
      </c>
      <c r="AH235">
        <v>19</v>
      </c>
    </row>
    <row r="236" spans="1:34" x14ac:dyDescent="0.25">
      <c r="A236" t="s">
        <v>3011</v>
      </c>
      <c r="B236" s="1">
        <f t="shared" si="3"/>
        <v>44824</v>
      </c>
      <c r="C236" t="s">
        <v>3010</v>
      </c>
      <c r="D236" t="s">
        <v>3012</v>
      </c>
      <c r="E236" s="5">
        <v>44823.916666666664</v>
      </c>
      <c r="F236" s="5">
        <v>44824.224999999999</v>
      </c>
      <c r="G236" s="6">
        <v>0.38123842592592594</v>
      </c>
      <c r="H236" s="6">
        <v>8.4722222222222227E-2</v>
      </c>
      <c r="I236" s="6">
        <v>0</v>
      </c>
      <c r="J236">
        <v>2</v>
      </c>
      <c r="K236" s="6">
        <v>0.29651620370370368</v>
      </c>
      <c r="L236" s="6">
        <v>0.3115046296296296</v>
      </c>
      <c r="M236">
        <v>82</v>
      </c>
      <c r="N236">
        <v>88</v>
      </c>
      <c r="O236" s="6">
        <v>0.23436342592592593</v>
      </c>
      <c r="P236" s="6">
        <v>0.23144675925925925</v>
      </c>
      <c r="Q236" s="6">
        <v>0.138125</v>
      </c>
      <c r="R236" s="6">
        <v>7.3229166666666665E-2</v>
      </c>
      <c r="S236">
        <v>52.2</v>
      </c>
      <c r="T236">
        <v>55</v>
      </c>
      <c r="U236">
        <v>64.8</v>
      </c>
      <c r="V236">
        <v>67.900000000000006</v>
      </c>
      <c r="Y236">
        <v>97</v>
      </c>
      <c r="Z236">
        <v>99</v>
      </c>
      <c r="AA236">
        <v>41</v>
      </c>
      <c r="AB236">
        <v>49</v>
      </c>
      <c r="AF236">
        <v>15.9</v>
      </c>
      <c r="AG236">
        <v>14</v>
      </c>
      <c r="AH236">
        <v>18.5</v>
      </c>
    </row>
    <row r="237" spans="1:34" x14ac:dyDescent="0.25">
      <c r="A237" t="s">
        <v>3013</v>
      </c>
      <c r="B237" s="1">
        <f t="shared" si="3"/>
        <v>44825</v>
      </c>
      <c r="C237" t="s">
        <v>3012</v>
      </c>
      <c r="D237" t="s">
        <v>3014</v>
      </c>
      <c r="E237" s="5">
        <v>44824.916666666664</v>
      </c>
      <c r="F237" s="5">
        <v>44825.260416666664</v>
      </c>
      <c r="G237" s="6">
        <v>0.39234953703703701</v>
      </c>
      <c r="H237" s="6">
        <v>3.6805555555555557E-2</v>
      </c>
      <c r="I237" s="6">
        <v>0</v>
      </c>
      <c r="J237">
        <v>2</v>
      </c>
      <c r="K237" s="6">
        <v>0.35554398148148147</v>
      </c>
      <c r="L237" s="6">
        <v>0.33351851851851849</v>
      </c>
      <c r="M237">
        <v>90.5</v>
      </c>
      <c r="N237">
        <v>86.7</v>
      </c>
      <c r="O237" s="6">
        <v>0.27612268518518518</v>
      </c>
      <c r="P237" s="6">
        <v>0.24754629629629629</v>
      </c>
      <c r="Q237" s="6">
        <v>0.13046296296296298</v>
      </c>
      <c r="R237" s="6">
        <v>8.3877314814814821E-2</v>
      </c>
      <c r="S237">
        <v>51</v>
      </c>
      <c r="T237">
        <v>53.7</v>
      </c>
      <c r="U237">
        <v>66.2</v>
      </c>
      <c r="V237">
        <v>67.400000000000006</v>
      </c>
      <c r="Y237">
        <v>74</v>
      </c>
      <c r="Z237">
        <v>102</v>
      </c>
      <c r="AA237">
        <v>57</v>
      </c>
      <c r="AB237">
        <v>53</v>
      </c>
      <c r="AC237">
        <v>95.8</v>
      </c>
      <c r="AD237">
        <v>94</v>
      </c>
      <c r="AE237">
        <v>97</v>
      </c>
      <c r="AF237">
        <v>15.5</v>
      </c>
      <c r="AG237">
        <v>14</v>
      </c>
      <c r="AH237">
        <v>17</v>
      </c>
    </row>
    <row r="238" spans="1:34" x14ac:dyDescent="0.25">
      <c r="A238" t="s">
        <v>3015</v>
      </c>
      <c r="B238" s="1">
        <f t="shared" si="3"/>
        <v>44826</v>
      </c>
      <c r="C238" t="s">
        <v>3014</v>
      </c>
      <c r="D238" t="s">
        <v>3016</v>
      </c>
      <c r="E238" s="5">
        <v>44825.918749999997</v>
      </c>
      <c r="F238" s="5">
        <v>44826.222916666666</v>
      </c>
      <c r="G238" s="6">
        <v>0.33680555555555558</v>
      </c>
      <c r="H238" s="6">
        <v>2.2222222222222223E-2</v>
      </c>
      <c r="I238" s="6">
        <v>0</v>
      </c>
      <c r="J238">
        <v>2</v>
      </c>
      <c r="K238" s="6">
        <v>0.31458333333333333</v>
      </c>
      <c r="L238" s="6">
        <v>0.33729166666666666</v>
      </c>
      <c r="M238">
        <v>92.7</v>
      </c>
      <c r="N238">
        <v>87.1</v>
      </c>
      <c r="O238" s="6">
        <v>0.25799768518518518</v>
      </c>
      <c r="P238" s="6">
        <v>0.25538194444444445</v>
      </c>
      <c r="Q238" s="6">
        <v>0.13012731481481482</v>
      </c>
      <c r="R238" s="6">
        <v>0.10033564814814815</v>
      </c>
      <c r="S238">
        <v>51.3</v>
      </c>
      <c r="T238">
        <v>51.7</v>
      </c>
      <c r="U238">
        <v>67.099999999999994</v>
      </c>
      <c r="V238">
        <v>66.900000000000006</v>
      </c>
      <c r="Y238">
        <v>68</v>
      </c>
      <c r="Z238">
        <v>106</v>
      </c>
      <c r="AA238">
        <v>50</v>
      </c>
      <c r="AB238">
        <v>57</v>
      </c>
      <c r="AF238">
        <v>15.8</v>
      </c>
      <c r="AG238">
        <v>14</v>
      </c>
      <c r="AH238">
        <v>18.5</v>
      </c>
    </row>
    <row r="239" spans="1:34" x14ac:dyDescent="0.25">
      <c r="A239" t="s">
        <v>3017</v>
      </c>
      <c r="B239" s="1">
        <f t="shared" si="3"/>
        <v>44827</v>
      </c>
      <c r="C239" t="s">
        <v>3016</v>
      </c>
      <c r="D239" t="s">
        <v>3018</v>
      </c>
      <c r="E239" s="5">
        <v>44826.923611111109</v>
      </c>
      <c r="F239" s="5">
        <v>44827.195138888892</v>
      </c>
      <c r="G239" s="6">
        <v>0.34512731481481479</v>
      </c>
      <c r="H239" s="6">
        <v>4.791666666666667E-2</v>
      </c>
      <c r="I239" s="6">
        <v>0</v>
      </c>
      <c r="J239">
        <v>2</v>
      </c>
      <c r="K239" s="6">
        <v>0.29721064814814813</v>
      </c>
      <c r="L239" s="6">
        <v>0.33113425925925927</v>
      </c>
      <c r="M239">
        <v>98.2</v>
      </c>
      <c r="N239">
        <v>90.1</v>
      </c>
      <c r="O239" s="6">
        <v>0.22989583333333333</v>
      </c>
      <c r="P239" s="6">
        <v>0.25437500000000002</v>
      </c>
      <c r="Q239" s="6">
        <v>9.22337962962963E-2</v>
      </c>
      <c r="R239" s="6">
        <v>9.930555555555555E-2</v>
      </c>
      <c r="S239">
        <v>48.8</v>
      </c>
      <c r="T239">
        <v>51.5</v>
      </c>
      <c r="U239">
        <v>69.7</v>
      </c>
      <c r="V239">
        <v>67.900000000000006</v>
      </c>
      <c r="Y239">
        <v>98</v>
      </c>
      <c r="Z239">
        <v>92</v>
      </c>
      <c r="AA239">
        <v>73</v>
      </c>
      <c r="AB239">
        <v>55</v>
      </c>
      <c r="AF239">
        <v>15.6</v>
      </c>
      <c r="AG239">
        <v>13.5</v>
      </c>
      <c r="AH239">
        <v>18.5</v>
      </c>
    </row>
    <row r="240" spans="1:34" x14ac:dyDescent="0.25">
      <c r="A240" t="s">
        <v>3019</v>
      </c>
      <c r="B240" s="1">
        <f t="shared" si="3"/>
        <v>44828</v>
      </c>
      <c r="C240" t="s">
        <v>3018</v>
      </c>
      <c r="D240" t="s">
        <v>3020</v>
      </c>
      <c r="E240" s="5">
        <v>44827.916666666664</v>
      </c>
      <c r="F240" s="5">
        <v>44828.316666666666</v>
      </c>
      <c r="G240" s="6">
        <v>0.43333333333333335</v>
      </c>
      <c r="H240" s="6">
        <v>6.2500000000000003E-3</v>
      </c>
      <c r="I240" s="6">
        <v>0</v>
      </c>
      <c r="J240">
        <v>2</v>
      </c>
      <c r="K240" s="6">
        <v>0.42708333333333331</v>
      </c>
      <c r="L240" s="6">
        <v>0.34293981481481484</v>
      </c>
      <c r="M240">
        <v>98.4</v>
      </c>
      <c r="N240">
        <v>90.7</v>
      </c>
      <c r="O240" s="6">
        <v>0.31876157407407407</v>
      </c>
      <c r="P240" s="6">
        <v>0.26150462962962961</v>
      </c>
      <c r="Q240" s="6">
        <v>0.13142361111111112</v>
      </c>
      <c r="R240" s="6">
        <v>0.10378472222222222</v>
      </c>
      <c r="S240">
        <v>56.1</v>
      </c>
      <c r="T240">
        <v>52.5</v>
      </c>
      <c r="U240">
        <v>65.400000000000006</v>
      </c>
      <c r="V240">
        <v>68</v>
      </c>
      <c r="Y240">
        <v>82</v>
      </c>
      <c r="Z240">
        <v>90</v>
      </c>
      <c r="AA240">
        <v>43</v>
      </c>
      <c r="AB240">
        <v>53</v>
      </c>
      <c r="AC240">
        <v>94.8</v>
      </c>
      <c r="AD240">
        <v>93</v>
      </c>
      <c r="AE240">
        <v>96</v>
      </c>
      <c r="AF240">
        <v>15.7</v>
      </c>
      <c r="AG240">
        <v>14</v>
      </c>
      <c r="AH240">
        <v>18</v>
      </c>
    </row>
    <row r="241" spans="1:34" x14ac:dyDescent="0.25">
      <c r="A241" t="s">
        <v>3021</v>
      </c>
      <c r="B241" s="1">
        <f t="shared" si="3"/>
        <v>44829</v>
      </c>
      <c r="C241" t="s">
        <v>3020</v>
      </c>
      <c r="D241" t="s">
        <v>3022</v>
      </c>
      <c r="E241" s="5">
        <v>44828.936805555553</v>
      </c>
      <c r="F241" s="5">
        <v>44829.648611111108</v>
      </c>
      <c r="G241" s="6">
        <v>0.71180555555555558</v>
      </c>
      <c r="H241" s="6">
        <v>0.25347222222222221</v>
      </c>
      <c r="I241" s="6">
        <v>0</v>
      </c>
      <c r="J241">
        <v>1</v>
      </c>
      <c r="K241" s="6">
        <v>0.45833333333333331</v>
      </c>
      <c r="L241" s="6">
        <v>0.3447337962962963</v>
      </c>
      <c r="M241">
        <v>64.400000000000006</v>
      </c>
      <c r="N241">
        <v>86.3</v>
      </c>
      <c r="O241" s="6">
        <v>0.27732638888888889</v>
      </c>
      <c r="P241" s="6">
        <v>0.25673611111111111</v>
      </c>
      <c r="Q241" s="6">
        <v>6.3958333333333339E-2</v>
      </c>
      <c r="R241" s="6">
        <v>0.10559027777777778</v>
      </c>
      <c r="S241">
        <v>54.7</v>
      </c>
      <c r="T241">
        <v>52.6</v>
      </c>
      <c r="U241">
        <v>72.7</v>
      </c>
      <c r="V241">
        <v>67.900000000000006</v>
      </c>
      <c r="Y241">
        <v>109</v>
      </c>
      <c r="Z241">
        <v>92</v>
      </c>
      <c r="AA241">
        <v>47</v>
      </c>
      <c r="AB241">
        <v>52</v>
      </c>
      <c r="AC241">
        <v>99</v>
      </c>
      <c r="AD241">
        <v>98</v>
      </c>
      <c r="AE241">
        <v>100</v>
      </c>
      <c r="AF241">
        <v>16</v>
      </c>
      <c r="AG241">
        <v>14.5</v>
      </c>
      <c r="AH241">
        <v>19</v>
      </c>
    </row>
    <row r="242" spans="1:34" x14ac:dyDescent="0.25">
      <c r="A242" t="s">
        <v>3023</v>
      </c>
      <c r="B242" s="1">
        <f t="shared" si="3"/>
        <v>44830</v>
      </c>
      <c r="C242" t="s">
        <v>3022</v>
      </c>
      <c r="D242" t="s">
        <v>3024</v>
      </c>
      <c r="E242" s="5">
        <v>44829.916666666664</v>
      </c>
      <c r="F242" s="5">
        <v>44830.179861111108</v>
      </c>
      <c r="G242" s="6">
        <v>0.31526620370370373</v>
      </c>
      <c r="H242" s="6">
        <v>1.3194444444444444E-2</v>
      </c>
      <c r="I242" s="6">
        <v>0</v>
      </c>
      <c r="J242">
        <v>2</v>
      </c>
      <c r="K242" s="6">
        <v>0.30207175925925928</v>
      </c>
      <c r="L242" s="6">
        <v>0.35018518518518521</v>
      </c>
      <c r="M242">
        <v>97.4</v>
      </c>
      <c r="N242">
        <v>89.1</v>
      </c>
      <c r="O242" s="6">
        <v>0.23553240740740741</v>
      </c>
      <c r="P242" s="6">
        <v>0.26142361111111112</v>
      </c>
      <c r="Q242" s="6">
        <v>7.5520833333333329E-2</v>
      </c>
      <c r="R242" s="6">
        <v>0.10883101851851852</v>
      </c>
      <c r="S242">
        <v>56.5</v>
      </c>
      <c r="T242">
        <v>52.9</v>
      </c>
      <c r="U242">
        <v>64.400000000000006</v>
      </c>
      <c r="V242">
        <v>67.2</v>
      </c>
      <c r="Y242">
        <v>66</v>
      </c>
      <c r="Z242">
        <v>85</v>
      </c>
      <c r="AA242">
        <v>51</v>
      </c>
      <c r="AB242">
        <v>52</v>
      </c>
      <c r="AF242">
        <v>16.3</v>
      </c>
      <c r="AG242">
        <v>15</v>
      </c>
      <c r="AH242">
        <v>17.5</v>
      </c>
    </row>
    <row r="243" spans="1:34" x14ac:dyDescent="0.25">
      <c r="A243" t="s">
        <v>3025</v>
      </c>
      <c r="B243" s="1">
        <f t="shared" si="3"/>
        <v>44831</v>
      </c>
      <c r="C243" t="s">
        <v>3024</v>
      </c>
      <c r="D243" t="s">
        <v>3026</v>
      </c>
      <c r="E243" s="5">
        <v>44830.916666666664</v>
      </c>
      <c r="F243" s="5">
        <v>44831.21875</v>
      </c>
      <c r="G243" s="6">
        <v>0.31248842592592591</v>
      </c>
      <c r="H243" s="6">
        <v>2.361111111111111E-2</v>
      </c>
      <c r="I243" s="6">
        <v>0</v>
      </c>
      <c r="J243">
        <v>2</v>
      </c>
      <c r="K243" s="6">
        <v>0.28887731481481482</v>
      </c>
      <c r="L243" s="6">
        <v>0.34909722222222223</v>
      </c>
      <c r="M243">
        <v>92.2</v>
      </c>
      <c r="N243">
        <v>90.5</v>
      </c>
      <c r="O243" s="6">
        <v>0.21319444444444444</v>
      </c>
      <c r="P243" s="6">
        <v>0.25840277777777776</v>
      </c>
      <c r="Q243" s="6">
        <v>9.2824074074074073E-2</v>
      </c>
      <c r="R243" s="6">
        <v>0.10236111111111111</v>
      </c>
      <c r="S243">
        <v>49.5</v>
      </c>
      <c r="T243">
        <v>52.6</v>
      </c>
      <c r="U243">
        <v>70.2</v>
      </c>
      <c r="V243">
        <v>67.900000000000006</v>
      </c>
      <c r="Y243">
        <v>110</v>
      </c>
      <c r="Z243">
        <v>87</v>
      </c>
      <c r="AA243">
        <v>58</v>
      </c>
      <c r="AB243">
        <v>54</v>
      </c>
      <c r="AC243">
        <v>96.6</v>
      </c>
      <c r="AD243">
        <v>96</v>
      </c>
      <c r="AE243">
        <v>97</v>
      </c>
      <c r="AF243">
        <v>15.6</v>
      </c>
      <c r="AG243">
        <v>14</v>
      </c>
      <c r="AH243">
        <v>18.5</v>
      </c>
    </row>
    <row r="244" spans="1:34" x14ac:dyDescent="0.25">
      <c r="A244" t="s">
        <v>3027</v>
      </c>
      <c r="B244" s="1">
        <f t="shared" si="3"/>
        <v>44832</v>
      </c>
      <c r="C244" t="s">
        <v>3026</v>
      </c>
      <c r="D244" t="s">
        <v>3028</v>
      </c>
      <c r="E244" s="5">
        <v>44831.917361111111</v>
      </c>
      <c r="F244" s="5">
        <v>44832.21875</v>
      </c>
      <c r="G244" s="6">
        <v>0.31387731481481479</v>
      </c>
      <c r="H244" s="6">
        <v>9.0277777777777769E-3</v>
      </c>
      <c r="I244" s="6">
        <v>0</v>
      </c>
      <c r="J244">
        <v>2</v>
      </c>
      <c r="K244" s="6">
        <v>0.30484953703703704</v>
      </c>
      <c r="L244" s="6">
        <v>0.34185185185185185</v>
      </c>
      <c r="M244">
        <v>97</v>
      </c>
      <c r="N244">
        <v>91.5</v>
      </c>
      <c r="O244" s="6">
        <v>0.2623611111111111</v>
      </c>
      <c r="P244" s="6">
        <v>0.25643518518518521</v>
      </c>
      <c r="Q244" s="6">
        <v>0.15159722222222222</v>
      </c>
      <c r="R244" s="6">
        <v>0.10538194444444444</v>
      </c>
      <c r="S244">
        <v>50.2</v>
      </c>
      <c r="T244">
        <v>52.5</v>
      </c>
      <c r="U244">
        <v>64.8</v>
      </c>
      <c r="V244">
        <v>67.7</v>
      </c>
      <c r="Y244">
        <v>135</v>
      </c>
      <c r="Z244">
        <v>95</v>
      </c>
      <c r="AA244">
        <v>93</v>
      </c>
      <c r="AB244">
        <v>59</v>
      </c>
      <c r="AC244">
        <v>96.2</v>
      </c>
      <c r="AD244">
        <v>95</v>
      </c>
      <c r="AE244">
        <v>98</v>
      </c>
      <c r="AF244">
        <v>16.2</v>
      </c>
      <c r="AG244">
        <v>15</v>
      </c>
      <c r="AH244">
        <v>18</v>
      </c>
    </row>
    <row r="245" spans="1:34" x14ac:dyDescent="0.25">
      <c r="A245" t="s">
        <v>3029</v>
      </c>
      <c r="B245" s="1">
        <f t="shared" si="3"/>
        <v>44833</v>
      </c>
      <c r="C245" t="s">
        <v>3028</v>
      </c>
      <c r="D245" t="s">
        <v>3030</v>
      </c>
      <c r="E245" s="5">
        <v>44832.916666666664</v>
      </c>
      <c r="F245" s="5">
        <v>44833.21875</v>
      </c>
      <c r="G245" s="6">
        <v>0.36318287037037039</v>
      </c>
      <c r="H245" s="6">
        <v>1.8055555555555554E-2</v>
      </c>
      <c r="I245" s="6">
        <v>0</v>
      </c>
      <c r="J245">
        <v>2</v>
      </c>
      <c r="K245" s="6">
        <v>0.34512731481481479</v>
      </c>
      <c r="L245" s="6">
        <v>0.34621527777777777</v>
      </c>
      <c r="M245">
        <v>94.3</v>
      </c>
      <c r="N245">
        <v>91.7</v>
      </c>
      <c r="O245" s="6">
        <v>0.27259259259259261</v>
      </c>
      <c r="P245" s="6">
        <v>0.25851851851851854</v>
      </c>
      <c r="Q245" s="6">
        <v>0.13218750000000001</v>
      </c>
      <c r="R245" s="6">
        <v>0.10567129629629629</v>
      </c>
      <c r="S245">
        <v>50.9</v>
      </c>
      <c r="T245">
        <v>52.4</v>
      </c>
      <c r="U245">
        <v>73.400000000000006</v>
      </c>
      <c r="V245">
        <v>68.599999999999994</v>
      </c>
      <c r="Y245">
        <v>120</v>
      </c>
      <c r="Z245">
        <v>103</v>
      </c>
      <c r="AA245">
        <v>73</v>
      </c>
      <c r="AB245">
        <v>62</v>
      </c>
      <c r="AF245">
        <v>15.5</v>
      </c>
      <c r="AG245">
        <v>13.5</v>
      </c>
      <c r="AH245">
        <v>20.5</v>
      </c>
    </row>
    <row r="246" spans="1:34" x14ac:dyDescent="0.25">
      <c r="A246" t="s">
        <v>3031</v>
      </c>
      <c r="B246" s="1">
        <f t="shared" si="3"/>
        <v>44834</v>
      </c>
      <c r="C246" t="s">
        <v>3030</v>
      </c>
      <c r="D246" t="s">
        <v>3032</v>
      </c>
      <c r="E246" s="5">
        <v>44833.916666666664</v>
      </c>
      <c r="F246" s="5">
        <v>44834.231249999997</v>
      </c>
      <c r="G246" s="6">
        <v>0.31458333333333333</v>
      </c>
      <c r="H246" s="6">
        <v>0</v>
      </c>
      <c r="I246" s="6">
        <v>0</v>
      </c>
      <c r="J246">
        <v>1</v>
      </c>
      <c r="K246" s="6">
        <v>0.31458333333333333</v>
      </c>
      <c r="L246" s="6">
        <v>0.34870370370370368</v>
      </c>
      <c r="M246">
        <v>100</v>
      </c>
      <c r="N246">
        <v>91.9</v>
      </c>
      <c r="O246" s="6">
        <v>0.27319444444444446</v>
      </c>
      <c r="P246" s="6">
        <v>0.26471064814814815</v>
      </c>
      <c r="Q246" s="6">
        <v>0.13631944444444444</v>
      </c>
      <c r="R246" s="6">
        <v>0.11196759259259259</v>
      </c>
      <c r="S246">
        <v>53.1</v>
      </c>
      <c r="T246">
        <v>53</v>
      </c>
      <c r="U246">
        <v>65.7</v>
      </c>
      <c r="V246">
        <v>68.099999999999994</v>
      </c>
      <c r="Y246">
        <v>45</v>
      </c>
      <c r="Z246">
        <v>95</v>
      </c>
      <c r="AA246">
        <v>38</v>
      </c>
      <c r="AB246">
        <v>57</v>
      </c>
      <c r="AF246">
        <v>15.8</v>
      </c>
      <c r="AG246">
        <v>14.5</v>
      </c>
      <c r="AH246">
        <v>17.5</v>
      </c>
    </row>
    <row r="247" spans="1:34" x14ac:dyDescent="0.25">
      <c r="A247" t="s">
        <v>3033</v>
      </c>
      <c r="B247" s="1">
        <f t="shared" si="3"/>
        <v>44835</v>
      </c>
      <c r="C247" t="s">
        <v>3032</v>
      </c>
      <c r="D247" t="s">
        <v>3034</v>
      </c>
      <c r="E247" s="5">
        <v>44834.989583333336</v>
      </c>
      <c r="F247" s="5">
        <v>44835.335416666669</v>
      </c>
      <c r="G247" s="6">
        <v>0.34583333333333333</v>
      </c>
      <c r="H247" s="6">
        <v>1.7361111111111112E-2</v>
      </c>
      <c r="I247" s="6">
        <v>0</v>
      </c>
      <c r="J247">
        <v>1</v>
      </c>
      <c r="K247" s="6">
        <v>0.32847222222222222</v>
      </c>
      <c r="L247" s="6">
        <v>0.33460648148148148</v>
      </c>
      <c r="M247">
        <v>95</v>
      </c>
      <c r="N247">
        <v>91.5</v>
      </c>
      <c r="O247" s="6">
        <v>0.26186342592592593</v>
      </c>
      <c r="P247" s="6">
        <v>0.25658564814814816</v>
      </c>
      <c r="Q247" s="6">
        <v>0.12715277777777778</v>
      </c>
      <c r="R247" s="6">
        <v>0.11136574074074074</v>
      </c>
      <c r="S247">
        <v>49.7</v>
      </c>
      <c r="T247">
        <v>52.1</v>
      </c>
      <c r="U247">
        <v>65.8</v>
      </c>
      <c r="V247">
        <v>68.099999999999994</v>
      </c>
      <c r="Y247">
        <v>54</v>
      </c>
      <c r="Z247">
        <v>91</v>
      </c>
      <c r="AA247">
        <v>39</v>
      </c>
      <c r="AB247">
        <v>57</v>
      </c>
      <c r="AF247">
        <v>15.8</v>
      </c>
      <c r="AG247">
        <v>13.5</v>
      </c>
      <c r="AH247">
        <v>18.5</v>
      </c>
    </row>
    <row r="248" spans="1:34" x14ac:dyDescent="0.25">
      <c r="A248" t="s">
        <v>3035</v>
      </c>
      <c r="B248" s="1">
        <f t="shared" si="3"/>
        <v>44836</v>
      </c>
      <c r="C248" t="s">
        <v>3034</v>
      </c>
      <c r="D248" t="s">
        <v>3036</v>
      </c>
      <c r="E248" s="5">
        <v>44835.959722222222</v>
      </c>
      <c r="F248" s="5">
        <v>44836.536111111112</v>
      </c>
      <c r="G248" s="6">
        <v>0.57638888888888884</v>
      </c>
      <c r="H248" s="6">
        <v>0.15208333333333332</v>
      </c>
      <c r="I248" s="6">
        <v>0</v>
      </c>
      <c r="J248">
        <v>1</v>
      </c>
      <c r="K248" s="6">
        <v>0.42430555555555555</v>
      </c>
      <c r="L248" s="6">
        <v>0.32974537037037038</v>
      </c>
      <c r="M248">
        <v>73.599999999999994</v>
      </c>
      <c r="N248">
        <v>92.8</v>
      </c>
      <c r="O248" s="6">
        <v>0.33603009259259259</v>
      </c>
      <c r="P248" s="6">
        <v>0.26496527777777779</v>
      </c>
      <c r="Q248" s="6">
        <v>0.10879629629629629</v>
      </c>
      <c r="R248" s="6">
        <v>0.11776620370370371</v>
      </c>
      <c r="S248">
        <v>55.3</v>
      </c>
      <c r="T248">
        <v>52.2</v>
      </c>
      <c r="U248">
        <v>72.599999999999994</v>
      </c>
      <c r="V248">
        <v>68.099999999999994</v>
      </c>
      <c r="Y248">
        <v>102</v>
      </c>
      <c r="Z248">
        <v>90</v>
      </c>
      <c r="AA248">
        <v>53</v>
      </c>
      <c r="AB248">
        <v>58</v>
      </c>
      <c r="AF248">
        <v>16</v>
      </c>
      <c r="AG248">
        <v>15</v>
      </c>
      <c r="AH248">
        <v>19</v>
      </c>
    </row>
    <row r="249" spans="1:34" x14ac:dyDescent="0.25">
      <c r="A249" t="s">
        <v>3037</v>
      </c>
      <c r="B249" s="1">
        <f t="shared" si="3"/>
        <v>44837</v>
      </c>
      <c r="C249" t="s">
        <v>3036</v>
      </c>
      <c r="D249" t="s">
        <v>3038</v>
      </c>
      <c r="E249" s="5">
        <v>44836.9375</v>
      </c>
      <c r="F249" s="5">
        <v>44837.222222222219</v>
      </c>
      <c r="G249" s="6">
        <v>0.28472222222222221</v>
      </c>
      <c r="H249" s="6">
        <v>3.1944444444444442E-2</v>
      </c>
      <c r="I249" s="6">
        <v>0</v>
      </c>
      <c r="J249">
        <v>1</v>
      </c>
      <c r="K249" s="6">
        <v>0.25277777777777777</v>
      </c>
      <c r="L249" s="6">
        <v>0.32270833333333332</v>
      </c>
      <c r="M249">
        <v>88.8</v>
      </c>
      <c r="N249">
        <v>91.5</v>
      </c>
      <c r="O249" s="6">
        <v>0.22349537037037037</v>
      </c>
      <c r="P249" s="6">
        <v>0.26325231481481481</v>
      </c>
      <c r="Q249" s="6">
        <v>0.13188657407407409</v>
      </c>
      <c r="R249" s="6">
        <v>0.12582175925925926</v>
      </c>
      <c r="S249">
        <v>54.4</v>
      </c>
      <c r="T249">
        <v>51.9</v>
      </c>
      <c r="U249">
        <v>62.6</v>
      </c>
      <c r="V249">
        <v>67.900000000000006</v>
      </c>
      <c r="Y249">
        <v>72</v>
      </c>
      <c r="Z249">
        <v>91</v>
      </c>
      <c r="AA249">
        <v>45</v>
      </c>
      <c r="AB249">
        <v>57</v>
      </c>
      <c r="AC249">
        <v>97</v>
      </c>
      <c r="AD249">
        <v>96</v>
      </c>
      <c r="AE249">
        <v>98</v>
      </c>
      <c r="AF249">
        <v>16.7</v>
      </c>
      <c r="AG249">
        <v>15.5</v>
      </c>
      <c r="AH249">
        <v>18</v>
      </c>
    </row>
    <row r="250" spans="1:34" x14ac:dyDescent="0.25">
      <c r="A250" t="s">
        <v>3039</v>
      </c>
      <c r="B250" s="1">
        <f t="shared" si="3"/>
        <v>44838</v>
      </c>
      <c r="C250" t="s">
        <v>3038</v>
      </c>
      <c r="D250" t="s">
        <v>3040</v>
      </c>
      <c r="E250" s="5">
        <v>44837.916666666664</v>
      </c>
      <c r="F250" s="5">
        <v>44838.189583333333</v>
      </c>
      <c r="G250" s="6">
        <v>0.32707175925925924</v>
      </c>
      <c r="H250" s="6">
        <v>2.6388888888888889E-2</v>
      </c>
      <c r="I250" s="6">
        <v>0</v>
      </c>
      <c r="J250">
        <v>2</v>
      </c>
      <c r="K250" s="6">
        <v>0.30068287037037039</v>
      </c>
      <c r="L250" s="6">
        <v>0.32439814814814816</v>
      </c>
      <c r="M250">
        <v>90.3</v>
      </c>
      <c r="N250">
        <v>91.3</v>
      </c>
      <c r="O250" s="6">
        <v>0.23619212962962963</v>
      </c>
      <c r="P250" s="6">
        <v>0.26652777777777775</v>
      </c>
      <c r="Q250" s="6">
        <v>0.10271990740740741</v>
      </c>
      <c r="R250" s="6">
        <v>0.1272337962962963</v>
      </c>
      <c r="S250">
        <v>52.3</v>
      </c>
      <c r="T250">
        <v>52.3</v>
      </c>
      <c r="U250">
        <v>69.099999999999994</v>
      </c>
      <c r="V250">
        <v>67.7</v>
      </c>
      <c r="Y250">
        <v>142</v>
      </c>
      <c r="Z250">
        <v>96</v>
      </c>
      <c r="AA250">
        <v>73</v>
      </c>
      <c r="AB250">
        <v>59</v>
      </c>
      <c r="AF250">
        <v>16.100000000000001</v>
      </c>
      <c r="AG250">
        <v>15</v>
      </c>
      <c r="AH250">
        <v>18.5</v>
      </c>
    </row>
    <row r="251" spans="1:34" x14ac:dyDescent="0.25">
      <c r="A251" t="s">
        <v>3041</v>
      </c>
      <c r="B251" s="1">
        <f t="shared" si="3"/>
        <v>44839</v>
      </c>
      <c r="C251" t="s">
        <v>3040</v>
      </c>
      <c r="D251" t="s">
        <v>3042</v>
      </c>
      <c r="E251" s="5">
        <v>44838.916666666664</v>
      </c>
      <c r="F251" s="5">
        <v>44839.222222222219</v>
      </c>
      <c r="G251" s="6">
        <v>0.31596064814814817</v>
      </c>
      <c r="H251" s="6">
        <v>2.9861111111111113E-2</v>
      </c>
      <c r="I251" s="6">
        <v>0</v>
      </c>
      <c r="J251">
        <v>2</v>
      </c>
      <c r="K251" s="6">
        <v>0.28609953703703705</v>
      </c>
      <c r="L251" s="6">
        <v>0.32171296296296298</v>
      </c>
      <c r="M251">
        <v>90.2</v>
      </c>
      <c r="N251">
        <v>90.3</v>
      </c>
      <c r="O251" s="6">
        <v>0.20672453703703703</v>
      </c>
      <c r="P251" s="6">
        <v>0.25858796296296294</v>
      </c>
      <c r="Q251" s="6">
        <v>7.4027777777777776E-2</v>
      </c>
      <c r="R251" s="6">
        <v>0.11614583333333334</v>
      </c>
      <c r="S251">
        <v>51</v>
      </c>
      <c r="T251">
        <v>52.4</v>
      </c>
      <c r="U251">
        <v>58.9</v>
      </c>
      <c r="V251">
        <v>66.900000000000006</v>
      </c>
      <c r="Y251">
        <v>55</v>
      </c>
      <c r="Z251">
        <v>84</v>
      </c>
      <c r="AA251">
        <v>36</v>
      </c>
      <c r="AB251">
        <v>51</v>
      </c>
      <c r="AC251">
        <v>96.5</v>
      </c>
      <c r="AD251">
        <v>95</v>
      </c>
      <c r="AE251">
        <v>98</v>
      </c>
      <c r="AF251">
        <v>15.8</v>
      </c>
      <c r="AG251">
        <v>13.5</v>
      </c>
      <c r="AH251">
        <v>17.5</v>
      </c>
    </row>
    <row r="252" spans="1:34" x14ac:dyDescent="0.25">
      <c r="A252" t="s">
        <v>3043</v>
      </c>
      <c r="B252" s="1">
        <f t="shared" si="3"/>
        <v>44840</v>
      </c>
      <c r="C252" t="s">
        <v>3042</v>
      </c>
      <c r="D252" t="s">
        <v>3044</v>
      </c>
      <c r="E252" s="5">
        <v>44839.925694444442</v>
      </c>
      <c r="F252" s="5">
        <v>44840.210416666669</v>
      </c>
      <c r="G252" s="6">
        <v>0.32846064814814813</v>
      </c>
      <c r="H252" s="6">
        <v>7.6388888888888886E-3</v>
      </c>
      <c r="I252" s="6">
        <v>0</v>
      </c>
      <c r="J252">
        <v>2</v>
      </c>
      <c r="K252" s="6">
        <v>0.32082175925925926</v>
      </c>
      <c r="L252" s="6">
        <v>0.31824074074074077</v>
      </c>
      <c r="M252">
        <v>97.3</v>
      </c>
      <c r="N252">
        <v>90.8</v>
      </c>
      <c r="O252" s="6">
        <v>0.23482638888888888</v>
      </c>
      <c r="P252" s="6">
        <v>0.25319444444444444</v>
      </c>
      <c r="Q252" s="6">
        <v>5.1307870370370372E-2</v>
      </c>
      <c r="R252" s="6">
        <v>0.10459490740740741</v>
      </c>
      <c r="S252">
        <v>52.7</v>
      </c>
      <c r="T252">
        <v>52.6</v>
      </c>
      <c r="U252">
        <v>69.8</v>
      </c>
      <c r="V252">
        <v>66.400000000000006</v>
      </c>
      <c r="Y252">
        <v>76</v>
      </c>
      <c r="Z252">
        <v>78</v>
      </c>
      <c r="AA252">
        <v>46</v>
      </c>
      <c r="AB252">
        <v>47</v>
      </c>
      <c r="AF252">
        <v>16.100000000000001</v>
      </c>
      <c r="AG252">
        <v>14.5</v>
      </c>
      <c r="AH252">
        <v>18</v>
      </c>
    </row>
    <row r="253" spans="1:34" x14ac:dyDescent="0.25">
      <c r="A253" t="s">
        <v>3045</v>
      </c>
      <c r="B253" s="1">
        <f t="shared" si="3"/>
        <v>44841</v>
      </c>
      <c r="C253" t="s">
        <v>3044</v>
      </c>
      <c r="D253" t="s">
        <v>3046</v>
      </c>
      <c r="E253" s="5">
        <v>44840.916666666664</v>
      </c>
      <c r="F253" s="5">
        <v>44841.282638888886</v>
      </c>
      <c r="G253" s="6">
        <v>0.7319444444444444</v>
      </c>
      <c r="H253" s="6">
        <v>3.3333333333333333E-2</v>
      </c>
      <c r="I253" s="6">
        <v>0</v>
      </c>
      <c r="J253">
        <v>2</v>
      </c>
      <c r="K253" s="6">
        <v>0.69861111111111107</v>
      </c>
      <c r="L253" s="6">
        <v>0.37310185185185185</v>
      </c>
      <c r="M253">
        <v>95.4</v>
      </c>
      <c r="N253">
        <v>90.1</v>
      </c>
      <c r="O253" s="6">
        <v>0.48886574074074074</v>
      </c>
      <c r="P253" s="6">
        <v>0.28400462962962963</v>
      </c>
      <c r="Q253" s="6">
        <v>0.1270138888888889</v>
      </c>
      <c r="R253" s="6">
        <v>0.10326388888888889</v>
      </c>
      <c r="S253">
        <v>46.7</v>
      </c>
      <c r="T253">
        <v>51.7</v>
      </c>
      <c r="U253">
        <v>71.900000000000006</v>
      </c>
      <c r="V253">
        <v>67.3</v>
      </c>
      <c r="Y253">
        <v>114</v>
      </c>
      <c r="Z253">
        <v>88</v>
      </c>
      <c r="AA253">
        <v>55</v>
      </c>
      <c r="AB253">
        <v>50</v>
      </c>
      <c r="AF253">
        <v>15.3</v>
      </c>
      <c r="AG253">
        <v>13.5</v>
      </c>
      <c r="AH253">
        <v>18</v>
      </c>
    </row>
    <row r="254" spans="1:34" x14ac:dyDescent="0.25">
      <c r="A254" t="s">
        <v>3047</v>
      </c>
      <c r="B254" s="1">
        <f t="shared" si="3"/>
        <v>44842</v>
      </c>
      <c r="C254" t="s">
        <v>3046</v>
      </c>
      <c r="D254" t="s">
        <v>3048</v>
      </c>
      <c r="E254" s="5">
        <v>44841.916666666664</v>
      </c>
      <c r="F254" s="5">
        <v>44842.372916666667</v>
      </c>
      <c r="G254" s="6">
        <v>0.45624999999999999</v>
      </c>
      <c r="H254" s="6">
        <v>2.4305555555555556E-2</v>
      </c>
      <c r="I254" s="6">
        <v>0</v>
      </c>
      <c r="J254">
        <v>1</v>
      </c>
      <c r="K254" s="6">
        <v>0.43194444444444446</v>
      </c>
      <c r="L254" s="6">
        <v>0.38788194444444446</v>
      </c>
      <c r="M254">
        <v>94.7</v>
      </c>
      <c r="N254">
        <v>90.1</v>
      </c>
      <c r="O254" s="6">
        <v>0.29182870370370373</v>
      </c>
      <c r="P254" s="6">
        <v>0.28827546296296297</v>
      </c>
      <c r="Q254" s="6">
        <v>9.481481481481481E-2</v>
      </c>
      <c r="R254" s="6">
        <v>9.8645833333333335E-2</v>
      </c>
      <c r="S254">
        <v>55.7</v>
      </c>
      <c r="T254">
        <v>52.6</v>
      </c>
      <c r="U254">
        <v>66.2</v>
      </c>
      <c r="V254">
        <v>67.3</v>
      </c>
      <c r="Y254">
        <v>70</v>
      </c>
      <c r="Z254">
        <v>90</v>
      </c>
      <c r="AA254">
        <v>51</v>
      </c>
      <c r="AB254">
        <v>51</v>
      </c>
      <c r="AC254">
        <v>94.6</v>
      </c>
      <c r="AD254">
        <v>93</v>
      </c>
      <c r="AE254">
        <v>96</v>
      </c>
      <c r="AF254">
        <v>16.100000000000001</v>
      </c>
      <c r="AG254">
        <v>14</v>
      </c>
      <c r="AH254">
        <v>18</v>
      </c>
    </row>
    <row r="255" spans="1:34" x14ac:dyDescent="0.25">
      <c r="A255" t="s">
        <v>3049</v>
      </c>
      <c r="B255" s="1">
        <f t="shared" si="3"/>
        <v>44843</v>
      </c>
      <c r="C255" t="s">
        <v>3048</v>
      </c>
      <c r="D255" t="s">
        <v>3050</v>
      </c>
      <c r="E255" s="5">
        <v>44842.945833333331</v>
      </c>
      <c r="F255" s="5">
        <v>44843.352777777778</v>
      </c>
      <c r="G255" s="6">
        <v>0.40694444444444444</v>
      </c>
      <c r="H255" s="6">
        <v>3.4027777777777775E-2</v>
      </c>
      <c r="I255" s="6">
        <v>0</v>
      </c>
      <c r="J255">
        <v>1</v>
      </c>
      <c r="K255" s="6">
        <v>0.37291666666666667</v>
      </c>
      <c r="L255" s="6">
        <v>0.3805439814814815</v>
      </c>
      <c r="M255">
        <v>91.6</v>
      </c>
      <c r="N255">
        <v>92.6</v>
      </c>
      <c r="O255" s="6">
        <v>0.27812500000000001</v>
      </c>
      <c r="P255" s="6">
        <v>0.28001157407407407</v>
      </c>
      <c r="Q255" s="6">
        <v>4.1435185185185186E-2</v>
      </c>
      <c r="R255" s="6">
        <v>8.9027777777777775E-2</v>
      </c>
      <c r="S255">
        <v>58.7</v>
      </c>
      <c r="T255">
        <v>53.1</v>
      </c>
      <c r="U255">
        <v>61.7</v>
      </c>
      <c r="V255">
        <v>65.7</v>
      </c>
      <c r="Y255">
        <v>65</v>
      </c>
      <c r="Z255">
        <v>85</v>
      </c>
      <c r="AA255">
        <v>40</v>
      </c>
      <c r="AB255">
        <v>50</v>
      </c>
      <c r="AF255">
        <v>17</v>
      </c>
      <c r="AG255">
        <v>15</v>
      </c>
      <c r="AH255">
        <v>19.5</v>
      </c>
    </row>
    <row r="256" spans="1:34" x14ac:dyDescent="0.25">
      <c r="A256" t="s">
        <v>3051</v>
      </c>
      <c r="B256" s="1">
        <f t="shared" si="3"/>
        <v>44844</v>
      </c>
      <c r="C256" t="s">
        <v>3050</v>
      </c>
      <c r="D256" t="s">
        <v>3052</v>
      </c>
      <c r="E256" s="5">
        <v>44843.989583333336</v>
      </c>
      <c r="F256" s="5">
        <v>44844.313888888886</v>
      </c>
      <c r="G256" s="7">
        <v>1.0145833333333334</v>
      </c>
      <c r="H256" s="6">
        <v>0.13750000000000001</v>
      </c>
      <c r="I256" s="6">
        <v>0</v>
      </c>
      <c r="J256">
        <v>6</v>
      </c>
      <c r="K256" s="6">
        <v>0.87708333333333333</v>
      </c>
      <c r="L256" s="6">
        <v>0.4697337962962963</v>
      </c>
      <c r="M256">
        <v>85.9</v>
      </c>
      <c r="N256">
        <v>92.2</v>
      </c>
      <c r="O256" s="6">
        <v>0.63359953703703709</v>
      </c>
      <c r="P256" s="6">
        <v>0.33859953703703705</v>
      </c>
      <c r="Q256" s="6">
        <v>0.2570486111111111</v>
      </c>
      <c r="R256" s="6">
        <v>0.10690972222222223</v>
      </c>
      <c r="S256">
        <v>50.3</v>
      </c>
      <c r="T256">
        <v>52.5</v>
      </c>
      <c r="Y256">
        <v>95</v>
      </c>
      <c r="Z256">
        <v>88</v>
      </c>
      <c r="AA256">
        <v>70</v>
      </c>
      <c r="AB256">
        <v>53</v>
      </c>
      <c r="AF256">
        <v>15.8</v>
      </c>
      <c r="AG256">
        <v>14.5</v>
      </c>
      <c r="AH256">
        <v>17</v>
      </c>
    </row>
    <row r="257" spans="1:34" x14ac:dyDescent="0.25">
      <c r="A257" t="s">
        <v>3053</v>
      </c>
      <c r="B257" s="1">
        <f t="shared" si="3"/>
        <v>44848</v>
      </c>
      <c r="C257" t="s">
        <v>3054</v>
      </c>
      <c r="D257" t="s">
        <v>3055</v>
      </c>
      <c r="E257" s="5">
        <v>44847.964583333334</v>
      </c>
      <c r="F257" s="5">
        <v>44848.231944444444</v>
      </c>
      <c r="G257" s="7">
        <v>1.0770833333333334</v>
      </c>
      <c r="H257" s="6">
        <v>0.38750000000000001</v>
      </c>
      <c r="I257" s="6">
        <v>0</v>
      </c>
      <c r="J257">
        <v>6</v>
      </c>
      <c r="K257" s="6">
        <v>0.68958333333333333</v>
      </c>
      <c r="L257" s="6">
        <v>0.52528935185185188</v>
      </c>
      <c r="M257">
        <v>62.3</v>
      </c>
      <c r="N257">
        <v>88.2</v>
      </c>
      <c r="O257" s="6">
        <v>0.43369212962962961</v>
      </c>
      <c r="P257" s="6">
        <v>0.36680555555555555</v>
      </c>
      <c r="Q257" s="6">
        <v>3.3333333333333333E-2</v>
      </c>
      <c r="R257" s="6">
        <v>9.6990740740740738E-2</v>
      </c>
      <c r="S257">
        <v>71.5</v>
      </c>
      <c r="T257">
        <v>55.2</v>
      </c>
      <c r="Y257">
        <v>23</v>
      </c>
      <c r="Z257">
        <v>71</v>
      </c>
      <c r="AA257">
        <v>16</v>
      </c>
      <c r="AB257">
        <v>45</v>
      </c>
      <c r="AF257">
        <v>17.899999999999999</v>
      </c>
      <c r="AG257">
        <v>16</v>
      </c>
      <c r="AH257">
        <v>21</v>
      </c>
    </row>
    <row r="258" spans="1:34" x14ac:dyDescent="0.25">
      <c r="A258" t="s">
        <v>3056</v>
      </c>
      <c r="B258" s="1">
        <f t="shared" si="3"/>
        <v>44850</v>
      </c>
      <c r="C258" t="s">
        <v>3057</v>
      </c>
      <c r="D258" t="s">
        <v>3058</v>
      </c>
      <c r="E258" s="5">
        <v>44849.916666666664</v>
      </c>
      <c r="F258" s="5">
        <v>44850.359722222223</v>
      </c>
      <c r="G258" s="6">
        <v>0.5319328703703704</v>
      </c>
      <c r="H258" s="6">
        <v>9.3055555555555558E-2</v>
      </c>
      <c r="I258" s="6">
        <v>0</v>
      </c>
      <c r="J258">
        <v>2</v>
      </c>
      <c r="K258" s="6">
        <v>0.43887731481481479</v>
      </c>
      <c r="L258" s="6">
        <v>0.54711805555555559</v>
      </c>
      <c r="M258">
        <v>79.2</v>
      </c>
      <c r="N258">
        <v>86.6</v>
      </c>
      <c r="O258" s="6">
        <v>0.32659722222222221</v>
      </c>
      <c r="P258" s="6">
        <v>0.38393518518518521</v>
      </c>
      <c r="Q258" s="6">
        <v>0.1162962962962963</v>
      </c>
      <c r="R258" s="6">
        <v>0.10303240740740741</v>
      </c>
      <c r="S258">
        <v>60.3</v>
      </c>
      <c r="T258">
        <v>56.6</v>
      </c>
      <c r="U258">
        <v>71.400000000000006</v>
      </c>
      <c r="V258">
        <v>69.400000000000006</v>
      </c>
      <c r="Y258">
        <v>111</v>
      </c>
      <c r="Z258">
        <v>79</v>
      </c>
      <c r="AA258">
        <v>48</v>
      </c>
      <c r="AB258">
        <v>47</v>
      </c>
      <c r="AF258">
        <v>19</v>
      </c>
      <c r="AG258">
        <v>17</v>
      </c>
      <c r="AH258">
        <v>20.5</v>
      </c>
    </row>
    <row r="259" spans="1:34" x14ac:dyDescent="0.25">
      <c r="A259" t="s">
        <v>3059</v>
      </c>
      <c r="B259" s="1">
        <f t="shared" ref="B259:B322" si="4">DATEVALUE(LEFT(A259,10))</f>
        <v>44851</v>
      </c>
      <c r="C259" t="s">
        <v>3058</v>
      </c>
      <c r="D259" t="s">
        <v>3060</v>
      </c>
      <c r="E259" s="5">
        <v>44850.925694444442</v>
      </c>
      <c r="F259" s="5">
        <v>44851.302777777775</v>
      </c>
      <c r="G259" s="6">
        <v>0.37708333333333333</v>
      </c>
      <c r="H259" s="6">
        <v>6.5277777777777782E-2</v>
      </c>
      <c r="I259" s="6">
        <v>0</v>
      </c>
      <c r="J259">
        <v>1</v>
      </c>
      <c r="K259" s="6">
        <v>0.31180555555555556</v>
      </c>
      <c r="L259" s="6">
        <v>0.54582175925925924</v>
      </c>
      <c r="M259">
        <v>82.7</v>
      </c>
      <c r="N259">
        <v>84.5</v>
      </c>
      <c r="O259" s="6">
        <v>0.20369212962962963</v>
      </c>
      <c r="P259" s="6">
        <v>0.37947916666666665</v>
      </c>
      <c r="Q259" s="6">
        <v>6.236111111111111E-2</v>
      </c>
      <c r="R259" s="6">
        <v>0.10460648148148148</v>
      </c>
      <c r="S259">
        <v>54.9</v>
      </c>
      <c r="T259">
        <v>56.9</v>
      </c>
      <c r="U259">
        <v>65</v>
      </c>
      <c r="V259">
        <v>68.7</v>
      </c>
      <c r="Y259">
        <v>127</v>
      </c>
      <c r="Z259">
        <v>86</v>
      </c>
      <c r="AA259">
        <v>53</v>
      </c>
      <c r="AB259">
        <v>48</v>
      </c>
      <c r="AC259">
        <v>94.7</v>
      </c>
      <c r="AD259">
        <v>94</v>
      </c>
      <c r="AE259">
        <v>95</v>
      </c>
      <c r="AF259">
        <v>16.600000000000001</v>
      </c>
      <c r="AG259">
        <v>14</v>
      </c>
      <c r="AH259">
        <v>19</v>
      </c>
    </row>
    <row r="260" spans="1:34" x14ac:dyDescent="0.25">
      <c r="A260" t="s">
        <v>3061</v>
      </c>
      <c r="B260" s="1">
        <f t="shared" si="4"/>
        <v>44852</v>
      </c>
      <c r="C260" t="s">
        <v>3060</v>
      </c>
      <c r="D260" t="s">
        <v>3062</v>
      </c>
      <c r="E260" s="5">
        <v>44851.927083333336</v>
      </c>
      <c r="F260" s="5">
        <v>44852.311805555553</v>
      </c>
      <c r="G260" s="6">
        <v>0.38472222222222224</v>
      </c>
      <c r="H260" s="6">
        <v>7.9861111111111105E-2</v>
      </c>
      <c r="I260" s="6">
        <v>0</v>
      </c>
      <c r="J260">
        <v>1</v>
      </c>
      <c r="K260" s="6">
        <v>0.30486111111111114</v>
      </c>
      <c r="L260" s="6">
        <v>0.48957175925925928</v>
      </c>
      <c r="M260">
        <v>79.2</v>
      </c>
      <c r="N260">
        <v>82.2</v>
      </c>
      <c r="O260" s="6">
        <v>0.21193287037037037</v>
      </c>
      <c r="P260" s="6">
        <v>0.33991898148148147</v>
      </c>
      <c r="Q260" s="6">
        <v>7.6215277777777785E-2</v>
      </c>
      <c r="R260" s="6">
        <v>9.734953703703704E-2</v>
      </c>
      <c r="S260">
        <v>52.6</v>
      </c>
      <c r="T260">
        <v>57.7</v>
      </c>
      <c r="U260">
        <v>66.400000000000006</v>
      </c>
      <c r="V260">
        <v>67.900000000000006</v>
      </c>
      <c r="Y260">
        <v>138</v>
      </c>
      <c r="Z260">
        <v>90</v>
      </c>
      <c r="AA260">
        <v>70</v>
      </c>
      <c r="AB260">
        <v>50</v>
      </c>
      <c r="AF260">
        <v>15.9</v>
      </c>
      <c r="AG260">
        <v>14</v>
      </c>
      <c r="AH260">
        <v>18</v>
      </c>
    </row>
    <row r="261" spans="1:34" x14ac:dyDescent="0.25">
      <c r="A261" t="s">
        <v>3063</v>
      </c>
      <c r="B261" s="1">
        <f t="shared" si="4"/>
        <v>44853</v>
      </c>
      <c r="C261" t="s">
        <v>3062</v>
      </c>
      <c r="D261" t="s">
        <v>3064</v>
      </c>
      <c r="E261" s="5">
        <v>44852.927083333336</v>
      </c>
      <c r="F261" s="5">
        <v>44853.2</v>
      </c>
      <c r="G261" s="6">
        <v>0.29583333333333334</v>
      </c>
      <c r="H261" s="6">
        <v>1.3888888888888889E-3</v>
      </c>
      <c r="I261" s="6">
        <v>0</v>
      </c>
      <c r="J261">
        <v>2</v>
      </c>
      <c r="K261" s="6">
        <v>0.29444444444444445</v>
      </c>
      <c r="L261" s="6">
        <v>0.46993055555555557</v>
      </c>
      <c r="M261">
        <v>99.5</v>
      </c>
      <c r="N261">
        <v>82.9</v>
      </c>
      <c r="O261" s="6">
        <v>0.23079861111111111</v>
      </c>
      <c r="P261" s="6">
        <v>0.33120370370370372</v>
      </c>
      <c r="Q261" s="6">
        <v>0.1194675925925926</v>
      </c>
      <c r="R261" s="6">
        <v>0.10087962962962962</v>
      </c>
      <c r="S261">
        <v>52.8</v>
      </c>
      <c r="T261">
        <v>57.3</v>
      </c>
      <c r="U261">
        <v>70.400000000000006</v>
      </c>
      <c r="V261">
        <v>68.5</v>
      </c>
      <c r="Y261">
        <v>62</v>
      </c>
      <c r="Z261">
        <v>88</v>
      </c>
      <c r="AA261">
        <v>47</v>
      </c>
      <c r="AB261">
        <v>49</v>
      </c>
      <c r="AF261">
        <v>15.8</v>
      </c>
      <c r="AG261">
        <v>12.5</v>
      </c>
      <c r="AH261">
        <v>18.5</v>
      </c>
    </row>
    <row r="262" spans="1:34" x14ac:dyDescent="0.25">
      <c r="A262" t="s">
        <v>3065</v>
      </c>
      <c r="B262" s="1">
        <f t="shared" si="4"/>
        <v>44854</v>
      </c>
      <c r="C262" t="s">
        <v>3064</v>
      </c>
      <c r="D262" t="s">
        <v>3066</v>
      </c>
      <c r="E262" s="5">
        <v>44853.916666666664</v>
      </c>
      <c r="F262" s="5">
        <v>44854.164583333331</v>
      </c>
      <c r="G262" s="6">
        <v>0.42151620370370368</v>
      </c>
      <c r="H262" s="6">
        <v>0.10694444444444444</v>
      </c>
      <c r="I262" s="6">
        <v>0</v>
      </c>
      <c r="J262">
        <v>2</v>
      </c>
      <c r="K262" s="6">
        <v>0.31457175925925923</v>
      </c>
      <c r="L262" s="6">
        <v>0.46159722222222221</v>
      </c>
      <c r="M262">
        <v>97.5</v>
      </c>
      <c r="N262">
        <v>83.8</v>
      </c>
      <c r="O262" s="6">
        <v>0.23239583333333333</v>
      </c>
      <c r="P262" s="6">
        <v>0.32467592592592592</v>
      </c>
      <c r="Q262" s="6">
        <v>0.12581018518518519</v>
      </c>
      <c r="R262" s="6">
        <v>0.11292824074074075</v>
      </c>
      <c r="S262">
        <v>52</v>
      </c>
      <c r="T262">
        <v>56.3</v>
      </c>
      <c r="U262">
        <v>72.5</v>
      </c>
      <c r="V262">
        <v>70.099999999999994</v>
      </c>
      <c r="Y262">
        <v>42</v>
      </c>
      <c r="Z262">
        <v>85</v>
      </c>
      <c r="AA262">
        <v>26</v>
      </c>
      <c r="AB262">
        <v>47</v>
      </c>
      <c r="AC262">
        <v>96.7</v>
      </c>
      <c r="AD262">
        <v>96</v>
      </c>
      <c r="AE262">
        <v>98</v>
      </c>
      <c r="AF262">
        <v>16.100000000000001</v>
      </c>
      <c r="AG262">
        <v>14</v>
      </c>
      <c r="AH262">
        <v>18.5</v>
      </c>
    </row>
    <row r="263" spans="1:34" x14ac:dyDescent="0.25">
      <c r="A263" t="s">
        <v>3067</v>
      </c>
      <c r="B263" s="1">
        <f t="shared" si="4"/>
        <v>44855</v>
      </c>
      <c r="C263" t="s">
        <v>3066</v>
      </c>
      <c r="D263" t="s">
        <v>3068</v>
      </c>
      <c r="E263" s="5">
        <v>44854.917361111111</v>
      </c>
      <c r="F263" s="5">
        <v>44855.1875</v>
      </c>
      <c r="G263" s="6">
        <v>0.32915509259259257</v>
      </c>
      <c r="H263" s="6">
        <v>2.7777777777777776E-2</v>
      </c>
      <c r="I263" s="6">
        <v>0</v>
      </c>
      <c r="J263">
        <v>2</v>
      </c>
      <c r="K263" s="6">
        <v>0.30137731481481483</v>
      </c>
      <c r="L263" s="6">
        <v>0.37935185185185183</v>
      </c>
      <c r="M263">
        <v>100</v>
      </c>
      <c r="N263">
        <v>85.8</v>
      </c>
      <c r="O263" s="6">
        <v>0.21236111111111111</v>
      </c>
      <c r="P263" s="6">
        <v>0.26449074074074075</v>
      </c>
      <c r="Q263" s="6">
        <v>8.054398148148148E-2</v>
      </c>
      <c r="R263" s="6">
        <v>8.7708333333333333E-2</v>
      </c>
      <c r="S263">
        <v>52.1</v>
      </c>
      <c r="T263">
        <v>56.6</v>
      </c>
      <c r="U263">
        <v>64.8</v>
      </c>
      <c r="V263">
        <v>68.599999999999994</v>
      </c>
      <c r="Y263">
        <v>84</v>
      </c>
      <c r="Z263">
        <v>84</v>
      </c>
      <c r="AA263">
        <v>51</v>
      </c>
      <c r="AB263">
        <v>45</v>
      </c>
      <c r="AF263">
        <v>15.3</v>
      </c>
      <c r="AG263">
        <v>13.5</v>
      </c>
      <c r="AH263">
        <v>18.5</v>
      </c>
    </row>
    <row r="264" spans="1:34" x14ac:dyDescent="0.25">
      <c r="A264" t="s">
        <v>3069</v>
      </c>
      <c r="B264" s="1">
        <f t="shared" si="4"/>
        <v>44856</v>
      </c>
      <c r="C264" t="s">
        <v>3068</v>
      </c>
      <c r="D264" t="s">
        <v>3070</v>
      </c>
      <c r="E264" s="5">
        <v>44855.916666666664</v>
      </c>
      <c r="F264" s="5">
        <v>44856.327777777777</v>
      </c>
      <c r="G264" s="6">
        <v>0.41111111111111109</v>
      </c>
      <c r="H264" s="6">
        <v>3.6111111111111108E-2</v>
      </c>
      <c r="I264" s="6">
        <v>0</v>
      </c>
      <c r="J264">
        <v>1</v>
      </c>
      <c r="K264" s="6">
        <v>0.375</v>
      </c>
      <c r="L264" s="6">
        <v>0.33440972222222221</v>
      </c>
      <c r="M264">
        <v>91.2</v>
      </c>
      <c r="N264">
        <v>89.9</v>
      </c>
      <c r="O264" s="6">
        <v>0.29059027777777779</v>
      </c>
      <c r="P264" s="6">
        <v>0.24405092592592592</v>
      </c>
      <c r="Q264" s="6">
        <v>0.13928240740740741</v>
      </c>
      <c r="R264" s="6">
        <v>0.10284722222222223</v>
      </c>
      <c r="S264">
        <v>49.6</v>
      </c>
      <c r="T264">
        <v>53.5</v>
      </c>
      <c r="U264">
        <v>76</v>
      </c>
      <c r="V264">
        <v>69.5</v>
      </c>
      <c r="Y264">
        <v>89</v>
      </c>
      <c r="Z264">
        <v>93</v>
      </c>
      <c r="AA264">
        <v>50</v>
      </c>
      <c r="AB264">
        <v>49</v>
      </c>
      <c r="AC264">
        <v>96.4</v>
      </c>
      <c r="AD264">
        <v>95</v>
      </c>
      <c r="AE264">
        <v>98</v>
      </c>
      <c r="AF264">
        <v>15.6</v>
      </c>
      <c r="AG264">
        <v>13.5</v>
      </c>
      <c r="AH264">
        <v>17.5</v>
      </c>
    </row>
    <row r="265" spans="1:34" x14ac:dyDescent="0.25">
      <c r="A265" t="s">
        <v>3071</v>
      </c>
      <c r="B265" s="1">
        <f t="shared" si="4"/>
        <v>44857</v>
      </c>
      <c r="C265" t="s">
        <v>3070</v>
      </c>
      <c r="D265" t="s">
        <v>3072</v>
      </c>
      <c r="E265" s="5">
        <v>44856.963194444441</v>
      </c>
      <c r="F265" s="5">
        <v>44857.348611111112</v>
      </c>
      <c r="G265" s="6">
        <v>0.40625</v>
      </c>
      <c r="H265" s="6">
        <v>2.8472222222222222E-2</v>
      </c>
      <c r="I265" s="6">
        <v>0</v>
      </c>
      <c r="J265">
        <v>2</v>
      </c>
      <c r="K265" s="6">
        <v>0.37777777777777777</v>
      </c>
      <c r="L265" s="6">
        <v>0.32568287037037036</v>
      </c>
      <c r="M265">
        <v>92.6</v>
      </c>
      <c r="N265">
        <v>91.8</v>
      </c>
      <c r="O265" s="6">
        <v>0.31729166666666669</v>
      </c>
      <c r="P265" s="6">
        <v>0.2427199074074074</v>
      </c>
      <c r="Q265" s="6">
        <v>0.14501157407407408</v>
      </c>
      <c r="R265" s="6">
        <v>0.10695601851851852</v>
      </c>
      <c r="S265">
        <v>62.4</v>
      </c>
      <c r="T265">
        <v>53.8</v>
      </c>
      <c r="U265">
        <v>66.3</v>
      </c>
      <c r="V265">
        <v>68.8</v>
      </c>
      <c r="Y265">
        <v>42</v>
      </c>
      <c r="Z265">
        <v>83</v>
      </c>
      <c r="AA265">
        <v>24</v>
      </c>
      <c r="AB265">
        <v>46</v>
      </c>
      <c r="AC265">
        <v>94.6</v>
      </c>
      <c r="AD265">
        <v>94</v>
      </c>
      <c r="AE265">
        <v>96</v>
      </c>
      <c r="AF265">
        <v>16.600000000000001</v>
      </c>
      <c r="AG265">
        <v>14.5</v>
      </c>
      <c r="AH265">
        <v>19</v>
      </c>
    </row>
    <row r="266" spans="1:34" x14ac:dyDescent="0.25">
      <c r="A266" t="s">
        <v>3073</v>
      </c>
      <c r="B266" s="1">
        <f t="shared" si="4"/>
        <v>44858</v>
      </c>
      <c r="C266" t="s">
        <v>3072</v>
      </c>
      <c r="D266" t="s">
        <v>3074</v>
      </c>
      <c r="E266" s="5">
        <v>44857.951388888891</v>
      </c>
      <c r="F266" s="5">
        <v>44858.20208333333</v>
      </c>
      <c r="G266" s="6">
        <v>0.26874999999999999</v>
      </c>
      <c r="H266" s="6">
        <v>4.1666666666666666E-3</v>
      </c>
      <c r="I266" s="6">
        <v>0</v>
      </c>
      <c r="J266">
        <v>2</v>
      </c>
      <c r="K266" s="6">
        <v>0.26458333333333334</v>
      </c>
      <c r="L266" s="6">
        <v>0.31893518518518521</v>
      </c>
      <c r="M266">
        <v>98.3</v>
      </c>
      <c r="N266">
        <v>94.1</v>
      </c>
      <c r="O266" s="6">
        <v>0.20255787037037037</v>
      </c>
      <c r="P266" s="6">
        <v>0.24255787037037038</v>
      </c>
      <c r="Q266" s="6">
        <v>6.7233796296296292E-2</v>
      </c>
      <c r="R266" s="6">
        <v>0.10765046296296296</v>
      </c>
      <c r="S266">
        <v>49.2</v>
      </c>
      <c r="T266">
        <v>53</v>
      </c>
      <c r="U266">
        <v>74.8</v>
      </c>
      <c r="V266">
        <v>70.2</v>
      </c>
      <c r="Y266">
        <v>212</v>
      </c>
      <c r="Z266">
        <v>96</v>
      </c>
      <c r="AA266">
        <v>101</v>
      </c>
      <c r="AB266">
        <v>53</v>
      </c>
      <c r="AF266">
        <v>16.2</v>
      </c>
      <c r="AG266">
        <v>15</v>
      </c>
      <c r="AH266">
        <v>18</v>
      </c>
    </row>
    <row r="267" spans="1:34" x14ac:dyDescent="0.25">
      <c r="A267" t="s">
        <v>3075</v>
      </c>
      <c r="B267" s="1">
        <f t="shared" si="4"/>
        <v>44859</v>
      </c>
      <c r="C267" t="s">
        <v>3074</v>
      </c>
      <c r="D267" t="s">
        <v>3076</v>
      </c>
      <c r="E267" s="5">
        <v>44859.206944444442</v>
      </c>
      <c r="F267" s="5">
        <v>44859.279166666667</v>
      </c>
      <c r="G267" s="6">
        <v>0.10347222222222222</v>
      </c>
      <c r="H267" s="6">
        <v>0</v>
      </c>
      <c r="I267" s="6">
        <v>0</v>
      </c>
      <c r="J267">
        <v>2</v>
      </c>
      <c r="K267" s="6">
        <v>0.10347222222222222</v>
      </c>
      <c r="L267" s="6">
        <v>0.29017361111111112</v>
      </c>
      <c r="M267">
        <v>100</v>
      </c>
      <c r="N267">
        <v>97</v>
      </c>
      <c r="O267" s="6">
        <v>5.3194444444444447E-2</v>
      </c>
      <c r="P267" s="6">
        <v>0.21988425925925925</v>
      </c>
      <c r="S267">
        <v>59.8</v>
      </c>
      <c r="T267">
        <v>54</v>
      </c>
      <c r="U267">
        <v>78.2</v>
      </c>
      <c r="V267">
        <v>71.900000000000006</v>
      </c>
      <c r="Y267">
        <v>47</v>
      </c>
      <c r="Z267">
        <v>83</v>
      </c>
      <c r="AA267">
        <v>31</v>
      </c>
      <c r="AB267">
        <v>47</v>
      </c>
      <c r="AF267">
        <v>16.100000000000001</v>
      </c>
      <c r="AG267">
        <v>15</v>
      </c>
      <c r="AH267">
        <v>17.5</v>
      </c>
    </row>
    <row r="268" spans="1:34" x14ac:dyDescent="0.25">
      <c r="A268" t="s">
        <v>3077</v>
      </c>
      <c r="B268" s="1">
        <f t="shared" si="4"/>
        <v>44860</v>
      </c>
      <c r="C268" t="s">
        <v>3076</v>
      </c>
      <c r="D268" t="s">
        <v>3078</v>
      </c>
      <c r="E268" s="5">
        <v>44860.162499999999</v>
      </c>
      <c r="F268" s="5">
        <v>44860.395833333336</v>
      </c>
      <c r="G268" s="6">
        <v>0.23333333333333334</v>
      </c>
      <c r="H268" s="6">
        <v>9.7222222222222224E-3</v>
      </c>
      <c r="I268" s="6">
        <v>0</v>
      </c>
      <c r="J268">
        <v>1</v>
      </c>
      <c r="K268" s="6">
        <v>0.22361111111111112</v>
      </c>
      <c r="L268" s="6">
        <v>0.28004629629629629</v>
      </c>
      <c r="M268">
        <v>95.8</v>
      </c>
      <c r="N268">
        <v>96.5</v>
      </c>
      <c r="O268" s="6">
        <v>0.19262731481481482</v>
      </c>
      <c r="P268" s="6">
        <v>0.21443287037037037</v>
      </c>
      <c r="Q268" s="6">
        <v>4.2592592592592592E-2</v>
      </c>
      <c r="R268" s="6">
        <v>0.10284722222222223</v>
      </c>
      <c r="S268">
        <v>73.2</v>
      </c>
      <c r="T268">
        <v>56.9</v>
      </c>
      <c r="U268">
        <v>76.2</v>
      </c>
      <c r="V268">
        <v>72.7</v>
      </c>
      <c r="Y268">
        <v>39</v>
      </c>
      <c r="Z268">
        <v>79</v>
      </c>
      <c r="AA268">
        <v>21</v>
      </c>
      <c r="AB268">
        <v>44</v>
      </c>
      <c r="AC268">
        <v>94.4</v>
      </c>
      <c r="AD268">
        <v>93</v>
      </c>
      <c r="AE268">
        <v>96</v>
      </c>
      <c r="AF268">
        <v>17.7</v>
      </c>
      <c r="AG268">
        <v>16</v>
      </c>
      <c r="AH268">
        <v>19.5</v>
      </c>
    </row>
    <row r="269" spans="1:34" x14ac:dyDescent="0.25">
      <c r="A269" t="s">
        <v>3079</v>
      </c>
      <c r="B269" s="1">
        <f t="shared" si="4"/>
        <v>44861</v>
      </c>
      <c r="C269" t="s">
        <v>3078</v>
      </c>
      <c r="D269" t="s">
        <v>3080</v>
      </c>
      <c r="E269" s="5">
        <v>44860.92291666667</v>
      </c>
      <c r="F269" s="5">
        <v>44861.270833333336</v>
      </c>
      <c r="G269" s="6">
        <v>0.36388888888888887</v>
      </c>
      <c r="H269" s="6">
        <v>4.1666666666666666E-3</v>
      </c>
      <c r="I269" s="6">
        <v>0</v>
      </c>
      <c r="J269">
        <v>2</v>
      </c>
      <c r="K269" s="6">
        <v>0.35972222222222222</v>
      </c>
      <c r="L269" s="6">
        <v>0.28650462962962964</v>
      </c>
      <c r="M269">
        <v>98.8</v>
      </c>
      <c r="N269">
        <v>96.7</v>
      </c>
      <c r="O269" s="6">
        <v>0.28262731481481479</v>
      </c>
      <c r="P269" s="6">
        <v>0.22160879629629629</v>
      </c>
      <c r="Q269" s="6">
        <v>0.13965277777777776</v>
      </c>
      <c r="R269" s="6">
        <v>0.10572916666666667</v>
      </c>
      <c r="S269">
        <v>54</v>
      </c>
      <c r="T269">
        <v>57.2</v>
      </c>
      <c r="U269">
        <v>67.5</v>
      </c>
      <c r="V269">
        <v>72</v>
      </c>
      <c r="Y269">
        <v>101</v>
      </c>
      <c r="Z269">
        <v>88</v>
      </c>
      <c r="AA269">
        <v>50</v>
      </c>
      <c r="AB269">
        <v>47</v>
      </c>
      <c r="AF269">
        <v>16.100000000000001</v>
      </c>
      <c r="AG269">
        <v>14.5</v>
      </c>
      <c r="AH269">
        <v>19</v>
      </c>
    </row>
    <row r="270" spans="1:34" x14ac:dyDescent="0.25">
      <c r="A270" t="s">
        <v>3081</v>
      </c>
      <c r="B270" s="1">
        <f t="shared" si="4"/>
        <v>44862</v>
      </c>
      <c r="C270" t="s">
        <v>3080</v>
      </c>
      <c r="D270" t="s">
        <v>3082</v>
      </c>
      <c r="E270" s="5">
        <v>44861.959027777775</v>
      </c>
      <c r="F270" s="5">
        <v>44862.222916666666</v>
      </c>
      <c r="G270" s="6">
        <v>0.2638888888888889</v>
      </c>
      <c r="H270" s="6">
        <v>0</v>
      </c>
      <c r="I270" s="6">
        <v>0</v>
      </c>
      <c r="J270">
        <v>1</v>
      </c>
      <c r="K270" s="6">
        <v>0.2638888888888889</v>
      </c>
      <c r="L270" s="6">
        <v>0.28114583333333332</v>
      </c>
      <c r="M270">
        <v>100</v>
      </c>
      <c r="N270">
        <v>96.7</v>
      </c>
      <c r="O270" s="6">
        <v>0.20055555555555554</v>
      </c>
      <c r="P270" s="6">
        <v>0.21991898148148148</v>
      </c>
      <c r="Q270" s="6">
        <v>9.5000000000000001E-2</v>
      </c>
      <c r="R270" s="6">
        <v>0.10133101851851851</v>
      </c>
      <c r="S270">
        <v>55</v>
      </c>
      <c r="T270">
        <v>57.6</v>
      </c>
      <c r="U270">
        <v>79.900000000000006</v>
      </c>
      <c r="V270">
        <v>74.099999999999994</v>
      </c>
      <c r="Y270">
        <v>43</v>
      </c>
      <c r="Z270">
        <v>82</v>
      </c>
      <c r="AA270">
        <v>39</v>
      </c>
      <c r="AB270">
        <v>45</v>
      </c>
      <c r="AF270">
        <v>15.9</v>
      </c>
      <c r="AG270">
        <v>14.5</v>
      </c>
      <c r="AH270">
        <v>20</v>
      </c>
    </row>
    <row r="271" spans="1:34" x14ac:dyDescent="0.25">
      <c r="A271" t="s">
        <v>3083</v>
      </c>
      <c r="B271" s="1">
        <f t="shared" si="4"/>
        <v>44863</v>
      </c>
      <c r="C271" t="s">
        <v>3082</v>
      </c>
      <c r="D271" t="s">
        <v>3084</v>
      </c>
      <c r="E271" s="5">
        <v>44862.916666666664</v>
      </c>
      <c r="F271" s="5">
        <v>44863.326388888891</v>
      </c>
      <c r="G271" s="6">
        <v>0.41388888888888886</v>
      </c>
      <c r="H271" s="6">
        <v>4.9305555555555554E-2</v>
      </c>
      <c r="I271" s="6">
        <v>0</v>
      </c>
      <c r="J271">
        <v>2</v>
      </c>
      <c r="K271" s="6">
        <v>0.36458333333333331</v>
      </c>
      <c r="L271" s="6">
        <v>0.27965277777777775</v>
      </c>
      <c r="M271">
        <v>88</v>
      </c>
      <c r="N271">
        <v>96.2</v>
      </c>
      <c r="O271" s="6">
        <v>0.26186342592592593</v>
      </c>
      <c r="P271" s="6">
        <v>0.21582175925925925</v>
      </c>
      <c r="Q271" s="6">
        <v>0.10600694444444445</v>
      </c>
      <c r="R271" s="6">
        <v>0.10496527777777778</v>
      </c>
      <c r="S271">
        <v>54.5</v>
      </c>
      <c r="T271">
        <v>58.3</v>
      </c>
      <c r="U271">
        <v>67.7</v>
      </c>
      <c r="V271">
        <v>72.900000000000006</v>
      </c>
      <c r="Y271">
        <v>70</v>
      </c>
      <c r="Z271">
        <v>79</v>
      </c>
      <c r="AA271">
        <v>38</v>
      </c>
      <c r="AB271">
        <v>44</v>
      </c>
      <c r="AF271">
        <v>16.2</v>
      </c>
      <c r="AG271">
        <v>14</v>
      </c>
      <c r="AH271">
        <v>18</v>
      </c>
    </row>
    <row r="272" spans="1:34" x14ac:dyDescent="0.25">
      <c r="A272" t="s">
        <v>3085</v>
      </c>
      <c r="B272" s="1">
        <f t="shared" si="4"/>
        <v>44864</v>
      </c>
      <c r="C272" t="s">
        <v>3084</v>
      </c>
      <c r="D272" t="s">
        <v>3086</v>
      </c>
      <c r="E272" s="5">
        <v>44864.010416666664</v>
      </c>
      <c r="F272" s="5">
        <v>44864.376388888886</v>
      </c>
      <c r="G272" s="6">
        <v>0.3840277777777778</v>
      </c>
      <c r="H272" s="6">
        <v>3.888888888888889E-2</v>
      </c>
      <c r="I272" s="6">
        <v>0</v>
      </c>
      <c r="J272">
        <v>2</v>
      </c>
      <c r="K272" s="6">
        <v>0.34513888888888888</v>
      </c>
      <c r="L272" s="6">
        <v>0.27500000000000002</v>
      </c>
      <c r="M272">
        <v>89.4</v>
      </c>
      <c r="N272">
        <v>95.8</v>
      </c>
      <c r="O272" s="6">
        <v>0.24592592592592594</v>
      </c>
      <c r="P272" s="6">
        <v>0.205625</v>
      </c>
      <c r="Q272" s="6">
        <v>5.275462962962963E-2</v>
      </c>
      <c r="R272" s="6">
        <v>9.2604166666666668E-2</v>
      </c>
      <c r="S272">
        <v>56.7</v>
      </c>
      <c r="T272">
        <v>57.5</v>
      </c>
      <c r="U272">
        <v>77.400000000000006</v>
      </c>
      <c r="V272">
        <v>74.5</v>
      </c>
      <c r="Y272">
        <v>89</v>
      </c>
      <c r="Z272">
        <v>86</v>
      </c>
      <c r="AA272">
        <v>47</v>
      </c>
      <c r="AB272">
        <v>47</v>
      </c>
      <c r="AC272">
        <v>96</v>
      </c>
      <c r="AD272">
        <v>96</v>
      </c>
      <c r="AE272">
        <v>96</v>
      </c>
      <c r="AF272">
        <v>15.7</v>
      </c>
      <c r="AG272">
        <v>13</v>
      </c>
      <c r="AH272">
        <v>18</v>
      </c>
    </row>
    <row r="273" spans="1:34" x14ac:dyDescent="0.25">
      <c r="A273" t="s">
        <v>3087</v>
      </c>
      <c r="B273" s="1">
        <f t="shared" si="4"/>
        <v>44865</v>
      </c>
      <c r="C273" t="s">
        <v>3086</v>
      </c>
      <c r="D273" t="s">
        <v>3088</v>
      </c>
      <c r="E273" s="5">
        <v>44864.944444444445</v>
      </c>
      <c r="F273" s="5">
        <v>44865.23541666667</v>
      </c>
      <c r="G273" s="6">
        <v>0.29097222222222224</v>
      </c>
      <c r="H273" s="6">
        <v>1.5972222222222221E-2</v>
      </c>
      <c r="I273" s="6">
        <v>0</v>
      </c>
      <c r="J273">
        <v>1</v>
      </c>
      <c r="K273" s="6">
        <v>0.27500000000000002</v>
      </c>
      <c r="L273" s="6">
        <v>0.27648148148148149</v>
      </c>
      <c r="M273">
        <v>94.5</v>
      </c>
      <c r="N273">
        <v>95.2</v>
      </c>
      <c r="O273" s="6">
        <v>0.21945601851851851</v>
      </c>
      <c r="P273" s="6">
        <v>0.20803240740740742</v>
      </c>
      <c r="Q273" s="6">
        <v>0.11634259259259259</v>
      </c>
      <c r="R273" s="6">
        <v>8.8506944444444444E-2</v>
      </c>
      <c r="S273">
        <v>53.8</v>
      </c>
      <c r="T273">
        <v>58.1</v>
      </c>
      <c r="U273">
        <v>68.099999999999994</v>
      </c>
      <c r="V273">
        <v>73.599999999999994</v>
      </c>
      <c r="Y273">
        <v>76</v>
      </c>
      <c r="Z273">
        <v>66</v>
      </c>
      <c r="AA273">
        <v>45</v>
      </c>
      <c r="AB273">
        <v>39</v>
      </c>
      <c r="AC273">
        <v>98</v>
      </c>
      <c r="AD273">
        <v>98</v>
      </c>
      <c r="AE273">
        <v>98</v>
      </c>
      <c r="AF273">
        <v>16</v>
      </c>
      <c r="AG273">
        <v>14.5</v>
      </c>
      <c r="AH273">
        <v>18</v>
      </c>
    </row>
    <row r="274" spans="1:34" x14ac:dyDescent="0.25">
      <c r="A274" t="s">
        <v>3089</v>
      </c>
      <c r="B274" s="1">
        <f t="shared" si="4"/>
        <v>44866</v>
      </c>
      <c r="C274" t="s">
        <v>3088</v>
      </c>
      <c r="D274" t="s">
        <v>3090</v>
      </c>
      <c r="E274" s="5">
        <v>44865.916666666664</v>
      </c>
      <c r="F274" s="5">
        <v>44866.229166666664</v>
      </c>
      <c r="G274" s="6">
        <v>0.3125</v>
      </c>
      <c r="H274" s="6">
        <v>4.3749999999999997E-2</v>
      </c>
      <c r="I274" s="6">
        <v>0</v>
      </c>
      <c r="J274">
        <v>1</v>
      </c>
      <c r="K274" s="6">
        <v>0.26874999999999999</v>
      </c>
      <c r="L274" s="6">
        <v>0.30009259259259258</v>
      </c>
      <c r="M274">
        <v>86</v>
      </c>
      <c r="N274">
        <v>93.2</v>
      </c>
      <c r="O274" s="6">
        <v>0.21936342592592592</v>
      </c>
      <c r="P274" s="6">
        <v>0.23177083333333334</v>
      </c>
      <c r="Q274" s="6">
        <v>8.2696759259259262E-2</v>
      </c>
      <c r="R274" s="6">
        <v>9.0717592592592586E-2</v>
      </c>
      <c r="S274">
        <v>59.1</v>
      </c>
      <c r="T274">
        <v>58</v>
      </c>
      <c r="U274">
        <v>74.8</v>
      </c>
      <c r="V274">
        <v>73.099999999999994</v>
      </c>
      <c r="Y274">
        <v>57</v>
      </c>
      <c r="Z274">
        <v>68</v>
      </c>
      <c r="AA274">
        <v>31</v>
      </c>
      <c r="AB274">
        <v>39</v>
      </c>
      <c r="AF274">
        <v>16.8</v>
      </c>
      <c r="AG274">
        <v>15.5</v>
      </c>
      <c r="AH274">
        <v>18.5</v>
      </c>
    </row>
    <row r="275" spans="1:34" x14ac:dyDescent="0.25">
      <c r="A275" t="s">
        <v>3091</v>
      </c>
      <c r="B275" s="1">
        <f t="shared" si="4"/>
        <v>44867</v>
      </c>
      <c r="C275" t="s">
        <v>3090</v>
      </c>
      <c r="D275" t="s">
        <v>3092</v>
      </c>
      <c r="E275" s="5">
        <v>44866.916666666664</v>
      </c>
      <c r="F275" s="5">
        <v>44867.250694444447</v>
      </c>
      <c r="G275" s="6">
        <v>0.33402777777777776</v>
      </c>
      <c r="H275" s="6">
        <v>3.0555555555555555E-2</v>
      </c>
      <c r="I275" s="6">
        <v>0</v>
      </c>
      <c r="J275">
        <v>1</v>
      </c>
      <c r="K275" s="6">
        <v>0.3034722222222222</v>
      </c>
      <c r="L275" s="6">
        <v>0.3115046296296296</v>
      </c>
      <c r="M275">
        <v>90.9</v>
      </c>
      <c r="N275">
        <v>92.5</v>
      </c>
      <c r="O275" s="6">
        <v>0.21719907407407407</v>
      </c>
      <c r="P275" s="6">
        <v>0.23528935185185185</v>
      </c>
      <c r="Q275" s="6">
        <v>7.8680555555555559E-2</v>
      </c>
      <c r="R275" s="6">
        <v>9.5868055555555554E-2</v>
      </c>
      <c r="S275">
        <v>53.7</v>
      </c>
      <c r="T275">
        <v>55.3</v>
      </c>
      <c r="U275">
        <v>67.3</v>
      </c>
      <c r="V275">
        <v>71.8</v>
      </c>
      <c r="Y275">
        <v>41</v>
      </c>
      <c r="Z275">
        <v>68</v>
      </c>
      <c r="AA275">
        <v>31</v>
      </c>
      <c r="AB275">
        <v>40</v>
      </c>
      <c r="AC275">
        <v>96.4</v>
      </c>
      <c r="AD275">
        <v>94</v>
      </c>
      <c r="AE275">
        <v>97</v>
      </c>
      <c r="AF275">
        <v>16.7</v>
      </c>
      <c r="AG275">
        <v>15</v>
      </c>
      <c r="AH275">
        <v>19</v>
      </c>
    </row>
    <row r="276" spans="1:34" x14ac:dyDescent="0.25">
      <c r="A276" t="s">
        <v>3093</v>
      </c>
      <c r="B276" s="1">
        <f t="shared" si="4"/>
        <v>44868</v>
      </c>
      <c r="C276" t="s">
        <v>3092</v>
      </c>
      <c r="D276" t="s">
        <v>3094</v>
      </c>
      <c r="E276" s="5">
        <v>44867.953472222223</v>
      </c>
      <c r="F276" s="5">
        <v>44868.245833333334</v>
      </c>
      <c r="G276" s="6">
        <v>0.29236111111111113</v>
      </c>
      <c r="H276" s="6">
        <v>6.9444444444444447E-4</v>
      </c>
      <c r="I276" s="6">
        <v>0</v>
      </c>
      <c r="J276">
        <v>1</v>
      </c>
      <c r="K276" s="6">
        <v>0.29166666666666669</v>
      </c>
      <c r="L276" s="6">
        <v>0.30178240740740742</v>
      </c>
      <c r="M276">
        <v>99.8</v>
      </c>
      <c r="N276">
        <v>92.6</v>
      </c>
      <c r="O276" s="6">
        <v>0.22062499999999999</v>
      </c>
      <c r="P276" s="6">
        <v>0.22642361111111112</v>
      </c>
      <c r="Q276" s="6">
        <v>6.7303240740740747E-2</v>
      </c>
      <c r="R276" s="6">
        <v>8.5532407407407404E-2</v>
      </c>
      <c r="S276">
        <v>58.7</v>
      </c>
      <c r="T276">
        <v>55.9</v>
      </c>
      <c r="U276">
        <v>69.900000000000006</v>
      </c>
      <c r="V276">
        <v>72.099999999999994</v>
      </c>
      <c r="Y276">
        <v>51</v>
      </c>
      <c r="Z276">
        <v>61</v>
      </c>
      <c r="AA276">
        <v>34</v>
      </c>
      <c r="AB276">
        <v>38</v>
      </c>
      <c r="AF276">
        <v>16.5</v>
      </c>
      <c r="AG276">
        <v>15.5</v>
      </c>
      <c r="AH276">
        <v>19</v>
      </c>
    </row>
    <row r="277" spans="1:34" x14ac:dyDescent="0.25">
      <c r="A277" t="s">
        <v>3095</v>
      </c>
      <c r="B277" s="1">
        <f t="shared" si="4"/>
        <v>44869</v>
      </c>
      <c r="C277" t="s">
        <v>3094</v>
      </c>
      <c r="D277" t="s">
        <v>3096</v>
      </c>
      <c r="E277" s="5">
        <v>44868.916666666664</v>
      </c>
      <c r="F277" s="5">
        <v>44869.269444444442</v>
      </c>
      <c r="G277" s="6">
        <v>0.37707175925925923</v>
      </c>
      <c r="H277" s="6">
        <v>2.7777777777777776E-2</v>
      </c>
      <c r="I277" s="6">
        <v>0</v>
      </c>
      <c r="J277">
        <v>2</v>
      </c>
      <c r="K277" s="6">
        <v>0.3492939814814815</v>
      </c>
      <c r="L277" s="6">
        <v>0.31398148148148147</v>
      </c>
      <c r="M277">
        <v>92.1</v>
      </c>
      <c r="N277">
        <v>91.5</v>
      </c>
      <c r="O277" s="6">
        <v>0.24546296296296297</v>
      </c>
      <c r="P277" s="6">
        <v>0.23284722222222223</v>
      </c>
      <c r="Q277" s="6">
        <v>9.3402777777777779E-2</v>
      </c>
      <c r="R277" s="6">
        <v>8.5312499999999999E-2</v>
      </c>
      <c r="S277">
        <v>50.7</v>
      </c>
      <c r="T277">
        <v>55.3</v>
      </c>
      <c r="U277">
        <v>64.099999999999994</v>
      </c>
      <c r="V277">
        <v>69.900000000000006</v>
      </c>
      <c r="Y277">
        <v>100</v>
      </c>
      <c r="Z277">
        <v>69</v>
      </c>
      <c r="AA277">
        <v>55</v>
      </c>
      <c r="AB277">
        <v>40</v>
      </c>
      <c r="AC277">
        <v>98</v>
      </c>
      <c r="AD277">
        <v>98</v>
      </c>
      <c r="AE277">
        <v>98</v>
      </c>
      <c r="AF277">
        <v>15.3</v>
      </c>
      <c r="AG277">
        <v>12.5</v>
      </c>
      <c r="AH277">
        <v>17</v>
      </c>
    </row>
    <row r="278" spans="1:34" x14ac:dyDescent="0.25">
      <c r="A278" t="s">
        <v>3097</v>
      </c>
      <c r="B278" s="1">
        <f t="shared" si="4"/>
        <v>44870</v>
      </c>
      <c r="C278" t="s">
        <v>3096</v>
      </c>
      <c r="D278" t="s">
        <v>3098</v>
      </c>
      <c r="E278" s="5">
        <v>44869.916666666664</v>
      </c>
      <c r="F278" s="5">
        <v>44870.260416666664</v>
      </c>
      <c r="G278" s="6">
        <v>0.36458333333333331</v>
      </c>
      <c r="H278" s="6">
        <v>4.0972222222222222E-2</v>
      </c>
      <c r="I278" s="6">
        <v>0</v>
      </c>
      <c r="J278">
        <v>2</v>
      </c>
      <c r="K278" s="6">
        <v>0.32361111111111113</v>
      </c>
      <c r="L278" s="6">
        <v>0.30812499999999998</v>
      </c>
      <c r="M278">
        <v>88.1</v>
      </c>
      <c r="N278">
        <v>91.5</v>
      </c>
      <c r="O278" s="6">
        <v>0.20849537037037036</v>
      </c>
      <c r="P278" s="6">
        <v>0.22521990740740741</v>
      </c>
      <c r="Q278" s="6">
        <v>1.0439814814814815E-2</v>
      </c>
      <c r="R278" s="6">
        <v>7.165509259259259E-2</v>
      </c>
      <c r="S278">
        <v>59.9</v>
      </c>
      <c r="T278">
        <v>56.1</v>
      </c>
      <c r="U278">
        <v>76.7</v>
      </c>
      <c r="V278">
        <v>71.2</v>
      </c>
      <c r="Y278">
        <v>70</v>
      </c>
      <c r="Z278">
        <v>69</v>
      </c>
      <c r="AA278">
        <v>37</v>
      </c>
      <c r="AB278">
        <v>40</v>
      </c>
      <c r="AC278">
        <v>94</v>
      </c>
      <c r="AD278">
        <v>93</v>
      </c>
      <c r="AE278">
        <v>95</v>
      </c>
      <c r="AF278">
        <v>16.8</v>
      </c>
      <c r="AG278">
        <v>15.5</v>
      </c>
      <c r="AH278">
        <v>24</v>
      </c>
    </row>
    <row r="279" spans="1:34" x14ac:dyDescent="0.25">
      <c r="A279" t="s">
        <v>3099</v>
      </c>
      <c r="B279" s="1">
        <f t="shared" si="4"/>
        <v>44871</v>
      </c>
      <c r="C279" t="s">
        <v>3098</v>
      </c>
      <c r="D279" t="s">
        <v>3100</v>
      </c>
      <c r="E279" s="5">
        <v>44870.974999999999</v>
      </c>
      <c r="F279" s="5">
        <v>44871.293749999997</v>
      </c>
      <c r="G279" s="6">
        <v>0.54166666666666663</v>
      </c>
      <c r="H279" s="6">
        <v>0.12152777777777778</v>
      </c>
      <c r="I279" s="6">
        <v>0</v>
      </c>
      <c r="J279">
        <v>2</v>
      </c>
      <c r="K279" s="6">
        <v>0.4201388888888889</v>
      </c>
      <c r="L279" s="6">
        <v>0.31884259259259257</v>
      </c>
      <c r="M279">
        <v>95.2</v>
      </c>
      <c r="N279">
        <v>92.4</v>
      </c>
      <c r="O279" s="6">
        <v>0.3215972222222222</v>
      </c>
      <c r="P279" s="6">
        <v>0.23603009259259258</v>
      </c>
      <c r="Q279" s="6">
        <v>0.12864583333333332</v>
      </c>
      <c r="R279" s="6">
        <v>8.2500000000000004E-2</v>
      </c>
      <c r="S279">
        <v>60.3</v>
      </c>
      <c r="T279">
        <v>56.6</v>
      </c>
      <c r="U279">
        <v>64.5</v>
      </c>
      <c r="V279">
        <v>69.3</v>
      </c>
      <c r="Y279">
        <v>55</v>
      </c>
      <c r="Z279">
        <v>64</v>
      </c>
      <c r="AA279">
        <v>32</v>
      </c>
      <c r="AB279">
        <v>38</v>
      </c>
      <c r="AC279">
        <v>96.7</v>
      </c>
      <c r="AD279">
        <v>94</v>
      </c>
      <c r="AE279">
        <v>99</v>
      </c>
      <c r="AF279">
        <v>16.7</v>
      </c>
      <c r="AG279">
        <v>0</v>
      </c>
      <c r="AH279">
        <v>18</v>
      </c>
    </row>
    <row r="280" spans="1:34" x14ac:dyDescent="0.25">
      <c r="A280" t="s">
        <v>3101</v>
      </c>
      <c r="B280" s="1">
        <f t="shared" si="4"/>
        <v>44872</v>
      </c>
      <c r="C280" t="s">
        <v>3100</v>
      </c>
      <c r="D280" t="s">
        <v>3102</v>
      </c>
      <c r="E280" s="5">
        <v>44871.942361111112</v>
      </c>
      <c r="F280" s="5">
        <v>44872.217361111114</v>
      </c>
      <c r="G280" s="6">
        <v>0.32777777777777778</v>
      </c>
      <c r="H280" s="6">
        <v>1.6666666666666666E-2</v>
      </c>
      <c r="I280" s="6">
        <v>0</v>
      </c>
      <c r="J280">
        <v>2</v>
      </c>
      <c r="K280" s="6">
        <v>0.31111111111111112</v>
      </c>
      <c r="L280" s="6">
        <v>0.32400462962962961</v>
      </c>
      <c r="M280">
        <v>96</v>
      </c>
      <c r="N280">
        <v>92.6</v>
      </c>
      <c r="O280" s="6">
        <v>0.22236111111111112</v>
      </c>
      <c r="P280" s="6">
        <v>0.23644675925925926</v>
      </c>
      <c r="Q280" s="6">
        <v>8.7962962962962965E-2</v>
      </c>
      <c r="R280" s="6">
        <v>7.8437499999999993E-2</v>
      </c>
      <c r="S280">
        <v>50.4</v>
      </c>
      <c r="T280">
        <v>56.1</v>
      </c>
      <c r="U280">
        <v>71.599999999999994</v>
      </c>
      <c r="V280">
        <v>69.8</v>
      </c>
      <c r="Y280">
        <v>102</v>
      </c>
      <c r="Z280">
        <v>68</v>
      </c>
      <c r="AA280">
        <v>59</v>
      </c>
      <c r="AB280">
        <v>40</v>
      </c>
      <c r="AC280">
        <v>97.2</v>
      </c>
      <c r="AD280">
        <v>95</v>
      </c>
      <c r="AE280">
        <v>99</v>
      </c>
      <c r="AF280">
        <v>15.4</v>
      </c>
      <c r="AG280">
        <v>14</v>
      </c>
      <c r="AH280">
        <v>17.5</v>
      </c>
    </row>
    <row r="281" spans="1:34" x14ac:dyDescent="0.25">
      <c r="A281" t="s">
        <v>3103</v>
      </c>
      <c r="B281" s="1">
        <f t="shared" si="4"/>
        <v>44873</v>
      </c>
      <c r="C281" t="s">
        <v>3102</v>
      </c>
      <c r="D281" t="s">
        <v>3104</v>
      </c>
      <c r="E281" s="5">
        <v>44872.916666666664</v>
      </c>
      <c r="F281" s="5">
        <v>44873.162499999999</v>
      </c>
      <c r="G281" s="6">
        <v>0.24583333333333332</v>
      </c>
      <c r="H281" s="6">
        <v>1.0416666666666666E-2</v>
      </c>
      <c r="I281" s="6">
        <v>0</v>
      </c>
      <c r="J281">
        <v>1</v>
      </c>
      <c r="K281" s="6">
        <v>0.23541666666666666</v>
      </c>
      <c r="L281" s="6">
        <v>0.31923611111111111</v>
      </c>
      <c r="M281">
        <v>95.8</v>
      </c>
      <c r="N281">
        <v>94</v>
      </c>
      <c r="O281" s="6">
        <v>0.20986111111111111</v>
      </c>
      <c r="P281" s="6">
        <v>0.23508101851851851</v>
      </c>
      <c r="Q281" s="6">
        <v>0.10700231481481481</v>
      </c>
      <c r="R281" s="6">
        <v>8.1909722222222217E-2</v>
      </c>
      <c r="S281">
        <v>51.8</v>
      </c>
      <c r="T281">
        <v>55.1</v>
      </c>
      <c r="U281">
        <v>69</v>
      </c>
      <c r="V281">
        <v>69</v>
      </c>
      <c r="Y281">
        <v>44</v>
      </c>
      <c r="Z281">
        <v>66</v>
      </c>
      <c r="AA281">
        <v>27</v>
      </c>
      <c r="AB281">
        <v>39</v>
      </c>
      <c r="AF281">
        <v>15.7</v>
      </c>
      <c r="AG281">
        <v>14.5</v>
      </c>
      <c r="AH281">
        <v>17.5</v>
      </c>
    </row>
    <row r="282" spans="1:34" x14ac:dyDescent="0.25">
      <c r="A282" t="s">
        <v>3105</v>
      </c>
      <c r="B282" s="1">
        <f t="shared" si="4"/>
        <v>44874</v>
      </c>
      <c r="C282" t="s">
        <v>3104</v>
      </c>
      <c r="D282" t="s">
        <v>3106</v>
      </c>
      <c r="E282" s="5">
        <v>44873.92291666667</v>
      </c>
      <c r="F282" s="5">
        <v>44874.190972222219</v>
      </c>
      <c r="G282" s="6">
        <v>0.26805555555555555</v>
      </c>
      <c r="H282" s="6">
        <v>2.7777777777777779E-3</v>
      </c>
      <c r="I282" s="6">
        <v>0</v>
      </c>
      <c r="J282">
        <v>1</v>
      </c>
      <c r="K282" s="6">
        <v>0.26527777777777778</v>
      </c>
      <c r="L282" s="6">
        <v>0.3137847222222222</v>
      </c>
      <c r="M282">
        <v>99</v>
      </c>
      <c r="N282">
        <v>95.1</v>
      </c>
      <c r="O282" s="6">
        <v>0.20402777777777778</v>
      </c>
      <c r="P282" s="6">
        <v>0.23320601851851852</v>
      </c>
      <c r="Q282" s="6">
        <v>8.4884259259259257E-2</v>
      </c>
      <c r="R282" s="6">
        <v>8.2800925925925931E-2</v>
      </c>
      <c r="S282">
        <v>52.3</v>
      </c>
      <c r="T282">
        <v>54.9</v>
      </c>
      <c r="U282">
        <v>72.900000000000006</v>
      </c>
      <c r="V282">
        <v>69.8</v>
      </c>
      <c r="Y282">
        <v>79</v>
      </c>
      <c r="Z282">
        <v>72</v>
      </c>
      <c r="AA282">
        <v>54</v>
      </c>
      <c r="AB282">
        <v>43</v>
      </c>
      <c r="AF282">
        <v>16.100000000000001</v>
      </c>
      <c r="AG282">
        <v>14.5</v>
      </c>
      <c r="AH282">
        <v>17</v>
      </c>
    </row>
    <row r="283" spans="1:34" x14ac:dyDescent="0.25">
      <c r="A283" t="s">
        <v>3107</v>
      </c>
      <c r="B283" s="1">
        <f t="shared" si="4"/>
        <v>44875</v>
      </c>
      <c r="C283" t="s">
        <v>3106</v>
      </c>
      <c r="D283" t="s">
        <v>3108</v>
      </c>
      <c r="E283" s="5">
        <v>44874.927083333336</v>
      </c>
      <c r="F283" s="5">
        <v>44875.25277777778</v>
      </c>
      <c r="G283" s="6">
        <v>0.4861111111111111</v>
      </c>
      <c r="H283" s="6">
        <v>9.0277777777777776E-2</v>
      </c>
      <c r="I283" s="6">
        <v>0</v>
      </c>
      <c r="J283">
        <v>2</v>
      </c>
      <c r="K283" s="6">
        <v>0.39583333333333331</v>
      </c>
      <c r="L283" s="6">
        <v>0.32866898148148149</v>
      </c>
      <c r="M283">
        <v>93.2</v>
      </c>
      <c r="N283">
        <v>94.2</v>
      </c>
      <c r="O283" s="6">
        <v>0.26549768518518518</v>
      </c>
      <c r="P283" s="6">
        <v>0.23961805555555554</v>
      </c>
      <c r="Q283" s="6">
        <v>0.10722222222222222</v>
      </c>
      <c r="R283" s="6">
        <v>8.8506944444444444E-2</v>
      </c>
      <c r="S283">
        <v>53</v>
      </c>
      <c r="T283">
        <v>54.1</v>
      </c>
      <c r="U283">
        <v>68.3</v>
      </c>
      <c r="V283">
        <v>69.599999999999994</v>
      </c>
      <c r="Y283">
        <v>162</v>
      </c>
      <c r="Z283">
        <v>88</v>
      </c>
      <c r="AA283">
        <v>80</v>
      </c>
      <c r="AB283">
        <v>49</v>
      </c>
      <c r="AF283">
        <v>15.8</v>
      </c>
      <c r="AG283">
        <v>14.5</v>
      </c>
      <c r="AH283">
        <v>18</v>
      </c>
    </row>
    <row r="284" spans="1:34" x14ac:dyDescent="0.25">
      <c r="A284" t="s">
        <v>3109</v>
      </c>
      <c r="B284" s="1">
        <f t="shared" si="4"/>
        <v>44876</v>
      </c>
      <c r="C284" t="s">
        <v>3108</v>
      </c>
      <c r="D284" t="s">
        <v>3110</v>
      </c>
      <c r="E284" s="5">
        <v>44875.916666666664</v>
      </c>
      <c r="F284" s="5">
        <v>44876.29791666667</v>
      </c>
      <c r="G284" s="6">
        <v>0.39929398148148149</v>
      </c>
      <c r="H284" s="6">
        <v>2.013888888888889E-2</v>
      </c>
      <c r="I284" s="6">
        <v>0</v>
      </c>
      <c r="J284">
        <v>2</v>
      </c>
      <c r="K284" s="6">
        <v>0.37915509259259261</v>
      </c>
      <c r="L284" s="6">
        <v>0.33292824074074073</v>
      </c>
      <c r="M284">
        <v>94.7</v>
      </c>
      <c r="N284">
        <v>94.5</v>
      </c>
      <c r="O284" s="6">
        <v>0.29072916666666665</v>
      </c>
      <c r="P284" s="6">
        <v>0.24607638888888889</v>
      </c>
      <c r="Q284" s="6">
        <v>0.13487268518518519</v>
      </c>
      <c r="R284" s="6">
        <v>9.4432870370370375E-2</v>
      </c>
      <c r="S284">
        <v>49.8</v>
      </c>
      <c r="T284">
        <v>53.9</v>
      </c>
      <c r="U284">
        <v>69.7</v>
      </c>
      <c r="V284">
        <v>70.400000000000006</v>
      </c>
      <c r="Y284">
        <v>133</v>
      </c>
      <c r="Z284">
        <v>92</v>
      </c>
      <c r="AA284">
        <v>73</v>
      </c>
      <c r="AB284">
        <v>52</v>
      </c>
      <c r="AC284">
        <v>96</v>
      </c>
      <c r="AD284">
        <v>96</v>
      </c>
      <c r="AE284">
        <v>96</v>
      </c>
      <c r="AF284">
        <v>15.7</v>
      </c>
      <c r="AG284">
        <v>13.5</v>
      </c>
      <c r="AH284">
        <v>19</v>
      </c>
    </row>
    <row r="285" spans="1:34" x14ac:dyDescent="0.25">
      <c r="A285" t="s">
        <v>3111</v>
      </c>
      <c r="B285" s="1">
        <f t="shared" si="4"/>
        <v>44877</v>
      </c>
      <c r="C285" t="s">
        <v>3110</v>
      </c>
      <c r="D285" t="s">
        <v>3112</v>
      </c>
      <c r="E285" s="5">
        <v>44876.916666666664</v>
      </c>
      <c r="F285" s="5">
        <v>44877.404861111114</v>
      </c>
      <c r="G285" s="6">
        <v>0.56387731481481485</v>
      </c>
      <c r="H285" s="6">
        <v>0.17083333333333334</v>
      </c>
      <c r="I285" s="6">
        <v>0</v>
      </c>
      <c r="J285">
        <v>3</v>
      </c>
      <c r="K285" s="6">
        <v>0.39304398148148151</v>
      </c>
      <c r="L285" s="6">
        <v>0.34284722222222225</v>
      </c>
      <c r="M285">
        <v>65</v>
      </c>
      <c r="N285">
        <v>91.3</v>
      </c>
      <c r="O285" s="6">
        <v>0.28895833333333332</v>
      </c>
      <c r="P285" s="6">
        <v>0.25756944444444446</v>
      </c>
      <c r="Q285" s="6">
        <v>0.10732638888888889</v>
      </c>
      <c r="R285" s="6">
        <v>0.1082638888888889</v>
      </c>
      <c r="S285">
        <v>58.2</v>
      </c>
      <c r="T285">
        <v>53.7</v>
      </c>
      <c r="U285">
        <v>66.8</v>
      </c>
      <c r="V285">
        <v>69</v>
      </c>
      <c r="Y285">
        <v>59</v>
      </c>
      <c r="Z285">
        <v>91</v>
      </c>
      <c r="AA285">
        <v>42</v>
      </c>
      <c r="AB285">
        <v>52</v>
      </c>
      <c r="AC285">
        <v>95.6</v>
      </c>
      <c r="AD285">
        <v>94</v>
      </c>
      <c r="AE285">
        <v>97</v>
      </c>
      <c r="AF285">
        <v>16.600000000000001</v>
      </c>
      <c r="AG285">
        <v>15</v>
      </c>
      <c r="AH285">
        <v>19</v>
      </c>
    </row>
    <row r="286" spans="1:34" x14ac:dyDescent="0.25">
      <c r="A286" t="s">
        <v>3113</v>
      </c>
      <c r="B286" s="1">
        <f t="shared" si="4"/>
        <v>44878</v>
      </c>
      <c r="C286" t="s">
        <v>3112</v>
      </c>
      <c r="D286" t="s">
        <v>3114</v>
      </c>
      <c r="E286" s="5">
        <v>44877.916666666664</v>
      </c>
      <c r="F286" s="5">
        <v>44878.298611111109</v>
      </c>
      <c r="G286" s="6">
        <v>0.38194444444444442</v>
      </c>
      <c r="H286" s="6">
        <v>0</v>
      </c>
      <c r="I286" s="6">
        <v>0</v>
      </c>
      <c r="J286">
        <v>1</v>
      </c>
      <c r="K286" s="6">
        <v>0.38194444444444442</v>
      </c>
      <c r="L286" s="6">
        <v>0.33739583333333334</v>
      </c>
      <c r="M286">
        <v>100</v>
      </c>
      <c r="N286">
        <v>91.9</v>
      </c>
      <c r="O286" s="6">
        <v>0.24979166666666666</v>
      </c>
      <c r="P286" s="6">
        <v>0.24731481481481482</v>
      </c>
      <c r="Q286" s="6">
        <v>8.487268518518519E-2</v>
      </c>
      <c r="R286" s="6">
        <v>0.10201388888888889</v>
      </c>
      <c r="S286">
        <v>55.7</v>
      </c>
      <c r="T286">
        <v>53</v>
      </c>
      <c r="U286">
        <v>76.400000000000006</v>
      </c>
      <c r="V286">
        <v>70.7</v>
      </c>
      <c r="Y286">
        <v>67</v>
      </c>
      <c r="Z286">
        <v>92</v>
      </c>
      <c r="AA286">
        <v>44</v>
      </c>
      <c r="AB286">
        <v>54</v>
      </c>
      <c r="AC286">
        <v>95</v>
      </c>
      <c r="AD286">
        <v>93</v>
      </c>
      <c r="AE286">
        <v>96</v>
      </c>
      <c r="AF286">
        <v>15.9</v>
      </c>
      <c r="AG286">
        <v>14.5</v>
      </c>
      <c r="AH286">
        <v>19</v>
      </c>
    </row>
    <row r="287" spans="1:34" x14ac:dyDescent="0.25">
      <c r="A287" t="s">
        <v>3115</v>
      </c>
      <c r="B287" s="1">
        <f t="shared" si="4"/>
        <v>44879</v>
      </c>
      <c r="C287" t="s">
        <v>3114</v>
      </c>
      <c r="D287" t="s">
        <v>3116</v>
      </c>
      <c r="E287" s="5">
        <v>44878.947916666664</v>
      </c>
      <c r="F287" s="5">
        <v>44879.231249999997</v>
      </c>
      <c r="G287" s="6">
        <v>0.28333333333333333</v>
      </c>
      <c r="H287" s="6">
        <v>3.125E-2</v>
      </c>
      <c r="I287" s="6">
        <v>0</v>
      </c>
      <c r="J287">
        <v>1</v>
      </c>
      <c r="K287" s="6">
        <v>0.25208333333333333</v>
      </c>
      <c r="L287" s="6">
        <v>0.32895833333333335</v>
      </c>
      <c r="M287">
        <v>89</v>
      </c>
      <c r="N287">
        <v>90.9</v>
      </c>
      <c r="O287" s="6">
        <v>0.2235300925925926</v>
      </c>
      <c r="P287" s="6">
        <v>0.24748842592592593</v>
      </c>
      <c r="Q287" s="6">
        <v>0.13655092592592594</v>
      </c>
      <c r="R287" s="6">
        <v>0.10895833333333334</v>
      </c>
      <c r="S287">
        <v>52.3</v>
      </c>
      <c r="T287">
        <v>53.3</v>
      </c>
      <c r="U287">
        <v>66.099999999999994</v>
      </c>
      <c r="V287">
        <v>69.900000000000006</v>
      </c>
      <c r="Y287">
        <v>80</v>
      </c>
      <c r="Z287">
        <v>89</v>
      </c>
      <c r="AA287">
        <v>64</v>
      </c>
      <c r="AB287">
        <v>55</v>
      </c>
      <c r="AF287">
        <v>16.600000000000001</v>
      </c>
      <c r="AG287">
        <v>14</v>
      </c>
      <c r="AH287">
        <v>19.5</v>
      </c>
    </row>
    <row r="288" spans="1:34" x14ac:dyDescent="0.25">
      <c r="A288" t="s">
        <v>3117</v>
      </c>
      <c r="B288" s="1">
        <f t="shared" si="4"/>
        <v>44880</v>
      </c>
      <c r="C288" t="s">
        <v>3116</v>
      </c>
      <c r="D288" t="s">
        <v>3118</v>
      </c>
      <c r="E288" s="5">
        <v>44879.916666666664</v>
      </c>
      <c r="F288" s="5">
        <v>44880.211805555555</v>
      </c>
      <c r="G288" s="6">
        <v>0.33680555555555558</v>
      </c>
      <c r="H288" s="6">
        <v>9.7222222222222224E-3</v>
      </c>
      <c r="I288" s="6">
        <v>0</v>
      </c>
      <c r="J288">
        <v>2</v>
      </c>
      <c r="K288" s="6">
        <v>0.32708333333333334</v>
      </c>
      <c r="L288" s="6">
        <v>0.34206018518518516</v>
      </c>
      <c r="M288">
        <v>96.7</v>
      </c>
      <c r="N288">
        <v>91.1</v>
      </c>
      <c r="O288" s="6">
        <v>0.22126157407407407</v>
      </c>
      <c r="P288" s="6">
        <v>0.24910879629629629</v>
      </c>
      <c r="Q288" s="6">
        <v>6.5868055555555555E-2</v>
      </c>
      <c r="R288" s="6">
        <v>0.1030787037037037</v>
      </c>
      <c r="S288">
        <v>54.5</v>
      </c>
      <c r="T288">
        <v>53.7</v>
      </c>
      <c r="U288">
        <v>65.400000000000006</v>
      </c>
      <c r="V288">
        <v>69.400000000000006</v>
      </c>
      <c r="Y288">
        <v>61</v>
      </c>
      <c r="Z288">
        <v>92</v>
      </c>
      <c r="AA288">
        <v>42</v>
      </c>
      <c r="AB288">
        <v>57</v>
      </c>
      <c r="AF288">
        <v>15.9</v>
      </c>
      <c r="AG288">
        <v>15</v>
      </c>
      <c r="AH288">
        <v>18</v>
      </c>
    </row>
    <row r="289" spans="1:34" x14ac:dyDescent="0.25">
      <c r="A289" t="s">
        <v>3119</v>
      </c>
      <c r="B289" s="1">
        <f t="shared" si="4"/>
        <v>44881</v>
      </c>
      <c r="C289" t="s">
        <v>3118</v>
      </c>
      <c r="D289" t="s">
        <v>3120</v>
      </c>
      <c r="E289" s="5">
        <v>44880.917361111111</v>
      </c>
      <c r="F289" s="5">
        <v>44881.206944444442</v>
      </c>
      <c r="G289" s="6">
        <v>0.36943287037037037</v>
      </c>
      <c r="H289" s="6">
        <v>7.8472222222222221E-2</v>
      </c>
      <c r="I289" s="6">
        <v>0</v>
      </c>
      <c r="J289">
        <v>2</v>
      </c>
      <c r="K289" s="6">
        <v>0.29096064814814815</v>
      </c>
      <c r="L289" s="6">
        <v>0.34572916666666664</v>
      </c>
      <c r="M289">
        <v>90.9</v>
      </c>
      <c r="N289">
        <v>89.9</v>
      </c>
      <c r="O289" s="6">
        <v>0.20028935185185184</v>
      </c>
      <c r="P289" s="6">
        <v>0.24857638888888889</v>
      </c>
      <c r="Q289" s="6">
        <v>8.0104166666666671E-2</v>
      </c>
      <c r="R289" s="6">
        <v>0.10239583333333334</v>
      </c>
      <c r="S289">
        <v>50.4</v>
      </c>
      <c r="T289">
        <v>53.4</v>
      </c>
      <c r="U289">
        <v>68.099999999999994</v>
      </c>
      <c r="V289">
        <v>68.7</v>
      </c>
      <c r="Y289">
        <v>80</v>
      </c>
      <c r="Z289">
        <v>92</v>
      </c>
      <c r="AA289">
        <v>66</v>
      </c>
      <c r="AB289">
        <v>58</v>
      </c>
      <c r="AF289">
        <v>16.399999999999999</v>
      </c>
      <c r="AG289">
        <v>15</v>
      </c>
      <c r="AH289">
        <v>18.5</v>
      </c>
    </row>
    <row r="290" spans="1:34" x14ac:dyDescent="0.25">
      <c r="A290" t="s">
        <v>3121</v>
      </c>
      <c r="B290" s="1">
        <f t="shared" si="4"/>
        <v>44882</v>
      </c>
      <c r="C290" t="s">
        <v>3120</v>
      </c>
      <c r="D290" t="s">
        <v>3122</v>
      </c>
      <c r="E290" s="5">
        <v>44881.916666666664</v>
      </c>
      <c r="F290" s="5">
        <v>44882.206944444442</v>
      </c>
      <c r="G290" s="6">
        <v>0.34583333333333333</v>
      </c>
      <c r="H290" s="6">
        <v>1.8055555555555554E-2</v>
      </c>
      <c r="I290" s="6">
        <v>0</v>
      </c>
      <c r="J290">
        <v>3</v>
      </c>
      <c r="K290" s="6">
        <v>0.32777777777777778</v>
      </c>
      <c r="L290" s="6">
        <v>0.33600694444444446</v>
      </c>
      <c r="M290">
        <v>93.8</v>
      </c>
      <c r="N290">
        <v>90</v>
      </c>
      <c r="O290" s="6">
        <v>0.25</v>
      </c>
      <c r="P290" s="6">
        <v>0.24636574074074075</v>
      </c>
      <c r="Q290" s="6">
        <v>0.13106481481481483</v>
      </c>
      <c r="R290" s="6">
        <v>0.10579861111111111</v>
      </c>
      <c r="S290">
        <v>51.7</v>
      </c>
      <c r="T290">
        <v>53.2</v>
      </c>
      <c r="U290">
        <v>66.400000000000006</v>
      </c>
      <c r="V290">
        <v>68.400000000000006</v>
      </c>
      <c r="Y290">
        <v>65</v>
      </c>
      <c r="Z290">
        <v>78</v>
      </c>
      <c r="AA290">
        <v>54</v>
      </c>
      <c r="AB290">
        <v>55</v>
      </c>
      <c r="AF290">
        <v>16</v>
      </c>
      <c r="AG290">
        <v>14</v>
      </c>
      <c r="AH290">
        <v>18</v>
      </c>
    </row>
    <row r="291" spans="1:34" x14ac:dyDescent="0.25">
      <c r="A291" t="s">
        <v>3123</v>
      </c>
      <c r="B291" s="1">
        <f t="shared" si="4"/>
        <v>44883</v>
      </c>
      <c r="C291" t="s">
        <v>3122</v>
      </c>
      <c r="D291" t="s">
        <v>3124</v>
      </c>
      <c r="E291" s="5">
        <v>44882.925000000003</v>
      </c>
      <c r="F291" s="5">
        <v>44883.251388888886</v>
      </c>
      <c r="G291" s="6">
        <v>0.3263888888888889</v>
      </c>
      <c r="H291" s="6">
        <v>4.9305555555555554E-2</v>
      </c>
      <c r="I291" s="6">
        <v>0</v>
      </c>
      <c r="J291">
        <v>1</v>
      </c>
      <c r="K291" s="6">
        <v>0.27708333333333335</v>
      </c>
      <c r="L291" s="6">
        <v>0.32142361111111112</v>
      </c>
      <c r="M291">
        <v>84.9</v>
      </c>
      <c r="N291">
        <v>88.6</v>
      </c>
      <c r="O291" s="6">
        <v>0.20682870370370371</v>
      </c>
      <c r="P291" s="6">
        <v>0.234375</v>
      </c>
      <c r="Q291" s="6">
        <v>6.3946759259259259E-2</v>
      </c>
      <c r="R291" s="6">
        <v>9.5671296296296296E-2</v>
      </c>
      <c r="S291">
        <v>53.9</v>
      </c>
      <c r="T291">
        <v>53.8</v>
      </c>
      <c r="U291">
        <v>74.8</v>
      </c>
      <c r="V291">
        <v>69.2</v>
      </c>
      <c r="Y291">
        <v>100</v>
      </c>
      <c r="Z291">
        <v>73</v>
      </c>
      <c r="AA291">
        <v>52</v>
      </c>
      <c r="AB291">
        <v>52</v>
      </c>
      <c r="AC291">
        <v>98</v>
      </c>
      <c r="AD291">
        <v>96</v>
      </c>
      <c r="AE291">
        <v>100</v>
      </c>
      <c r="AF291">
        <v>15.9</v>
      </c>
      <c r="AG291">
        <v>14.5</v>
      </c>
      <c r="AH291">
        <v>19</v>
      </c>
    </row>
    <row r="292" spans="1:34" x14ac:dyDescent="0.25">
      <c r="A292" t="s">
        <v>3125</v>
      </c>
      <c r="B292" s="1">
        <f t="shared" si="4"/>
        <v>44884</v>
      </c>
      <c r="C292" t="s">
        <v>3124</v>
      </c>
      <c r="D292" t="s">
        <v>3126</v>
      </c>
      <c r="E292" s="5">
        <v>44883.923611111109</v>
      </c>
      <c r="F292" s="5">
        <v>44884.302777777775</v>
      </c>
      <c r="G292" s="6">
        <v>0.37916666666666665</v>
      </c>
      <c r="H292" s="6">
        <v>1.5277777777777777E-2</v>
      </c>
      <c r="I292" s="6">
        <v>0</v>
      </c>
      <c r="J292">
        <v>1</v>
      </c>
      <c r="K292" s="6">
        <v>0.36388888888888887</v>
      </c>
      <c r="L292" s="6">
        <v>0.31725694444444447</v>
      </c>
      <c r="M292">
        <v>96</v>
      </c>
      <c r="N292">
        <v>93</v>
      </c>
      <c r="O292" s="6">
        <v>0.2633564814814815</v>
      </c>
      <c r="P292" s="6">
        <v>0.23071759259259259</v>
      </c>
      <c r="Q292" s="6">
        <v>9.6319444444444444E-2</v>
      </c>
      <c r="R292" s="6">
        <v>9.4097222222222221E-2</v>
      </c>
      <c r="S292">
        <v>58.2</v>
      </c>
      <c r="T292">
        <v>53.8</v>
      </c>
      <c r="U292">
        <v>74.8</v>
      </c>
      <c r="V292">
        <v>70.3</v>
      </c>
      <c r="Y292">
        <v>70</v>
      </c>
      <c r="Z292">
        <v>75</v>
      </c>
      <c r="AA292">
        <v>42</v>
      </c>
      <c r="AB292">
        <v>52</v>
      </c>
      <c r="AF292">
        <v>16.7</v>
      </c>
      <c r="AG292">
        <v>14.5</v>
      </c>
      <c r="AH292">
        <v>18.5</v>
      </c>
    </row>
    <row r="293" spans="1:34" x14ac:dyDescent="0.25">
      <c r="A293" t="s">
        <v>3127</v>
      </c>
      <c r="B293" s="1">
        <f t="shared" si="4"/>
        <v>44885</v>
      </c>
      <c r="C293" t="s">
        <v>3126</v>
      </c>
      <c r="D293" t="s">
        <v>3128</v>
      </c>
      <c r="E293" s="5">
        <v>44884.916666666664</v>
      </c>
      <c r="F293" s="5">
        <v>44885.62222222222</v>
      </c>
      <c r="G293" s="6">
        <v>0.7368055555555556</v>
      </c>
      <c r="H293" s="6">
        <v>0.23958333333333334</v>
      </c>
      <c r="I293" s="6">
        <v>0</v>
      </c>
      <c r="J293">
        <v>2</v>
      </c>
      <c r="K293" s="6">
        <v>0.49722222222222223</v>
      </c>
      <c r="L293" s="6">
        <v>0.33372685185185186</v>
      </c>
      <c r="M293">
        <v>66</v>
      </c>
      <c r="N293">
        <v>88.2</v>
      </c>
      <c r="O293" s="6">
        <v>0.3580902777777778</v>
      </c>
      <c r="P293" s="6">
        <v>0.24619212962962964</v>
      </c>
      <c r="Q293" s="6">
        <v>9.5312499999999994E-2</v>
      </c>
      <c r="R293" s="6">
        <v>9.5590277777777774E-2</v>
      </c>
      <c r="S293">
        <v>61.6</v>
      </c>
      <c r="T293">
        <v>54.7</v>
      </c>
      <c r="U293">
        <v>70.8</v>
      </c>
      <c r="V293">
        <v>69.5</v>
      </c>
      <c r="Y293">
        <v>79</v>
      </c>
      <c r="Z293">
        <v>76</v>
      </c>
      <c r="AA293">
        <v>52</v>
      </c>
      <c r="AB293">
        <v>53</v>
      </c>
      <c r="AC293">
        <v>95.6</v>
      </c>
      <c r="AD293">
        <v>92</v>
      </c>
      <c r="AE293">
        <v>99</v>
      </c>
      <c r="AF293">
        <v>16.3</v>
      </c>
      <c r="AG293">
        <v>14.5</v>
      </c>
      <c r="AH293">
        <v>19.5</v>
      </c>
    </row>
    <row r="294" spans="1:34" x14ac:dyDescent="0.25">
      <c r="A294" t="s">
        <v>3129</v>
      </c>
      <c r="B294" s="1">
        <f t="shared" si="4"/>
        <v>44886</v>
      </c>
      <c r="C294" t="s">
        <v>3128</v>
      </c>
      <c r="D294" t="s">
        <v>3130</v>
      </c>
      <c r="E294" s="5">
        <v>44885.947916666664</v>
      </c>
      <c r="F294" s="5">
        <v>44886.190972222219</v>
      </c>
      <c r="G294" s="6">
        <v>0.24305555555555555</v>
      </c>
      <c r="H294" s="6">
        <v>6.2500000000000003E-3</v>
      </c>
      <c r="I294" s="6">
        <v>0</v>
      </c>
      <c r="J294">
        <v>1</v>
      </c>
      <c r="K294" s="6">
        <v>0.23680555555555555</v>
      </c>
      <c r="L294" s="6">
        <v>0.33153935185185185</v>
      </c>
      <c r="M294">
        <v>97.4</v>
      </c>
      <c r="N294">
        <v>89.4</v>
      </c>
      <c r="O294" s="6">
        <v>0.19833333333333333</v>
      </c>
      <c r="P294" s="6">
        <v>0.24259259259259258</v>
      </c>
      <c r="Q294" s="6">
        <v>0.10149305555555556</v>
      </c>
      <c r="R294" s="6">
        <v>9.0578703703703703E-2</v>
      </c>
      <c r="S294">
        <v>48.6</v>
      </c>
      <c r="T294">
        <v>54.1</v>
      </c>
      <c r="U294">
        <v>71.7</v>
      </c>
      <c r="V294">
        <v>70.3</v>
      </c>
      <c r="Y294">
        <v>104</v>
      </c>
      <c r="Z294">
        <v>80</v>
      </c>
      <c r="AA294">
        <v>69</v>
      </c>
      <c r="AB294">
        <v>54</v>
      </c>
      <c r="AF294">
        <v>15.9</v>
      </c>
      <c r="AG294">
        <v>14.5</v>
      </c>
      <c r="AH294">
        <v>18.5</v>
      </c>
    </row>
    <row r="295" spans="1:34" x14ac:dyDescent="0.25">
      <c r="A295" t="s">
        <v>3131</v>
      </c>
      <c r="B295" s="1">
        <f t="shared" si="4"/>
        <v>44887</v>
      </c>
      <c r="C295" t="s">
        <v>3130</v>
      </c>
      <c r="D295" t="s">
        <v>3132</v>
      </c>
      <c r="E295" s="5">
        <v>44886.916666666664</v>
      </c>
      <c r="F295" s="5">
        <v>44887.208333333336</v>
      </c>
      <c r="G295" s="6">
        <v>0.40623842592592591</v>
      </c>
      <c r="H295" s="6">
        <v>0.13194444444444445</v>
      </c>
      <c r="I295" s="6">
        <v>0</v>
      </c>
      <c r="J295">
        <v>2</v>
      </c>
      <c r="K295" s="6">
        <v>0.27429398148148149</v>
      </c>
      <c r="L295" s="6">
        <v>0.32400462962962961</v>
      </c>
      <c r="M295">
        <v>74.5</v>
      </c>
      <c r="N295">
        <v>86.2</v>
      </c>
      <c r="O295" s="6">
        <v>0.19918981481481482</v>
      </c>
      <c r="P295" s="6">
        <v>0.23944444444444443</v>
      </c>
      <c r="Q295" s="6">
        <v>9.7812499999999997E-2</v>
      </c>
      <c r="R295" s="6">
        <v>9.5150462962962964E-2</v>
      </c>
      <c r="S295">
        <v>53.1</v>
      </c>
      <c r="T295">
        <v>53.9</v>
      </c>
      <c r="U295">
        <v>69.900000000000006</v>
      </c>
      <c r="V295">
        <v>70.900000000000006</v>
      </c>
      <c r="Y295">
        <v>108</v>
      </c>
      <c r="Z295">
        <v>87</v>
      </c>
      <c r="AA295">
        <v>66</v>
      </c>
      <c r="AB295">
        <v>57</v>
      </c>
      <c r="AF295">
        <v>15.5</v>
      </c>
      <c r="AG295">
        <v>14.5</v>
      </c>
      <c r="AH295">
        <v>16.5</v>
      </c>
    </row>
    <row r="296" spans="1:34" x14ac:dyDescent="0.25">
      <c r="A296" t="s">
        <v>3133</v>
      </c>
      <c r="B296" s="1">
        <f t="shared" si="4"/>
        <v>44888</v>
      </c>
      <c r="C296" t="s">
        <v>3132</v>
      </c>
      <c r="D296" t="s">
        <v>3134</v>
      </c>
      <c r="E296" s="5">
        <v>44887.918055555558</v>
      </c>
      <c r="F296" s="5">
        <v>44888.156944444447</v>
      </c>
      <c r="G296" s="6">
        <v>0.26597222222222222</v>
      </c>
      <c r="H296" s="6">
        <v>0</v>
      </c>
      <c r="I296" s="6">
        <v>0</v>
      </c>
      <c r="J296">
        <v>2</v>
      </c>
      <c r="K296" s="6">
        <v>0.26597222222222222</v>
      </c>
      <c r="L296" s="6">
        <v>0.32042824074074072</v>
      </c>
      <c r="M296">
        <v>100</v>
      </c>
      <c r="N296">
        <v>87.5</v>
      </c>
      <c r="O296" s="6">
        <v>0.19583333333333333</v>
      </c>
      <c r="P296" s="6">
        <v>0.23880787037037038</v>
      </c>
      <c r="Q296" s="6">
        <v>8.3090277777777777E-2</v>
      </c>
      <c r="R296" s="6">
        <v>9.5567129629629627E-2</v>
      </c>
      <c r="S296">
        <v>56.1</v>
      </c>
      <c r="T296">
        <v>54.7</v>
      </c>
      <c r="U296">
        <v>72.3</v>
      </c>
      <c r="V296">
        <v>71.5</v>
      </c>
      <c r="Y296">
        <v>41</v>
      </c>
      <c r="Z296">
        <v>81</v>
      </c>
      <c r="AA296">
        <v>26</v>
      </c>
      <c r="AB296">
        <v>52</v>
      </c>
      <c r="AF296">
        <v>15.9</v>
      </c>
      <c r="AG296">
        <v>14.5</v>
      </c>
      <c r="AH296">
        <v>18</v>
      </c>
    </row>
    <row r="297" spans="1:34" x14ac:dyDescent="0.25">
      <c r="A297" t="s">
        <v>3135</v>
      </c>
      <c r="B297" s="1">
        <f t="shared" si="4"/>
        <v>44889</v>
      </c>
      <c r="C297" t="s">
        <v>3134</v>
      </c>
      <c r="D297" t="s">
        <v>3136</v>
      </c>
      <c r="E297" s="5">
        <v>44888.958333333336</v>
      </c>
      <c r="F297" s="5">
        <v>44889.28402777778</v>
      </c>
      <c r="G297" s="6">
        <v>0.36041666666666666</v>
      </c>
      <c r="H297" s="6">
        <v>1.6666666666666666E-2</v>
      </c>
      <c r="I297" s="6">
        <v>0</v>
      </c>
      <c r="J297">
        <v>3</v>
      </c>
      <c r="K297" s="6">
        <v>0.34375</v>
      </c>
      <c r="L297" s="6">
        <v>0.32270833333333332</v>
      </c>
      <c r="M297">
        <v>94.9</v>
      </c>
      <c r="N297">
        <v>87.7</v>
      </c>
      <c r="O297" s="6">
        <v>0.24309027777777778</v>
      </c>
      <c r="P297" s="6">
        <v>0.23781250000000001</v>
      </c>
      <c r="Q297" s="6">
        <v>8.5706018518518515E-2</v>
      </c>
      <c r="R297" s="6">
        <v>8.9097222222222217E-2</v>
      </c>
      <c r="S297">
        <v>56.6</v>
      </c>
      <c r="T297">
        <v>55.4</v>
      </c>
      <c r="U297">
        <v>77.5</v>
      </c>
      <c r="V297">
        <v>73.099999999999994</v>
      </c>
      <c r="Y297">
        <v>72</v>
      </c>
      <c r="Z297">
        <v>82</v>
      </c>
      <c r="AA297">
        <v>39</v>
      </c>
      <c r="AB297">
        <v>49</v>
      </c>
      <c r="AF297">
        <v>15.2</v>
      </c>
      <c r="AG297">
        <v>13.5</v>
      </c>
      <c r="AH297">
        <v>18</v>
      </c>
    </row>
    <row r="298" spans="1:34" x14ac:dyDescent="0.25">
      <c r="A298" t="s">
        <v>3137</v>
      </c>
      <c r="B298" s="1">
        <f t="shared" si="4"/>
        <v>44890</v>
      </c>
      <c r="C298" t="s">
        <v>3136</v>
      </c>
      <c r="D298" t="s">
        <v>3138</v>
      </c>
      <c r="E298" s="5">
        <v>44889.916666666664</v>
      </c>
      <c r="F298" s="5">
        <v>44890.289583333331</v>
      </c>
      <c r="G298" s="6">
        <v>0.38540509259259259</v>
      </c>
      <c r="H298" s="6">
        <v>2.7777777777777776E-2</v>
      </c>
      <c r="I298" s="6">
        <v>0</v>
      </c>
      <c r="J298">
        <v>2</v>
      </c>
      <c r="K298" s="6">
        <v>0.3576273148148148</v>
      </c>
      <c r="L298" s="6">
        <v>0.33421296296296299</v>
      </c>
      <c r="M298">
        <v>92.6</v>
      </c>
      <c r="N298">
        <v>88.8</v>
      </c>
      <c r="O298" s="6">
        <v>0.26975694444444442</v>
      </c>
      <c r="P298" s="6">
        <v>0.24680555555555556</v>
      </c>
      <c r="Q298" s="6">
        <v>0.11133101851851852</v>
      </c>
      <c r="R298" s="6">
        <v>9.5856481481481487E-2</v>
      </c>
      <c r="S298">
        <v>57.7</v>
      </c>
      <c r="T298">
        <v>56</v>
      </c>
      <c r="U298">
        <v>66</v>
      </c>
      <c r="V298">
        <v>71.900000000000006</v>
      </c>
      <c r="Y298">
        <v>54</v>
      </c>
      <c r="Z298">
        <v>76</v>
      </c>
      <c r="AA298">
        <v>34</v>
      </c>
      <c r="AB298">
        <v>47</v>
      </c>
      <c r="AC298">
        <v>95.9</v>
      </c>
      <c r="AD298">
        <v>94</v>
      </c>
      <c r="AE298">
        <v>98</v>
      </c>
      <c r="AF298">
        <v>16</v>
      </c>
      <c r="AG298">
        <v>14.5</v>
      </c>
      <c r="AH298">
        <v>19.5</v>
      </c>
    </row>
    <row r="299" spans="1:34" x14ac:dyDescent="0.25">
      <c r="A299" t="s">
        <v>3139</v>
      </c>
      <c r="B299" s="1">
        <f t="shared" si="4"/>
        <v>44891</v>
      </c>
      <c r="C299" t="s">
        <v>3138</v>
      </c>
      <c r="D299" t="s">
        <v>3140</v>
      </c>
      <c r="E299" s="5">
        <v>44890.932638888888</v>
      </c>
      <c r="F299" s="5">
        <v>44891.310416666667</v>
      </c>
      <c r="G299" s="6">
        <v>0.45</v>
      </c>
      <c r="H299" s="6">
        <v>3.4027777777777775E-2</v>
      </c>
      <c r="I299" s="6">
        <v>0</v>
      </c>
      <c r="J299">
        <v>2</v>
      </c>
      <c r="K299" s="6">
        <v>0.41597222222222224</v>
      </c>
      <c r="L299" s="6">
        <v>0.34165509259259258</v>
      </c>
      <c r="M299">
        <v>95.4</v>
      </c>
      <c r="N299">
        <v>88.7</v>
      </c>
      <c r="O299" s="6">
        <v>0.29475694444444445</v>
      </c>
      <c r="P299" s="6">
        <v>0.2512962962962963</v>
      </c>
      <c r="Q299" s="6">
        <v>6.1782407407407404E-2</v>
      </c>
      <c r="R299" s="6">
        <v>9.0925925925925924E-2</v>
      </c>
      <c r="S299">
        <v>56.6</v>
      </c>
      <c r="T299">
        <v>55.7</v>
      </c>
      <c r="U299">
        <v>73.5</v>
      </c>
      <c r="V299">
        <v>71.7</v>
      </c>
      <c r="Y299">
        <v>93</v>
      </c>
      <c r="Z299">
        <v>79</v>
      </c>
      <c r="AA299">
        <v>40</v>
      </c>
      <c r="AB299">
        <v>47</v>
      </c>
      <c r="AC299">
        <v>96.1</v>
      </c>
      <c r="AD299">
        <v>93</v>
      </c>
      <c r="AE299">
        <v>99</v>
      </c>
      <c r="AF299">
        <v>15.5</v>
      </c>
      <c r="AG299">
        <v>13.5</v>
      </c>
      <c r="AH299">
        <v>17.5</v>
      </c>
    </row>
    <row r="300" spans="1:34" x14ac:dyDescent="0.25">
      <c r="A300" t="s">
        <v>3141</v>
      </c>
      <c r="B300" s="1">
        <f t="shared" si="4"/>
        <v>44892</v>
      </c>
      <c r="C300" t="s">
        <v>3140</v>
      </c>
      <c r="D300" t="s">
        <v>3142</v>
      </c>
      <c r="E300" s="5">
        <v>44892.01666666667</v>
      </c>
      <c r="F300" s="5">
        <v>44892.441666666666</v>
      </c>
      <c r="G300" s="6">
        <v>0.65902777777777777</v>
      </c>
      <c r="H300" s="6">
        <v>0.21319444444444444</v>
      </c>
      <c r="I300" s="6">
        <v>0</v>
      </c>
      <c r="J300">
        <v>2</v>
      </c>
      <c r="K300" s="6">
        <v>0.44583333333333336</v>
      </c>
      <c r="L300" s="6">
        <v>0.33431712962962962</v>
      </c>
      <c r="M300">
        <v>83.5</v>
      </c>
      <c r="N300">
        <v>91.2</v>
      </c>
      <c r="O300" s="6">
        <v>0.34732638888888889</v>
      </c>
      <c r="P300" s="6">
        <v>0.24975694444444443</v>
      </c>
      <c r="Q300" s="6">
        <v>0.11828703703703704</v>
      </c>
      <c r="R300" s="6">
        <v>9.4212962962962957E-2</v>
      </c>
      <c r="S300">
        <v>63.9</v>
      </c>
      <c r="T300">
        <v>56.1</v>
      </c>
      <c r="U300">
        <v>74.400000000000006</v>
      </c>
      <c r="V300">
        <v>72.2</v>
      </c>
      <c r="Y300">
        <v>56</v>
      </c>
      <c r="Z300">
        <v>75</v>
      </c>
      <c r="AA300">
        <v>35</v>
      </c>
      <c r="AB300">
        <v>44</v>
      </c>
      <c r="AC300">
        <v>93.8</v>
      </c>
      <c r="AD300">
        <v>92</v>
      </c>
      <c r="AE300">
        <v>96</v>
      </c>
      <c r="AF300">
        <v>16.5</v>
      </c>
      <c r="AG300">
        <v>15</v>
      </c>
      <c r="AH300">
        <v>19</v>
      </c>
    </row>
    <row r="301" spans="1:34" x14ac:dyDescent="0.25">
      <c r="A301" t="s">
        <v>3143</v>
      </c>
      <c r="B301" s="1">
        <f t="shared" si="4"/>
        <v>44893</v>
      </c>
      <c r="C301" t="s">
        <v>3142</v>
      </c>
      <c r="D301" t="s">
        <v>3144</v>
      </c>
      <c r="E301" s="5">
        <v>44892.950694444444</v>
      </c>
      <c r="F301" s="5">
        <v>44893.334722222222</v>
      </c>
      <c r="G301" s="6">
        <v>0.39444444444444443</v>
      </c>
      <c r="H301" s="6">
        <v>0.14791666666666667</v>
      </c>
      <c r="I301" s="6">
        <v>0</v>
      </c>
      <c r="J301">
        <v>2</v>
      </c>
      <c r="K301" s="6">
        <v>0.24652777777777779</v>
      </c>
      <c r="L301" s="6">
        <v>0.3357060185185185</v>
      </c>
      <c r="M301">
        <v>61.5</v>
      </c>
      <c r="N301">
        <v>86</v>
      </c>
      <c r="O301" s="6">
        <v>0.18282407407407408</v>
      </c>
      <c r="P301" s="6">
        <v>0.24754629629629629</v>
      </c>
      <c r="Q301" s="6">
        <v>6.159722222222222E-2</v>
      </c>
      <c r="R301" s="6">
        <v>8.8506944444444444E-2</v>
      </c>
      <c r="S301">
        <v>55.9</v>
      </c>
      <c r="T301">
        <v>57.1</v>
      </c>
      <c r="U301">
        <v>70.099999999999994</v>
      </c>
      <c r="V301">
        <v>72</v>
      </c>
      <c r="Y301">
        <v>54</v>
      </c>
      <c r="Z301">
        <v>68</v>
      </c>
      <c r="AA301">
        <v>33</v>
      </c>
      <c r="AB301">
        <v>39</v>
      </c>
      <c r="AF301">
        <v>16.100000000000001</v>
      </c>
      <c r="AG301">
        <v>14</v>
      </c>
      <c r="AH301">
        <v>17.5</v>
      </c>
    </row>
    <row r="302" spans="1:34" x14ac:dyDescent="0.25">
      <c r="A302" t="s">
        <v>3145</v>
      </c>
      <c r="B302" s="1">
        <f t="shared" si="4"/>
        <v>44894</v>
      </c>
      <c r="C302" t="s">
        <v>3144</v>
      </c>
      <c r="D302" t="s">
        <v>3146</v>
      </c>
      <c r="E302" s="5">
        <v>44893.916666666664</v>
      </c>
      <c r="F302" s="5">
        <v>44894.54583333333</v>
      </c>
      <c r="G302" s="6">
        <v>0.62916666666666665</v>
      </c>
      <c r="H302" s="6">
        <v>0.34027777777777779</v>
      </c>
      <c r="I302" s="6">
        <v>0</v>
      </c>
      <c r="J302">
        <v>1</v>
      </c>
      <c r="K302" s="6">
        <v>0.28888888888888886</v>
      </c>
      <c r="L302" s="6">
        <v>0.33778935185185183</v>
      </c>
      <c r="M302">
        <v>45.9</v>
      </c>
      <c r="N302">
        <v>82</v>
      </c>
      <c r="O302" s="6">
        <v>0.15599537037037037</v>
      </c>
      <c r="P302" s="6">
        <v>0.24136574074074074</v>
      </c>
      <c r="Q302" s="6">
        <v>6.9733796296296294E-2</v>
      </c>
      <c r="R302" s="6">
        <v>8.4502314814814808E-2</v>
      </c>
      <c r="S302">
        <v>61.9</v>
      </c>
      <c r="T302">
        <v>58.4</v>
      </c>
      <c r="U302">
        <v>74.7</v>
      </c>
      <c r="V302">
        <v>72.599999999999994</v>
      </c>
      <c r="Y302">
        <v>30</v>
      </c>
      <c r="Z302">
        <v>57</v>
      </c>
      <c r="AA302">
        <v>21</v>
      </c>
      <c r="AB302">
        <v>33</v>
      </c>
      <c r="AC302">
        <v>95.7</v>
      </c>
      <c r="AD302">
        <v>95</v>
      </c>
      <c r="AE302">
        <v>97</v>
      </c>
      <c r="AF302">
        <v>16.899999999999999</v>
      </c>
      <c r="AG302">
        <v>13</v>
      </c>
      <c r="AH302">
        <v>30.5</v>
      </c>
    </row>
    <row r="303" spans="1:34" x14ac:dyDescent="0.25">
      <c r="A303" t="s">
        <v>3147</v>
      </c>
      <c r="B303" s="1">
        <f t="shared" si="4"/>
        <v>44895</v>
      </c>
      <c r="C303" t="s">
        <v>3146</v>
      </c>
      <c r="D303" t="s">
        <v>3148</v>
      </c>
      <c r="E303" s="5">
        <v>44895.072916666664</v>
      </c>
      <c r="F303" s="5">
        <v>44895.311111111114</v>
      </c>
      <c r="G303" s="6">
        <v>0.23819444444444443</v>
      </c>
      <c r="H303" s="6">
        <v>0</v>
      </c>
      <c r="I303" s="6">
        <v>0</v>
      </c>
      <c r="J303">
        <v>1</v>
      </c>
      <c r="K303" s="6">
        <v>0.23819444444444443</v>
      </c>
      <c r="L303" s="6">
        <v>0.33381944444444445</v>
      </c>
      <c r="M303">
        <v>100</v>
      </c>
      <c r="N303">
        <v>82</v>
      </c>
      <c r="O303" s="6">
        <v>0.18895833333333334</v>
      </c>
      <c r="P303" s="6">
        <v>0.24039351851851851</v>
      </c>
      <c r="Q303" s="6">
        <v>8.6620370370370375E-2</v>
      </c>
      <c r="R303" s="6">
        <v>8.5000000000000006E-2</v>
      </c>
      <c r="S303">
        <v>60.5</v>
      </c>
      <c r="T303">
        <v>59</v>
      </c>
      <c r="U303">
        <v>75.099999999999994</v>
      </c>
      <c r="V303">
        <v>73</v>
      </c>
      <c r="Y303">
        <v>69</v>
      </c>
      <c r="Z303">
        <v>61</v>
      </c>
      <c r="AA303">
        <v>43</v>
      </c>
      <c r="AB303">
        <v>35</v>
      </c>
      <c r="AF303">
        <v>15.8</v>
      </c>
      <c r="AG303">
        <v>14.5</v>
      </c>
      <c r="AH303">
        <v>17</v>
      </c>
    </row>
    <row r="304" spans="1:34" x14ac:dyDescent="0.25">
      <c r="A304" t="s">
        <v>3149</v>
      </c>
      <c r="B304" s="1">
        <f t="shared" si="4"/>
        <v>44896</v>
      </c>
      <c r="C304" t="s">
        <v>3148</v>
      </c>
      <c r="D304" t="s">
        <v>3150</v>
      </c>
      <c r="E304" s="5">
        <v>44896.072916666664</v>
      </c>
      <c r="F304" s="5">
        <v>44896.384722222225</v>
      </c>
      <c r="G304" s="6">
        <v>0.31180555555555556</v>
      </c>
      <c r="H304" s="6">
        <v>1.8055555555555554E-2</v>
      </c>
      <c r="I304" s="6">
        <v>0</v>
      </c>
      <c r="J304">
        <v>1</v>
      </c>
      <c r="K304" s="6">
        <v>0.29375000000000001</v>
      </c>
      <c r="L304" s="6">
        <v>0.32667824074074076</v>
      </c>
      <c r="M304">
        <v>94.2</v>
      </c>
      <c r="N304">
        <v>81.900000000000006</v>
      </c>
      <c r="O304" s="6">
        <v>0.26449074074074075</v>
      </c>
      <c r="P304" s="6">
        <v>0.24344907407407407</v>
      </c>
      <c r="Q304" s="6">
        <v>0.15817129629629631</v>
      </c>
      <c r="R304" s="6">
        <v>9.5358796296296303E-2</v>
      </c>
      <c r="S304">
        <v>62.9</v>
      </c>
      <c r="T304">
        <v>59.9</v>
      </c>
      <c r="Y304">
        <v>58</v>
      </c>
      <c r="Z304">
        <v>59</v>
      </c>
      <c r="AA304">
        <v>26</v>
      </c>
      <c r="AB304">
        <v>33</v>
      </c>
      <c r="AC304">
        <v>96.1</v>
      </c>
      <c r="AD304">
        <v>94</v>
      </c>
      <c r="AE304">
        <v>98</v>
      </c>
      <c r="AF304">
        <v>16.5</v>
      </c>
      <c r="AG304">
        <v>14.5</v>
      </c>
      <c r="AH304">
        <v>18.5</v>
      </c>
    </row>
    <row r="305" spans="1:34" x14ac:dyDescent="0.25">
      <c r="A305" t="s">
        <v>3151</v>
      </c>
      <c r="B305" s="1">
        <f t="shared" si="4"/>
        <v>44899</v>
      </c>
      <c r="C305" t="s">
        <v>3152</v>
      </c>
      <c r="D305" t="s">
        <v>3153</v>
      </c>
      <c r="E305" s="5">
        <v>44898.947916666664</v>
      </c>
      <c r="F305" s="5">
        <v>44899.34097222222</v>
      </c>
      <c r="G305" s="6">
        <v>0.39305555555555555</v>
      </c>
      <c r="H305" s="6">
        <v>0.11527777777777778</v>
      </c>
      <c r="I305" s="6">
        <v>0</v>
      </c>
      <c r="J305">
        <v>1</v>
      </c>
      <c r="K305" s="6">
        <v>0.27777777777777779</v>
      </c>
      <c r="L305" s="6">
        <v>0.31527777777777777</v>
      </c>
      <c r="M305">
        <v>70.7</v>
      </c>
      <c r="N305">
        <v>78.7</v>
      </c>
      <c r="O305" s="6">
        <v>0.21312500000000001</v>
      </c>
      <c r="P305" s="6">
        <v>0.2353587962962963</v>
      </c>
      <c r="Q305" s="6">
        <v>8.5474537037037043E-2</v>
      </c>
      <c r="R305" s="6">
        <v>9.166666666666666E-2</v>
      </c>
      <c r="S305">
        <v>55.6</v>
      </c>
      <c r="T305">
        <v>59.6</v>
      </c>
      <c r="U305">
        <v>70.099999999999994</v>
      </c>
      <c r="V305">
        <v>72.900000000000006</v>
      </c>
      <c r="Y305">
        <v>60</v>
      </c>
      <c r="Z305">
        <v>60</v>
      </c>
      <c r="AA305">
        <v>38</v>
      </c>
      <c r="AB305">
        <v>34</v>
      </c>
      <c r="AF305">
        <v>16.100000000000001</v>
      </c>
      <c r="AG305">
        <v>14</v>
      </c>
      <c r="AH305">
        <v>18</v>
      </c>
    </row>
    <row r="306" spans="1:34" x14ac:dyDescent="0.25">
      <c r="A306" t="s">
        <v>3154</v>
      </c>
      <c r="B306" s="1">
        <f t="shared" si="4"/>
        <v>44900</v>
      </c>
      <c r="C306" t="s">
        <v>3153</v>
      </c>
      <c r="D306" t="s">
        <v>3155</v>
      </c>
      <c r="E306" s="5">
        <v>44899.945138888892</v>
      </c>
      <c r="F306" s="5">
        <v>44900.230555555558</v>
      </c>
      <c r="G306" s="6">
        <v>0.28541666666666665</v>
      </c>
      <c r="H306" s="6">
        <v>6.9444444444444441E-3</v>
      </c>
      <c r="I306" s="6">
        <v>0</v>
      </c>
      <c r="J306">
        <v>1</v>
      </c>
      <c r="K306" s="6">
        <v>0.27847222222222223</v>
      </c>
      <c r="L306" s="6">
        <v>0.29562500000000003</v>
      </c>
      <c r="M306">
        <v>97.6</v>
      </c>
      <c r="N306">
        <v>79</v>
      </c>
      <c r="O306" s="6">
        <v>0.22429398148148147</v>
      </c>
      <c r="P306" s="6">
        <v>0.22528935185185187</v>
      </c>
      <c r="Q306" s="6">
        <v>8.5682870370370368E-2</v>
      </c>
      <c r="R306" s="6">
        <v>9.5081018518518523E-2</v>
      </c>
      <c r="S306">
        <v>56.8</v>
      </c>
      <c r="T306">
        <v>59.7</v>
      </c>
      <c r="U306">
        <v>68.8</v>
      </c>
      <c r="V306">
        <v>72.3</v>
      </c>
      <c r="Y306">
        <v>52</v>
      </c>
      <c r="Z306">
        <v>54</v>
      </c>
      <c r="AA306">
        <v>31</v>
      </c>
      <c r="AB306">
        <v>32</v>
      </c>
      <c r="AF306">
        <v>16.7</v>
      </c>
      <c r="AG306">
        <v>14.5</v>
      </c>
      <c r="AH306">
        <v>21</v>
      </c>
    </row>
    <row r="307" spans="1:34" x14ac:dyDescent="0.25">
      <c r="A307" t="s">
        <v>3156</v>
      </c>
      <c r="B307" s="1">
        <f t="shared" si="4"/>
        <v>44901</v>
      </c>
      <c r="C307" t="s">
        <v>3155</v>
      </c>
      <c r="D307" t="s">
        <v>3157</v>
      </c>
      <c r="E307" s="5">
        <v>44900.916666666664</v>
      </c>
      <c r="F307" s="5">
        <v>44901.275000000001</v>
      </c>
      <c r="G307" s="6">
        <v>0.35833333333333334</v>
      </c>
      <c r="H307" s="6">
        <v>9.5138888888888884E-2</v>
      </c>
      <c r="I307" s="6">
        <v>0</v>
      </c>
      <c r="J307">
        <v>1</v>
      </c>
      <c r="K307" s="6">
        <v>0.26319444444444445</v>
      </c>
      <c r="L307" s="6">
        <v>0.26953703703703702</v>
      </c>
      <c r="M307">
        <v>73.400000000000006</v>
      </c>
      <c r="N307">
        <v>77.599999999999994</v>
      </c>
      <c r="O307" s="6">
        <v>0.20746527777777779</v>
      </c>
      <c r="P307" s="6">
        <v>0.20531250000000001</v>
      </c>
      <c r="Q307" s="6">
        <v>0.12633101851851852</v>
      </c>
      <c r="R307" s="6">
        <v>9.6226851851851855E-2</v>
      </c>
      <c r="S307">
        <v>56.1</v>
      </c>
      <c r="T307">
        <v>58.5</v>
      </c>
      <c r="U307">
        <v>70.5</v>
      </c>
      <c r="V307">
        <v>71.7</v>
      </c>
      <c r="Y307">
        <v>31</v>
      </c>
      <c r="Z307">
        <v>51</v>
      </c>
      <c r="AA307">
        <v>26</v>
      </c>
      <c r="AB307">
        <v>31</v>
      </c>
      <c r="AF307">
        <v>16.5</v>
      </c>
      <c r="AG307">
        <v>14.5</v>
      </c>
      <c r="AH307">
        <v>18</v>
      </c>
    </row>
    <row r="308" spans="1:34" x14ac:dyDescent="0.25">
      <c r="A308" t="s">
        <v>3158</v>
      </c>
      <c r="B308" s="1">
        <f t="shared" si="4"/>
        <v>44902</v>
      </c>
      <c r="C308" t="s">
        <v>3157</v>
      </c>
      <c r="D308" t="s">
        <v>3159</v>
      </c>
      <c r="E308" s="5">
        <v>44901.965277777781</v>
      </c>
      <c r="F308" s="5">
        <v>44902.18472222222</v>
      </c>
      <c r="G308" s="6">
        <v>0.21944444444444444</v>
      </c>
      <c r="H308" s="6">
        <v>6.9444444444444447E-4</v>
      </c>
      <c r="I308" s="6">
        <v>0</v>
      </c>
      <c r="J308">
        <v>1</v>
      </c>
      <c r="K308" s="6">
        <v>0.21875</v>
      </c>
      <c r="L308" s="6">
        <v>0.26556712962962964</v>
      </c>
      <c r="M308">
        <v>99.7</v>
      </c>
      <c r="N308">
        <v>83.1</v>
      </c>
      <c r="O308" s="6">
        <v>0.16879629629629631</v>
      </c>
      <c r="P308" s="6">
        <v>0.20329861111111111</v>
      </c>
      <c r="Q308" s="6">
        <v>9.8437499999999997E-2</v>
      </c>
      <c r="R308" s="6">
        <v>0.10149305555555556</v>
      </c>
      <c r="S308">
        <v>54.6</v>
      </c>
      <c r="T308">
        <v>58.4</v>
      </c>
      <c r="U308">
        <v>78.900000000000006</v>
      </c>
      <c r="V308">
        <v>73</v>
      </c>
      <c r="Y308">
        <v>46</v>
      </c>
      <c r="Z308">
        <v>49</v>
      </c>
      <c r="AA308">
        <v>32</v>
      </c>
      <c r="AB308">
        <v>31</v>
      </c>
      <c r="AF308">
        <v>16.399999999999999</v>
      </c>
      <c r="AG308">
        <v>14.5</v>
      </c>
      <c r="AH308">
        <v>17.5</v>
      </c>
    </row>
    <row r="309" spans="1:34" x14ac:dyDescent="0.25">
      <c r="A309" t="s">
        <v>3160</v>
      </c>
      <c r="B309" s="1">
        <f t="shared" si="4"/>
        <v>44903</v>
      </c>
      <c r="C309" t="s">
        <v>3159</v>
      </c>
      <c r="D309" t="s">
        <v>3161</v>
      </c>
      <c r="E309" s="5">
        <v>44902.916666666664</v>
      </c>
      <c r="F309" s="5">
        <v>44903.21875</v>
      </c>
      <c r="G309" s="6">
        <v>0.30208333333333331</v>
      </c>
      <c r="H309" s="6">
        <v>1.1111111111111112E-2</v>
      </c>
      <c r="I309" s="6">
        <v>0</v>
      </c>
      <c r="J309">
        <v>1</v>
      </c>
      <c r="K309" s="6">
        <v>0.29097222222222224</v>
      </c>
      <c r="L309" s="6">
        <v>0.26586805555555554</v>
      </c>
      <c r="M309">
        <v>96.3</v>
      </c>
      <c r="N309">
        <v>90.3</v>
      </c>
      <c r="O309" s="6">
        <v>0.22119212962962964</v>
      </c>
      <c r="P309" s="6">
        <v>0.21261574074074074</v>
      </c>
      <c r="Q309" s="6">
        <v>8.3136574074074071E-2</v>
      </c>
      <c r="R309" s="6">
        <v>0.10340277777777777</v>
      </c>
      <c r="S309">
        <v>55.6</v>
      </c>
      <c r="T309">
        <v>57.5</v>
      </c>
      <c r="U309">
        <v>71.2</v>
      </c>
      <c r="V309">
        <v>72.5</v>
      </c>
      <c r="Y309">
        <v>84</v>
      </c>
      <c r="Z309">
        <v>57</v>
      </c>
      <c r="AA309">
        <v>36</v>
      </c>
      <c r="AB309">
        <v>33</v>
      </c>
      <c r="AF309">
        <v>16.399999999999999</v>
      </c>
      <c r="AG309">
        <v>14.5</v>
      </c>
      <c r="AH309">
        <v>18</v>
      </c>
    </row>
    <row r="310" spans="1:34" x14ac:dyDescent="0.25">
      <c r="A310" t="s">
        <v>3162</v>
      </c>
      <c r="B310" s="1">
        <f t="shared" si="4"/>
        <v>44904</v>
      </c>
      <c r="C310" t="s">
        <v>3161</v>
      </c>
      <c r="D310" t="s">
        <v>3163</v>
      </c>
      <c r="E310" s="5">
        <v>44904.092361111114</v>
      </c>
      <c r="F310" s="5">
        <v>44904.3</v>
      </c>
      <c r="G310" s="6">
        <v>0.2076388888888889</v>
      </c>
      <c r="H310" s="6">
        <v>6.9444444444444447E-4</v>
      </c>
      <c r="I310" s="6">
        <v>0</v>
      </c>
      <c r="J310">
        <v>1</v>
      </c>
      <c r="K310" s="6">
        <v>0.20694444444444443</v>
      </c>
      <c r="L310" s="6">
        <v>0.26140046296296299</v>
      </c>
      <c r="M310">
        <v>99.7</v>
      </c>
      <c r="N310">
        <v>90.2</v>
      </c>
      <c r="O310" s="6">
        <v>0.15792824074074074</v>
      </c>
      <c r="P310" s="6">
        <v>0.20818287037037037</v>
      </c>
      <c r="S310">
        <v>67.099999999999994</v>
      </c>
      <c r="T310">
        <v>58.4</v>
      </c>
      <c r="U310">
        <v>70.7</v>
      </c>
      <c r="V310">
        <v>71.8</v>
      </c>
      <c r="Y310">
        <v>63</v>
      </c>
      <c r="Z310">
        <v>56</v>
      </c>
      <c r="AA310">
        <v>42</v>
      </c>
      <c r="AB310">
        <v>33</v>
      </c>
      <c r="AC310">
        <v>94.7</v>
      </c>
      <c r="AD310">
        <v>93</v>
      </c>
      <c r="AE310">
        <v>96</v>
      </c>
      <c r="AF310">
        <v>16.5</v>
      </c>
      <c r="AG310">
        <v>14.5</v>
      </c>
      <c r="AH310">
        <v>18.5</v>
      </c>
    </row>
    <row r="311" spans="1:34" x14ac:dyDescent="0.25">
      <c r="A311" t="s">
        <v>3164</v>
      </c>
      <c r="B311" s="1">
        <f t="shared" si="4"/>
        <v>44905</v>
      </c>
      <c r="C311" t="s">
        <v>3163</v>
      </c>
      <c r="D311" t="s">
        <v>3165</v>
      </c>
      <c r="E311" s="5">
        <v>44904.958333333336</v>
      </c>
      <c r="F311" s="5">
        <v>44905.343055555553</v>
      </c>
      <c r="G311" s="6">
        <v>0.38472222222222224</v>
      </c>
      <c r="H311" s="6">
        <v>4.3055555555555555E-2</v>
      </c>
      <c r="I311" s="6">
        <v>0</v>
      </c>
      <c r="J311">
        <v>1</v>
      </c>
      <c r="K311" s="6">
        <v>0.34166666666666667</v>
      </c>
      <c r="L311" s="6">
        <v>0.26825231481481482</v>
      </c>
      <c r="M311">
        <v>88.8</v>
      </c>
      <c r="N311">
        <v>89.5</v>
      </c>
      <c r="O311" s="6">
        <v>0.24122685185185186</v>
      </c>
      <c r="P311" s="6">
        <v>0.2048611111111111</v>
      </c>
      <c r="Q311" s="6">
        <v>6.2118055555555558E-2</v>
      </c>
      <c r="R311" s="6">
        <v>9.9907407407407403E-2</v>
      </c>
      <c r="S311">
        <v>57.2</v>
      </c>
      <c r="T311">
        <v>57.6</v>
      </c>
      <c r="U311">
        <v>72.900000000000006</v>
      </c>
      <c r="V311">
        <v>71.900000000000006</v>
      </c>
      <c r="Y311">
        <v>93</v>
      </c>
      <c r="Z311">
        <v>61</v>
      </c>
      <c r="AA311">
        <v>51</v>
      </c>
      <c r="AB311">
        <v>37</v>
      </c>
      <c r="AF311">
        <v>15.7</v>
      </c>
      <c r="AG311">
        <v>14</v>
      </c>
      <c r="AH311">
        <v>18</v>
      </c>
    </row>
    <row r="312" spans="1:34" x14ac:dyDescent="0.25">
      <c r="A312" t="s">
        <v>3166</v>
      </c>
      <c r="B312" s="1">
        <f t="shared" si="4"/>
        <v>44906</v>
      </c>
      <c r="C312" t="s">
        <v>3165</v>
      </c>
      <c r="D312" t="s">
        <v>3167</v>
      </c>
      <c r="E312" s="5">
        <v>44905.916666666664</v>
      </c>
      <c r="F312" s="5">
        <v>44906.484722222223</v>
      </c>
      <c r="G312" s="6">
        <v>0.56805555555555554</v>
      </c>
      <c r="H312" s="6">
        <v>0.13472222222222222</v>
      </c>
      <c r="I312" s="6">
        <v>0</v>
      </c>
      <c r="J312">
        <v>1</v>
      </c>
      <c r="K312" s="6">
        <v>0.43333333333333335</v>
      </c>
      <c r="L312" s="6">
        <v>0.29047453703703702</v>
      </c>
      <c r="M312">
        <v>76.3</v>
      </c>
      <c r="N312">
        <v>90.3</v>
      </c>
      <c r="O312" s="6">
        <v>0.2970949074074074</v>
      </c>
      <c r="P312" s="6">
        <v>0.21685185185185185</v>
      </c>
      <c r="Q312" s="6">
        <v>0.1031712962962963</v>
      </c>
      <c r="R312" s="6">
        <v>9.2048611111111109E-2</v>
      </c>
      <c r="S312">
        <v>54.9</v>
      </c>
      <c r="T312">
        <v>57.5</v>
      </c>
      <c r="U312">
        <v>63.9</v>
      </c>
      <c r="V312">
        <v>71</v>
      </c>
      <c r="Y312">
        <v>67</v>
      </c>
      <c r="Z312">
        <v>62</v>
      </c>
      <c r="AA312">
        <v>46</v>
      </c>
      <c r="AB312">
        <v>38</v>
      </c>
      <c r="AC312">
        <v>97</v>
      </c>
      <c r="AD312">
        <v>95</v>
      </c>
      <c r="AE312">
        <v>99</v>
      </c>
      <c r="AF312">
        <v>16.100000000000001</v>
      </c>
      <c r="AG312">
        <v>14</v>
      </c>
      <c r="AH312">
        <v>20</v>
      </c>
    </row>
    <row r="313" spans="1:34" x14ac:dyDescent="0.25">
      <c r="A313" t="s">
        <v>3168</v>
      </c>
      <c r="B313" s="1">
        <f t="shared" si="4"/>
        <v>44907</v>
      </c>
      <c r="C313" t="s">
        <v>3167</v>
      </c>
      <c r="D313" t="s">
        <v>3169</v>
      </c>
      <c r="E313" s="5">
        <v>44906.942361111112</v>
      </c>
      <c r="F313" s="5">
        <v>44907.209722222222</v>
      </c>
      <c r="G313" s="6">
        <v>0.3</v>
      </c>
      <c r="H313" s="6">
        <v>1.5277777777777777E-2</v>
      </c>
      <c r="I313" s="6">
        <v>0</v>
      </c>
      <c r="J313">
        <v>2</v>
      </c>
      <c r="K313" s="6">
        <v>0.28472222222222221</v>
      </c>
      <c r="L313" s="6">
        <v>0.29136574074074073</v>
      </c>
      <c r="M313">
        <v>94.3</v>
      </c>
      <c r="N313">
        <v>89.8</v>
      </c>
      <c r="O313" s="6">
        <v>0.19725694444444444</v>
      </c>
      <c r="P313" s="6">
        <v>0.21299768518518519</v>
      </c>
      <c r="Q313" s="6">
        <v>2.0162037037037037E-2</v>
      </c>
      <c r="R313" s="6">
        <v>8.2719907407407409E-2</v>
      </c>
      <c r="S313">
        <v>56.5</v>
      </c>
      <c r="T313">
        <v>57.4</v>
      </c>
      <c r="Y313">
        <v>97</v>
      </c>
      <c r="Z313">
        <v>69</v>
      </c>
      <c r="AA313">
        <v>68</v>
      </c>
      <c r="AB313">
        <v>43</v>
      </c>
      <c r="AC313">
        <v>96.7</v>
      </c>
      <c r="AD313">
        <v>95</v>
      </c>
      <c r="AE313">
        <v>100</v>
      </c>
      <c r="AF313">
        <v>16.3</v>
      </c>
      <c r="AG313">
        <v>15</v>
      </c>
      <c r="AH313">
        <v>18.5</v>
      </c>
    </row>
    <row r="314" spans="1:34" x14ac:dyDescent="0.25">
      <c r="A314" t="s">
        <v>3170</v>
      </c>
      <c r="B314" s="1">
        <f t="shared" si="4"/>
        <v>44909</v>
      </c>
      <c r="C314" t="s">
        <v>3171</v>
      </c>
      <c r="D314" t="s">
        <v>3172</v>
      </c>
      <c r="E314" s="5">
        <v>44908.916666666664</v>
      </c>
      <c r="F314" s="5">
        <v>44909.177777777775</v>
      </c>
      <c r="G314" s="6">
        <v>0.26111111111111113</v>
      </c>
      <c r="H314" s="6">
        <v>6.9444444444444447E-4</v>
      </c>
      <c r="I314" s="6">
        <v>0</v>
      </c>
      <c r="J314">
        <v>1</v>
      </c>
      <c r="K314" s="6">
        <v>0.26041666666666669</v>
      </c>
      <c r="L314" s="6">
        <v>0.29097222222222224</v>
      </c>
      <c r="M314">
        <v>99.7</v>
      </c>
      <c r="N314">
        <v>93.5</v>
      </c>
      <c r="O314" s="6">
        <v>0.22925925925925925</v>
      </c>
      <c r="P314" s="6">
        <v>0.21611111111111111</v>
      </c>
      <c r="Q314" s="6">
        <v>0.14106481481481481</v>
      </c>
      <c r="R314" s="6">
        <v>9.0624999999999997E-2</v>
      </c>
      <c r="S314">
        <v>54</v>
      </c>
      <c r="T314">
        <v>57.1</v>
      </c>
      <c r="U314">
        <v>69.099999999999994</v>
      </c>
      <c r="V314">
        <v>72</v>
      </c>
      <c r="Y314">
        <v>58</v>
      </c>
      <c r="Z314">
        <v>73</v>
      </c>
      <c r="AA314">
        <v>38</v>
      </c>
      <c r="AB314">
        <v>45</v>
      </c>
      <c r="AF314">
        <v>15.9</v>
      </c>
      <c r="AG314">
        <v>14.5</v>
      </c>
      <c r="AH314">
        <v>17</v>
      </c>
    </row>
    <row r="315" spans="1:34" x14ac:dyDescent="0.25">
      <c r="A315" t="s">
        <v>3173</v>
      </c>
      <c r="B315" s="1">
        <f t="shared" si="4"/>
        <v>44910</v>
      </c>
      <c r="C315" t="s">
        <v>3172</v>
      </c>
      <c r="D315" t="s">
        <v>3174</v>
      </c>
      <c r="E315" s="5">
        <v>44909.916666666664</v>
      </c>
      <c r="F315" s="5">
        <v>44910.236805555556</v>
      </c>
      <c r="G315" s="6">
        <v>0.36179398148148151</v>
      </c>
      <c r="H315" s="6">
        <v>4.2361111111111113E-2</v>
      </c>
      <c r="I315" s="6">
        <v>0</v>
      </c>
      <c r="J315">
        <v>2</v>
      </c>
      <c r="K315" s="6">
        <v>0.31943287037037038</v>
      </c>
      <c r="L315" s="6">
        <v>0.30534722222222221</v>
      </c>
      <c r="M315">
        <v>93.3</v>
      </c>
      <c r="N315">
        <v>92.6</v>
      </c>
      <c r="O315" s="6">
        <v>0.24326388888888889</v>
      </c>
      <c r="P315" s="6">
        <v>0.22674768518518518</v>
      </c>
      <c r="Q315" s="6">
        <v>0.10664351851851851</v>
      </c>
      <c r="R315" s="6">
        <v>8.7812500000000002E-2</v>
      </c>
      <c r="S315">
        <v>54</v>
      </c>
      <c r="T315">
        <v>57</v>
      </c>
      <c r="U315">
        <v>70.900000000000006</v>
      </c>
      <c r="V315">
        <v>70.8</v>
      </c>
      <c r="Y315">
        <v>55</v>
      </c>
      <c r="Z315">
        <v>74</v>
      </c>
      <c r="AA315">
        <v>43</v>
      </c>
      <c r="AB315">
        <v>46</v>
      </c>
      <c r="AF315">
        <v>15.9</v>
      </c>
      <c r="AG315">
        <v>14</v>
      </c>
      <c r="AH315">
        <v>17.5</v>
      </c>
    </row>
    <row r="316" spans="1:34" x14ac:dyDescent="0.25">
      <c r="A316" t="s">
        <v>3175</v>
      </c>
      <c r="B316" s="1">
        <f t="shared" si="4"/>
        <v>44911</v>
      </c>
      <c r="C316" t="s">
        <v>3174</v>
      </c>
      <c r="D316" t="s">
        <v>3176</v>
      </c>
      <c r="E316" s="5">
        <v>44910.916666666664</v>
      </c>
      <c r="F316" s="5">
        <v>44911.239583333336</v>
      </c>
      <c r="G316" s="6">
        <v>0.32291666666666669</v>
      </c>
      <c r="H316" s="6">
        <v>9.0277777777777769E-3</v>
      </c>
      <c r="I316" s="6">
        <v>0</v>
      </c>
      <c r="J316">
        <v>1</v>
      </c>
      <c r="K316" s="6">
        <v>0.31388888888888888</v>
      </c>
      <c r="L316" s="6">
        <v>0.30862268518518521</v>
      </c>
      <c r="M316">
        <v>97.2</v>
      </c>
      <c r="N316">
        <v>92.8</v>
      </c>
      <c r="O316" s="6">
        <v>0.24016203703703703</v>
      </c>
      <c r="P316" s="6">
        <v>0.22945601851851852</v>
      </c>
      <c r="Q316" s="6">
        <v>9.7418981481481481E-2</v>
      </c>
      <c r="R316" s="6">
        <v>8.7673611111111105E-2</v>
      </c>
      <c r="S316">
        <v>53.6</v>
      </c>
      <c r="T316">
        <v>56.7</v>
      </c>
      <c r="U316">
        <v>63.9</v>
      </c>
      <c r="V316">
        <v>69.8</v>
      </c>
      <c r="Y316">
        <v>145</v>
      </c>
      <c r="Z316">
        <v>83</v>
      </c>
      <c r="AA316">
        <v>76</v>
      </c>
      <c r="AB316">
        <v>52</v>
      </c>
      <c r="AF316">
        <v>16.100000000000001</v>
      </c>
      <c r="AG316">
        <v>14</v>
      </c>
      <c r="AH316">
        <v>19</v>
      </c>
    </row>
    <row r="317" spans="1:34" x14ac:dyDescent="0.25">
      <c r="A317" t="s">
        <v>3177</v>
      </c>
      <c r="B317" s="1">
        <f t="shared" si="4"/>
        <v>44912</v>
      </c>
      <c r="C317" t="s">
        <v>3176</v>
      </c>
      <c r="D317" t="s">
        <v>3178</v>
      </c>
      <c r="E317" s="5">
        <v>44911.967361111114</v>
      </c>
      <c r="F317" s="5">
        <v>44912.343055555553</v>
      </c>
      <c r="G317" s="6">
        <v>0.48194444444444445</v>
      </c>
      <c r="H317" s="6">
        <v>4.4444444444444446E-2</v>
      </c>
      <c r="I317" s="6">
        <v>0</v>
      </c>
      <c r="J317">
        <v>2</v>
      </c>
      <c r="K317" s="6">
        <v>0.4375</v>
      </c>
      <c r="L317" s="6">
        <v>0.34156249999999999</v>
      </c>
      <c r="M317">
        <v>95.7</v>
      </c>
      <c r="N317">
        <v>92.2</v>
      </c>
      <c r="O317" s="6">
        <v>0.29145833333333332</v>
      </c>
      <c r="P317" s="6">
        <v>0.24853009259259259</v>
      </c>
      <c r="Q317" s="6">
        <v>1.0578703703703703E-2</v>
      </c>
      <c r="R317" s="6">
        <v>7.7303240740740742E-2</v>
      </c>
      <c r="S317">
        <v>58.6</v>
      </c>
      <c r="T317">
        <v>55.5</v>
      </c>
      <c r="U317">
        <v>67.099999999999994</v>
      </c>
      <c r="V317">
        <v>69.3</v>
      </c>
      <c r="Y317">
        <v>66</v>
      </c>
      <c r="Z317">
        <v>83</v>
      </c>
      <c r="AA317">
        <v>40</v>
      </c>
      <c r="AB317">
        <v>52</v>
      </c>
      <c r="AC317">
        <v>96.8</v>
      </c>
      <c r="AD317">
        <v>96</v>
      </c>
      <c r="AE317">
        <v>99</v>
      </c>
      <c r="AF317">
        <v>15.7</v>
      </c>
      <c r="AG317">
        <v>14</v>
      </c>
      <c r="AH317">
        <v>19.5</v>
      </c>
    </row>
    <row r="318" spans="1:34" x14ac:dyDescent="0.25">
      <c r="A318" t="s">
        <v>3179</v>
      </c>
      <c r="B318" s="1">
        <f t="shared" si="4"/>
        <v>44913</v>
      </c>
      <c r="C318" t="s">
        <v>3178</v>
      </c>
      <c r="D318" t="s">
        <v>3180</v>
      </c>
      <c r="E318" s="5">
        <v>44912.932638888888</v>
      </c>
      <c r="F318" s="5">
        <v>44913.398611111108</v>
      </c>
      <c r="G318" s="6">
        <v>0.51041666666666663</v>
      </c>
      <c r="H318" s="6">
        <v>1.8055555555555554E-2</v>
      </c>
      <c r="I318" s="6">
        <v>0</v>
      </c>
      <c r="J318">
        <v>2</v>
      </c>
      <c r="K318" s="6">
        <v>0.49236111111111114</v>
      </c>
      <c r="L318" s="6">
        <v>0.3630902777777778</v>
      </c>
      <c r="M318">
        <v>96.1</v>
      </c>
      <c r="N318">
        <v>93.2</v>
      </c>
      <c r="O318" s="6">
        <v>0.34243055555555557</v>
      </c>
      <c r="P318" s="6">
        <v>0.26298611111111109</v>
      </c>
      <c r="Q318" s="6">
        <v>3.1990740740740743E-2</v>
      </c>
      <c r="R318" s="6">
        <v>7.2997685185185179E-2</v>
      </c>
      <c r="S318">
        <v>56.3</v>
      </c>
      <c r="T318">
        <v>55.4</v>
      </c>
      <c r="U318">
        <v>64.099999999999994</v>
      </c>
      <c r="V318">
        <v>68</v>
      </c>
      <c r="W318">
        <v>54</v>
      </c>
      <c r="X318">
        <v>54</v>
      </c>
      <c r="Y318">
        <v>102</v>
      </c>
      <c r="Z318">
        <v>84</v>
      </c>
      <c r="AA318">
        <v>55</v>
      </c>
      <c r="AB318">
        <v>52</v>
      </c>
      <c r="AF318">
        <v>15.9</v>
      </c>
      <c r="AG318">
        <v>13.5</v>
      </c>
      <c r="AH318">
        <v>19</v>
      </c>
    </row>
    <row r="319" spans="1:34" x14ac:dyDescent="0.25">
      <c r="A319" t="s">
        <v>3181</v>
      </c>
      <c r="B319" s="1">
        <f t="shared" si="4"/>
        <v>44914</v>
      </c>
      <c r="C319" t="s">
        <v>3180</v>
      </c>
      <c r="D319" t="s">
        <v>3182</v>
      </c>
      <c r="E319" s="5">
        <v>44913.916666666664</v>
      </c>
      <c r="F319" s="5">
        <v>44914.224305555559</v>
      </c>
      <c r="G319" s="6">
        <v>0.33887731481481481</v>
      </c>
      <c r="H319" s="6">
        <v>9.0277777777777769E-3</v>
      </c>
      <c r="I319" s="6">
        <v>0</v>
      </c>
      <c r="J319">
        <v>2</v>
      </c>
      <c r="K319" s="6">
        <v>0.32984953703703701</v>
      </c>
      <c r="L319" s="6">
        <v>0.34831018518518519</v>
      </c>
      <c r="M319">
        <v>97.1</v>
      </c>
      <c r="N319">
        <v>96.2</v>
      </c>
      <c r="O319" s="6">
        <v>0.2285648148148148</v>
      </c>
      <c r="P319" s="6">
        <v>0.25319444444444444</v>
      </c>
      <c r="Q319" s="6">
        <v>7.4409722222222224E-2</v>
      </c>
      <c r="R319" s="6">
        <v>6.8888888888888888E-2</v>
      </c>
      <c r="S319">
        <v>49.9</v>
      </c>
      <c r="T319">
        <v>54.7</v>
      </c>
      <c r="U319">
        <v>72.3</v>
      </c>
      <c r="V319">
        <v>69.2</v>
      </c>
      <c r="W319">
        <v>47</v>
      </c>
      <c r="X319">
        <v>50.5</v>
      </c>
      <c r="Y319">
        <v>118</v>
      </c>
      <c r="Z319">
        <v>92</v>
      </c>
      <c r="AA319">
        <v>87</v>
      </c>
      <c r="AB319">
        <v>58</v>
      </c>
      <c r="AF319">
        <v>16</v>
      </c>
      <c r="AG319">
        <v>14.5</v>
      </c>
      <c r="AH319">
        <v>19</v>
      </c>
    </row>
    <row r="320" spans="1:34" x14ac:dyDescent="0.25">
      <c r="A320" t="s">
        <v>3183</v>
      </c>
      <c r="B320" s="1">
        <f t="shared" si="4"/>
        <v>44915</v>
      </c>
      <c r="C320" t="s">
        <v>3182</v>
      </c>
      <c r="D320" t="s">
        <v>3184</v>
      </c>
      <c r="E320" s="5">
        <v>44914.923611111109</v>
      </c>
      <c r="F320" s="5">
        <v>44915.231249999997</v>
      </c>
      <c r="G320" s="6">
        <v>0.30763888888888891</v>
      </c>
      <c r="H320" s="6">
        <v>7.7777777777777779E-2</v>
      </c>
      <c r="I320" s="6">
        <v>0</v>
      </c>
      <c r="J320">
        <v>1</v>
      </c>
      <c r="K320" s="6">
        <v>0.2298611111111111</v>
      </c>
      <c r="L320" s="6">
        <v>0.34046296296296297</v>
      </c>
      <c r="M320">
        <v>74.7</v>
      </c>
      <c r="N320">
        <v>93.4</v>
      </c>
      <c r="O320" s="6">
        <v>0.17739583333333334</v>
      </c>
      <c r="P320" s="6">
        <v>0.25035879629629632</v>
      </c>
      <c r="Q320" s="6">
        <v>9.4039351851851846E-2</v>
      </c>
      <c r="R320" s="6">
        <v>7.9444444444444443E-2</v>
      </c>
      <c r="S320">
        <v>53.2</v>
      </c>
      <c r="T320">
        <v>54.2</v>
      </c>
      <c r="U320">
        <v>69</v>
      </c>
      <c r="V320">
        <v>68</v>
      </c>
      <c r="W320">
        <v>52</v>
      </c>
      <c r="X320">
        <v>51</v>
      </c>
      <c r="Y320">
        <v>71</v>
      </c>
      <c r="Z320">
        <v>88</v>
      </c>
      <c r="AA320">
        <v>40</v>
      </c>
      <c r="AB320">
        <v>54</v>
      </c>
      <c r="AC320">
        <v>96.4</v>
      </c>
      <c r="AD320">
        <v>95</v>
      </c>
      <c r="AE320">
        <v>98</v>
      </c>
      <c r="AF320">
        <v>15.9</v>
      </c>
      <c r="AG320">
        <v>14.5</v>
      </c>
      <c r="AH320">
        <v>20</v>
      </c>
    </row>
    <row r="321" spans="1:34" x14ac:dyDescent="0.25">
      <c r="A321" t="s">
        <v>3185</v>
      </c>
      <c r="B321" s="1">
        <f t="shared" si="4"/>
        <v>44916</v>
      </c>
      <c r="C321" t="s">
        <v>3184</v>
      </c>
      <c r="D321" t="s">
        <v>3186</v>
      </c>
      <c r="E321" s="5">
        <v>44915.916666666664</v>
      </c>
      <c r="F321" s="5">
        <v>44916.213194444441</v>
      </c>
      <c r="G321" s="6">
        <v>0.29652777777777778</v>
      </c>
      <c r="H321" s="6">
        <v>2.9861111111111113E-2</v>
      </c>
      <c r="I321" s="6">
        <v>0</v>
      </c>
      <c r="J321">
        <v>1</v>
      </c>
      <c r="K321" s="6">
        <v>0.26666666666666666</v>
      </c>
      <c r="L321" s="6">
        <v>0.34136574074074072</v>
      </c>
      <c r="M321">
        <v>89.9</v>
      </c>
      <c r="N321">
        <v>92</v>
      </c>
      <c r="O321" s="6">
        <v>0.2033912037037037</v>
      </c>
      <c r="P321" s="6">
        <v>0.24666666666666667</v>
      </c>
      <c r="Q321" s="6">
        <v>9.599537037037037E-2</v>
      </c>
      <c r="R321" s="6">
        <v>7.300925925925926E-2</v>
      </c>
      <c r="S321">
        <v>51.8</v>
      </c>
      <c r="T321">
        <v>53.9</v>
      </c>
      <c r="U321">
        <v>68.900000000000006</v>
      </c>
      <c r="V321">
        <v>68</v>
      </c>
      <c r="W321">
        <v>47</v>
      </c>
      <c r="X321">
        <v>50</v>
      </c>
      <c r="Y321">
        <v>131</v>
      </c>
      <c r="Z321">
        <v>98</v>
      </c>
      <c r="AA321">
        <v>81</v>
      </c>
      <c r="AB321">
        <v>60</v>
      </c>
      <c r="AF321">
        <v>15.9</v>
      </c>
      <c r="AG321">
        <v>13</v>
      </c>
      <c r="AH321">
        <v>17.5</v>
      </c>
    </row>
    <row r="322" spans="1:34" x14ac:dyDescent="0.25">
      <c r="A322" t="s">
        <v>3187</v>
      </c>
      <c r="B322" s="1">
        <f t="shared" si="4"/>
        <v>44917</v>
      </c>
      <c r="C322" t="s">
        <v>3186</v>
      </c>
      <c r="D322" t="s">
        <v>3188</v>
      </c>
      <c r="E322" s="5">
        <v>44916.916666666664</v>
      </c>
      <c r="F322" s="5">
        <v>44917.27847222222</v>
      </c>
      <c r="G322" s="6">
        <v>0.43332175925925925</v>
      </c>
      <c r="H322" s="6">
        <v>2.361111111111111E-2</v>
      </c>
      <c r="I322" s="6">
        <v>0</v>
      </c>
      <c r="J322">
        <v>3</v>
      </c>
      <c r="K322" s="6">
        <v>0.40971064814814817</v>
      </c>
      <c r="L322" s="6">
        <v>0.35425925925925927</v>
      </c>
      <c r="M322">
        <v>93.5</v>
      </c>
      <c r="N322">
        <v>92</v>
      </c>
      <c r="O322" s="6">
        <v>0.31812499999999999</v>
      </c>
      <c r="P322" s="6">
        <v>0.2573611111111111</v>
      </c>
      <c r="Q322" s="6">
        <v>0.14358796296296297</v>
      </c>
      <c r="R322" s="6">
        <v>7.8287037037037044E-2</v>
      </c>
      <c r="S322">
        <v>50.2</v>
      </c>
      <c r="T322">
        <v>53.4</v>
      </c>
      <c r="U322">
        <v>68.5</v>
      </c>
      <c r="V322">
        <v>67.7</v>
      </c>
      <c r="W322">
        <v>48</v>
      </c>
      <c r="X322">
        <v>49.6</v>
      </c>
      <c r="Y322">
        <v>91</v>
      </c>
      <c r="Z322">
        <v>103</v>
      </c>
      <c r="AA322">
        <v>60</v>
      </c>
      <c r="AB322">
        <v>63</v>
      </c>
      <c r="AC322">
        <v>96.5</v>
      </c>
      <c r="AD322">
        <v>96</v>
      </c>
      <c r="AE322">
        <v>98</v>
      </c>
      <c r="AF322">
        <v>15.6</v>
      </c>
      <c r="AG322">
        <v>13</v>
      </c>
      <c r="AH322">
        <v>17.5</v>
      </c>
    </row>
    <row r="323" spans="1:34" x14ac:dyDescent="0.25">
      <c r="A323" t="s">
        <v>3189</v>
      </c>
      <c r="B323" s="1">
        <f t="shared" ref="B323:B386" si="5">DATEVALUE(LEFT(A323,10))</f>
        <v>44918</v>
      </c>
      <c r="C323" t="s">
        <v>3188</v>
      </c>
      <c r="D323" t="s">
        <v>3190</v>
      </c>
      <c r="E323" s="5">
        <v>44917.916666666664</v>
      </c>
      <c r="F323" s="5">
        <v>44918.294444444444</v>
      </c>
      <c r="G323" s="6">
        <v>0.37777777777777777</v>
      </c>
      <c r="H323" s="6">
        <v>2.0833333333333332E-2</v>
      </c>
      <c r="I323" s="6">
        <v>0</v>
      </c>
      <c r="J323">
        <v>1</v>
      </c>
      <c r="K323" s="6">
        <v>0.35694444444444445</v>
      </c>
      <c r="L323" s="6">
        <v>0.36040509259259257</v>
      </c>
      <c r="M323">
        <v>94.5</v>
      </c>
      <c r="N323">
        <v>91.6</v>
      </c>
      <c r="O323" s="6">
        <v>0.26766203703703706</v>
      </c>
      <c r="P323" s="6">
        <v>0.26128472222222221</v>
      </c>
      <c r="Q323" s="6">
        <v>8.3981481481481476E-2</v>
      </c>
      <c r="R323" s="6">
        <v>7.6365740740740734E-2</v>
      </c>
      <c r="S323">
        <v>53.9</v>
      </c>
      <c r="T323">
        <v>53.4</v>
      </c>
      <c r="U323">
        <v>62.6</v>
      </c>
      <c r="V323">
        <v>67.5</v>
      </c>
      <c r="W323">
        <v>47</v>
      </c>
      <c r="X323">
        <v>49.2</v>
      </c>
      <c r="Y323">
        <v>96</v>
      </c>
      <c r="Z323">
        <v>96</v>
      </c>
      <c r="AA323">
        <v>50</v>
      </c>
      <c r="AB323">
        <v>59</v>
      </c>
      <c r="AF323">
        <v>16.399999999999999</v>
      </c>
      <c r="AG323">
        <v>13</v>
      </c>
      <c r="AH323">
        <v>22</v>
      </c>
    </row>
    <row r="324" spans="1:34" x14ac:dyDescent="0.25">
      <c r="A324" t="s">
        <v>3191</v>
      </c>
      <c r="B324" s="1">
        <f t="shared" si="5"/>
        <v>44919</v>
      </c>
      <c r="C324" t="s">
        <v>3190</v>
      </c>
      <c r="D324" t="s">
        <v>3192</v>
      </c>
      <c r="E324" s="5">
        <v>44918.927777777775</v>
      </c>
      <c r="F324" s="5">
        <v>44919.286805555559</v>
      </c>
      <c r="G324" s="6">
        <v>0.35902777777777778</v>
      </c>
      <c r="H324" s="6">
        <v>9.8611111111111108E-2</v>
      </c>
      <c r="I324" s="6">
        <v>0</v>
      </c>
      <c r="J324">
        <v>1</v>
      </c>
      <c r="K324" s="6">
        <v>0.26041666666666669</v>
      </c>
      <c r="L324" s="6">
        <v>0.33511574074074074</v>
      </c>
      <c r="M324">
        <v>72.5</v>
      </c>
      <c r="N324">
        <v>88.3</v>
      </c>
      <c r="O324" s="6">
        <v>0.16388888888888889</v>
      </c>
      <c r="P324" s="6">
        <v>0.24306712962962962</v>
      </c>
      <c r="Q324" s="6">
        <v>7.5949074074074072E-2</v>
      </c>
      <c r="R324" s="6">
        <v>8.5706018518518515E-2</v>
      </c>
      <c r="S324">
        <v>51.7</v>
      </c>
      <c r="T324">
        <v>52.4</v>
      </c>
      <c r="U324">
        <v>73</v>
      </c>
      <c r="V324">
        <v>68.3</v>
      </c>
      <c r="W324">
        <v>54</v>
      </c>
      <c r="X324">
        <v>49.9</v>
      </c>
      <c r="Y324">
        <v>64</v>
      </c>
      <c r="Z324">
        <v>96</v>
      </c>
      <c r="AA324">
        <v>46</v>
      </c>
      <c r="AB324">
        <v>60</v>
      </c>
      <c r="AC324">
        <v>100</v>
      </c>
      <c r="AD324">
        <v>100</v>
      </c>
      <c r="AE324">
        <v>100</v>
      </c>
      <c r="AF324">
        <v>16.399999999999999</v>
      </c>
      <c r="AG324">
        <v>13.5</v>
      </c>
      <c r="AH324">
        <v>19</v>
      </c>
    </row>
    <row r="325" spans="1:34" x14ac:dyDescent="0.25">
      <c r="A325" t="s">
        <v>3193</v>
      </c>
      <c r="B325" s="1">
        <f t="shared" si="5"/>
        <v>44920</v>
      </c>
      <c r="C325" t="s">
        <v>3192</v>
      </c>
      <c r="D325" t="s">
        <v>3194</v>
      </c>
      <c r="E325" s="5">
        <v>44919.956944444442</v>
      </c>
      <c r="F325" s="5">
        <v>44920.274305555555</v>
      </c>
      <c r="G325" s="6">
        <v>0.47637731481481482</v>
      </c>
      <c r="H325" s="6">
        <v>0.10277777777777777</v>
      </c>
      <c r="I325" s="6">
        <v>0</v>
      </c>
      <c r="J325">
        <v>3</v>
      </c>
      <c r="K325" s="6">
        <v>0.37359953703703702</v>
      </c>
      <c r="L325" s="6">
        <v>0.31814814814814812</v>
      </c>
      <c r="M325">
        <v>90.6</v>
      </c>
      <c r="N325">
        <v>87.5</v>
      </c>
      <c r="O325" s="6">
        <v>0.26622685185185185</v>
      </c>
      <c r="P325" s="6">
        <v>0.23217592592592592</v>
      </c>
      <c r="Q325" s="6">
        <v>0.12173611111111111</v>
      </c>
      <c r="R325" s="6">
        <v>9.8518518518518519E-2</v>
      </c>
      <c r="S325">
        <v>51.5</v>
      </c>
      <c r="T325">
        <v>51.7</v>
      </c>
      <c r="U325">
        <v>64.2</v>
      </c>
      <c r="V325">
        <v>68.400000000000006</v>
      </c>
      <c r="W325">
        <v>46</v>
      </c>
      <c r="X325">
        <v>48.7</v>
      </c>
      <c r="Y325">
        <v>52</v>
      </c>
      <c r="Z325">
        <v>89</v>
      </c>
      <c r="AA325">
        <v>33</v>
      </c>
      <c r="AB325">
        <v>57</v>
      </c>
      <c r="AC325">
        <v>96</v>
      </c>
      <c r="AD325">
        <v>96</v>
      </c>
      <c r="AE325">
        <v>96</v>
      </c>
      <c r="AF325">
        <v>15.9</v>
      </c>
      <c r="AG325">
        <v>13.5</v>
      </c>
      <c r="AH325">
        <v>18.5</v>
      </c>
    </row>
    <row r="326" spans="1:34" x14ac:dyDescent="0.25">
      <c r="A326" t="s">
        <v>3195</v>
      </c>
      <c r="B326" s="1">
        <f t="shared" si="5"/>
        <v>44921</v>
      </c>
      <c r="C326" t="s">
        <v>3194</v>
      </c>
      <c r="D326" t="s">
        <v>3196</v>
      </c>
      <c r="E326" s="5">
        <v>44920.916666666664</v>
      </c>
      <c r="F326" s="5">
        <v>44921.833333333336</v>
      </c>
      <c r="G326" s="6">
        <v>0.91666666666666663</v>
      </c>
      <c r="H326" s="6">
        <v>0.43125000000000002</v>
      </c>
      <c r="I326" s="6">
        <v>0</v>
      </c>
      <c r="J326">
        <v>1</v>
      </c>
      <c r="K326" s="6">
        <v>0.48541666666666666</v>
      </c>
      <c r="L326" s="6">
        <v>0.34037037037037038</v>
      </c>
      <c r="M326">
        <v>53</v>
      </c>
      <c r="N326">
        <v>81.2</v>
      </c>
      <c r="O326" s="6">
        <v>0.35833333333333334</v>
      </c>
      <c r="P326" s="6">
        <v>0.25071759259259258</v>
      </c>
      <c r="Q326" s="6">
        <v>6.3310185185185192E-2</v>
      </c>
      <c r="R326" s="6">
        <v>9.6932870370370364E-2</v>
      </c>
      <c r="S326">
        <v>54.9</v>
      </c>
      <c r="T326">
        <v>52.4</v>
      </c>
      <c r="U326">
        <v>67.900000000000006</v>
      </c>
      <c r="V326">
        <v>67.7</v>
      </c>
      <c r="W326">
        <v>64</v>
      </c>
      <c r="X326">
        <v>51.1</v>
      </c>
      <c r="Y326">
        <v>106</v>
      </c>
      <c r="Z326">
        <v>87</v>
      </c>
      <c r="AA326">
        <v>50</v>
      </c>
      <c r="AB326">
        <v>52</v>
      </c>
      <c r="AC326">
        <v>96.5</v>
      </c>
      <c r="AD326">
        <v>95</v>
      </c>
      <c r="AE326">
        <v>99</v>
      </c>
      <c r="AF326">
        <v>15.2</v>
      </c>
      <c r="AG326">
        <v>12.5</v>
      </c>
      <c r="AH326">
        <v>17.5</v>
      </c>
    </row>
    <row r="327" spans="1:34" x14ac:dyDescent="0.25">
      <c r="A327" t="s">
        <v>3197</v>
      </c>
      <c r="B327" s="1">
        <f t="shared" si="5"/>
        <v>44922</v>
      </c>
      <c r="C327" t="s">
        <v>3196</v>
      </c>
      <c r="D327" t="s">
        <v>3198</v>
      </c>
      <c r="E327" s="5">
        <v>44921.916666666664</v>
      </c>
      <c r="F327" s="5">
        <v>44922.334027777775</v>
      </c>
      <c r="G327" s="6">
        <v>0.46111111111111114</v>
      </c>
      <c r="H327" s="6">
        <v>2.7777777777777779E-3</v>
      </c>
      <c r="I327" s="6">
        <v>0</v>
      </c>
      <c r="J327">
        <v>2</v>
      </c>
      <c r="K327" s="6">
        <v>0.45833333333333331</v>
      </c>
      <c r="L327" s="6">
        <v>0.37300925925925926</v>
      </c>
      <c r="M327">
        <v>99.3</v>
      </c>
      <c r="N327">
        <v>84.8</v>
      </c>
      <c r="O327" s="6">
        <v>0.31032407407407409</v>
      </c>
      <c r="P327" s="6">
        <v>0.26971064814814816</v>
      </c>
      <c r="Q327" s="6">
        <v>7.4409722222222224E-2</v>
      </c>
      <c r="R327" s="6">
        <v>9.4131944444444449E-2</v>
      </c>
      <c r="S327">
        <v>55.1</v>
      </c>
      <c r="T327">
        <v>52.7</v>
      </c>
      <c r="U327">
        <v>77.099999999999994</v>
      </c>
      <c r="V327">
        <v>68.900000000000006</v>
      </c>
      <c r="W327">
        <v>50.2</v>
      </c>
      <c r="X327">
        <v>50.9</v>
      </c>
      <c r="Y327">
        <v>178</v>
      </c>
      <c r="Z327">
        <v>103</v>
      </c>
      <c r="AA327">
        <v>67</v>
      </c>
      <c r="AB327">
        <v>55</v>
      </c>
      <c r="AC327">
        <v>96.3</v>
      </c>
      <c r="AD327">
        <v>95</v>
      </c>
      <c r="AE327">
        <v>97</v>
      </c>
      <c r="AF327">
        <v>15.3</v>
      </c>
      <c r="AG327">
        <v>13</v>
      </c>
      <c r="AH327">
        <v>18</v>
      </c>
    </row>
    <row r="328" spans="1:34" x14ac:dyDescent="0.25">
      <c r="A328" t="s">
        <v>3199</v>
      </c>
      <c r="B328" s="1">
        <f t="shared" si="5"/>
        <v>44923</v>
      </c>
      <c r="C328" t="s">
        <v>3198</v>
      </c>
      <c r="D328" t="s">
        <v>3200</v>
      </c>
      <c r="E328" s="5">
        <v>44923.018055555556</v>
      </c>
      <c r="F328" s="5">
        <v>44923.354861111111</v>
      </c>
      <c r="G328" s="6">
        <v>0.33680555555555558</v>
      </c>
      <c r="H328" s="6">
        <v>1.1111111111111112E-2</v>
      </c>
      <c r="I328" s="6">
        <v>0</v>
      </c>
      <c r="J328">
        <v>1</v>
      </c>
      <c r="K328" s="6">
        <v>0.32569444444444445</v>
      </c>
      <c r="L328" s="6">
        <v>0.38143518518518521</v>
      </c>
      <c r="M328">
        <v>96.7</v>
      </c>
      <c r="N328">
        <v>85.7</v>
      </c>
      <c r="O328" s="6">
        <v>0.24752314814814816</v>
      </c>
      <c r="P328" s="6">
        <v>0.2760185185185185</v>
      </c>
      <c r="Q328" s="6">
        <v>6.3032407407407412E-2</v>
      </c>
      <c r="R328" s="6">
        <v>8.942129629629629E-2</v>
      </c>
      <c r="S328">
        <v>62.9</v>
      </c>
      <c r="T328">
        <v>54.3</v>
      </c>
      <c r="U328">
        <v>70.5</v>
      </c>
      <c r="V328">
        <v>69.099999999999994</v>
      </c>
      <c r="W328">
        <v>66</v>
      </c>
      <c r="X328">
        <v>53.6</v>
      </c>
      <c r="Y328">
        <v>48</v>
      </c>
      <c r="Z328">
        <v>91</v>
      </c>
      <c r="AA328">
        <v>24</v>
      </c>
      <c r="AB328">
        <v>47</v>
      </c>
      <c r="AC328">
        <v>94.4</v>
      </c>
      <c r="AD328">
        <v>93</v>
      </c>
      <c r="AE328">
        <v>95</v>
      </c>
      <c r="AF328">
        <v>16.899999999999999</v>
      </c>
      <c r="AG328">
        <v>15.5</v>
      </c>
      <c r="AH328">
        <v>18.5</v>
      </c>
    </row>
    <row r="329" spans="1:34" x14ac:dyDescent="0.25">
      <c r="A329" t="s">
        <v>3201</v>
      </c>
      <c r="B329" s="1">
        <f t="shared" si="5"/>
        <v>44924</v>
      </c>
      <c r="C329" t="s">
        <v>3200</v>
      </c>
      <c r="D329" t="s">
        <v>3202</v>
      </c>
      <c r="E329" s="5">
        <v>44923.927083333336</v>
      </c>
      <c r="F329" s="5">
        <v>44924.364583333336</v>
      </c>
      <c r="G329" s="6">
        <v>0.4375</v>
      </c>
      <c r="H329" s="6">
        <v>2.7083333333333334E-2</v>
      </c>
      <c r="I329" s="6">
        <v>0</v>
      </c>
      <c r="J329">
        <v>1</v>
      </c>
      <c r="K329" s="6">
        <v>0.41041666666666665</v>
      </c>
      <c r="L329" s="6">
        <v>0.38153935185185184</v>
      </c>
      <c r="M329">
        <v>93.8</v>
      </c>
      <c r="N329">
        <v>85.8</v>
      </c>
      <c r="O329" s="6">
        <v>0.31346064814814817</v>
      </c>
      <c r="P329" s="6">
        <v>0.27534722222222224</v>
      </c>
      <c r="Q329" s="6">
        <v>0.12628472222222223</v>
      </c>
      <c r="R329" s="6">
        <v>8.6956018518518516E-2</v>
      </c>
      <c r="S329">
        <v>55.1</v>
      </c>
      <c r="T329">
        <v>55</v>
      </c>
      <c r="U329">
        <v>65.8</v>
      </c>
      <c r="V329">
        <v>68.7</v>
      </c>
      <c r="W329">
        <v>47</v>
      </c>
      <c r="X329">
        <v>53.5</v>
      </c>
      <c r="Y329">
        <v>60</v>
      </c>
      <c r="Z329">
        <v>86</v>
      </c>
      <c r="AA329">
        <v>40</v>
      </c>
      <c r="AB329">
        <v>44</v>
      </c>
      <c r="AF329">
        <v>15.6</v>
      </c>
      <c r="AG329">
        <v>13.5</v>
      </c>
      <c r="AH329">
        <v>18</v>
      </c>
    </row>
    <row r="330" spans="1:34" x14ac:dyDescent="0.25">
      <c r="A330" t="s">
        <v>3203</v>
      </c>
      <c r="B330" s="1">
        <f t="shared" si="5"/>
        <v>44925</v>
      </c>
      <c r="C330" t="s">
        <v>3202</v>
      </c>
      <c r="D330" t="s">
        <v>3204</v>
      </c>
      <c r="E330" s="5">
        <v>44924.924305555556</v>
      </c>
      <c r="F330" s="5">
        <v>44925.124305555553</v>
      </c>
      <c r="G330" s="6">
        <v>0.2</v>
      </c>
      <c r="H330" s="6">
        <v>2.0833333333333333E-3</v>
      </c>
      <c r="I330" s="6">
        <v>0</v>
      </c>
      <c r="J330">
        <v>1</v>
      </c>
      <c r="K330" s="6">
        <v>0.19791666666666666</v>
      </c>
      <c r="L330" s="6">
        <v>0.35881944444444447</v>
      </c>
      <c r="M330">
        <v>99</v>
      </c>
      <c r="N330">
        <v>86.4</v>
      </c>
      <c r="O330" s="6">
        <v>0.16615740740740742</v>
      </c>
      <c r="P330" s="6">
        <v>0.2608449074074074</v>
      </c>
      <c r="Q330" s="6">
        <v>0.10995370370370371</v>
      </c>
      <c r="R330" s="6">
        <v>9.0659722222222225E-2</v>
      </c>
      <c r="S330">
        <v>51.4</v>
      </c>
      <c r="T330">
        <v>54.7</v>
      </c>
      <c r="U330">
        <v>71.7</v>
      </c>
      <c r="V330">
        <v>70</v>
      </c>
      <c r="W330">
        <v>45</v>
      </c>
      <c r="X330">
        <v>53.2</v>
      </c>
      <c r="Y330">
        <v>62</v>
      </c>
      <c r="Z330">
        <v>81</v>
      </c>
      <c r="AA330">
        <v>48</v>
      </c>
      <c r="AB330">
        <v>44</v>
      </c>
      <c r="AC330">
        <v>96.4</v>
      </c>
      <c r="AD330">
        <v>95</v>
      </c>
      <c r="AE330">
        <v>99</v>
      </c>
      <c r="AF330">
        <v>16</v>
      </c>
      <c r="AG330">
        <v>14</v>
      </c>
      <c r="AH330">
        <v>18.5</v>
      </c>
    </row>
    <row r="331" spans="1:34" x14ac:dyDescent="0.25">
      <c r="A331" t="s">
        <v>3205</v>
      </c>
      <c r="B331" s="1">
        <f t="shared" si="5"/>
        <v>44926</v>
      </c>
      <c r="C331" t="s">
        <v>3204</v>
      </c>
      <c r="D331" t="s">
        <v>3206</v>
      </c>
      <c r="E331" s="5">
        <v>44925.950694444444</v>
      </c>
      <c r="F331" s="5">
        <v>44926.334027777775</v>
      </c>
      <c r="G331" s="6">
        <v>0.38333333333333336</v>
      </c>
      <c r="H331" s="6">
        <v>5.2083333333333336E-2</v>
      </c>
      <c r="I331" s="6">
        <v>0</v>
      </c>
      <c r="J331">
        <v>1</v>
      </c>
      <c r="K331" s="6">
        <v>0.33124999999999999</v>
      </c>
      <c r="L331" s="6">
        <v>0.36894675925925924</v>
      </c>
      <c r="M331">
        <v>86.4</v>
      </c>
      <c r="N331">
        <v>88.4</v>
      </c>
      <c r="O331" s="6">
        <v>0.23202546296296298</v>
      </c>
      <c r="P331" s="6">
        <v>0.27057870370370368</v>
      </c>
      <c r="Q331" s="6">
        <v>0.11386574074074074</v>
      </c>
      <c r="R331" s="6">
        <v>9.6076388888888892E-2</v>
      </c>
      <c r="S331">
        <v>59.6</v>
      </c>
      <c r="T331">
        <v>55.8</v>
      </c>
      <c r="W331">
        <v>53</v>
      </c>
      <c r="X331">
        <v>53</v>
      </c>
      <c r="Y331">
        <v>76</v>
      </c>
      <c r="Z331">
        <v>83</v>
      </c>
      <c r="AA331">
        <v>39</v>
      </c>
      <c r="AB331">
        <v>43</v>
      </c>
      <c r="AF331">
        <v>16.100000000000001</v>
      </c>
      <c r="AG331">
        <v>14</v>
      </c>
      <c r="AH331">
        <v>18.5</v>
      </c>
    </row>
    <row r="332" spans="1:34" x14ac:dyDescent="0.25">
      <c r="A332" t="s">
        <v>3207</v>
      </c>
      <c r="B332" s="1">
        <f t="shared" si="5"/>
        <v>44928</v>
      </c>
      <c r="C332" t="s">
        <v>3208</v>
      </c>
      <c r="D332" t="s">
        <v>3209</v>
      </c>
      <c r="E332" s="5">
        <v>44927.929861111108</v>
      </c>
      <c r="F332" s="5">
        <v>44928.347222222219</v>
      </c>
      <c r="G332" s="6">
        <v>0.43541666666666667</v>
      </c>
      <c r="H332" s="6">
        <v>7.2222222222222215E-2</v>
      </c>
      <c r="I332" s="6">
        <v>0</v>
      </c>
      <c r="J332">
        <v>2</v>
      </c>
      <c r="K332" s="6">
        <v>0.36319444444444443</v>
      </c>
      <c r="L332" s="6">
        <v>0.36745370370370373</v>
      </c>
      <c r="M332">
        <v>82.7</v>
      </c>
      <c r="N332">
        <v>87.3</v>
      </c>
      <c r="O332" s="6">
        <v>0.25472222222222224</v>
      </c>
      <c r="P332" s="6">
        <v>0.26893518518518517</v>
      </c>
      <c r="Q332" s="6">
        <v>8.6284722222222221E-2</v>
      </c>
      <c r="R332" s="6">
        <v>9.1018518518518512E-2</v>
      </c>
      <c r="S332">
        <v>58</v>
      </c>
      <c r="T332">
        <v>56.7</v>
      </c>
      <c r="U332">
        <v>67.5</v>
      </c>
      <c r="V332">
        <v>70.3</v>
      </c>
      <c r="W332">
        <v>49</v>
      </c>
      <c r="X332">
        <v>53.5</v>
      </c>
      <c r="Y332">
        <v>175</v>
      </c>
      <c r="Z332">
        <v>101</v>
      </c>
      <c r="AA332">
        <v>62</v>
      </c>
      <c r="AB332">
        <v>47</v>
      </c>
      <c r="AF332">
        <v>16.600000000000001</v>
      </c>
      <c r="AG332">
        <v>14.5</v>
      </c>
      <c r="AH332">
        <v>19</v>
      </c>
    </row>
    <row r="333" spans="1:34" x14ac:dyDescent="0.25">
      <c r="A333" t="s">
        <v>3210</v>
      </c>
      <c r="B333" s="1">
        <f t="shared" si="5"/>
        <v>44929</v>
      </c>
      <c r="C333" t="s">
        <v>3209</v>
      </c>
      <c r="D333" t="s">
        <v>3211</v>
      </c>
      <c r="E333" s="5">
        <v>44928.916666666664</v>
      </c>
      <c r="F333" s="5">
        <v>44929.188194444447</v>
      </c>
      <c r="G333" s="6">
        <v>0.27152777777777776</v>
      </c>
      <c r="H333" s="6">
        <v>2.5000000000000001E-2</v>
      </c>
      <c r="I333" s="6">
        <v>0</v>
      </c>
      <c r="J333">
        <v>1</v>
      </c>
      <c r="K333" s="6">
        <v>0.24652777777777779</v>
      </c>
      <c r="L333" s="6">
        <v>0.33333333333333331</v>
      </c>
      <c r="M333">
        <v>90.8</v>
      </c>
      <c r="N333">
        <v>92.7</v>
      </c>
      <c r="O333" s="6">
        <v>0.20219907407407409</v>
      </c>
      <c r="P333" s="6">
        <v>0.24663194444444445</v>
      </c>
      <c r="Q333" s="6">
        <v>9.2453703703703705E-2</v>
      </c>
      <c r="R333" s="6">
        <v>9.5173611111111112E-2</v>
      </c>
      <c r="S333">
        <v>51.9</v>
      </c>
      <c r="T333">
        <v>56.3</v>
      </c>
      <c r="U333">
        <v>67.2</v>
      </c>
      <c r="V333">
        <v>70.2</v>
      </c>
      <c r="W333">
        <v>53</v>
      </c>
      <c r="X333">
        <v>51.9</v>
      </c>
      <c r="Y333">
        <v>66</v>
      </c>
      <c r="Z333">
        <v>95</v>
      </c>
      <c r="AA333">
        <v>48</v>
      </c>
      <c r="AB333">
        <v>47</v>
      </c>
      <c r="AC333">
        <v>97.1</v>
      </c>
      <c r="AD333">
        <v>96</v>
      </c>
      <c r="AE333">
        <v>99</v>
      </c>
      <c r="AF333">
        <v>16</v>
      </c>
      <c r="AG333">
        <v>13</v>
      </c>
      <c r="AH333">
        <v>17.5</v>
      </c>
    </row>
    <row r="334" spans="1:34" x14ac:dyDescent="0.25">
      <c r="A334" t="s">
        <v>3212</v>
      </c>
      <c r="B334" s="1">
        <f t="shared" si="5"/>
        <v>44930</v>
      </c>
      <c r="C334" t="s">
        <v>3211</v>
      </c>
      <c r="D334" t="s">
        <v>3213</v>
      </c>
      <c r="E334" s="5">
        <v>44930.000694444447</v>
      </c>
      <c r="F334" s="5">
        <v>44930.205555555556</v>
      </c>
      <c r="G334" s="6">
        <v>0.2361111111111111</v>
      </c>
      <c r="H334" s="6">
        <v>2.5694444444444443E-2</v>
      </c>
      <c r="I334" s="6">
        <v>0</v>
      </c>
      <c r="J334">
        <v>2</v>
      </c>
      <c r="K334" s="6">
        <v>0.21041666666666667</v>
      </c>
      <c r="L334" s="6">
        <v>0.29791666666666666</v>
      </c>
      <c r="M334">
        <v>87.5</v>
      </c>
      <c r="N334">
        <v>91</v>
      </c>
      <c r="O334" s="6">
        <v>0.15392361111111111</v>
      </c>
      <c r="P334" s="6">
        <v>0.22429398148148147</v>
      </c>
      <c r="Q334" s="6">
        <v>3.1620370370370368E-2</v>
      </c>
      <c r="R334" s="6">
        <v>8.9062500000000003E-2</v>
      </c>
      <c r="S334">
        <v>61.6</v>
      </c>
      <c r="T334">
        <v>57.2</v>
      </c>
      <c r="U334">
        <v>71.400000000000006</v>
      </c>
      <c r="V334">
        <v>69.400000000000006</v>
      </c>
      <c r="W334">
        <v>57</v>
      </c>
      <c r="X334">
        <v>52.9</v>
      </c>
      <c r="Y334">
        <v>57</v>
      </c>
      <c r="Z334">
        <v>78</v>
      </c>
      <c r="AA334">
        <v>45</v>
      </c>
      <c r="AB334">
        <v>44</v>
      </c>
      <c r="AC334">
        <v>95.8</v>
      </c>
      <c r="AD334">
        <v>94</v>
      </c>
      <c r="AE334">
        <v>97</v>
      </c>
      <c r="AF334">
        <v>16.8</v>
      </c>
      <c r="AG334">
        <v>14.5</v>
      </c>
      <c r="AH334">
        <v>19.5</v>
      </c>
    </row>
    <row r="335" spans="1:34" x14ac:dyDescent="0.25">
      <c r="A335" t="s">
        <v>3214</v>
      </c>
      <c r="B335" s="1">
        <f t="shared" si="5"/>
        <v>44931</v>
      </c>
      <c r="C335" t="s">
        <v>3213</v>
      </c>
      <c r="D335" t="s">
        <v>3215</v>
      </c>
      <c r="E335" s="5">
        <v>44930.925694444442</v>
      </c>
      <c r="F335" s="5">
        <v>44931.239583333336</v>
      </c>
      <c r="G335" s="6">
        <v>0.36179398148148151</v>
      </c>
      <c r="H335" s="6">
        <v>0.10138888888888889</v>
      </c>
      <c r="I335" s="6">
        <v>0</v>
      </c>
      <c r="J335">
        <v>2</v>
      </c>
      <c r="K335" s="6">
        <v>0.26040509259259259</v>
      </c>
      <c r="L335" s="6">
        <v>0.28858796296296296</v>
      </c>
      <c r="M335">
        <v>67.7</v>
      </c>
      <c r="N335">
        <v>86.8</v>
      </c>
      <c r="O335" s="6">
        <v>0.18962962962962962</v>
      </c>
      <c r="P335" s="6">
        <v>0.21601851851851853</v>
      </c>
      <c r="Q335" s="6">
        <v>8.0949074074074076E-2</v>
      </c>
      <c r="R335" s="6">
        <v>9.1620370370370366E-2</v>
      </c>
      <c r="S335">
        <v>53.5</v>
      </c>
      <c r="T335">
        <v>55.9</v>
      </c>
      <c r="U335">
        <v>77.599999999999994</v>
      </c>
      <c r="V335">
        <v>70.400000000000006</v>
      </c>
      <c r="W335">
        <v>52</v>
      </c>
      <c r="X335">
        <v>50.9</v>
      </c>
      <c r="Y335">
        <v>148</v>
      </c>
      <c r="Z335">
        <v>92</v>
      </c>
      <c r="AA335">
        <v>63</v>
      </c>
      <c r="AB335">
        <v>49</v>
      </c>
      <c r="AC335">
        <v>95.8</v>
      </c>
      <c r="AD335">
        <v>95</v>
      </c>
      <c r="AE335">
        <v>96</v>
      </c>
      <c r="AF335">
        <v>16.600000000000001</v>
      </c>
      <c r="AG335">
        <v>15</v>
      </c>
      <c r="AH335">
        <v>19</v>
      </c>
    </row>
    <row r="336" spans="1:34" x14ac:dyDescent="0.25">
      <c r="A336" t="s">
        <v>3216</v>
      </c>
      <c r="B336" s="1">
        <f t="shared" si="5"/>
        <v>44932</v>
      </c>
      <c r="C336" t="s">
        <v>3215</v>
      </c>
      <c r="D336" t="s">
        <v>3217</v>
      </c>
      <c r="E336" s="5">
        <v>44931.979166666664</v>
      </c>
      <c r="F336" s="5">
        <v>44932.227777777778</v>
      </c>
      <c r="G336" s="6">
        <v>0.24861111111111112</v>
      </c>
      <c r="H336" s="6">
        <v>9.0277777777777769E-3</v>
      </c>
      <c r="I336" s="6">
        <v>0</v>
      </c>
      <c r="J336">
        <v>1</v>
      </c>
      <c r="K336" s="6">
        <v>0.23958333333333334</v>
      </c>
      <c r="L336" s="6">
        <v>0.26417824074074076</v>
      </c>
      <c r="M336">
        <v>96.4</v>
      </c>
      <c r="N336">
        <v>87.2</v>
      </c>
      <c r="O336" s="6">
        <v>0.20042824074074075</v>
      </c>
      <c r="P336" s="6">
        <v>0.19987268518518519</v>
      </c>
      <c r="Q336" s="6">
        <v>9.8009259259259254E-2</v>
      </c>
      <c r="R336" s="6">
        <v>8.7581018518518516E-2</v>
      </c>
      <c r="S336">
        <v>53.2</v>
      </c>
      <c r="T336">
        <v>55.6</v>
      </c>
      <c r="U336">
        <v>71.599999999999994</v>
      </c>
      <c r="V336">
        <v>71.3</v>
      </c>
      <c r="W336">
        <v>52</v>
      </c>
      <c r="X336">
        <v>51.6</v>
      </c>
      <c r="Y336">
        <v>89</v>
      </c>
      <c r="Z336">
        <v>96</v>
      </c>
      <c r="AA336">
        <v>64</v>
      </c>
      <c r="AB336">
        <v>53</v>
      </c>
      <c r="AF336">
        <v>17</v>
      </c>
      <c r="AG336">
        <v>15</v>
      </c>
      <c r="AH336">
        <v>19.5</v>
      </c>
    </row>
    <row r="337" spans="1:34" x14ac:dyDescent="0.25">
      <c r="A337" t="s">
        <v>3218</v>
      </c>
      <c r="B337" s="1">
        <f t="shared" si="5"/>
        <v>44933</v>
      </c>
      <c r="C337" t="s">
        <v>3217</v>
      </c>
      <c r="D337" t="s">
        <v>3219</v>
      </c>
      <c r="E337" s="5">
        <v>44932.947916666664</v>
      </c>
      <c r="F337" s="5">
        <v>44933.7</v>
      </c>
      <c r="G337" s="6">
        <v>0.75208333333333333</v>
      </c>
      <c r="H337" s="6">
        <v>0.34861111111111109</v>
      </c>
      <c r="I337" s="6">
        <v>0</v>
      </c>
      <c r="J337">
        <v>1</v>
      </c>
      <c r="K337" s="6">
        <v>0.40347222222222223</v>
      </c>
      <c r="L337" s="6">
        <v>0.29354166666666665</v>
      </c>
      <c r="M337">
        <v>53.6</v>
      </c>
      <c r="N337">
        <v>80.7</v>
      </c>
      <c r="O337" s="6">
        <v>0.23619212962962963</v>
      </c>
      <c r="P337" s="6">
        <v>0.20987268518518518</v>
      </c>
      <c r="Q337" s="6">
        <v>2.0694444444444446E-2</v>
      </c>
      <c r="R337" s="6">
        <v>7.4837962962962967E-2</v>
      </c>
      <c r="S337">
        <v>64.3</v>
      </c>
      <c r="T337">
        <v>57.5</v>
      </c>
      <c r="U337">
        <v>70.8</v>
      </c>
      <c r="V337">
        <v>71.099999999999994</v>
      </c>
      <c r="W337">
        <v>59</v>
      </c>
      <c r="X337">
        <v>53.6</v>
      </c>
      <c r="Y337">
        <v>64</v>
      </c>
      <c r="Z337">
        <v>97</v>
      </c>
      <c r="AA337">
        <v>35</v>
      </c>
      <c r="AB337">
        <v>51</v>
      </c>
      <c r="AC337">
        <v>97.2</v>
      </c>
      <c r="AD337">
        <v>95</v>
      </c>
      <c r="AE337">
        <v>100</v>
      </c>
      <c r="AF337">
        <v>17</v>
      </c>
      <c r="AG337">
        <v>15</v>
      </c>
      <c r="AH337">
        <v>20</v>
      </c>
    </row>
    <row r="338" spans="1:34" x14ac:dyDescent="0.25">
      <c r="A338" t="s">
        <v>3220</v>
      </c>
      <c r="B338" s="1">
        <f t="shared" si="5"/>
        <v>44934</v>
      </c>
      <c r="C338" t="s">
        <v>3219</v>
      </c>
      <c r="D338" t="s">
        <v>3221</v>
      </c>
      <c r="E338" s="5">
        <v>44933.948611111111</v>
      </c>
      <c r="F338" s="5">
        <v>44934.34097222222</v>
      </c>
      <c r="G338" s="6">
        <v>0.3923611111111111</v>
      </c>
      <c r="H338" s="6">
        <v>5.486111111111111E-2</v>
      </c>
      <c r="I338" s="6">
        <v>0</v>
      </c>
      <c r="J338">
        <v>1</v>
      </c>
      <c r="K338" s="6">
        <v>0.33750000000000002</v>
      </c>
      <c r="L338" s="6">
        <v>0.29443287037037036</v>
      </c>
      <c r="M338">
        <v>86</v>
      </c>
      <c r="N338">
        <v>80.7</v>
      </c>
      <c r="O338" s="6">
        <v>0.25359953703703703</v>
      </c>
      <c r="P338" s="6">
        <v>0.2129513888888889</v>
      </c>
      <c r="Q338" s="6">
        <v>9.7986111111111107E-2</v>
      </c>
      <c r="R338" s="6">
        <v>7.256944444444445E-2</v>
      </c>
      <c r="S338">
        <v>56.2</v>
      </c>
      <c r="T338">
        <v>57</v>
      </c>
      <c r="U338">
        <v>70.8</v>
      </c>
      <c r="V338">
        <v>71</v>
      </c>
      <c r="W338">
        <v>46</v>
      </c>
      <c r="X338">
        <v>52.6</v>
      </c>
      <c r="Y338">
        <v>66</v>
      </c>
      <c r="Z338">
        <v>95</v>
      </c>
      <c r="AA338">
        <v>40</v>
      </c>
      <c r="AB338">
        <v>51</v>
      </c>
      <c r="AC338">
        <v>95.4</v>
      </c>
      <c r="AD338">
        <v>94</v>
      </c>
      <c r="AE338">
        <v>97</v>
      </c>
      <c r="AF338">
        <v>16.3</v>
      </c>
      <c r="AG338">
        <v>14</v>
      </c>
      <c r="AH338">
        <v>20.5</v>
      </c>
    </row>
    <row r="339" spans="1:34" x14ac:dyDescent="0.25">
      <c r="A339" t="s">
        <v>3222</v>
      </c>
      <c r="B339" s="1">
        <f t="shared" si="5"/>
        <v>44935</v>
      </c>
      <c r="C339" t="s">
        <v>3221</v>
      </c>
      <c r="D339" t="s">
        <v>3223</v>
      </c>
      <c r="E339" s="5">
        <v>44934.916666666664</v>
      </c>
      <c r="F339" s="5">
        <v>44935.702777777777</v>
      </c>
      <c r="G339" s="6">
        <v>0.78611111111111109</v>
      </c>
      <c r="H339" s="6">
        <v>0.3125</v>
      </c>
      <c r="I339" s="6">
        <v>0</v>
      </c>
      <c r="J339">
        <v>1</v>
      </c>
      <c r="K339" s="6">
        <v>0.47361111111111109</v>
      </c>
      <c r="L339" s="6">
        <v>0.31020833333333331</v>
      </c>
      <c r="M339">
        <v>60.2</v>
      </c>
      <c r="N339">
        <v>77.5</v>
      </c>
      <c r="O339" s="6">
        <v>0.31693287037037038</v>
      </c>
      <c r="P339" s="6">
        <v>0.22184027777777779</v>
      </c>
      <c r="Q339" s="6">
        <v>7.3668981481481488E-2</v>
      </c>
      <c r="R339" s="6">
        <v>7.076388888888889E-2</v>
      </c>
      <c r="S339">
        <v>60.1</v>
      </c>
      <c r="T339">
        <v>57.3</v>
      </c>
      <c r="U339">
        <v>64.2</v>
      </c>
      <c r="V339">
        <v>70.5</v>
      </c>
      <c r="W339">
        <v>52</v>
      </c>
      <c r="X339">
        <v>53</v>
      </c>
      <c r="Y339">
        <v>106</v>
      </c>
      <c r="Z339">
        <v>85</v>
      </c>
      <c r="AA339">
        <v>49</v>
      </c>
      <c r="AB339">
        <v>49</v>
      </c>
      <c r="AC339">
        <v>97.2</v>
      </c>
      <c r="AD339">
        <v>94</v>
      </c>
      <c r="AE339">
        <v>99</v>
      </c>
      <c r="AF339">
        <v>17.399999999999999</v>
      </c>
      <c r="AG339">
        <v>14.5</v>
      </c>
      <c r="AH339">
        <v>19.5</v>
      </c>
    </row>
    <row r="340" spans="1:34" x14ac:dyDescent="0.25">
      <c r="A340" t="s">
        <v>3224</v>
      </c>
      <c r="B340" s="1">
        <f t="shared" si="5"/>
        <v>44936</v>
      </c>
      <c r="C340" t="s">
        <v>3223</v>
      </c>
      <c r="D340" t="s">
        <v>3225</v>
      </c>
      <c r="E340" s="5">
        <v>44935.949305555558</v>
      </c>
      <c r="F340" s="5">
        <v>44936.223611111112</v>
      </c>
      <c r="G340" s="6">
        <v>0.27430555555555558</v>
      </c>
      <c r="H340" s="6">
        <v>0</v>
      </c>
      <c r="I340" s="6">
        <v>0</v>
      </c>
      <c r="J340">
        <v>1</v>
      </c>
      <c r="K340" s="6">
        <v>0.27430555555555558</v>
      </c>
      <c r="L340" s="6">
        <v>0.31417824074074074</v>
      </c>
      <c r="M340">
        <v>100</v>
      </c>
      <c r="N340">
        <v>78.8</v>
      </c>
      <c r="O340" s="6">
        <v>0.21472222222222223</v>
      </c>
      <c r="P340" s="6">
        <v>0.22363425925925925</v>
      </c>
      <c r="Q340" s="6">
        <v>0.11605324074074073</v>
      </c>
      <c r="R340" s="6">
        <v>7.4131944444444445E-2</v>
      </c>
      <c r="S340">
        <v>51.5</v>
      </c>
      <c r="T340">
        <v>57.2</v>
      </c>
      <c r="U340">
        <v>69.3</v>
      </c>
      <c r="V340">
        <v>70.8</v>
      </c>
      <c r="W340">
        <v>44</v>
      </c>
      <c r="X340">
        <v>51.7</v>
      </c>
      <c r="Y340">
        <v>53</v>
      </c>
      <c r="Z340">
        <v>83</v>
      </c>
      <c r="AA340">
        <v>36</v>
      </c>
      <c r="AB340">
        <v>47</v>
      </c>
      <c r="AF340">
        <v>16.600000000000001</v>
      </c>
      <c r="AG340">
        <v>14.5</v>
      </c>
      <c r="AH340">
        <v>19</v>
      </c>
    </row>
    <row r="341" spans="1:34" x14ac:dyDescent="0.25">
      <c r="A341" t="s">
        <v>3226</v>
      </c>
      <c r="B341" s="1">
        <f t="shared" si="5"/>
        <v>44937</v>
      </c>
      <c r="C341" t="s">
        <v>3225</v>
      </c>
      <c r="D341" t="s">
        <v>3227</v>
      </c>
      <c r="E341" s="5">
        <v>44936.916666666664</v>
      </c>
      <c r="F341" s="5">
        <v>44937.178472222222</v>
      </c>
      <c r="G341" s="6">
        <v>0.26180555555555557</v>
      </c>
      <c r="H341" s="6">
        <v>4.8611111111111112E-3</v>
      </c>
      <c r="I341" s="6">
        <v>0</v>
      </c>
      <c r="J341">
        <v>1</v>
      </c>
      <c r="K341" s="6">
        <v>0.25694444444444442</v>
      </c>
      <c r="L341" s="6">
        <v>0.32082175925925926</v>
      </c>
      <c r="M341">
        <v>98.1</v>
      </c>
      <c r="N341">
        <v>80.3</v>
      </c>
      <c r="O341" s="6">
        <v>0.1855324074074074</v>
      </c>
      <c r="P341" s="6">
        <v>0.22814814814814816</v>
      </c>
      <c r="Q341" s="6">
        <v>8.5648148148148154E-2</v>
      </c>
      <c r="R341" s="6">
        <v>8.1851851851851856E-2</v>
      </c>
      <c r="S341">
        <v>51.9</v>
      </c>
      <c r="T341">
        <v>55.8</v>
      </c>
      <c r="U341">
        <v>74.8</v>
      </c>
      <c r="V341">
        <v>71.3</v>
      </c>
      <c r="W341">
        <v>53</v>
      </c>
      <c r="X341">
        <v>51.1</v>
      </c>
      <c r="Y341">
        <v>51</v>
      </c>
      <c r="Z341">
        <v>83</v>
      </c>
      <c r="AA341">
        <v>41</v>
      </c>
      <c r="AB341">
        <v>47</v>
      </c>
      <c r="AF341">
        <v>15.7</v>
      </c>
      <c r="AG341">
        <v>14.5</v>
      </c>
      <c r="AH341">
        <v>17</v>
      </c>
    </row>
    <row r="342" spans="1:34" x14ac:dyDescent="0.25">
      <c r="A342" t="s">
        <v>3228</v>
      </c>
      <c r="B342" s="1">
        <f t="shared" si="5"/>
        <v>44938</v>
      </c>
      <c r="C342" t="s">
        <v>3227</v>
      </c>
      <c r="D342" t="s">
        <v>3229</v>
      </c>
      <c r="E342" s="5">
        <v>44937.9375</v>
      </c>
      <c r="F342" s="5">
        <v>44938.240972222222</v>
      </c>
      <c r="G342" s="6">
        <v>0.3034722222222222</v>
      </c>
      <c r="H342" s="6">
        <v>0</v>
      </c>
      <c r="I342" s="6">
        <v>0</v>
      </c>
      <c r="J342">
        <v>1</v>
      </c>
      <c r="K342" s="6">
        <v>0.3034722222222222</v>
      </c>
      <c r="L342" s="6">
        <v>0.32697916666666665</v>
      </c>
      <c r="M342">
        <v>100</v>
      </c>
      <c r="N342">
        <v>84.9</v>
      </c>
      <c r="O342" s="6">
        <v>0.24136574074074074</v>
      </c>
      <c r="P342" s="6">
        <v>0.23553240740740741</v>
      </c>
      <c r="Q342" s="6">
        <v>0.12557870370370369</v>
      </c>
      <c r="R342" s="6">
        <v>8.8229166666666664E-2</v>
      </c>
      <c r="S342">
        <v>55.3</v>
      </c>
      <c r="T342">
        <v>56.1</v>
      </c>
      <c r="U342">
        <v>72</v>
      </c>
      <c r="V342">
        <v>70.5</v>
      </c>
      <c r="W342">
        <v>52</v>
      </c>
      <c r="X342">
        <v>51.1</v>
      </c>
      <c r="Y342">
        <v>59</v>
      </c>
      <c r="Z342">
        <v>70</v>
      </c>
      <c r="AA342">
        <v>32</v>
      </c>
      <c r="AB342">
        <v>42</v>
      </c>
      <c r="AF342">
        <v>15.8</v>
      </c>
      <c r="AG342">
        <v>14.5</v>
      </c>
      <c r="AH342">
        <v>18.5</v>
      </c>
    </row>
    <row r="343" spans="1:34" x14ac:dyDescent="0.25">
      <c r="A343" t="s">
        <v>3230</v>
      </c>
      <c r="B343" s="1">
        <f t="shared" si="5"/>
        <v>44939</v>
      </c>
      <c r="C343" t="s">
        <v>3229</v>
      </c>
      <c r="D343" t="s">
        <v>3231</v>
      </c>
      <c r="E343" s="5">
        <v>44938.916666666664</v>
      </c>
      <c r="F343" s="5">
        <v>44939.079861111109</v>
      </c>
      <c r="G343" s="6">
        <v>0.25693287037037038</v>
      </c>
      <c r="H343" s="6">
        <v>3.3333333333333333E-2</v>
      </c>
      <c r="I343" s="6">
        <v>0</v>
      </c>
      <c r="J343">
        <v>3</v>
      </c>
      <c r="K343" s="6">
        <v>0.22359953703703703</v>
      </c>
      <c r="L343" s="6">
        <v>0.32469907407407406</v>
      </c>
      <c r="M343">
        <v>86.8</v>
      </c>
      <c r="N343">
        <v>83.6</v>
      </c>
      <c r="O343" s="6">
        <v>0.15486111111111112</v>
      </c>
      <c r="P343" s="6">
        <v>0.22902777777777777</v>
      </c>
      <c r="Q343" s="6">
        <v>9.9398148148148152E-2</v>
      </c>
      <c r="R343" s="6">
        <v>8.8425925925925922E-2</v>
      </c>
      <c r="S343">
        <v>54</v>
      </c>
      <c r="T343">
        <v>56.2</v>
      </c>
      <c r="U343">
        <v>64</v>
      </c>
      <c r="V343">
        <v>69.400000000000006</v>
      </c>
      <c r="W343">
        <v>47</v>
      </c>
      <c r="X343">
        <v>50.4</v>
      </c>
      <c r="Y343">
        <v>58</v>
      </c>
      <c r="Z343">
        <v>65</v>
      </c>
      <c r="AA343">
        <v>44</v>
      </c>
      <c r="AB343">
        <v>40</v>
      </c>
      <c r="AF343">
        <v>17.100000000000001</v>
      </c>
      <c r="AG343">
        <v>15</v>
      </c>
      <c r="AH343">
        <v>19</v>
      </c>
    </row>
    <row r="344" spans="1:34" x14ac:dyDescent="0.25">
      <c r="A344" t="s">
        <v>3232</v>
      </c>
      <c r="B344" s="1">
        <f t="shared" si="5"/>
        <v>44940</v>
      </c>
      <c r="C344" t="s">
        <v>3231</v>
      </c>
      <c r="D344" t="s">
        <v>3233</v>
      </c>
      <c r="E344" s="5">
        <v>44939.916666666664</v>
      </c>
      <c r="F344" s="5">
        <v>44940.253472222219</v>
      </c>
      <c r="G344" s="6">
        <v>0.33680555555555558</v>
      </c>
      <c r="H344" s="6">
        <v>8.3333333333333332E-3</v>
      </c>
      <c r="I344" s="6">
        <v>0</v>
      </c>
      <c r="J344">
        <v>1</v>
      </c>
      <c r="K344" s="6">
        <v>0.32847222222222222</v>
      </c>
      <c r="L344" s="6">
        <v>0.31398148148148147</v>
      </c>
      <c r="M344">
        <v>97.5</v>
      </c>
      <c r="N344">
        <v>89.8</v>
      </c>
      <c r="O344" s="6">
        <v>0.23672453703703702</v>
      </c>
      <c r="P344" s="6">
        <v>0.2291087962962963</v>
      </c>
      <c r="Q344" s="6">
        <v>6.5694444444444444E-2</v>
      </c>
      <c r="R344" s="6">
        <v>9.4861111111111104E-2</v>
      </c>
      <c r="S344">
        <v>51.8</v>
      </c>
      <c r="T344">
        <v>54.4</v>
      </c>
      <c r="U344">
        <v>70</v>
      </c>
      <c r="V344">
        <v>69.3</v>
      </c>
      <c r="W344">
        <v>42</v>
      </c>
      <c r="X344">
        <v>48</v>
      </c>
      <c r="Y344">
        <v>167</v>
      </c>
      <c r="Z344">
        <v>80</v>
      </c>
      <c r="AA344">
        <v>100</v>
      </c>
      <c r="AB344">
        <v>49</v>
      </c>
      <c r="AF344">
        <v>15.8</v>
      </c>
      <c r="AG344">
        <v>13.5</v>
      </c>
      <c r="AH344">
        <v>19</v>
      </c>
    </row>
    <row r="345" spans="1:34" x14ac:dyDescent="0.25">
      <c r="A345" t="s">
        <v>3234</v>
      </c>
      <c r="B345" s="1">
        <f t="shared" si="5"/>
        <v>44941</v>
      </c>
      <c r="C345" t="s">
        <v>3233</v>
      </c>
      <c r="D345" t="s">
        <v>3235</v>
      </c>
      <c r="E345" s="5">
        <v>44940.947916666664</v>
      </c>
      <c r="F345" s="5">
        <v>44941.333333333336</v>
      </c>
      <c r="G345" s="6">
        <v>0.38541666666666669</v>
      </c>
      <c r="H345" s="6">
        <v>1.1111111111111112E-2</v>
      </c>
      <c r="I345" s="6">
        <v>0</v>
      </c>
      <c r="J345">
        <v>1</v>
      </c>
      <c r="K345" s="6">
        <v>0.37430555555555556</v>
      </c>
      <c r="L345" s="6">
        <v>0.31923611111111111</v>
      </c>
      <c r="M345">
        <v>97.1</v>
      </c>
      <c r="N345">
        <v>91.4</v>
      </c>
      <c r="O345" s="6">
        <v>0.25833333333333336</v>
      </c>
      <c r="P345" s="6">
        <v>0.22978009259259261</v>
      </c>
      <c r="Q345" s="6">
        <v>6.2384259259259257E-2</v>
      </c>
      <c r="R345" s="6">
        <v>8.9768518518518525E-2</v>
      </c>
      <c r="S345">
        <v>52</v>
      </c>
      <c r="T345">
        <v>53.8</v>
      </c>
      <c r="U345">
        <v>61.6</v>
      </c>
      <c r="V345">
        <v>68</v>
      </c>
      <c r="W345">
        <v>46</v>
      </c>
      <c r="X345">
        <v>48</v>
      </c>
      <c r="Y345">
        <v>163</v>
      </c>
      <c r="Z345">
        <v>94</v>
      </c>
      <c r="AA345">
        <v>60</v>
      </c>
      <c r="AB345">
        <v>52</v>
      </c>
      <c r="AC345">
        <v>96.5</v>
      </c>
      <c r="AD345">
        <v>96</v>
      </c>
      <c r="AE345">
        <v>97</v>
      </c>
      <c r="AF345">
        <v>15.2</v>
      </c>
      <c r="AG345">
        <v>13</v>
      </c>
      <c r="AH345">
        <v>18.5</v>
      </c>
    </row>
    <row r="346" spans="1:34" x14ac:dyDescent="0.25">
      <c r="A346" t="s">
        <v>3236</v>
      </c>
      <c r="B346" s="1">
        <f t="shared" si="5"/>
        <v>44942</v>
      </c>
      <c r="C346" t="s">
        <v>3235</v>
      </c>
      <c r="D346" t="s">
        <v>3237</v>
      </c>
      <c r="E346" s="5">
        <v>44941.938888888886</v>
      </c>
      <c r="F346" s="5">
        <v>44942.336111111108</v>
      </c>
      <c r="G346" s="6">
        <v>0.48125000000000001</v>
      </c>
      <c r="H346" s="6">
        <v>9.375E-2</v>
      </c>
      <c r="I346" s="6">
        <v>0</v>
      </c>
      <c r="J346">
        <v>2</v>
      </c>
      <c r="K346" s="6">
        <v>0.38750000000000001</v>
      </c>
      <c r="L346" s="6">
        <v>0.30693287037037037</v>
      </c>
      <c r="M346">
        <v>86.4</v>
      </c>
      <c r="N346">
        <v>95.1</v>
      </c>
      <c r="O346" s="6">
        <v>0.28142361111111114</v>
      </c>
      <c r="P346" s="6">
        <v>0.22471064814814815</v>
      </c>
      <c r="S346">
        <v>59.5</v>
      </c>
      <c r="T346">
        <v>53.7</v>
      </c>
      <c r="U346">
        <v>78.900000000000006</v>
      </c>
      <c r="V346">
        <v>70.099999999999994</v>
      </c>
      <c r="W346">
        <v>54</v>
      </c>
      <c r="X346">
        <v>48.3</v>
      </c>
      <c r="Y346">
        <v>83</v>
      </c>
      <c r="Z346">
        <v>91</v>
      </c>
      <c r="AA346">
        <v>49</v>
      </c>
      <c r="AB346">
        <v>52</v>
      </c>
      <c r="AF346">
        <v>15.8</v>
      </c>
      <c r="AG346">
        <v>13</v>
      </c>
      <c r="AH346">
        <v>18</v>
      </c>
    </row>
    <row r="347" spans="1:34" x14ac:dyDescent="0.25">
      <c r="A347" t="s">
        <v>3238</v>
      </c>
      <c r="B347" s="1">
        <f t="shared" si="5"/>
        <v>44943</v>
      </c>
      <c r="C347" t="s">
        <v>3237</v>
      </c>
      <c r="D347" t="s">
        <v>3239</v>
      </c>
      <c r="E347" s="5">
        <v>44942.980555555558</v>
      </c>
      <c r="F347" s="5">
        <v>44943.426388888889</v>
      </c>
      <c r="G347" s="6">
        <v>0.44583333333333336</v>
      </c>
      <c r="H347" s="6">
        <v>0.12083333333333333</v>
      </c>
      <c r="I347" s="6">
        <v>0</v>
      </c>
      <c r="J347">
        <v>1</v>
      </c>
      <c r="K347" s="6">
        <v>0.32500000000000001</v>
      </c>
      <c r="L347" s="6">
        <v>0.31417824074074074</v>
      </c>
      <c r="M347">
        <v>72.900000000000006</v>
      </c>
      <c r="N347">
        <v>91.3</v>
      </c>
      <c r="O347" s="6">
        <v>0.24789351851851851</v>
      </c>
      <c r="P347" s="6">
        <v>0.22944444444444445</v>
      </c>
      <c r="Q347" s="6">
        <v>0.10833333333333334</v>
      </c>
      <c r="R347" s="6">
        <v>9.4722222222222222E-2</v>
      </c>
      <c r="S347">
        <v>62</v>
      </c>
      <c r="T347">
        <v>55.2</v>
      </c>
      <c r="U347">
        <v>72.7</v>
      </c>
      <c r="V347">
        <v>70.599999999999994</v>
      </c>
      <c r="W347">
        <v>66</v>
      </c>
      <c r="X347">
        <v>51.4</v>
      </c>
      <c r="Y347">
        <v>54</v>
      </c>
      <c r="Z347">
        <v>91</v>
      </c>
      <c r="AA347">
        <v>30</v>
      </c>
      <c r="AB347">
        <v>51</v>
      </c>
      <c r="AC347">
        <v>95.7</v>
      </c>
      <c r="AD347">
        <v>95</v>
      </c>
      <c r="AE347">
        <v>97</v>
      </c>
      <c r="AF347">
        <v>16.100000000000001</v>
      </c>
      <c r="AG347">
        <v>14</v>
      </c>
      <c r="AH347">
        <v>17.5</v>
      </c>
    </row>
    <row r="348" spans="1:34" x14ac:dyDescent="0.25">
      <c r="A348" t="s">
        <v>3240</v>
      </c>
      <c r="B348" s="1">
        <f t="shared" si="5"/>
        <v>44944</v>
      </c>
      <c r="C348" t="s">
        <v>3239</v>
      </c>
      <c r="D348" t="s">
        <v>3241</v>
      </c>
      <c r="E348" s="5">
        <v>44944.008333333331</v>
      </c>
      <c r="F348" s="5">
        <v>44944.261111111111</v>
      </c>
      <c r="G348" s="6">
        <v>0.32847222222222222</v>
      </c>
      <c r="H348" s="6">
        <v>1.1111111111111112E-2</v>
      </c>
      <c r="I348" s="6">
        <v>0</v>
      </c>
      <c r="J348">
        <v>3</v>
      </c>
      <c r="K348" s="6">
        <v>0.31736111111111109</v>
      </c>
      <c r="L348" s="6">
        <v>0.3228125</v>
      </c>
      <c r="M348">
        <v>95.9</v>
      </c>
      <c r="N348">
        <v>90.9</v>
      </c>
      <c r="O348" s="6">
        <v>0.23055555555555557</v>
      </c>
      <c r="P348" s="6">
        <v>0.23587962962962963</v>
      </c>
      <c r="Q348" s="6">
        <v>5.6423611111111112E-2</v>
      </c>
      <c r="R348" s="6">
        <v>8.6203703703703699E-2</v>
      </c>
      <c r="S348">
        <v>66.3</v>
      </c>
      <c r="T348">
        <v>57.3</v>
      </c>
      <c r="U348">
        <v>70.8</v>
      </c>
      <c r="V348">
        <v>70</v>
      </c>
      <c r="W348">
        <v>62</v>
      </c>
      <c r="X348">
        <v>52.7</v>
      </c>
      <c r="Y348">
        <v>57</v>
      </c>
      <c r="Z348">
        <v>92</v>
      </c>
      <c r="AA348">
        <v>31</v>
      </c>
      <c r="AB348">
        <v>49</v>
      </c>
      <c r="AF348">
        <v>16.600000000000001</v>
      </c>
      <c r="AG348">
        <v>15</v>
      </c>
      <c r="AH348">
        <v>18</v>
      </c>
    </row>
    <row r="349" spans="1:34" x14ac:dyDescent="0.25">
      <c r="A349" t="s">
        <v>3242</v>
      </c>
      <c r="B349" s="1">
        <f t="shared" si="5"/>
        <v>44945</v>
      </c>
      <c r="C349" t="s">
        <v>3241</v>
      </c>
      <c r="D349" t="s">
        <v>3243</v>
      </c>
      <c r="E349" s="5">
        <v>44944.917361111111</v>
      </c>
      <c r="F349" s="5">
        <v>44945.265972222223</v>
      </c>
      <c r="G349" s="6">
        <v>0.34861111111111109</v>
      </c>
      <c r="H349" s="6">
        <v>3.9583333333333331E-2</v>
      </c>
      <c r="I349" s="6">
        <v>0</v>
      </c>
      <c r="J349">
        <v>1</v>
      </c>
      <c r="K349" s="6">
        <v>0.30902777777777779</v>
      </c>
      <c r="L349" s="6">
        <v>0.32359953703703703</v>
      </c>
      <c r="M349">
        <v>88.6</v>
      </c>
      <c r="N349">
        <v>89.3</v>
      </c>
      <c r="O349" s="6">
        <v>0.19902777777777778</v>
      </c>
      <c r="P349" s="6">
        <v>0.22983796296296297</v>
      </c>
      <c r="Q349" s="6">
        <v>6.1805555555555558E-2</v>
      </c>
      <c r="R349" s="6">
        <v>8.2800925925925931E-2</v>
      </c>
      <c r="S349">
        <v>50.2</v>
      </c>
      <c r="T349">
        <v>56.6</v>
      </c>
      <c r="U349">
        <v>68.3</v>
      </c>
      <c r="V349">
        <v>69.5</v>
      </c>
      <c r="W349">
        <v>44</v>
      </c>
      <c r="X349">
        <v>51.6</v>
      </c>
      <c r="Y349">
        <v>89</v>
      </c>
      <c r="Z349">
        <v>96</v>
      </c>
      <c r="AA349">
        <v>59</v>
      </c>
      <c r="AB349">
        <v>53</v>
      </c>
      <c r="AF349">
        <v>15.7</v>
      </c>
      <c r="AG349">
        <v>12.5</v>
      </c>
      <c r="AH349">
        <v>18.5</v>
      </c>
    </row>
    <row r="350" spans="1:34" x14ac:dyDescent="0.25">
      <c r="A350" t="s">
        <v>3244</v>
      </c>
      <c r="B350" s="1">
        <f t="shared" si="5"/>
        <v>44946</v>
      </c>
      <c r="C350" t="s">
        <v>3243</v>
      </c>
      <c r="D350" t="s">
        <v>3245</v>
      </c>
      <c r="E350" s="5">
        <v>44945.916666666664</v>
      </c>
      <c r="F350" s="5">
        <v>44946.236111111109</v>
      </c>
      <c r="G350" s="6">
        <v>0.31944444444444442</v>
      </c>
      <c r="H350" s="6">
        <v>4.791666666666667E-2</v>
      </c>
      <c r="I350" s="6">
        <v>0</v>
      </c>
      <c r="J350">
        <v>1</v>
      </c>
      <c r="K350" s="6">
        <v>0.27152777777777776</v>
      </c>
      <c r="L350" s="6">
        <v>0.33045138888888886</v>
      </c>
      <c r="M350">
        <v>85</v>
      </c>
      <c r="N350">
        <v>89.1</v>
      </c>
      <c r="O350" s="6">
        <v>0.19539351851851852</v>
      </c>
      <c r="P350" s="6">
        <v>0.235625</v>
      </c>
      <c r="Q350" s="6">
        <v>9.7754629629629636E-2</v>
      </c>
      <c r="R350" s="6">
        <v>7.8819444444444442E-2</v>
      </c>
      <c r="S350">
        <v>56.1</v>
      </c>
      <c r="T350">
        <v>56.9</v>
      </c>
      <c r="W350">
        <v>49</v>
      </c>
      <c r="X350">
        <v>51.9</v>
      </c>
      <c r="Y350">
        <v>58</v>
      </c>
      <c r="Z350">
        <v>96</v>
      </c>
      <c r="AA350">
        <v>46</v>
      </c>
      <c r="AB350">
        <v>54</v>
      </c>
      <c r="AC350">
        <v>95.3</v>
      </c>
      <c r="AD350">
        <v>93</v>
      </c>
      <c r="AE350">
        <v>97</v>
      </c>
      <c r="AF350">
        <v>16.5</v>
      </c>
      <c r="AG350">
        <v>15.5</v>
      </c>
      <c r="AH350">
        <v>19.5</v>
      </c>
    </row>
    <row r="351" spans="1:34" x14ac:dyDescent="0.25">
      <c r="A351" t="s">
        <v>3246</v>
      </c>
      <c r="B351" s="1">
        <f t="shared" si="5"/>
        <v>44948</v>
      </c>
      <c r="C351" t="s">
        <v>3247</v>
      </c>
      <c r="D351" t="s">
        <v>3248</v>
      </c>
      <c r="E351" s="5">
        <v>44947.981944444444</v>
      </c>
      <c r="F351" s="5">
        <v>44948.365972222222</v>
      </c>
      <c r="G351" s="6">
        <v>0.3840277777777778</v>
      </c>
      <c r="H351" s="6">
        <v>5.4166666666666669E-2</v>
      </c>
      <c r="I351" s="6">
        <v>0</v>
      </c>
      <c r="J351">
        <v>1</v>
      </c>
      <c r="K351" s="6">
        <v>0.3298611111111111</v>
      </c>
      <c r="L351" s="6">
        <v>0.33064814814814814</v>
      </c>
      <c r="M351">
        <v>85.9</v>
      </c>
      <c r="N351">
        <v>87.4</v>
      </c>
      <c r="O351" s="6">
        <v>0.2338888888888889</v>
      </c>
      <c r="P351" s="6">
        <v>0.23521990740740742</v>
      </c>
      <c r="Q351" s="6">
        <v>2.1284722222222222E-2</v>
      </c>
      <c r="R351" s="6">
        <v>6.7662037037037034E-2</v>
      </c>
      <c r="S351">
        <v>65.599999999999994</v>
      </c>
      <c r="T351">
        <v>58.8</v>
      </c>
      <c r="U351">
        <v>66.900000000000006</v>
      </c>
      <c r="V351">
        <v>69.7</v>
      </c>
      <c r="W351">
        <v>57</v>
      </c>
      <c r="X351">
        <v>54</v>
      </c>
      <c r="Y351">
        <v>47</v>
      </c>
      <c r="Z351">
        <v>79</v>
      </c>
      <c r="AA351">
        <v>28</v>
      </c>
      <c r="AB351">
        <v>43</v>
      </c>
      <c r="AC351">
        <v>94.4</v>
      </c>
      <c r="AD351">
        <v>92</v>
      </c>
      <c r="AE351">
        <v>96</v>
      </c>
      <c r="AF351">
        <v>16.899999999999999</v>
      </c>
      <c r="AG351">
        <v>15</v>
      </c>
      <c r="AH351">
        <v>18</v>
      </c>
    </row>
    <row r="352" spans="1:34" x14ac:dyDescent="0.25">
      <c r="A352" t="s">
        <v>3249</v>
      </c>
      <c r="B352" s="1">
        <f t="shared" si="5"/>
        <v>44949</v>
      </c>
      <c r="C352" t="s">
        <v>3248</v>
      </c>
      <c r="D352" t="s">
        <v>3250</v>
      </c>
      <c r="E352" s="5">
        <v>44948.92083333333</v>
      </c>
      <c r="F352" s="5">
        <v>44949.197916666664</v>
      </c>
      <c r="G352" s="6">
        <v>0.27708333333333335</v>
      </c>
      <c r="H352" s="6">
        <v>1.3888888888888889E-3</v>
      </c>
      <c r="I352" s="6">
        <v>0</v>
      </c>
      <c r="J352">
        <v>1</v>
      </c>
      <c r="K352" s="6">
        <v>0.27569444444444446</v>
      </c>
      <c r="L352" s="6">
        <v>0.31656250000000002</v>
      </c>
      <c r="M352">
        <v>99.5</v>
      </c>
      <c r="N352">
        <v>87.7</v>
      </c>
      <c r="O352" s="6">
        <v>0.22546296296296298</v>
      </c>
      <c r="P352" s="6">
        <v>0.23052083333333334</v>
      </c>
      <c r="Q352" s="6">
        <v>0.10604166666666667</v>
      </c>
      <c r="R352" s="6">
        <v>7.3425925925925922E-2</v>
      </c>
      <c r="S352">
        <v>49.9</v>
      </c>
      <c r="T352">
        <v>58.5</v>
      </c>
      <c r="U352">
        <v>71.400000000000006</v>
      </c>
      <c r="V352">
        <v>71.099999999999994</v>
      </c>
      <c r="W352">
        <v>47</v>
      </c>
      <c r="X352">
        <v>54.1</v>
      </c>
      <c r="Y352">
        <v>59</v>
      </c>
      <c r="Z352">
        <v>64</v>
      </c>
      <c r="AA352">
        <v>38</v>
      </c>
      <c r="AB352">
        <v>40</v>
      </c>
      <c r="AF352">
        <v>16.100000000000001</v>
      </c>
      <c r="AG352">
        <v>14.5</v>
      </c>
      <c r="AH352">
        <v>18</v>
      </c>
    </row>
    <row r="353" spans="1:34" x14ac:dyDescent="0.25">
      <c r="A353" t="s">
        <v>3251</v>
      </c>
      <c r="B353" s="1">
        <f t="shared" si="5"/>
        <v>44950</v>
      </c>
      <c r="C353" t="s">
        <v>3250</v>
      </c>
      <c r="D353" t="s">
        <v>3252</v>
      </c>
      <c r="E353" s="5">
        <v>44949.916666666664</v>
      </c>
      <c r="F353" s="5">
        <v>44950.260416666664</v>
      </c>
      <c r="G353" s="6">
        <v>0.34375</v>
      </c>
      <c r="H353" s="6">
        <v>5.9027777777777776E-2</v>
      </c>
      <c r="I353" s="6">
        <v>0</v>
      </c>
      <c r="J353">
        <v>1</v>
      </c>
      <c r="K353" s="6">
        <v>0.28472222222222221</v>
      </c>
      <c r="L353" s="6">
        <v>0.301875</v>
      </c>
      <c r="M353">
        <v>82.8</v>
      </c>
      <c r="N353">
        <v>87.2</v>
      </c>
      <c r="O353" s="6">
        <v>0.23353009259259258</v>
      </c>
      <c r="P353" s="6">
        <v>0.22368055555555555</v>
      </c>
      <c r="Q353" s="6">
        <v>0.13708333333333333</v>
      </c>
      <c r="R353" s="6">
        <v>8.4097222222222226E-2</v>
      </c>
      <c r="S353">
        <v>51.8</v>
      </c>
      <c r="T353">
        <v>57.4</v>
      </c>
      <c r="U353">
        <v>69</v>
      </c>
      <c r="V353">
        <v>69.7</v>
      </c>
      <c r="W353">
        <v>54</v>
      </c>
      <c r="X353">
        <v>54.1</v>
      </c>
      <c r="Y353">
        <v>67</v>
      </c>
      <c r="Z353">
        <v>62</v>
      </c>
      <c r="AA353">
        <v>38</v>
      </c>
      <c r="AB353">
        <v>39</v>
      </c>
      <c r="AF353">
        <v>15</v>
      </c>
      <c r="AG353">
        <v>13</v>
      </c>
      <c r="AH353">
        <v>17.5</v>
      </c>
    </row>
    <row r="354" spans="1:34" x14ac:dyDescent="0.25">
      <c r="A354" t="s">
        <v>3253</v>
      </c>
      <c r="B354" s="1">
        <f t="shared" si="5"/>
        <v>44951</v>
      </c>
      <c r="C354" t="s">
        <v>3252</v>
      </c>
      <c r="D354" t="s">
        <v>3254</v>
      </c>
      <c r="E354" s="5">
        <v>44950.932638888888</v>
      </c>
      <c r="F354" s="5">
        <v>44951.208333333336</v>
      </c>
      <c r="G354" s="6">
        <v>0.30416666666666664</v>
      </c>
      <c r="H354" s="6">
        <v>2.9166666666666667E-2</v>
      </c>
      <c r="I354" s="6">
        <v>0</v>
      </c>
      <c r="J354">
        <v>2</v>
      </c>
      <c r="K354" s="6">
        <v>0.27500000000000002</v>
      </c>
      <c r="L354" s="6">
        <v>0.29473379629629631</v>
      </c>
      <c r="M354">
        <v>89.4</v>
      </c>
      <c r="N354">
        <v>89.6</v>
      </c>
      <c r="O354" s="6">
        <v>0.1739236111111111</v>
      </c>
      <c r="P354" s="6">
        <v>0.21311342592592591</v>
      </c>
      <c r="Q354" s="6">
        <v>7.1898148148148142E-2</v>
      </c>
      <c r="R354" s="6">
        <v>7.8888888888888883E-2</v>
      </c>
      <c r="S354">
        <v>53.5</v>
      </c>
      <c r="T354">
        <v>56.2</v>
      </c>
      <c r="W354">
        <v>52</v>
      </c>
      <c r="X354">
        <v>52.1</v>
      </c>
      <c r="Y354">
        <v>103</v>
      </c>
      <c r="Z354">
        <v>69</v>
      </c>
      <c r="AA354">
        <v>38</v>
      </c>
      <c r="AB354">
        <v>40</v>
      </c>
      <c r="AF354">
        <v>15.4</v>
      </c>
      <c r="AG354">
        <v>13.5</v>
      </c>
      <c r="AH354">
        <v>17</v>
      </c>
    </row>
    <row r="355" spans="1:34" x14ac:dyDescent="0.25">
      <c r="A355" t="s">
        <v>3255</v>
      </c>
      <c r="B355" s="1">
        <f t="shared" si="5"/>
        <v>44953</v>
      </c>
      <c r="C355" t="s">
        <v>3256</v>
      </c>
      <c r="D355" t="s">
        <v>3257</v>
      </c>
      <c r="E355" s="5">
        <v>44952.916666666664</v>
      </c>
      <c r="F355" s="5">
        <v>44953.209027777775</v>
      </c>
      <c r="G355" s="6">
        <v>0.29236111111111113</v>
      </c>
      <c r="H355" s="6">
        <v>9.7222222222222224E-3</v>
      </c>
      <c r="I355" s="6">
        <v>0</v>
      </c>
      <c r="J355">
        <v>1</v>
      </c>
      <c r="K355" s="6">
        <v>0.28263888888888888</v>
      </c>
      <c r="L355" s="6">
        <v>0.28978009259259258</v>
      </c>
      <c r="M355">
        <v>96.7</v>
      </c>
      <c r="N355">
        <v>89.7</v>
      </c>
      <c r="O355" s="6">
        <v>0.23129629629629631</v>
      </c>
      <c r="P355" s="6">
        <v>0.2132175925925926</v>
      </c>
      <c r="Q355" s="6">
        <v>9.7835648148148144E-2</v>
      </c>
      <c r="R355" s="6">
        <v>8.4814814814814815E-2</v>
      </c>
      <c r="S355">
        <v>52.7</v>
      </c>
      <c r="T355">
        <v>54.3</v>
      </c>
      <c r="U355">
        <v>65.2</v>
      </c>
      <c r="V355">
        <v>68.400000000000006</v>
      </c>
      <c r="W355">
        <v>45</v>
      </c>
      <c r="X355">
        <v>49.7</v>
      </c>
      <c r="Y355">
        <v>80</v>
      </c>
      <c r="Z355">
        <v>72</v>
      </c>
      <c r="AA355">
        <v>42</v>
      </c>
      <c r="AB355">
        <v>41</v>
      </c>
      <c r="AF355">
        <v>15.8</v>
      </c>
      <c r="AG355">
        <v>14.5</v>
      </c>
      <c r="AH355">
        <v>17</v>
      </c>
    </row>
    <row r="356" spans="1:34" x14ac:dyDescent="0.25">
      <c r="A356" t="s">
        <v>3258</v>
      </c>
      <c r="B356" s="1">
        <f t="shared" si="5"/>
        <v>44954</v>
      </c>
      <c r="C356" t="s">
        <v>3257</v>
      </c>
      <c r="D356" t="s">
        <v>3259</v>
      </c>
      <c r="E356" s="5">
        <v>44953.952777777777</v>
      </c>
      <c r="F356" s="5">
        <v>44954.724305555559</v>
      </c>
      <c r="G356" s="6">
        <v>0.77152777777777781</v>
      </c>
      <c r="H356" s="6">
        <v>0.34166666666666667</v>
      </c>
      <c r="I356" s="6">
        <v>0</v>
      </c>
      <c r="J356">
        <v>1</v>
      </c>
      <c r="K356" s="6">
        <v>0.42986111111111114</v>
      </c>
      <c r="L356" s="6">
        <v>0.30703703703703705</v>
      </c>
      <c r="M356">
        <v>55.7</v>
      </c>
      <c r="N356">
        <v>85</v>
      </c>
      <c r="O356" s="6">
        <v>0.31469907407407405</v>
      </c>
      <c r="P356" s="6">
        <v>0.22974537037037038</v>
      </c>
      <c r="Q356" s="6">
        <v>4.4085648148148152E-2</v>
      </c>
      <c r="R356" s="6">
        <v>8.2280092592592599E-2</v>
      </c>
      <c r="S356">
        <v>57.7</v>
      </c>
      <c r="T356">
        <v>55.3</v>
      </c>
      <c r="U356">
        <v>65.2</v>
      </c>
      <c r="V356">
        <v>67.900000000000006</v>
      </c>
      <c r="W356">
        <v>53</v>
      </c>
      <c r="X356">
        <v>51</v>
      </c>
      <c r="Y356">
        <v>60</v>
      </c>
      <c r="Z356">
        <v>68</v>
      </c>
      <c r="AA356">
        <v>40</v>
      </c>
      <c r="AB356">
        <v>38</v>
      </c>
      <c r="AC356">
        <v>97.3</v>
      </c>
      <c r="AD356">
        <v>96</v>
      </c>
      <c r="AE356">
        <v>99</v>
      </c>
      <c r="AF356">
        <v>15.8</v>
      </c>
      <c r="AG356">
        <v>14.5</v>
      </c>
      <c r="AH356">
        <v>19.5</v>
      </c>
    </row>
    <row r="357" spans="1:34" x14ac:dyDescent="0.25">
      <c r="A357" t="s">
        <v>3260</v>
      </c>
      <c r="B357" s="1">
        <f t="shared" si="5"/>
        <v>44955</v>
      </c>
      <c r="C357" t="s">
        <v>3259</v>
      </c>
      <c r="D357" t="s">
        <v>3261</v>
      </c>
      <c r="E357" s="5">
        <v>44954.955555555556</v>
      </c>
      <c r="F357" s="5">
        <v>44955.388888888891</v>
      </c>
      <c r="G357" s="6">
        <v>0.51249999999999996</v>
      </c>
      <c r="H357" s="6">
        <v>1.4583333333333334E-2</v>
      </c>
      <c r="I357" s="6">
        <v>0</v>
      </c>
      <c r="J357">
        <v>3</v>
      </c>
      <c r="K357" s="6">
        <v>0.49791666666666667</v>
      </c>
      <c r="L357" s="6">
        <v>0.33937499999999998</v>
      </c>
      <c r="M357">
        <v>96.6</v>
      </c>
      <c r="N357">
        <v>86.7</v>
      </c>
      <c r="O357" s="6">
        <v>0.36159722222222224</v>
      </c>
      <c r="P357" s="6">
        <v>0.2534837962962963</v>
      </c>
      <c r="Q357" s="6">
        <v>2.2037037037037036E-2</v>
      </c>
      <c r="R357" s="6">
        <v>7.1458333333333332E-2</v>
      </c>
      <c r="S357">
        <v>58.2</v>
      </c>
      <c r="T357">
        <v>55.6</v>
      </c>
      <c r="U357">
        <v>67.8</v>
      </c>
      <c r="V357">
        <v>67.8</v>
      </c>
      <c r="W357">
        <v>48</v>
      </c>
      <c r="X357">
        <v>50.9</v>
      </c>
      <c r="Y357">
        <v>80</v>
      </c>
      <c r="Z357">
        <v>71</v>
      </c>
      <c r="AA357">
        <v>54</v>
      </c>
      <c r="AB357">
        <v>40</v>
      </c>
      <c r="AF357">
        <v>15.9</v>
      </c>
      <c r="AG357">
        <v>14</v>
      </c>
      <c r="AH357">
        <v>19</v>
      </c>
    </row>
    <row r="358" spans="1:34" x14ac:dyDescent="0.25">
      <c r="A358" t="s">
        <v>3262</v>
      </c>
      <c r="B358" s="1">
        <f t="shared" si="5"/>
        <v>44956</v>
      </c>
      <c r="C358" t="s">
        <v>3261</v>
      </c>
      <c r="D358" t="s">
        <v>3263</v>
      </c>
      <c r="E358" s="5">
        <v>44955.919444444444</v>
      </c>
      <c r="F358" s="5">
        <v>44956.249305555553</v>
      </c>
      <c r="G358" s="6">
        <v>0.3298611111111111</v>
      </c>
      <c r="H358" s="6">
        <v>2.6388888888888889E-2</v>
      </c>
      <c r="I358" s="6">
        <v>0</v>
      </c>
      <c r="J358">
        <v>1</v>
      </c>
      <c r="K358" s="6">
        <v>0.3034722222222222</v>
      </c>
      <c r="L358" s="6">
        <v>0.33561342592592591</v>
      </c>
      <c r="M358">
        <v>92</v>
      </c>
      <c r="N358">
        <v>87.5</v>
      </c>
      <c r="O358" s="6">
        <v>0.20886574074074074</v>
      </c>
      <c r="P358" s="6">
        <v>0.24990740740740741</v>
      </c>
      <c r="Q358" s="6">
        <v>6.5034722222222216E-2</v>
      </c>
      <c r="R358" s="6">
        <v>7.7708333333333338E-2</v>
      </c>
      <c r="S358">
        <v>55.5</v>
      </c>
      <c r="T358">
        <v>54.2</v>
      </c>
      <c r="U358">
        <v>64</v>
      </c>
      <c r="V358">
        <v>67.3</v>
      </c>
      <c r="W358">
        <v>45</v>
      </c>
      <c r="X358">
        <v>49.1</v>
      </c>
      <c r="Y358">
        <v>47</v>
      </c>
      <c r="Z358">
        <v>71</v>
      </c>
      <c r="AA358">
        <v>36</v>
      </c>
      <c r="AB358">
        <v>41</v>
      </c>
      <c r="AF358">
        <v>15.9</v>
      </c>
      <c r="AG358">
        <v>14</v>
      </c>
      <c r="AH358">
        <v>20</v>
      </c>
    </row>
    <row r="359" spans="1:34" x14ac:dyDescent="0.25">
      <c r="A359" t="s">
        <v>3264</v>
      </c>
      <c r="B359" s="1">
        <f t="shared" si="5"/>
        <v>44957</v>
      </c>
      <c r="C359" t="s">
        <v>3263</v>
      </c>
      <c r="D359" t="s">
        <v>3265</v>
      </c>
      <c r="E359" s="5">
        <v>44956.9375</v>
      </c>
      <c r="F359" s="5">
        <v>44957.180555555555</v>
      </c>
      <c r="G359" s="6">
        <v>0.24305555555555555</v>
      </c>
      <c r="H359" s="6">
        <v>2.4305555555555556E-2</v>
      </c>
      <c r="I359" s="6">
        <v>0</v>
      </c>
      <c r="J359">
        <v>1</v>
      </c>
      <c r="K359" s="6">
        <v>0.21875</v>
      </c>
      <c r="L359" s="6">
        <v>0.32747685185185182</v>
      </c>
      <c r="M359">
        <v>90</v>
      </c>
      <c r="N359">
        <v>86.2</v>
      </c>
      <c r="O359" s="6">
        <v>0.17652777777777778</v>
      </c>
      <c r="P359" s="6">
        <v>0.24291666666666667</v>
      </c>
      <c r="Q359" s="6">
        <v>9.375E-2</v>
      </c>
      <c r="R359" s="6">
        <v>7.5960648148148152E-2</v>
      </c>
      <c r="S359">
        <v>49.6</v>
      </c>
      <c r="T359">
        <v>54.1</v>
      </c>
      <c r="U359">
        <v>70.5</v>
      </c>
      <c r="V359">
        <v>67.2</v>
      </c>
      <c r="W359">
        <v>50</v>
      </c>
      <c r="X359">
        <v>49.6</v>
      </c>
      <c r="Y359">
        <v>82</v>
      </c>
      <c r="Z359">
        <v>74</v>
      </c>
      <c r="AA359">
        <v>47</v>
      </c>
      <c r="AB359">
        <v>42</v>
      </c>
      <c r="AF359">
        <v>15.8</v>
      </c>
      <c r="AG359">
        <v>12.5</v>
      </c>
      <c r="AH359">
        <v>17.5</v>
      </c>
    </row>
    <row r="360" spans="1:34" x14ac:dyDescent="0.25">
      <c r="A360" t="s">
        <v>3266</v>
      </c>
      <c r="B360" s="1">
        <f t="shared" si="5"/>
        <v>44958</v>
      </c>
      <c r="C360" t="s">
        <v>3265</v>
      </c>
      <c r="D360" t="s">
        <v>3267</v>
      </c>
      <c r="E360" s="5">
        <v>44957.916666666664</v>
      </c>
      <c r="F360" s="5">
        <v>44958.251388888886</v>
      </c>
      <c r="G360" s="6">
        <v>0.35347222222222224</v>
      </c>
      <c r="H360" s="6">
        <v>1.3888888888888888E-2</v>
      </c>
      <c r="I360" s="6">
        <v>0</v>
      </c>
      <c r="J360">
        <v>2</v>
      </c>
      <c r="K360" s="6">
        <v>0.33958333333333335</v>
      </c>
      <c r="L360" s="6">
        <v>0.33531250000000001</v>
      </c>
      <c r="M360">
        <v>95.9</v>
      </c>
      <c r="N360">
        <v>88</v>
      </c>
      <c r="O360" s="6">
        <v>0.23005787037037037</v>
      </c>
      <c r="P360" s="6">
        <v>0.24241898148148147</v>
      </c>
      <c r="Q360" s="6">
        <v>9.3148148148148147E-2</v>
      </c>
      <c r="R360" s="6">
        <v>6.9675925925925933E-2</v>
      </c>
      <c r="S360">
        <v>51.2</v>
      </c>
      <c r="T360">
        <v>54</v>
      </c>
      <c r="U360">
        <v>67.599999999999994</v>
      </c>
      <c r="V360">
        <v>67</v>
      </c>
      <c r="W360">
        <v>52</v>
      </c>
      <c r="X360">
        <v>49.3</v>
      </c>
      <c r="Y360">
        <v>32</v>
      </c>
      <c r="Z360">
        <v>69</v>
      </c>
      <c r="AA360">
        <v>27</v>
      </c>
      <c r="AB360">
        <v>40</v>
      </c>
      <c r="AF360">
        <v>15.3</v>
      </c>
      <c r="AG360">
        <v>12.5</v>
      </c>
      <c r="AH360">
        <v>18</v>
      </c>
    </row>
    <row r="361" spans="1:34" x14ac:dyDescent="0.25">
      <c r="A361" t="s">
        <v>3268</v>
      </c>
      <c r="B361" s="1">
        <f t="shared" si="5"/>
        <v>44959</v>
      </c>
      <c r="C361" t="s">
        <v>3267</v>
      </c>
      <c r="D361" t="s">
        <v>3269</v>
      </c>
      <c r="E361" s="5">
        <v>44958.936805555553</v>
      </c>
      <c r="F361" s="5">
        <v>44959.240277777775</v>
      </c>
      <c r="G361" s="6">
        <v>0.3034722222222222</v>
      </c>
      <c r="H361" s="6">
        <v>6.1111111111111109E-2</v>
      </c>
      <c r="I361" s="6">
        <v>0</v>
      </c>
      <c r="J361">
        <v>1</v>
      </c>
      <c r="K361" s="6">
        <v>0.24236111111111111</v>
      </c>
      <c r="L361" s="6">
        <v>0.33064814814814814</v>
      </c>
      <c r="M361">
        <v>79.900000000000006</v>
      </c>
      <c r="N361">
        <v>86.7</v>
      </c>
      <c r="O361" s="6">
        <v>0.19069444444444444</v>
      </c>
      <c r="P361" s="6">
        <v>0.24481481481481482</v>
      </c>
      <c r="Q361" s="6">
        <v>0.11108796296296296</v>
      </c>
      <c r="R361" s="6">
        <v>7.5277777777777777E-2</v>
      </c>
      <c r="S361">
        <v>51.1</v>
      </c>
      <c r="T361">
        <v>53.7</v>
      </c>
      <c r="U361">
        <v>71.599999999999994</v>
      </c>
      <c r="V361">
        <v>67.400000000000006</v>
      </c>
      <c r="W361">
        <v>52</v>
      </c>
      <c r="X361">
        <v>49.3</v>
      </c>
      <c r="Y361">
        <v>78</v>
      </c>
      <c r="Z361">
        <v>66</v>
      </c>
      <c r="AA361">
        <v>51</v>
      </c>
      <c r="AB361">
        <v>42</v>
      </c>
      <c r="AF361">
        <v>15.8</v>
      </c>
      <c r="AG361">
        <v>14.5</v>
      </c>
      <c r="AH361">
        <v>18</v>
      </c>
    </row>
    <row r="362" spans="1:34" x14ac:dyDescent="0.25">
      <c r="A362" t="s">
        <v>3270</v>
      </c>
      <c r="B362" s="1">
        <f t="shared" si="5"/>
        <v>44960</v>
      </c>
      <c r="C362" t="s">
        <v>3269</v>
      </c>
      <c r="D362" t="s">
        <v>3271</v>
      </c>
      <c r="E362" s="5">
        <v>44959.916666666664</v>
      </c>
      <c r="F362" s="5">
        <v>44960.193749999999</v>
      </c>
      <c r="G362" s="6">
        <v>0.27708333333333335</v>
      </c>
      <c r="H362" s="6">
        <v>4.8611111111111112E-3</v>
      </c>
      <c r="I362" s="6">
        <v>0</v>
      </c>
      <c r="J362">
        <v>1</v>
      </c>
      <c r="K362" s="6">
        <v>0.2722222222222222</v>
      </c>
      <c r="L362" s="6">
        <v>0.32916666666666666</v>
      </c>
      <c r="M362">
        <v>98.2</v>
      </c>
      <c r="N362">
        <v>86.9</v>
      </c>
      <c r="O362" s="6">
        <v>0.22189814814814815</v>
      </c>
      <c r="P362" s="6">
        <v>0.24347222222222223</v>
      </c>
      <c r="Q362" s="6">
        <v>0.11978009259259259</v>
      </c>
      <c r="R362" s="6">
        <v>7.8414351851851846E-2</v>
      </c>
      <c r="S362">
        <v>57.7</v>
      </c>
      <c r="T362">
        <v>54.4</v>
      </c>
      <c r="U362">
        <v>64.400000000000006</v>
      </c>
      <c r="V362">
        <v>67.3</v>
      </c>
      <c r="W362">
        <v>53</v>
      </c>
      <c r="X362">
        <v>50.4</v>
      </c>
      <c r="Y362">
        <v>97</v>
      </c>
      <c r="Z362">
        <v>68</v>
      </c>
      <c r="AA362">
        <v>50</v>
      </c>
      <c r="AB362">
        <v>44</v>
      </c>
      <c r="AC362">
        <v>95.9</v>
      </c>
      <c r="AD362">
        <v>95</v>
      </c>
      <c r="AE362">
        <v>98</v>
      </c>
      <c r="AF362">
        <v>16.899999999999999</v>
      </c>
      <c r="AG362">
        <v>14</v>
      </c>
      <c r="AH362">
        <v>32.5</v>
      </c>
    </row>
    <row r="363" spans="1:34" x14ac:dyDescent="0.25">
      <c r="A363" t="s">
        <v>3272</v>
      </c>
      <c r="B363" s="1">
        <f t="shared" si="5"/>
        <v>44961</v>
      </c>
      <c r="C363" t="s">
        <v>3271</v>
      </c>
      <c r="D363" t="s">
        <v>3273</v>
      </c>
      <c r="E363" s="5">
        <v>44960.949305555558</v>
      </c>
      <c r="F363" s="5">
        <v>44961.28125</v>
      </c>
      <c r="G363" s="6">
        <v>0.38541666666666669</v>
      </c>
      <c r="H363" s="6">
        <v>1.2500000000000001E-2</v>
      </c>
      <c r="I363" s="6">
        <v>0</v>
      </c>
      <c r="J363">
        <v>2</v>
      </c>
      <c r="K363" s="6">
        <v>0.37291666666666667</v>
      </c>
      <c r="L363" s="6">
        <v>0.32103009259259258</v>
      </c>
      <c r="M363">
        <v>96.2</v>
      </c>
      <c r="N363">
        <v>92.7</v>
      </c>
      <c r="O363" s="6">
        <v>0.26026620370370368</v>
      </c>
      <c r="P363" s="6">
        <v>0.23569444444444446</v>
      </c>
      <c r="Q363" s="6">
        <v>2.1296296296296296E-2</v>
      </c>
      <c r="R363" s="6">
        <v>7.5162037037037041E-2</v>
      </c>
      <c r="S363">
        <v>55.6</v>
      </c>
      <c r="T363">
        <v>54.1</v>
      </c>
      <c r="U363">
        <v>66.099999999999994</v>
      </c>
      <c r="V363">
        <v>67.400000000000006</v>
      </c>
      <c r="W363">
        <v>48</v>
      </c>
      <c r="X363">
        <v>49.7</v>
      </c>
      <c r="Y363">
        <v>121</v>
      </c>
      <c r="Z363">
        <v>77</v>
      </c>
      <c r="AA363">
        <v>75</v>
      </c>
      <c r="AB363">
        <v>49</v>
      </c>
      <c r="AC363">
        <v>96.2</v>
      </c>
      <c r="AD363">
        <v>95</v>
      </c>
      <c r="AE363">
        <v>98</v>
      </c>
      <c r="AF363">
        <v>15.5</v>
      </c>
      <c r="AG363">
        <v>13</v>
      </c>
      <c r="AH363">
        <v>20.5</v>
      </c>
    </row>
    <row r="364" spans="1:34" x14ac:dyDescent="0.25">
      <c r="A364" t="s">
        <v>3274</v>
      </c>
      <c r="B364" s="1">
        <f t="shared" si="5"/>
        <v>44962</v>
      </c>
      <c r="C364" t="s">
        <v>3273</v>
      </c>
      <c r="D364" t="s">
        <v>3275</v>
      </c>
      <c r="E364" s="5">
        <v>44961.916666666664</v>
      </c>
      <c r="F364" s="5">
        <v>44962.302083333336</v>
      </c>
      <c r="G364" s="6">
        <v>0.43819444444444444</v>
      </c>
      <c r="H364" s="6">
        <v>0</v>
      </c>
      <c r="I364" s="6">
        <v>0</v>
      </c>
      <c r="J364">
        <v>2</v>
      </c>
      <c r="K364" s="6">
        <v>0.43819444444444444</v>
      </c>
      <c r="L364" s="6">
        <v>0.3125</v>
      </c>
      <c r="M364">
        <v>100</v>
      </c>
      <c r="N364">
        <v>93.2</v>
      </c>
      <c r="O364" s="6">
        <v>0.31296296296296294</v>
      </c>
      <c r="P364" s="6">
        <v>0.22875000000000001</v>
      </c>
      <c r="Q364" s="6">
        <v>9.375E-2</v>
      </c>
      <c r="R364" s="6">
        <v>8.5405092592592588E-2</v>
      </c>
      <c r="S364">
        <v>58.8</v>
      </c>
      <c r="T364">
        <v>54.2</v>
      </c>
      <c r="U364">
        <v>66.400000000000006</v>
      </c>
      <c r="V364">
        <v>67.2</v>
      </c>
      <c r="W364">
        <v>50</v>
      </c>
      <c r="X364">
        <v>50</v>
      </c>
      <c r="Y364">
        <v>94</v>
      </c>
      <c r="Z364">
        <v>79</v>
      </c>
      <c r="AA364">
        <v>46</v>
      </c>
      <c r="AB364">
        <v>47</v>
      </c>
      <c r="AC364">
        <v>94.8</v>
      </c>
      <c r="AD364">
        <v>94</v>
      </c>
      <c r="AE364">
        <v>97</v>
      </c>
      <c r="AF364">
        <v>16.100000000000001</v>
      </c>
      <c r="AG364">
        <v>13.5</v>
      </c>
      <c r="AH364">
        <v>20.5</v>
      </c>
    </row>
    <row r="365" spans="1:34" x14ac:dyDescent="0.25">
      <c r="A365" t="s">
        <v>3276</v>
      </c>
      <c r="B365" s="1">
        <f t="shared" si="5"/>
        <v>44963</v>
      </c>
      <c r="C365" t="s">
        <v>3275</v>
      </c>
      <c r="D365" t="s">
        <v>3277</v>
      </c>
      <c r="E365" s="5">
        <v>44962.916666666664</v>
      </c>
      <c r="F365" s="5">
        <v>44963.270833333336</v>
      </c>
      <c r="G365" s="6">
        <v>0.35416666666666669</v>
      </c>
      <c r="H365" s="6">
        <v>1.0416666666666666E-2</v>
      </c>
      <c r="I365" s="6">
        <v>0</v>
      </c>
      <c r="J365">
        <v>1</v>
      </c>
      <c r="K365" s="6">
        <v>0.34375</v>
      </c>
      <c r="L365" s="6">
        <v>0.31825231481481481</v>
      </c>
      <c r="M365">
        <v>97.1</v>
      </c>
      <c r="N365">
        <v>93.9</v>
      </c>
      <c r="O365" s="6">
        <v>0.2628240740740741</v>
      </c>
      <c r="P365" s="6">
        <v>0.23645833333333333</v>
      </c>
      <c r="Q365" s="6">
        <v>0.10741898148148148</v>
      </c>
      <c r="R365" s="6">
        <v>9.1458333333333336E-2</v>
      </c>
      <c r="S365">
        <v>49.3</v>
      </c>
      <c r="T365">
        <v>53.3</v>
      </c>
      <c r="U365">
        <v>71.099999999999994</v>
      </c>
      <c r="V365">
        <v>68.2</v>
      </c>
      <c r="W365">
        <v>46</v>
      </c>
      <c r="X365">
        <v>50.1</v>
      </c>
      <c r="Y365">
        <v>135</v>
      </c>
      <c r="Z365">
        <v>91</v>
      </c>
      <c r="AA365">
        <v>78</v>
      </c>
      <c r="AB365">
        <v>53</v>
      </c>
      <c r="AF365">
        <v>15.6</v>
      </c>
      <c r="AG365">
        <v>14</v>
      </c>
      <c r="AH365">
        <v>17</v>
      </c>
    </row>
    <row r="366" spans="1:34" x14ac:dyDescent="0.25">
      <c r="A366" t="s">
        <v>3278</v>
      </c>
      <c r="B366" s="1">
        <f t="shared" si="5"/>
        <v>44964</v>
      </c>
      <c r="C366" t="s">
        <v>3277</v>
      </c>
      <c r="D366" t="s">
        <v>3279</v>
      </c>
      <c r="E366" s="5">
        <v>44963.948611111111</v>
      </c>
      <c r="F366" s="5">
        <v>44964.21597222222</v>
      </c>
      <c r="G366" s="6">
        <v>0.2673611111111111</v>
      </c>
      <c r="H366" s="6">
        <v>0</v>
      </c>
      <c r="I366" s="6">
        <v>0</v>
      </c>
      <c r="J366">
        <v>1</v>
      </c>
      <c r="K366" s="6">
        <v>0.2673611111111111</v>
      </c>
      <c r="L366" s="6">
        <v>0.32519675925925928</v>
      </c>
      <c r="M366">
        <v>100</v>
      </c>
      <c r="N366">
        <v>95.3</v>
      </c>
      <c r="O366" s="6">
        <v>0.20163194444444443</v>
      </c>
      <c r="P366" s="6">
        <v>0.24004629629629629</v>
      </c>
      <c r="Q366" s="6">
        <v>7.1979166666666664E-2</v>
      </c>
      <c r="R366" s="6">
        <v>8.8344907407407414E-2</v>
      </c>
      <c r="S366">
        <v>51.4</v>
      </c>
      <c r="T366">
        <v>53.6</v>
      </c>
      <c r="U366">
        <v>67.3</v>
      </c>
      <c r="V366">
        <v>67.8</v>
      </c>
      <c r="W366">
        <v>52</v>
      </c>
      <c r="X366">
        <v>50.4</v>
      </c>
      <c r="Y366">
        <v>106</v>
      </c>
      <c r="Z366">
        <v>94</v>
      </c>
      <c r="AA366">
        <v>54</v>
      </c>
      <c r="AB366">
        <v>55</v>
      </c>
      <c r="AF366">
        <v>15.5</v>
      </c>
      <c r="AG366">
        <v>13.5</v>
      </c>
      <c r="AH366">
        <v>19.5</v>
      </c>
    </row>
    <row r="367" spans="1:34" x14ac:dyDescent="0.25">
      <c r="A367" t="s">
        <v>3280</v>
      </c>
      <c r="B367" s="1">
        <f t="shared" si="5"/>
        <v>44965</v>
      </c>
      <c r="C367" t="s">
        <v>3279</v>
      </c>
      <c r="D367" t="s">
        <v>3281</v>
      </c>
      <c r="E367" s="5">
        <v>44964.925694444442</v>
      </c>
      <c r="F367" s="5">
        <v>44965.190972222219</v>
      </c>
      <c r="G367" s="6">
        <v>0.26527777777777778</v>
      </c>
      <c r="H367" s="6">
        <v>8.3333333333333332E-3</v>
      </c>
      <c r="I367" s="6">
        <v>0</v>
      </c>
      <c r="J367">
        <v>1</v>
      </c>
      <c r="K367" s="6">
        <v>0.25694444444444442</v>
      </c>
      <c r="L367" s="6">
        <v>0.31339120370370371</v>
      </c>
      <c r="M367">
        <v>96.9</v>
      </c>
      <c r="N367">
        <v>95.5</v>
      </c>
      <c r="O367" s="6">
        <v>0.19383101851851853</v>
      </c>
      <c r="P367" s="6">
        <v>0.2348726851851852</v>
      </c>
      <c r="Q367" s="6">
        <v>6.1666666666666668E-2</v>
      </c>
      <c r="R367" s="6">
        <v>8.385416666666666E-2</v>
      </c>
      <c r="S367">
        <v>51.2</v>
      </c>
      <c r="T367">
        <v>53.6</v>
      </c>
      <c r="U367">
        <v>75.7</v>
      </c>
      <c r="V367">
        <v>68.900000000000006</v>
      </c>
      <c r="W367">
        <v>52</v>
      </c>
      <c r="X367">
        <v>50.4</v>
      </c>
      <c r="Y367">
        <v>74</v>
      </c>
      <c r="Z367">
        <v>100</v>
      </c>
      <c r="AA367">
        <v>36</v>
      </c>
      <c r="AB367">
        <v>56</v>
      </c>
      <c r="AF367">
        <v>15.8</v>
      </c>
      <c r="AG367">
        <v>13.5</v>
      </c>
      <c r="AH367">
        <v>17</v>
      </c>
    </row>
    <row r="368" spans="1:34" x14ac:dyDescent="0.25">
      <c r="A368" t="s">
        <v>3282</v>
      </c>
      <c r="B368" s="1">
        <f t="shared" si="5"/>
        <v>44966</v>
      </c>
      <c r="C368" t="s">
        <v>3281</v>
      </c>
      <c r="D368" t="s">
        <v>3283</v>
      </c>
      <c r="E368" s="5">
        <v>44965.927083333336</v>
      </c>
      <c r="F368" s="5">
        <v>44966.243055555555</v>
      </c>
      <c r="G368" s="6">
        <v>0.31597222222222221</v>
      </c>
      <c r="H368" s="6">
        <v>2.2916666666666665E-2</v>
      </c>
      <c r="I368" s="6">
        <v>0</v>
      </c>
      <c r="J368">
        <v>1</v>
      </c>
      <c r="K368" s="6">
        <v>0.29305555555555557</v>
      </c>
      <c r="L368" s="6">
        <v>0.32062499999999999</v>
      </c>
      <c r="M368">
        <v>92.7</v>
      </c>
      <c r="N368">
        <v>97.3</v>
      </c>
      <c r="O368" s="6">
        <v>0.24085648148148148</v>
      </c>
      <c r="P368" s="6">
        <v>0.24203703703703705</v>
      </c>
      <c r="Q368" s="6">
        <v>0.10854166666666666</v>
      </c>
      <c r="R368" s="6">
        <v>8.3483796296296292E-2</v>
      </c>
      <c r="S368">
        <v>50.5</v>
      </c>
      <c r="T368">
        <v>53.5</v>
      </c>
      <c r="U368">
        <v>68.599999999999994</v>
      </c>
      <c r="V368">
        <v>68.5</v>
      </c>
      <c r="W368">
        <v>46</v>
      </c>
      <c r="X368">
        <v>49.6</v>
      </c>
      <c r="Y368">
        <v>98</v>
      </c>
      <c r="Z368">
        <v>103</v>
      </c>
      <c r="AA368">
        <v>56</v>
      </c>
      <c r="AB368">
        <v>56</v>
      </c>
      <c r="AF368">
        <v>15.2</v>
      </c>
      <c r="AG368">
        <v>13.5</v>
      </c>
      <c r="AH368">
        <v>17.5</v>
      </c>
    </row>
    <row r="369" spans="1:34" x14ac:dyDescent="0.25">
      <c r="A369" t="s">
        <v>3284</v>
      </c>
      <c r="B369" s="1">
        <f t="shared" si="5"/>
        <v>44967</v>
      </c>
      <c r="C369" t="s">
        <v>3283</v>
      </c>
      <c r="D369" t="s">
        <v>3285</v>
      </c>
      <c r="E369" s="5">
        <v>44966.925000000003</v>
      </c>
      <c r="F369" s="5">
        <v>44967.163194444445</v>
      </c>
      <c r="G369" s="6">
        <v>0.23819444444444443</v>
      </c>
      <c r="H369" s="6">
        <v>0</v>
      </c>
      <c r="I369" s="6">
        <v>0</v>
      </c>
      <c r="J369">
        <v>1</v>
      </c>
      <c r="K369" s="6">
        <v>0.23819444444444443</v>
      </c>
      <c r="L369" s="6">
        <v>0.3157638888888889</v>
      </c>
      <c r="M369">
        <v>100</v>
      </c>
      <c r="N369">
        <v>97.6</v>
      </c>
      <c r="O369" s="6">
        <v>0.19712962962962963</v>
      </c>
      <c r="P369" s="6">
        <v>0.23849537037037036</v>
      </c>
      <c r="Q369" s="6">
        <v>0.10356481481481482</v>
      </c>
      <c r="R369" s="6">
        <v>8.1168981481481481E-2</v>
      </c>
      <c r="S369">
        <v>57</v>
      </c>
      <c r="T369">
        <v>53.4</v>
      </c>
      <c r="U369">
        <v>61.3</v>
      </c>
      <c r="V369">
        <v>68.099999999999994</v>
      </c>
      <c r="W369">
        <v>47</v>
      </c>
      <c r="X369">
        <v>48.7</v>
      </c>
      <c r="Y369">
        <v>36</v>
      </c>
      <c r="Z369">
        <v>95</v>
      </c>
      <c r="AA369">
        <v>29</v>
      </c>
      <c r="AB369">
        <v>53</v>
      </c>
      <c r="AC369">
        <v>95.9</v>
      </c>
      <c r="AD369">
        <v>94</v>
      </c>
      <c r="AE369">
        <v>98</v>
      </c>
      <c r="AF369">
        <v>16</v>
      </c>
      <c r="AG369">
        <v>14.5</v>
      </c>
      <c r="AH369">
        <v>17.5</v>
      </c>
    </row>
    <row r="370" spans="1:34" x14ac:dyDescent="0.25">
      <c r="A370" t="s">
        <v>3286</v>
      </c>
      <c r="B370" s="1">
        <f t="shared" si="5"/>
        <v>44968</v>
      </c>
      <c r="C370" t="s">
        <v>3285</v>
      </c>
      <c r="D370" t="s">
        <v>3287</v>
      </c>
      <c r="E370" s="5">
        <v>44967.972916666666</v>
      </c>
      <c r="F370" s="5">
        <v>44968.329861111109</v>
      </c>
      <c r="G370" s="6">
        <v>0.43680555555555556</v>
      </c>
      <c r="H370" s="6">
        <v>2.2916666666666665E-2</v>
      </c>
      <c r="I370" s="6">
        <v>0</v>
      </c>
      <c r="J370">
        <v>2</v>
      </c>
      <c r="K370" s="6">
        <v>0.41388888888888886</v>
      </c>
      <c r="L370" s="6">
        <v>0.32162037037037039</v>
      </c>
      <c r="M370">
        <v>99.4</v>
      </c>
      <c r="N370">
        <v>98</v>
      </c>
      <c r="O370" s="6">
        <v>0.3258564814814815</v>
      </c>
      <c r="P370" s="6">
        <v>0.24787037037037038</v>
      </c>
      <c r="Q370" s="6">
        <v>2.2175925925925925E-2</v>
      </c>
      <c r="R370" s="6">
        <v>8.1296296296296297E-2</v>
      </c>
      <c r="S370">
        <v>56.3</v>
      </c>
      <c r="T370">
        <v>53.5</v>
      </c>
      <c r="U370">
        <v>66.900000000000006</v>
      </c>
      <c r="V370">
        <v>68.2</v>
      </c>
      <c r="W370">
        <v>53</v>
      </c>
      <c r="X370">
        <v>49.4</v>
      </c>
      <c r="Y370">
        <v>55</v>
      </c>
      <c r="Z370">
        <v>85</v>
      </c>
      <c r="AA370">
        <v>35</v>
      </c>
      <c r="AB370">
        <v>48</v>
      </c>
      <c r="AF370">
        <v>15.4</v>
      </c>
      <c r="AG370">
        <v>13</v>
      </c>
      <c r="AH370">
        <v>18</v>
      </c>
    </row>
    <row r="371" spans="1:34" x14ac:dyDescent="0.25">
      <c r="A371" t="s">
        <v>3288</v>
      </c>
      <c r="B371" s="1">
        <f t="shared" si="5"/>
        <v>44969</v>
      </c>
      <c r="C371" t="s">
        <v>3287</v>
      </c>
      <c r="D371" t="s">
        <v>3289</v>
      </c>
      <c r="E371" s="5">
        <v>44968.945833333331</v>
      </c>
      <c r="F371" s="5">
        <v>44969.35833333333</v>
      </c>
      <c r="G371" s="6">
        <v>0.41249999999999998</v>
      </c>
      <c r="H371" s="6">
        <v>2.9166666666666667E-2</v>
      </c>
      <c r="I371" s="6">
        <v>0</v>
      </c>
      <c r="J371">
        <v>1</v>
      </c>
      <c r="K371" s="6">
        <v>0.38333333333333336</v>
      </c>
      <c r="L371" s="6">
        <v>0.3137847222222222</v>
      </c>
      <c r="M371">
        <v>92.9</v>
      </c>
      <c r="N371">
        <v>97</v>
      </c>
      <c r="O371" s="6">
        <v>0.2958912037037037</v>
      </c>
      <c r="P371" s="6">
        <v>0.24542824074074074</v>
      </c>
      <c r="Q371" s="6">
        <v>0.1240162037037037</v>
      </c>
      <c r="R371" s="6">
        <v>8.5613425925925926E-2</v>
      </c>
      <c r="S371">
        <v>52.9</v>
      </c>
      <c r="T371">
        <v>52.7</v>
      </c>
      <c r="U371">
        <v>73.2</v>
      </c>
      <c r="V371">
        <v>69.2</v>
      </c>
      <c r="W371">
        <v>46</v>
      </c>
      <c r="X371">
        <v>48.9</v>
      </c>
      <c r="Y371">
        <v>70</v>
      </c>
      <c r="Z371">
        <v>82</v>
      </c>
      <c r="AA371">
        <v>47</v>
      </c>
      <c r="AB371">
        <v>48</v>
      </c>
      <c r="AF371">
        <v>15.8</v>
      </c>
      <c r="AG371">
        <v>14</v>
      </c>
      <c r="AH371">
        <v>18</v>
      </c>
    </row>
    <row r="372" spans="1:34" x14ac:dyDescent="0.25">
      <c r="A372" t="s">
        <v>3290</v>
      </c>
      <c r="B372" s="1">
        <f t="shared" si="5"/>
        <v>44970</v>
      </c>
      <c r="C372" t="s">
        <v>3289</v>
      </c>
      <c r="D372" t="s">
        <v>3291</v>
      </c>
      <c r="E372" s="5">
        <v>44969.9375</v>
      </c>
      <c r="F372" s="5">
        <v>44970.260416666664</v>
      </c>
      <c r="G372" s="6">
        <v>0.38123842592592594</v>
      </c>
      <c r="H372" s="6">
        <v>0.1111111111111111</v>
      </c>
      <c r="I372" s="6">
        <v>0</v>
      </c>
      <c r="J372">
        <v>2</v>
      </c>
      <c r="K372" s="6">
        <v>0.27012731481481483</v>
      </c>
      <c r="L372" s="6">
        <v>0.30326388888888889</v>
      </c>
      <c r="M372">
        <v>73.3</v>
      </c>
      <c r="N372">
        <v>93.6</v>
      </c>
      <c r="O372" s="6">
        <v>0.19565972222222222</v>
      </c>
      <c r="P372" s="6">
        <v>0.23583333333333334</v>
      </c>
      <c r="Q372" s="6">
        <v>7.2071759259259266E-2</v>
      </c>
      <c r="R372" s="6">
        <v>8.0567129629629627E-2</v>
      </c>
      <c r="S372">
        <v>53.4</v>
      </c>
      <c r="T372">
        <v>53.3</v>
      </c>
      <c r="U372">
        <v>67.599999999999994</v>
      </c>
      <c r="V372">
        <v>68.7</v>
      </c>
      <c r="W372">
        <v>51</v>
      </c>
      <c r="X372">
        <v>49.6</v>
      </c>
      <c r="Y372">
        <v>77</v>
      </c>
      <c r="Z372">
        <v>74</v>
      </c>
      <c r="AA372">
        <v>34</v>
      </c>
      <c r="AB372">
        <v>41</v>
      </c>
      <c r="AC372">
        <v>96</v>
      </c>
      <c r="AD372">
        <v>96</v>
      </c>
      <c r="AE372">
        <v>96</v>
      </c>
      <c r="AF372">
        <v>16.600000000000001</v>
      </c>
      <c r="AG372">
        <v>15.5</v>
      </c>
      <c r="AH372">
        <v>19.5</v>
      </c>
    </row>
    <row r="373" spans="1:34" x14ac:dyDescent="0.25">
      <c r="A373" t="s">
        <v>3292</v>
      </c>
      <c r="B373" s="1">
        <f t="shared" si="5"/>
        <v>44971</v>
      </c>
      <c r="C373" t="s">
        <v>3291</v>
      </c>
      <c r="D373" t="s">
        <v>3293</v>
      </c>
      <c r="E373" s="5">
        <v>44970.947916666664</v>
      </c>
      <c r="F373" s="5">
        <v>44971.210416666669</v>
      </c>
      <c r="G373" s="6">
        <v>0.28958333333333336</v>
      </c>
      <c r="H373" s="6">
        <v>2.5000000000000001E-2</v>
      </c>
      <c r="I373" s="6">
        <v>0</v>
      </c>
      <c r="J373">
        <v>2</v>
      </c>
      <c r="K373" s="6">
        <v>0.26458333333333334</v>
      </c>
      <c r="L373" s="6">
        <v>0.30287037037037035</v>
      </c>
      <c r="M373">
        <v>90.5</v>
      </c>
      <c r="N373">
        <v>92.3</v>
      </c>
      <c r="O373" s="6">
        <v>0.20359953703703704</v>
      </c>
      <c r="P373" s="6">
        <v>0.23612268518518517</v>
      </c>
      <c r="Q373" s="6">
        <v>0.11070601851851852</v>
      </c>
      <c r="R373" s="6">
        <v>8.6099537037037044E-2</v>
      </c>
      <c r="S373">
        <v>52.3</v>
      </c>
      <c r="T373">
        <v>53.4</v>
      </c>
      <c r="U373">
        <v>68.5</v>
      </c>
      <c r="V373">
        <v>68.8</v>
      </c>
      <c r="W373">
        <v>58</v>
      </c>
      <c r="X373">
        <v>50.4</v>
      </c>
      <c r="Y373">
        <v>68</v>
      </c>
      <c r="Z373">
        <v>68</v>
      </c>
      <c r="AA373">
        <v>53</v>
      </c>
      <c r="AB373">
        <v>41</v>
      </c>
      <c r="AF373">
        <v>16.100000000000001</v>
      </c>
      <c r="AG373">
        <v>14.5</v>
      </c>
      <c r="AH373">
        <v>17.5</v>
      </c>
    </row>
    <row r="374" spans="1:34" x14ac:dyDescent="0.25">
      <c r="A374" t="s">
        <v>3294</v>
      </c>
      <c r="B374" s="1">
        <f t="shared" si="5"/>
        <v>44972</v>
      </c>
      <c r="C374" t="s">
        <v>3293</v>
      </c>
      <c r="D374" t="s">
        <v>3295</v>
      </c>
      <c r="E374" s="5">
        <v>44971.916666666664</v>
      </c>
      <c r="F374" s="5">
        <v>44972.220138888886</v>
      </c>
      <c r="G374" s="6">
        <v>0.31944444444444442</v>
      </c>
      <c r="H374" s="6">
        <v>4.4444444444444446E-2</v>
      </c>
      <c r="I374" s="6">
        <v>0</v>
      </c>
      <c r="J374">
        <v>2</v>
      </c>
      <c r="K374" s="6">
        <v>0.27500000000000002</v>
      </c>
      <c r="L374" s="6">
        <v>0.3054513888888889</v>
      </c>
      <c r="M374">
        <v>85.4</v>
      </c>
      <c r="N374">
        <v>90.6</v>
      </c>
      <c r="O374" s="6">
        <v>0.18402777777777779</v>
      </c>
      <c r="P374" s="6">
        <v>0.23472222222222222</v>
      </c>
      <c r="Q374" s="6">
        <v>8.2893518518518519E-2</v>
      </c>
      <c r="R374" s="6">
        <v>8.9131944444444444E-2</v>
      </c>
      <c r="S374">
        <v>52.7</v>
      </c>
      <c r="T374">
        <v>53.6</v>
      </c>
      <c r="W374">
        <v>47</v>
      </c>
      <c r="X374">
        <v>49.7</v>
      </c>
      <c r="Y374">
        <v>93</v>
      </c>
      <c r="Z374">
        <v>71</v>
      </c>
      <c r="AA374">
        <v>59</v>
      </c>
      <c r="AB374">
        <v>44</v>
      </c>
      <c r="AC374">
        <v>96.2</v>
      </c>
      <c r="AD374">
        <v>96</v>
      </c>
      <c r="AE374">
        <v>97</v>
      </c>
      <c r="AF374">
        <v>16</v>
      </c>
      <c r="AG374">
        <v>13</v>
      </c>
      <c r="AH374">
        <v>18</v>
      </c>
    </row>
    <row r="375" spans="1:34" x14ac:dyDescent="0.25">
      <c r="A375" t="s">
        <v>3296</v>
      </c>
      <c r="B375" s="1">
        <f t="shared" si="5"/>
        <v>44974</v>
      </c>
      <c r="C375" t="s">
        <v>3297</v>
      </c>
      <c r="D375" t="s">
        <v>3298</v>
      </c>
      <c r="E375" s="5">
        <v>44973.916666666664</v>
      </c>
      <c r="F375" s="5">
        <v>44974.1875</v>
      </c>
      <c r="G375" s="6">
        <v>0.27083333333333331</v>
      </c>
      <c r="H375" s="6">
        <v>2.7777777777777779E-3</v>
      </c>
      <c r="I375" s="6">
        <v>0</v>
      </c>
      <c r="J375">
        <v>1</v>
      </c>
      <c r="K375" s="6">
        <v>0.26805555555555555</v>
      </c>
      <c r="L375" s="6">
        <v>0.301875</v>
      </c>
      <c r="M375">
        <v>99</v>
      </c>
      <c r="N375">
        <v>91.5</v>
      </c>
      <c r="O375" s="6">
        <v>0.21716435185185184</v>
      </c>
      <c r="P375" s="6">
        <v>0.23133101851851851</v>
      </c>
      <c r="Q375" s="6">
        <v>0.10722222222222222</v>
      </c>
      <c r="R375" s="6">
        <v>8.8946759259259253E-2</v>
      </c>
      <c r="S375">
        <v>57</v>
      </c>
      <c r="T375">
        <v>54.5</v>
      </c>
      <c r="U375">
        <v>68.599999999999994</v>
      </c>
      <c r="V375">
        <v>67.5</v>
      </c>
      <c r="W375">
        <v>55</v>
      </c>
      <c r="X375">
        <v>51</v>
      </c>
      <c r="Y375">
        <v>40</v>
      </c>
      <c r="Z375">
        <v>63</v>
      </c>
      <c r="AA375">
        <v>37</v>
      </c>
      <c r="AB375">
        <v>42</v>
      </c>
      <c r="AF375">
        <v>16.100000000000001</v>
      </c>
      <c r="AG375">
        <v>14.5</v>
      </c>
      <c r="AH375">
        <v>18</v>
      </c>
    </row>
    <row r="376" spans="1:34" x14ac:dyDescent="0.25">
      <c r="A376" t="s">
        <v>3299</v>
      </c>
      <c r="B376" s="1">
        <f t="shared" si="5"/>
        <v>44975</v>
      </c>
      <c r="C376" t="s">
        <v>3298</v>
      </c>
      <c r="D376" t="s">
        <v>3300</v>
      </c>
      <c r="E376" s="5">
        <v>44974.95</v>
      </c>
      <c r="F376" s="5">
        <v>44975.333333333336</v>
      </c>
      <c r="G376" s="6">
        <v>0.39930555555555558</v>
      </c>
      <c r="H376" s="6">
        <v>2.1527777777777778E-2</v>
      </c>
      <c r="I376" s="6">
        <v>0</v>
      </c>
      <c r="J376">
        <v>2</v>
      </c>
      <c r="K376" s="6">
        <v>0.37777777777777777</v>
      </c>
      <c r="L376" s="6">
        <v>0.32181712962962961</v>
      </c>
      <c r="M376">
        <v>94.4</v>
      </c>
      <c r="N376">
        <v>90.7</v>
      </c>
      <c r="O376" s="6">
        <v>0.25776620370370368</v>
      </c>
      <c r="P376" s="6">
        <v>0.23998842592592592</v>
      </c>
      <c r="Q376" s="6">
        <v>4.3854166666666666E-2</v>
      </c>
      <c r="R376" s="6">
        <v>8.0416666666666664E-2</v>
      </c>
      <c r="S376">
        <v>57.1</v>
      </c>
      <c r="T376">
        <v>54.5</v>
      </c>
      <c r="W376">
        <v>52</v>
      </c>
      <c r="X376">
        <v>51.7</v>
      </c>
      <c r="Y376">
        <v>60</v>
      </c>
      <c r="Z376">
        <v>66</v>
      </c>
      <c r="AA376">
        <v>41</v>
      </c>
      <c r="AB376">
        <v>44</v>
      </c>
      <c r="AC376">
        <v>95.6</v>
      </c>
      <c r="AD376">
        <v>95</v>
      </c>
      <c r="AE376">
        <v>97</v>
      </c>
      <c r="AF376">
        <v>16.100000000000001</v>
      </c>
      <c r="AG376">
        <v>15</v>
      </c>
      <c r="AH376">
        <v>18.5</v>
      </c>
    </row>
    <row r="377" spans="1:34" x14ac:dyDescent="0.25">
      <c r="A377" t="s">
        <v>3301</v>
      </c>
      <c r="B377" s="1">
        <f t="shared" si="5"/>
        <v>44977</v>
      </c>
      <c r="C377" t="s">
        <v>3302</v>
      </c>
      <c r="D377" t="s">
        <v>3303</v>
      </c>
      <c r="E377" s="5">
        <v>44976.916666666664</v>
      </c>
      <c r="F377" s="5">
        <v>44977.258333333331</v>
      </c>
      <c r="G377" s="6">
        <v>0.37847222222222221</v>
      </c>
      <c r="H377" s="6">
        <v>6.1111111111111109E-2</v>
      </c>
      <c r="I377" s="6">
        <v>0</v>
      </c>
      <c r="J377">
        <v>3</v>
      </c>
      <c r="K377" s="6">
        <v>0.31736111111111109</v>
      </c>
      <c r="L377" s="6">
        <v>0.30803240740740739</v>
      </c>
      <c r="M377">
        <v>82.1</v>
      </c>
      <c r="N377">
        <v>88.2</v>
      </c>
      <c r="O377" s="6">
        <v>0.22149305555555557</v>
      </c>
      <c r="P377" s="6">
        <v>0.22508101851851853</v>
      </c>
      <c r="Q377" s="6">
        <v>5.1956018518518519E-2</v>
      </c>
      <c r="R377" s="6">
        <v>8.4664351851851852E-2</v>
      </c>
      <c r="S377">
        <v>51.3</v>
      </c>
      <c r="T377">
        <v>53.8</v>
      </c>
      <c r="U377">
        <v>71.599999999999994</v>
      </c>
      <c r="V377">
        <v>68.400000000000006</v>
      </c>
      <c r="W377">
        <v>46</v>
      </c>
      <c r="X377">
        <v>50.7</v>
      </c>
      <c r="Y377">
        <v>78</v>
      </c>
      <c r="Z377">
        <v>70</v>
      </c>
      <c r="AA377">
        <v>57</v>
      </c>
      <c r="AB377">
        <v>47</v>
      </c>
      <c r="AC377">
        <v>96.2</v>
      </c>
      <c r="AD377">
        <v>95</v>
      </c>
      <c r="AE377">
        <v>97</v>
      </c>
      <c r="AF377">
        <v>15.9</v>
      </c>
      <c r="AG377">
        <v>13</v>
      </c>
      <c r="AH377">
        <v>18</v>
      </c>
    </row>
    <row r="378" spans="1:34" x14ac:dyDescent="0.25">
      <c r="A378" t="s">
        <v>3304</v>
      </c>
      <c r="B378" s="1">
        <f t="shared" si="5"/>
        <v>44978</v>
      </c>
      <c r="C378" t="s">
        <v>3303</v>
      </c>
      <c r="D378" t="s">
        <v>3305</v>
      </c>
      <c r="E378" s="5">
        <v>44977.916666666664</v>
      </c>
      <c r="F378" s="5">
        <v>44978.236111111109</v>
      </c>
      <c r="G378" s="6">
        <v>0.31944444444444442</v>
      </c>
      <c r="H378" s="6">
        <v>5.5555555555555552E-2</v>
      </c>
      <c r="I378" s="6">
        <v>0</v>
      </c>
      <c r="J378">
        <v>1</v>
      </c>
      <c r="K378" s="6">
        <v>0.2638888888888889</v>
      </c>
      <c r="L378" s="6">
        <v>0.29096064814814815</v>
      </c>
      <c r="M378">
        <v>82.6</v>
      </c>
      <c r="N378">
        <v>86.7</v>
      </c>
      <c r="O378" s="6">
        <v>0.18782407407407409</v>
      </c>
      <c r="P378" s="6">
        <v>0.2096412037037037</v>
      </c>
      <c r="Q378" s="6">
        <v>6.5972222222222224E-2</v>
      </c>
      <c r="R378" s="6">
        <v>7.6377314814814815E-2</v>
      </c>
      <c r="S378">
        <v>52</v>
      </c>
      <c r="T378">
        <v>53.7</v>
      </c>
      <c r="U378">
        <v>65.900000000000006</v>
      </c>
      <c r="V378">
        <v>67.400000000000006</v>
      </c>
      <c r="W378">
        <v>47</v>
      </c>
      <c r="X378">
        <v>50.9</v>
      </c>
      <c r="Y378">
        <v>103</v>
      </c>
      <c r="Z378">
        <v>74</v>
      </c>
      <c r="AA378">
        <v>75</v>
      </c>
      <c r="AB378">
        <v>51</v>
      </c>
      <c r="AF378">
        <v>16</v>
      </c>
      <c r="AG378">
        <v>14.5</v>
      </c>
      <c r="AH378">
        <v>17.5</v>
      </c>
    </row>
    <row r="379" spans="1:34" x14ac:dyDescent="0.25">
      <c r="A379" t="s">
        <v>3306</v>
      </c>
      <c r="B379" s="1">
        <f t="shared" si="5"/>
        <v>44979</v>
      </c>
      <c r="C379" t="s">
        <v>3305</v>
      </c>
      <c r="D379" t="s">
        <v>3307</v>
      </c>
      <c r="E379" s="5">
        <v>44978.925000000003</v>
      </c>
      <c r="F379" s="5">
        <v>44979.23333333333</v>
      </c>
      <c r="G379" s="6">
        <v>0.30833333333333335</v>
      </c>
      <c r="H379" s="6">
        <v>1.2500000000000001E-2</v>
      </c>
      <c r="I379" s="6">
        <v>0</v>
      </c>
      <c r="J379">
        <v>1</v>
      </c>
      <c r="K379" s="6">
        <v>0.29583333333333334</v>
      </c>
      <c r="L379" s="6">
        <v>0.29464120370370372</v>
      </c>
      <c r="M379">
        <v>95.9</v>
      </c>
      <c r="N379">
        <v>90</v>
      </c>
      <c r="O379" s="6">
        <v>0.2318287037037037</v>
      </c>
      <c r="P379" s="6">
        <v>0.21481481481481482</v>
      </c>
      <c r="Q379" s="6">
        <v>0.10565972222222222</v>
      </c>
      <c r="R379" s="6">
        <v>8.1180555555555561E-2</v>
      </c>
      <c r="S379">
        <v>50.7</v>
      </c>
      <c r="T379">
        <v>53.3</v>
      </c>
      <c r="W379">
        <v>50</v>
      </c>
      <c r="X379">
        <v>50.7</v>
      </c>
      <c r="Y379">
        <v>124</v>
      </c>
      <c r="Z379">
        <v>81</v>
      </c>
      <c r="AA379">
        <v>66</v>
      </c>
      <c r="AB379">
        <v>55</v>
      </c>
      <c r="AC379">
        <v>97</v>
      </c>
      <c r="AD379">
        <v>96</v>
      </c>
      <c r="AE379">
        <v>98</v>
      </c>
      <c r="AF379">
        <v>16</v>
      </c>
      <c r="AG379">
        <v>13</v>
      </c>
      <c r="AH379">
        <v>18.5</v>
      </c>
    </row>
    <row r="380" spans="1:34" x14ac:dyDescent="0.25">
      <c r="A380" t="s">
        <v>3308</v>
      </c>
      <c r="B380" s="1">
        <f t="shared" si="5"/>
        <v>44981</v>
      </c>
      <c r="C380" t="s">
        <v>3309</v>
      </c>
      <c r="D380" t="s">
        <v>3310</v>
      </c>
      <c r="E380" s="5">
        <v>44980.92083333333</v>
      </c>
      <c r="F380" s="5">
        <v>44981.231944444444</v>
      </c>
      <c r="G380" s="6">
        <v>0.31111111111111112</v>
      </c>
      <c r="H380" s="6">
        <v>2.0833333333333333E-3</v>
      </c>
      <c r="I380" s="6">
        <v>0</v>
      </c>
      <c r="J380">
        <v>1</v>
      </c>
      <c r="K380" s="6">
        <v>0.30902777777777779</v>
      </c>
      <c r="L380" s="6">
        <v>0.30098379629629629</v>
      </c>
      <c r="M380">
        <v>99.3</v>
      </c>
      <c r="N380">
        <v>91.2</v>
      </c>
      <c r="O380" s="6">
        <v>0.26372685185185185</v>
      </c>
      <c r="P380" s="6">
        <v>0.22340277777777778</v>
      </c>
      <c r="Q380" s="6">
        <v>0.1491898148148148</v>
      </c>
      <c r="R380" s="6">
        <v>8.6678240740740736E-2</v>
      </c>
      <c r="S380">
        <v>52.5</v>
      </c>
      <c r="T380">
        <v>53.3</v>
      </c>
      <c r="U380">
        <v>66.099999999999994</v>
      </c>
      <c r="V380">
        <v>67.599999999999994</v>
      </c>
      <c r="W380">
        <v>52</v>
      </c>
      <c r="X380">
        <v>49.9</v>
      </c>
      <c r="Y380">
        <v>98</v>
      </c>
      <c r="Z380">
        <v>85</v>
      </c>
      <c r="AA380">
        <v>59</v>
      </c>
      <c r="AB380">
        <v>56</v>
      </c>
      <c r="AF380">
        <v>15.4</v>
      </c>
      <c r="AG380">
        <v>14</v>
      </c>
      <c r="AH380">
        <v>18.5</v>
      </c>
    </row>
    <row r="381" spans="1:34" x14ac:dyDescent="0.25">
      <c r="A381" t="s">
        <v>3311</v>
      </c>
      <c r="B381" s="1">
        <f t="shared" si="5"/>
        <v>44982</v>
      </c>
      <c r="C381" t="s">
        <v>3310</v>
      </c>
      <c r="D381" t="s">
        <v>3312</v>
      </c>
      <c r="E381" s="5">
        <v>44981.954861111109</v>
      </c>
      <c r="F381" s="5">
        <v>44982.285416666666</v>
      </c>
      <c r="G381" s="6">
        <v>0.35625000000000001</v>
      </c>
      <c r="H381" s="6">
        <v>4.1666666666666666E-3</v>
      </c>
      <c r="I381" s="6">
        <v>0</v>
      </c>
      <c r="J381">
        <v>2</v>
      </c>
      <c r="K381" s="6">
        <v>0.35208333333333336</v>
      </c>
      <c r="L381" s="6">
        <v>0.31200231481481483</v>
      </c>
      <c r="M381">
        <v>98.7</v>
      </c>
      <c r="N381">
        <v>93.2</v>
      </c>
      <c r="O381" s="6">
        <v>0.25229166666666669</v>
      </c>
      <c r="P381" s="6">
        <v>0.23315972222222223</v>
      </c>
      <c r="Q381" s="6">
        <v>7.615740740740741E-2</v>
      </c>
      <c r="R381" s="6">
        <v>8.5706018518518515E-2</v>
      </c>
      <c r="S381">
        <v>55.9</v>
      </c>
      <c r="T381">
        <v>53.8</v>
      </c>
      <c r="U381">
        <v>70.7</v>
      </c>
      <c r="V381">
        <v>68.3</v>
      </c>
      <c r="W381">
        <v>48</v>
      </c>
      <c r="X381">
        <v>50</v>
      </c>
      <c r="Y381">
        <v>61</v>
      </c>
      <c r="Z381">
        <v>81</v>
      </c>
      <c r="AA381">
        <v>38</v>
      </c>
      <c r="AB381">
        <v>53</v>
      </c>
      <c r="AF381">
        <v>15.9</v>
      </c>
      <c r="AG381">
        <v>9</v>
      </c>
      <c r="AH381">
        <v>18.5</v>
      </c>
    </row>
    <row r="382" spans="1:34" x14ac:dyDescent="0.25">
      <c r="A382" t="s">
        <v>3313</v>
      </c>
      <c r="B382" s="1">
        <f t="shared" si="5"/>
        <v>44983</v>
      </c>
      <c r="C382" t="s">
        <v>3312</v>
      </c>
      <c r="D382" t="s">
        <v>3314</v>
      </c>
      <c r="E382" s="5">
        <v>44982.93472222222</v>
      </c>
      <c r="F382" s="5">
        <v>44983.365972222222</v>
      </c>
      <c r="G382" s="6">
        <v>0.57986111111111116</v>
      </c>
      <c r="H382" s="6">
        <v>0.10416666666666667</v>
      </c>
      <c r="I382" s="6">
        <v>0</v>
      </c>
      <c r="J382">
        <v>2</v>
      </c>
      <c r="K382" s="6">
        <v>0.47569444444444442</v>
      </c>
      <c r="L382" s="6">
        <v>0.34166666666666667</v>
      </c>
      <c r="M382">
        <v>89.9</v>
      </c>
      <c r="N382">
        <v>91.9</v>
      </c>
      <c r="O382" s="6">
        <v>0.29599537037037038</v>
      </c>
      <c r="P382" s="6">
        <v>0.2444212962962963</v>
      </c>
      <c r="Q382" s="6">
        <v>6.0787037037037035E-2</v>
      </c>
      <c r="R382" s="6">
        <v>7.9074074074074074E-2</v>
      </c>
      <c r="S382">
        <v>51.9</v>
      </c>
      <c r="T382">
        <v>53</v>
      </c>
      <c r="U382">
        <v>64.8</v>
      </c>
      <c r="V382">
        <v>67.7</v>
      </c>
      <c r="W382">
        <v>42</v>
      </c>
      <c r="X382">
        <v>48.1</v>
      </c>
      <c r="Y382">
        <v>95</v>
      </c>
      <c r="Z382">
        <v>89</v>
      </c>
      <c r="AA382">
        <v>42</v>
      </c>
      <c r="AB382">
        <v>54</v>
      </c>
      <c r="AC382">
        <v>96</v>
      </c>
      <c r="AD382">
        <v>94</v>
      </c>
      <c r="AE382">
        <v>98</v>
      </c>
      <c r="AF382">
        <v>15.5</v>
      </c>
      <c r="AG382">
        <v>11.5</v>
      </c>
      <c r="AH382">
        <v>18.5</v>
      </c>
    </row>
    <row r="383" spans="1:34" x14ac:dyDescent="0.25">
      <c r="A383" t="s">
        <v>3315</v>
      </c>
      <c r="B383" s="1">
        <f t="shared" si="5"/>
        <v>44984</v>
      </c>
      <c r="C383" t="s">
        <v>3314</v>
      </c>
      <c r="D383" t="s">
        <v>3316</v>
      </c>
      <c r="E383" s="5">
        <v>44983.92083333333</v>
      </c>
      <c r="F383" s="5">
        <v>44984.236111111109</v>
      </c>
      <c r="G383" s="6">
        <v>0.36736111111111114</v>
      </c>
      <c r="H383" s="6">
        <v>3.9583333333333331E-2</v>
      </c>
      <c r="I383" s="6">
        <v>0</v>
      </c>
      <c r="J383">
        <v>2</v>
      </c>
      <c r="K383" s="6">
        <v>0.32777777777777778</v>
      </c>
      <c r="L383" s="6">
        <v>0.33451388888888889</v>
      </c>
      <c r="M383">
        <v>93.8</v>
      </c>
      <c r="N383">
        <v>91.8</v>
      </c>
      <c r="O383" s="6">
        <v>0.20835648148148148</v>
      </c>
      <c r="P383" s="6">
        <v>0.23736111111111111</v>
      </c>
      <c r="Q383" s="6">
        <v>8.7650462962962958E-2</v>
      </c>
      <c r="R383" s="6">
        <v>8.5335648148148147E-2</v>
      </c>
      <c r="S383">
        <v>48.1</v>
      </c>
      <c r="T383">
        <v>51.8</v>
      </c>
      <c r="U383">
        <v>71.599999999999994</v>
      </c>
      <c r="V383">
        <v>68.900000000000006</v>
      </c>
      <c r="W383">
        <v>43</v>
      </c>
      <c r="X383">
        <v>46.9</v>
      </c>
      <c r="Y383">
        <v>156</v>
      </c>
      <c r="Z383">
        <v>102</v>
      </c>
      <c r="AA383">
        <v>78</v>
      </c>
      <c r="AB383">
        <v>59</v>
      </c>
      <c r="AF383">
        <v>15.6</v>
      </c>
      <c r="AG383">
        <v>13.5</v>
      </c>
      <c r="AH383">
        <v>18</v>
      </c>
    </row>
    <row r="384" spans="1:34" x14ac:dyDescent="0.25">
      <c r="A384" t="s">
        <v>3317</v>
      </c>
      <c r="B384" s="1">
        <f t="shared" si="5"/>
        <v>44985</v>
      </c>
      <c r="C384" t="s">
        <v>3316</v>
      </c>
      <c r="D384" t="s">
        <v>3318</v>
      </c>
      <c r="E384" s="5">
        <v>44984.922222222223</v>
      </c>
      <c r="F384" s="5">
        <v>44985.209722222222</v>
      </c>
      <c r="G384" s="6">
        <v>0.28749999999999998</v>
      </c>
      <c r="H384" s="6">
        <v>9.0277777777777769E-3</v>
      </c>
      <c r="I384" s="6">
        <v>0</v>
      </c>
      <c r="J384">
        <v>1</v>
      </c>
      <c r="K384" s="6">
        <v>0.27847222222222223</v>
      </c>
      <c r="L384" s="6">
        <v>0.32895833333333335</v>
      </c>
      <c r="M384">
        <v>96.9</v>
      </c>
      <c r="N384">
        <v>93.9</v>
      </c>
      <c r="O384" s="6">
        <v>0.2207986111111111</v>
      </c>
      <c r="P384" s="6">
        <v>0.23725694444444445</v>
      </c>
      <c r="Q384" s="6">
        <v>0.10710648148148148</v>
      </c>
      <c r="R384" s="6">
        <v>9.3217592592592588E-2</v>
      </c>
      <c r="S384">
        <v>52.5</v>
      </c>
      <c r="T384">
        <v>51.9</v>
      </c>
      <c r="W384">
        <v>51</v>
      </c>
      <c r="X384">
        <v>47.6</v>
      </c>
      <c r="Y384">
        <v>81</v>
      </c>
      <c r="Z384">
        <v>103</v>
      </c>
      <c r="AA384">
        <v>57</v>
      </c>
      <c r="AB384">
        <v>59</v>
      </c>
      <c r="AF384">
        <v>15.9</v>
      </c>
      <c r="AG384">
        <v>14.5</v>
      </c>
      <c r="AH384">
        <v>19</v>
      </c>
    </row>
    <row r="385" spans="1:34" x14ac:dyDescent="0.25">
      <c r="A385" t="s">
        <v>3319</v>
      </c>
      <c r="B385" s="1">
        <f t="shared" si="5"/>
        <v>44987</v>
      </c>
      <c r="C385" t="s">
        <v>3320</v>
      </c>
      <c r="D385" t="s">
        <v>3321</v>
      </c>
      <c r="E385" s="5">
        <v>44986.945138888892</v>
      </c>
      <c r="F385" s="5">
        <v>44987.209027777775</v>
      </c>
      <c r="G385" s="6">
        <v>0.2638888888888889</v>
      </c>
      <c r="H385" s="6">
        <v>7.6388888888888886E-3</v>
      </c>
      <c r="I385" s="6">
        <v>0</v>
      </c>
      <c r="J385">
        <v>1</v>
      </c>
      <c r="K385" s="6">
        <v>0.25624999999999998</v>
      </c>
      <c r="L385" s="6">
        <v>0.32787037037037037</v>
      </c>
      <c r="M385">
        <v>97.1</v>
      </c>
      <c r="N385">
        <v>96</v>
      </c>
      <c r="O385" s="6">
        <v>0.17072916666666665</v>
      </c>
      <c r="P385" s="6">
        <v>0.23481481481481481</v>
      </c>
      <c r="Q385" s="6">
        <v>7.1747685185185192E-2</v>
      </c>
      <c r="R385" s="6">
        <v>9.4039351851851846E-2</v>
      </c>
      <c r="S385">
        <v>56.3</v>
      </c>
      <c r="T385">
        <v>52.5</v>
      </c>
      <c r="U385">
        <v>73.2</v>
      </c>
      <c r="V385">
        <v>69.7</v>
      </c>
      <c r="W385">
        <v>58</v>
      </c>
      <c r="X385">
        <v>49.1</v>
      </c>
      <c r="Y385">
        <v>130</v>
      </c>
      <c r="Z385">
        <v>107</v>
      </c>
      <c r="AA385">
        <v>69</v>
      </c>
      <c r="AB385">
        <v>59</v>
      </c>
      <c r="AF385">
        <v>15.4</v>
      </c>
      <c r="AG385">
        <v>13.5</v>
      </c>
      <c r="AH385">
        <v>18</v>
      </c>
    </row>
    <row r="386" spans="1:34" x14ac:dyDescent="0.25">
      <c r="A386" t="s">
        <v>3322</v>
      </c>
      <c r="B386" s="1">
        <f t="shared" si="5"/>
        <v>44988</v>
      </c>
      <c r="C386" t="s">
        <v>3321</v>
      </c>
      <c r="D386" t="s">
        <v>3323</v>
      </c>
      <c r="E386" s="5">
        <v>44987.916666666664</v>
      </c>
      <c r="F386" s="5">
        <v>44988.21875</v>
      </c>
      <c r="G386" s="6">
        <v>0.30208333333333331</v>
      </c>
      <c r="H386" s="6">
        <v>0</v>
      </c>
      <c r="I386" s="6">
        <v>0</v>
      </c>
      <c r="J386">
        <v>1</v>
      </c>
      <c r="K386" s="6">
        <v>0.30208333333333331</v>
      </c>
      <c r="L386" s="6">
        <v>0.32876157407407408</v>
      </c>
      <c r="M386">
        <v>100</v>
      </c>
      <c r="N386">
        <v>96.5</v>
      </c>
      <c r="O386" s="6">
        <v>0.24709490740740742</v>
      </c>
      <c r="P386" s="6">
        <v>0.23700231481481482</v>
      </c>
      <c r="Q386" s="6">
        <v>0.10416666666666667</v>
      </c>
      <c r="R386" s="6">
        <v>9.3819444444444441E-2</v>
      </c>
      <c r="S386">
        <v>53.1</v>
      </c>
      <c r="T386">
        <v>52.9</v>
      </c>
      <c r="U386">
        <v>62.2</v>
      </c>
      <c r="V386">
        <v>68.3</v>
      </c>
      <c r="W386">
        <v>49</v>
      </c>
      <c r="X386">
        <v>49</v>
      </c>
      <c r="Y386">
        <v>94</v>
      </c>
      <c r="Z386">
        <v>102</v>
      </c>
      <c r="AA386">
        <v>65</v>
      </c>
      <c r="AB386">
        <v>58</v>
      </c>
      <c r="AC386">
        <v>96.8</v>
      </c>
      <c r="AD386">
        <v>95</v>
      </c>
      <c r="AE386">
        <v>98</v>
      </c>
      <c r="AF386">
        <v>16.399999999999999</v>
      </c>
      <c r="AG386">
        <v>13.5</v>
      </c>
      <c r="AH386">
        <v>18.5</v>
      </c>
    </row>
    <row r="387" spans="1:34" x14ac:dyDescent="0.25">
      <c r="A387" t="s">
        <v>3324</v>
      </c>
      <c r="B387" s="1">
        <f t="shared" ref="B387:B450" si="6">DATEVALUE(LEFT(A387,10))</f>
        <v>44989</v>
      </c>
      <c r="C387" t="s">
        <v>3323</v>
      </c>
      <c r="D387" t="s">
        <v>3325</v>
      </c>
      <c r="E387" s="5">
        <v>44988.927083333336</v>
      </c>
      <c r="F387" s="5">
        <v>44989.304166666669</v>
      </c>
      <c r="G387" s="6">
        <v>0.37708333333333333</v>
      </c>
      <c r="H387" s="6">
        <v>3.0555555555555555E-2</v>
      </c>
      <c r="I387" s="6">
        <v>0</v>
      </c>
      <c r="J387">
        <v>1</v>
      </c>
      <c r="K387" s="6">
        <v>0.34652777777777777</v>
      </c>
      <c r="L387" s="6">
        <v>0.33412037037037035</v>
      </c>
      <c r="M387">
        <v>91.9</v>
      </c>
      <c r="N387">
        <v>95.5</v>
      </c>
      <c r="O387" s="6">
        <v>0.27766203703703701</v>
      </c>
      <c r="P387" s="6">
        <v>0.23899305555555556</v>
      </c>
      <c r="Q387" s="6">
        <v>0.10501157407407408</v>
      </c>
      <c r="R387" s="6">
        <v>8.7511574074074075E-2</v>
      </c>
      <c r="S387">
        <v>54.3</v>
      </c>
      <c r="T387">
        <v>53.2</v>
      </c>
      <c r="U387">
        <v>72.7</v>
      </c>
      <c r="V387">
        <v>69.3</v>
      </c>
      <c r="W387">
        <v>53</v>
      </c>
      <c r="X387">
        <v>49.1</v>
      </c>
      <c r="Y387">
        <v>114</v>
      </c>
      <c r="Z387">
        <v>105</v>
      </c>
      <c r="AA387">
        <v>65</v>
      </c>
      <c r="AB387">
        <v>59</v>
      </c>
      <c r="AF387">
        <v>15.8</v>
      </c>
      <c r="AG387">
        <v>13</v>
      </c>
      <c r="AH387">
        <v>18.5</v>
      </c>
    </row>
    <row r="388" spans="1:34" x14ac:dyDescent="0.25">
      <c r="A388" t="s">
        <v>3326</v>
      </c>
      <c r="B388" s="1">
        <f t="shared" si="6"/>
        <v>44990</v>
      </c>
      <c r="C388" t="s">
        <v>3325</v>
      </c>
      <c r="D388" t="s">
        <v>3327</v>
      </c>
      <c r="E388" s="5">
        <v>44989.927083333336</v>
      </c>
      <c r="F388" s="5">
        <v>44990.356944444444</v>
      </c>
      <c r="G388" s="6">
        <v>0.4777777777777778</v>
      </c>
      <c r="H388" s="6">
        <v>3.0555555555555555E-2</v>
      </c>
      <c r="I388" s="6">
        <v>0</v>
      </c>
      <c r="J388">
        <v>2</v>
      </c>
      <c r="K388" s="6">
        <v>0.44722222222222224</v>
      </c>
      <c r="L388" s="6">
        <v>0.34770833333333334</v>
      </c>
      <c r="M388">
        <v>92.9</v>
      </c>
      <c r="N388">
        <v>94.6</v>
      </c>
      <c r="O388" s="6">
        <v>0.3223611111111111</v>
      </c>
      <c r="P388" s="6">
        <v>0.24900462962962963</v>
      </c>
      <c r="Q388" s="6">
        <v>9.6041666666666664E-2</v>
      </c>
      <c r="R388" s="6">
        <v>9.0358796296296298E-2</v>
      </c>
      <c r="S388">
        <v>53.4</v>
      </c>
      <c r="T388">
        <v>52.8</v>
      </c>
      <c r="U388">
        <v>61</v>
      </c>
      <c r="V388">
        <v>67.900000000000006</v>
      </c>
      <c r="W388">
        <v>48</v>
      </c>
      <c r="X388">
        <v>49.1</v>
      </c>
      <c r="Y388">
        <v>101</v>
      </c>
      <c r="Z388">
        <v>110</v>
      </c>
      <c r="AA388">
        <v>81</v>
      </c>
      <c r="AB388">
        <v>65</v>
      </c>
      <c r="AF388">
        <v>15.8</v>
      </c>
      <c r="AG388">
        <v>14</v>
      </c>
      <c r="AH388">
        <v>19</v>
      </c>
    </row>
    <row r="389" spans="1:34" x14ac:dyDescent="0.25">
      <c r="A389" t="s">
        <v>3328</v>
      </c>
      <c r="B389" s="1">
        <f t="shared" si="6"/>
        <v>44991</v>
      </c>
      <c r="C389" t="s">
        <v>3327</v>
      </c>
      <c r="D389" t="s">
        <v>3329</v>
      </c>
      <c r="E389" s="5">
        <v>44990.916666666664</v>
      </c>
      <c r="F389" s="5">
        <v>44991.21875</v>
      </c>
      <c r="G389" s="6">
        <v>0.30208333333333331</v>
      </c>
      <c r="H389" s="6">
        <v>2.1527777777777778E-2</v>
      </c>
      <c r="I389" s="6">
        <v>0</v>
      </c>
      <c r="J389">
        <v>1</v>
      </c>
      <c r="K389" s="6">
        <v>0.28055555555555556</v>
      </c>
      <c r="L389" s="6">
        <v>0.31983796296296296</v>
      </c>
      <c r="M389">
        <v>92.9</v>
      </c>
      <c r="N389">
        <v>95.1</v>
      </c>
      <c r="O389" s="6">
        <v>0.22376157407407407</v>
      </c>
      <c r="P389" s="6">
        <v>0.23868055555555556</v>
      </c>
      <c r="Q389" s="6">
        <v>5.1956018518518519E-2</v>
      </c>
      <c r="R389" s="6">
        <v>8.9097222222222217E-2</v>
      </c>
      <c r="S389">
        <v>56.5</v>
      </c>
      <c r="T389">
        <v>53.5</v>
      </c>
      <c r="U389">
        <v>67.7</v>
      </c>
      <c r="V389">
        <v>68.3</v>
      </c>
      <c r="W389">
        <v>47</v>
      </c>
      <c r="X389">
        <v>49.9</v>
      </c>
      <c r="Y389">
        <v>49</v>
      </c>
      <c r="Z389">
        <v>104</v>
      </c>
      <c r="AA389">
        <v>33</v>
      </c>
      <c r="AB389">
        <v>64</v>
      </c>
      <c r="AF389">
        <v>15.6</v>
      </c>
      <c r="AG389">
        <v>14</v>
      </c>
      <c r="AH389">
        <v>17.5</v>
      </c>
    </row>
    <row r="390" spans="1:34" x14ac:dyDescent="0.25">
      <c r="A390" t="s">
        <v>3330</v>
      </c>
      <c r="B390" s="1">
        <f t="shared" si="6"/>
        <v>44992</v>
      </c>
      <c r="C390" t="s">
        <v>3329</v>
      </c>
      <c r="D390" t="s">
        <v>3331</v>
      </c>
      <c r="E390" s="5">
        <v>44991.936805555553</v>
      </c>
      <c r="F390" s="5">
        <v>44992.376388888886</v>
      </c>
      <c r="G390" s="6">
        <v>0.43958333333333333</v>
      </c>
      <c r="H390" s="6">
        <v>0.14097222222222222</v>
      </c>
      <c r="I390" s="6">
        <v>0</v>
      </c>
      <c r="J390">
        <v>1</v>
      </c>
      <c r="K390" s="6">
        <v>0.2986111111111111</v>
      </c>
      <c r="L390" s="6">
        <v>0.31567129629629631</v>
      </c>
      <c r="M390">
        <v>67.900000000000006</v>
      </c>
      <c r="N390">
        <v>91.4</v>
      </c>
      <c r="O390" s="6">
        <v>0.20722222222222222</v>
      </c>
      <c r="P390" s="6">
        <v>0.23851851851851852</v>
      </c>
      <c r="Q390" s="6">
        <v>8.2372685185185188E-2</v>
      </c>
      <c r="R390" s="6">
        <v>8.8333333333333333E-2</v>
      </c>
      <c r="S390">
        <v>53.7</v>
      </c>
      <c r="T390">
        <v>54.2</v>
      </c>
      <c r="W390">
        <v>64</v>
      </c>
      <c r="X390">
        <v>52.9</v>
      </c>
      <c r="Y390">
        <v>67</v>
      </c>
      <c r="Z390">
        <v>91</v>
      </c>
      <c r="AA390">
        <v>38</v>
      </c>
      <c r="AB390">
        <v>58</v>
      </c>
      <c r="AF390">
        <v>15.3</v>
      </c>
      <c r="AG390">
        <v>7.5</v>
      </c>
      <c r="AH390">
        <v>18</v>
      </c>
    </row>
    <row r="391" spans="1:34" x14ac:dyDescent="0.25">
      <c r="A391" t="s">
        <v>3332</v>
      </c>
      <c r="B391" s="1">
        <f t="shared" si="6"/>
        <v>44994</v>
      </c>
      <c r="C391" t="s">
        <v>3333</v>
      </c>
      <c r="D391" t="s">
        <v>3334</v>
      </c>
      <c r="E391" s="5">
        <v>44993.927083333336</v>
      </c>
      <c r="F391" s="5">
        <v>44994.195138888892</v>
      </c>
      <c r="G391" s="6">
        <v>0.30346064814814816</v>
      </c>
      <c r="H391" s="6">
        <v>0</v>
      </c>
      <c r="I391" s="6">
        <v>0</v>
      </c>
      <c r="J391">
        <v>2</v>
      </c>
      <c r="K391" s="6">
        <v>0.30346064814814816</v>
      </c>
      <c r="L391" s="6">
        <v>0.31923611111111111</v>
      </c>
      <c r="M391">
        <v>100</v>
      </c>
      <c r="N391">
        <v>91.8</v>
      </c>
      <c r="O391" s="6">
        <v>0.22142361111111111</v>
      </c>
      <c r="P391" s="6">
        <v>0.23861111111111111</v>
      </c>
      <c r="Q391" s="6">
        <v>0.10722222222222222</v>
      </c>
      <c r="R391" s="6">
        <v>8.835648148148148E-2</v>
      </c>
      <c r="S391">
        <v>53.4</v>
      </c>
      <c r="T391">
        <v>54.4</v>
      </c>
      <c r="U391">
        <v>61.9</v>
      </c>
      <c r="V391">
        <v>68.3</v>
      </c>
      <c r="W391">
        <v>50</v>
      </c>
      <c r="X391">
        <v>52.7</v>
      </c>
      <c r="Y391">
        <v>42</v>
      </c>
      <c r="Z391">
        <v>85</v>
      </c>
      <c r="AA391">
        <v>39</v>
      </c>
      <c r="AB391">
        <v>56</v>
      </c>
      <c r="AF391">
        <v>16</v>
      </c>
      <c r="AG391">
        <v>13.5</v>
      </c>
      <c r="AH391">
        <v>19</v>
      </c>
    </row>
    <row r="392" spans="1:34" x14ac:dyDescent="0.25">
      <c r="A392" t="s">
        <v>3335</v>
      </c>
      <c r="B392" s="1">
        <f t="shared" si="6"/>
        <v>44995</v>
      </c>
      <c r="C392" t="s">
        <v>3334</v>
      </c>
      <c r="D392" t="s">
        <v>3336</v>
      </c>
      <c r="E392" s="5">
        <v>44994.924305555556</v>
      </c>
      <c r="F392" s="5">
        <v>44995.195833333331</v>
      </c>
      <c r="G392" s="6">
        <v>0.30208333333333331</v>
      </c>
      <c r="H392" s="6">
        <v>2.5694444444444443E-2</v>
      </c>
      <c r="I392" s="6">
        <v>0</v>
      </c>
      <c r="J392">
        <v>2</v>
      </c>
      <c r="K392" s="6">
        <v>0.27638888888888891</v>
      </c>
      <c r="L392" s="6">
        <v>0.32211805555555556</v>
      </c>
      <c r="M392">
        <v>90.5</v>
      </c>
      <c r="N392">
        <v>90.9</v>
      </c>
      <c r="O392" s="6">
        <v>0.19388888888888889</v>
      </c>
      <c r="P392" s="6">
        <v>0.2419212962962963</v>
      </c>
      <c r="Q392" s="6">
        <v>3.0729166666666665E-2</v>
      </c>
      <c r="R392" s="6">
        <v>8.2500000000000004E-2</v>
      </c>
      <c r="S392">
        <v>54</v>
      </c>
      <c r="T392">
        <v>54</v>
      </c>
      <c r="U392">
        <v>66.599999999999994</v>
      </c>
      <c r="V392">
        <v>67.400000000000006</v>
      </c>
      <c r="W392">
        <v>49</v>
      </c>
      <c r="X392">
        <v>51.4</v>
      </c>
      <c r="Y392">
        <v>46</v>
      </c>
      <c r="Z392">
        <v>73</v>
      </c>
      <c r="AA392">
        <v>34</v>
      </c>
      <c r="AB392">
        <v>51</v>
      </c>
      <c r="AC392">
        <v>96.3</v>
      </c>
      <c r="AD392">
        <v>95</v>
      </c>
      <c r="AE392">
        <v>98</v>
      </c>
      <c r="AF392">
        <v>15.1</v>
      </c>
      <c r="AG392">
        <v>14</v>
      </c>
      <c r="AH392">
        <v>16.5</v>
      </c>
    </row>
    <row r="393" spans="1:34" x14ac:dyDescent="0.25">
      <c r="A393" t="s">
        <v>3337</v>
      </c>
      <c r="B393" s="1">
        <f t="shared" si="6"/>
        <v>44996</v>
      </c>
      <c r="C393" t="s">
        <v>3336</v>
      </c>
      <c r="D393" t="s">
        <v>3338</v>
      </c>
      <c r="E393" s="5">
        <v>44995.995138888888</v>
      </c>
      <c r="F393" s="5">
        <v>44996.283333333333</v>
      </c>
      <c r="G393" s="6">
        <v>0.5493055555555556</v>
      </c>
      <c r="H393" s="6">
        <v>0.1763888888888889</v>
      </c>
      <c r="I393" s="6">
        <v>0</v>
      </c>
      <c r="J393">
        <v>2</v>
      </c>
      <c r="K393" s="6">
        <v>0.37291666666666667</v>
      </c>
      <c r="L393" s="6">
        <v>0.33223379629629629</v>
      </c>
      <c r="M393">
        <v>91.3</v>
      </c>
      <c r="N393">
        <v>89.6</v>
      </c>
      <c r="O393" s="6">
        <v>0.2863310185185185</v>
      </c>
      <c r="P393" s="6">
        <v>0.24752314814814816</v>
      </c>
      <c r="Q393" s="6">
        <v>5.0868055555555555E-2</v>
      </c>
      <c r="R393" s="6">
        <v>7.4884259259259262E-2</v>
      </c>
      <c r="S393">
        <v>63.8</v>
      </c>
      <c r="T393">
        <v>55.6</v>
      </c>
      <c r="U393">
        <v>66.5</v>
      </c>
      <c r="V393">
        <v>68</v>
      </c>
      <c r="W393">
        <v>60</v>
      </c>
      <c r="X393">
        <v>53</v>
      </c>
      <c r="Y393">
        <v>52</v>
      </c>
      <c r="Z393">
        <v>67</v>
      </c>
      <c r="AA393">
        <v>27</v>
      </c>
      <c r="AB393">
        <v>45</v>
      </c>
      <c r="AF393">
        <v>16.7</v>
      </c>
      <c r="AG393">
        <v>15</v>
      </c>
      <c r="AH393">
        <v>32</v>
      </c>
    </row>
    <row r="394" spans="1:34" x14ac:dyDescent="0.25">
      <c r="A394" t="s">
        <v>3339</v>
      </c>
      <c r="B394" s="1">
        <f t="shared" si="6"/>
        <v>44997</v>
      </c>
      <c r="C394" t="s">
        <v>3338</v>
      </c>
      <c r="D394" t="s">
        <v>3340</v>
      </c>
      <c r="E394" s="5">
        <v>44996.916666666664</v>
      </c>
      <c r="F394" s="5">
        <v>44997.37222222222</v>
      </c>
      <c r="G394" s="6">
        <v>0.41388888888888886</v>
      </c>
      <c r="H394" s="6">
        <v>2.361111111111111E-2</v>
      </c>
      <c r="I394" s="6">
        <v>0</v>
      </c>
      <c r="J394">
        <v>1</v>
      </c>
      <c r="K394" s="6">
        <v>0.39027777777777778</v>
      </c>
      <c r="L394" s="6">
        <v>0.33848379629629627</v>
      </c>
      <c r="M394">
        <v>94.3</v>
      </c>
      <c r="N394">
        <v>90</v>
      </c>
      <c r="O394" s="6">
        <v>0.28668981481481481</v>
      </c>
      <c r="P394" s="6">
        <v>0.24880787037037036</v>
      </c>
      <c r="Q394" s="6">
        <v>6.8877314814814808E-2</v>
      </c>
      <c r="R394" s="6">
        <v>6.9722222222222227E-2</v>
      </c>
      <c r="S394">
        <v>53.9</v>
      </c>
      <c r="T394">
        <v>55.5</v>
      </c>
      <c r="U394">
        <v>70.7</v>
      </c>
      <c r="V394">
        <v>67.7</v>
      </c>
      <c r="W394">
        <v>51</v>
      </c>
      <c r="X394">
        <v>52.7</v>
      </c>
      <c r="Y394">
        <v>102</v>
      </c>
      <c r="Z394">
        <v>66</v>
      </c>
      <c r="AA394">
        <v>46</v>
      </c>
      <c r="AB394">
        <v>42</v>
      </c>
      <c r="AC394">
        <v>96.1</v>
      </c>
      <c r="AD394">
        <v>95</v>
      </c>
      <c r="AE394">
        <v>98</v>
      </c>
      <c r="AF394">
        <v>15.7</v>
      </c>
      <c r="AG394">
        <v>13.5</v>
      </c>
      <c r="AH394">
        <v>19</v>
      </c>
    </row>
    <row r="395" spans="1:34" x14ac:dyDescent="0.25">
      <c r="A395" t="s">
        <v>3341</v>
      </c>
      <c r="B395" s="1">
        <f t="shared" si="6"/>
        <v>44998</v>
      </c>
      <c r="C395" t="s">
        <v>3340</v>
      </c>
      <c r="D395" t="s">
        <v>3342</v>
      </c>
      <c r="E395" s="5">
        <v>44997.958333333336</v>
      </c>
      <c r="F395" s="5">
        <v>44998.193749999999</v>
      </c>
      <c r="G395" s="6">
        <v>0.27151620370370372</v>
      </c>
      <c r="H395" s="6">
        <v>0</v>
      </c>
      <c r="I395" s="6">
        <v>0</v>
      </c>
      <c r="J395">
        <v>2</v>
      </c>
      <c r="K395" s="6">
        <v>0.27151620370370372</v>
      </c>
      <c r="L395" s="6">
        <v>0.31337962962962962</v>
      </c>
      <c r="M395">
        <v>100</v>
      </c>
      <c r="N395">
        <v>91</v>
      </c>
      <c r="O395" s="6">
        <v>0.20778935185185185</v>
      </c>
      <c r="P395" s="6">
        <v>0.23244212962962962</v>
      </c>
      <c r="Q395" s="6">
        <v>8.5601851851851846E-2</v>
      </c>
      <c r="R395" s="6">
        <v>6.822916666666666E-2</v>
      </c>
      <c r="S395">
        <v>54.4</v>
      </c>
      <c r="T395">
        <v>55.7</v>
      </c>
      <c r="U395">
        <v>67</v>
      </c>
      <c r="V395">
        <v>68.5</v>
      </c>
      <c r="W395">
        <v>47</v>
      </c>
      <c r="X395">
        <v>52.6</v>
      </c>
      <c r="Y395">
        <v>36</v>
      </c>
      <c r="Z395">
        <v>56</v>
      </c>
      <c r="AA395">
        <v>31</v>
      </c>
      <c r="AB395">
        <v>35</v>
      </c>
      <c r="AF395">
        <v>16.399999999999999</v>
      </c>
      <c r="AG395">
        <v>14</v>
      </c>
      <c r="AH395">
        <v>19.5</v>
      </c>
    </row>
    <row r="396" spans="1:34" x14ac:dyDescent="0.25">
      <c r="A396" t="s">
        <v>3343</v>
      </c>
      <c r="B396" s="1">
        <f t="shared" si="6"/>
        <v>44999</v>
      </c>
      <c r="C396" t="s">
        <v>3342</v>
      </c>
      <c r="D396" t="s">
        <v>3344</v>
      </c>
      <c r="E396" s="5">
        <v>44998.964583333334</v>
      </c>
      <c r="F396" s="5">
        <v>44999.342361111114</v>
      </c>
      <c r="G396" s="6">
        <v>0.37777777777777777</v>
      </c>
      <c r="H396" s="6">
        <v>3.125E-2</v>
      </c>
      <c r="I396" s="6">
        <v>0</v>
      </c>
      <c r="J396">
        <v>1</v>
      </c>
      <c r="K396" s="6">
        <v>0.34652777777777777</v>
      </c>
      <c r="L396" s="6">
        <v>0.3228125</v>
      </c>
      <c r="M396">
        <v>91.7</v>
      </c>
      <c r="N396">
        <v>90.8</v>
      </c>
      <c r="O396" s="6">
        <v>0.24273148148148149</v>
      </c>
      <c r="P396" s="6">
        <v>0.23515046296296296</v>
      </c>
      <c r="Q396" s="6">
        <v>2.0381944444444446E-2</v>
      </c>
      <c r="R396" s="6">
        <v>6.3715277777777773E-2</v>
      </c>
      <c r="S396">
        <v>66.7</v>
      </c>
      <c r="T396">
        <v>57.1</v>
      </c>
      <c r="W396">
        <v>52</v>
      </c>
      <c r="X396">
        <v>53.3</v>
      </c>
      <c r="Y396">
        <v>62</v>
      </c>
      <c r="Z396">
        <v>58</v>
      </c>
      <c r="AA396">
        <v>28</v>
      </c>
      <c r="AB396">
        <v>35</v>
      </c>
      <c r="AC396">
        <v>93.6</v>
      </c>
      <c r="AD396">
        <v>91</v>
      </c>
      <c r="AE396">
        <v>96</v>
      </c>
      <c r="AF396">
        <v>16.2</v>
      </c>
      <c r="AG396">
        <v>14</v>
      </c>
      <c r="AH396">
        <v>18</v>
      </c>
    </row>
    <row r="397" spans="1:34" x14ac:dyDescent="0.25">
      <c r="A397" t="s">
        <v>3345</v>
      </c>
      <c r="B397" s="1">
        <f t="shared" si="6"/>
        <v>45002</v>
      </c>
      <c r="C397" t="s">
        <v>3346</v>
      </c>
      <c r="D397" t="s">
        <v>3347</v>
      </c>
      <c r="E397" s="5">
        <v>45001.947916666664</v>
      </c>
      <c r="F397" s="5">
        <v>45002.168055555558</v>
      </c>
      <c r="G397" s="6">
        <v>0.22013888888888888</v>
      </c>
      <c r="H397" s="6">
        <v>0</v>
      </c>
      <c r="I397" s="6">
        <v>0</v>
      </c>
      <c r="J397">
        <v>1</v>
      </c>
      <c r="K397" s="6">
        <v>0.22013888888888888</v>
      </c>
      <c r="L397" s="6">
        <v>0.31159722222222225</v>
      </c>
      <c r="M397">
        <v>100</v>
      </c>
      <c r="N397">
        <v>95.4</v>
      </c>
      <c r="O397" s="6">
        <v>0.14989583333333334</v>
      </c>
      <c r="P397" s="6">
        <v>0.22696759259259258</v>
      </c>
      <c r="Q397" s="6">
        <v>3.1446759259259258E-2</v>
      </c>
      <c r="R397" s="6">
        <v>5.6446759259259259E-2</v>
      </c>
      <c r="S397">
        <v>52.3</v>
      </c>
      <c r="T397">
        <v>56.9</v>
      </c>
      <c r="U397">
        <v>67.3</v>
      </c>
      <c r="V397">
        <v>67</v>
      </c>
      <c r="W397">
        <v>58</v>
      </c>
      <c r="X397">
        <v>52.4</v>
      </c>
      <c r="Y397">
        <v>60</v>
      </c>
      <c r="Z397">
        <v>57</v>
      </c>
      <c r="AA397">
        <v>42</v>
      </c>
      <c r="AB397">
        <v>35</v>
      </c>
      <c r="AF397">
        <v>15.8</v>
      </c>
      <c r="AG397">
        <v>13.5</v>
      </c>
      <c r="AH397">
        <v>18</v>
      </c>
    </row>
    <row r="398" spans="1:34" x14ac:dyDescent="0.25">
      <c r="A398" t="s">
        <v>3348</v>
      </c>
      <c r="B398" s="1">
        <f t="shared" si="6"/>
        <v>45003</v>
      </c>
      <c r="C398" t="s">
        <v>3347</v>
      </c>
      <c r="D398" t="s">
        <v>3349</v>
      </c>
      <c r="E398" s="5">
        <v>45003.073611111111</v>
      </c>
      <c r="F398" s="5">
        <v>45003.40625</v>
      </c>
      <c r="G398" s="6">
        <v>0.33263888888888887</v>
      </c>
      <c r="H398" s="6">
        <v>4.2361111111111113E-2</v>
      </c>
      <c r="I398" s="6">
        <v>0</v>
      </c>
      <c r="J398">
        <v>1</v>
      </c>
      <c r="K398" s="6">
        <v>0.2902777777777778</v>
      </c>
      <c r="L398" s="6">
        <v>0.30971064814814814</v>
      </c>
      <c r="M398">
        <v>87.3</v>
      </c>
      <c r="N398">
        <v>93.6</v>
      </c>
      <c r="O398" s="6">
        <v>0.21553240740740739</v>
      </c>
      <c r="P398" s="6">
        <v>0.22612268518518519</v>
      </c>
      <c r="Q398" s="6">
        <v>8.6006944444444441E-2</v>
      </c>
      <c r="R398" s="6">
        <v>5.3414351851851852E-2</v>
      </c>
      <c r="S398">
        <v>58.7</v>
      </c>
      <c r="T398">
        <v>57.7</v>
      </c>
      <c r="U398">
        <v>71.5</v>
      </c>
      <c r="V398">
        <v>68.3</v>
      </c>
      <c r="W398">
        <v>59</v>
      </c>
      <c r="X398">
        <v>53.7</v>
      </c>
      <c r="Y398">
        <v>97</v>
      </c>
      <c r="Z398">
        <v>65</v>
      </c>
      <c r="AA398">
        <v>40</v>
      </c>
      <c r="AB398">
        <v>36</v>
      </c>
      <c r="AF398">
        <v>15.5</v>
      </c>
      <c r="AG398">
        <v>13.5</v>
      </c>
      <c r="AH398">
        <v>17.5</v>
      </c>
    </row>
    <row r="399" spans="1:34" x14ac:dyDescent="0.25">
      <c r="A399" t="s">
        <v>3350</v>
      </c>
      <c r="B399" s="1">
        <f t="shared" si="6"/>
        <v>45004</v>
      </c>
      <c r="C399" t="s">
        <v>3349</v>
      </c>
      <c r="D399" t="s">
        <v>3351</v>
      </c>
      <c r="E399" s="5">
        <v>45004.088888888888</v>
      </c>
      <c r="F399" s="5">
        <v>45004.396527777775</v>
      </c>
      <c r="G399" s="6">
        <v>0.30763888888888891</v>
      </c>
      <c r="H399" s="6">
        <v>6.1111111111111109E-2</v>
      </c>
      <c r="I399" s="6">
        <v>0</v>
      </c>
      <c r="J399">
        <v>1</v>
      </c>
      <c r="K399" s="6">
        <v>0.24652777777777779</v>
      </c>
      <c r="L399" s="6">
        <v>0.3054513888888889</v>
      </c>
      <c r="M399">
        <v>80.099999999999994</v>
      </c>
      <c r="N399">
        <v>92.1</v>
      </c>
      <c r="O399" s="6">
        <v>0.19766203703703702</v>
      </c>
      <c r="P399" s="6">
        <v>0.22665509259259259</v>
      </c>
      <c r="Q399" s="6">
        <v>7.5034722222222225E-2</v>
      </c>
      <c r="R399" s="6">
        <v>5.9745370370370372E-2</v>
      </c>
      <c r="S399">
        <v>58.7</v>
      </c>
      <c r="T399">
        <v>58.4</v>
      </c>
      <c r="W399">
        <v>57</v>
      </c>
      <c r="X399">
        <v>54.9</v>
      </c>
      <c r="Y399">
        <v>91</v>
      </c>
      <c r="Z399">
        <v>72</v>
      </c>
      <c r="AA399">
        <v>34</v>
      </c>
      <c r="AB399">
        <v>36</v>
      </c>
      <c r="AC399">
        <v>94.9</v>
      </c>
      <c r="AD399">
        <v>92</v>
      </c>
      <c r="AE399">
        <v>96</v>
      </c>
      <c r="AF399">
        <v>16.2</v>
      </c>
      <c r="AG399">
        <v>13.5</v>
      </c>
      <c r="AH399">
        <v>19</v>
      </c>
    </row>
    <row r="400" spans="1:34" x14ac:dyDescent="0.25">
      <c r="A400" t="s">
        <v>3352</v>
      </c>
      <c r="B400" s="1">
        <f t="shared" si="6"/>
        <v>45007</v>
      </c>
      <c r="C400" t="s">
        <v>3353</v>
      </c>
      <c r="D400" t="s">
        <v>3354</v>
      </c>
      <c r="E400" s="5">
        <v>45006.947916666664</v>
      </c>
      <c r="F400" s="5">
        <v>45007.241666666669</v>
      </c>
      <c r="G400" s="6">
        <v>0.29375000000000001</v>
      </c>
      <c r="H400" s="6">
        <v>9.7222222222222224E-3</v>
      </c>
      <c r="I400" s="6">
        <v>0</v>
      </c>
      <c r="J400">
        <v>1</v>
      </c>
      <c r="K400" s="6">
        <v>0.28402777777777777</v>
      </c>
      <c r="L400" s="6">
        <v>0.29275462962962961</v>
      </c>
      <c r="M400">
        <v>96.7</v>
      </c>
      <c r="N400">
        <v>92.9</v>
      </c>
      <c r="O400" s="6">
        <v>0.1993287037037037</v>
      </c>
      <c r="P400" s="6">
        <v>0.2142361111111111</v>
      </c>
      <c r="Q400" s="6">
        <v>8.4155092592592587E-2</v>
      </c>
      <c r="R400" s="6">
        <v>6.4490740740740737E-2</v>
      </c>
      <c r="S400">
        <v>54.1</v>
      </c>
      <c r="T400">
        <v>57</v>
      </c>
      <c r="W400">
        <v>47</v>
      </c>
      <c r="X400">
        <v>53</v>
      </c>
      <c r="Y400">
        <v>124</v>
      </c>
      <c r="Z400">
        <v>82</v>
      </c>
      <c r="AA400">
        <v>60</v>
      </c>
      <c r="AB400">
        <v>40</v>
      </c>
      <c r="AC400">
        <v>96.7</v>
      </c>
      <c r="AD400">
        <v>96</v>
      </c>
      <c r="AE400">
        <v>98</v>
      </c>
      <c r="AF400">
        <v>16.100000000000001</v>
      </c>
      <c r="AG400">
        <v>14.5</v>
      </c>
      <c r="AH400">
        <v>19</v>
      </c>
    </row>
    <row r="401" spans="1:34" x14ac:dyDescent="0.25">
      <c r="A401" t="s">
        <v>3355</v>
      </c>
      <c r="B401" s="1">
        <f t="shared" si="6"/>
        <v>45009</v>
      </c>
      <c r="C401" t="s">
        <v>3356</v>
      </c>
      <c r="D401" t="s">
        <v>3357</v>
      </c>
      <c r="E401" s="5">
        <v>45008.919444444444</v>
      </c>
      <c r="F401" s="5">
        <v>45009.17291666667</v>
      </c>
      <c r="G401" s="6">
        <v>0.25347222222222221</v>
      </c>
      <c r="H401" s="6">
        <v>0</v>
      </c>
      <c r="I401" s="6">
        <v>0</v>
      </c>
      <c r="J401">
        <v>1</v>
      </c>
      <c r="K401" s="6">
        <v>0.25347222222222221</v>
      </c>
      <c r="L401" s="6">
        <v>0.2732060185185185</v>
      </c>
      <c r="M401">
        <v>100</v>
      </c>
      <c r="N401">
        <v>93.7</v>
      </c>
      <c r="O401" s="6">
        <v>0.21023148148148149</v>
      </c>
      <c r="P401" s="6">
        <v>0.20331018518518518</v>
      </c>
      <c r="Q401" s="6">
        <v>0.11020833333333334</v>
      </c>
      <c r="R401" s="6">
        <v>7.0405092592592589E-2</v>
      </c>
      <c r="S401">
        <v>57.6</v>
      </c>
      <c r="T401">
        <v>57.5</v>
      </c>
      <c r="W401">
        <v>49</v>
      </c>
      <c r="X401">
        <v>52.7</v>
      </c>
      <c r="Y401">
        <v>30</v>
      </c>
      <c r="Z401">
        <v>72</v>
      </c>
      <c r="AA401">
        <v>25</v>
      </c>
      <c r="AB401">
        <v>37</v>
      </c>
      <c r="AF401">
        <v>16</v>
      </c>
      <c r="AG401">
        <v>14</v>
      </c>
      <c r="AH401">
        <v>18</v>
      </c>
    </row>
    <row r="402" spans="1:34" x14ac:dyDescent="0.25">
      <c r="A402" t="s">
        <v>3358</v>
      </c>
      <c r="B402" s="1">
        <f t="shared" si="6"/>
        <v>45012</v>
      </c>
      <c r="C402" t="s">
        <v>3359</v>
      </c>
      <c r="D402" t="s">
        <v>3360</v>
      </c>
      <c r="E402" s="5">
        <v>45011.916666666664</v>
      </c>
      <c r="F402" s="5">
        <v>45012.192361111112</v>
      </c>
      <c r="G402" s="6">
        <v>0.2986111111111111</v>
      </c>
      <c r="H402" s="6">
        <v>3.125E-2</v>
      </c>
      <c r="I402" s="6">
        <v>0</v>
      </c>
      <c r="J402">
        <v>2</v>
      </c>
      <c r="K402" s="6">
        <v>0.2673611111111111</v>
      </c>
      <c r="L402" s="6">
        <v>0.27261574074074074</v>
      </c>
      <c r="M402">
        <v>88.7</v>
      </c>
      <c r="N402">
        <v>92.1</v>
      </c>
      <c r="O402" s="6">
        <v>0.16395833333333334</v>
      </c>
      <c r="P402" s="6">
        <v>0.1970486111111111</v>
      </c>
      <c r="Q402" s="6">
        <v>6.3773148148148148E-2</v>
      </c>
      <c r="R402" s="6">
        <v>6.7280092592592586E-2</v>
      </c>
      <c r="S402">
        <v>56.5</v>
      </c>
      <c r="T402">
        <v>57.8</v>
      </c>
      <c r="U402">
        <v>70.7</v>
      </c>
      <c r="V402">
        <v>70.599999999999994</v>
      </c>
      <c r="W402">
        <v>48</v>
      </c>
      <c r="X402">
        <v>52.9</v>
      </c>
      <c r="Y402">
        <v>77</v>
      </c>
      <c r="Z402">
        <v>77</v>
      </c>
      <c r="AA402">
        <v>62</v>
      </c>
      <c r="AB402">
        <v>42</v>
      </c>
      <c r="AF402">
        <v>16.7</v>
      </c>
      <c r="AG402">
        <v>15</v>
      </c>
      <c r="AH402">
        <v>20</v>
      </c>
    </row>
    <row r="403" spans="1:34" x14ac:dyDescent="0.25">
      <c r="A403" t="s">
        <v>3361</v>
      </c>
      <c r="B403" s="1">
        <f t="shared" si="6"/>
        <v>45013</v>
      </c>
      <c r="C403" t="s">
        <v>3360</v>
      </c>
      <c r="D403" t="s">
        <v>3362</v>
      </c>
      <c r="E403" s="5">
        <v>45012.916666666664</v>
      </c>
      <c r="F403" s="5">
        <v>45013.172222222223</v>
      </c>
      <c r="G403" s="6">
        <v>0.25555555555555554</v>
      </c>
      <c r="H403" s="6">
        <v>0</v>
      </c>
      <c r="I403" s="6">
        <v>0</v>
      </c>
      <c r="J403">
        <v>1</v>
      </c>
      <c r="K403" s="6">
        <v>0.25555555555555554</v>
      </c>
      <c r="L403" s="6">
        <v>0.25961805555555556</v>
      </c>
      <c r="M403">
        <v>100</v>
      </c>
      <c r="N403">
        <v>93.3</v>
      </c>
      <c r="O403" s="6">
        <v>0.21002314814814815</v>
      </c>
      <c r="P403" s="6">
        <v>0.19237268518518519</v>
      </c>
      <c r="Q403" s="6">
        <v>9.583333333333334E-2</v>
      </c>
      <c r="R403" s="6">
        <v>7.8055555555555559E-2</v>
      </c>
      <c r="S403">
        <v>52</v>
      </c>
      <c r="T403">
        <v>55.7</v>
      </c>
      <c r="U403">
        <v>67.2</v>
      </c>
      <c r="V403">
        <v>70.400000000000006</v>
      </c>
      <c r="W403">
        <v>52</v>
      </c>
      <c r="X403">
        <v>52.9</v>
      </c>
      <c r="Y403">
        <v>47</v>
      </c>
      <c r="Z403">
        <v>75</v>
      </c>
      <c r="AA403">
        <v>35</v>
      </c>
      <c r="AB403">
        <v>43</v>
      </c>
      <c r="AF403">
        <v>16.5</v>
      </c>
      <c r="AG403">
        <v>14.5</v>
      </c>
      <c r="AH403">
        <v>18</v>
      </c>
    </row>
    <row r="404" spans="1:34" x14ac:dyDescent="0.25">
      <c r="A404" t="s">
        <v>3363</v>
      </c>
      <c r="B404" s="1">
        <f t="shared" si="6"/>
        <v>45014</v>
      </c>
      <c r="C404" t="s">
        <v>3362</v>
      </c>
      <c r="D404" t="s">
        <v>3364</v>
      </c>
      <c r="E404" s="5">
        <v>45013.916666666664</v>
      </c>
      <c r="F404" s="5">
        <v>45014.202777777777</v>
      </c>
      <c r="G404" s="6">
        <v>0.28611111111111109</v>
      </c>
      <c r="H404" s="6">
        <v>0</v>
      </c>
      <c r="I404" s="6">
        <v>0</v>
      </c>
      <c r="J404">
        <v>1</v>
      </c>
      <c r="K404" s="6">
        <v>0.28611111111111109</v>
      </c>
      <c r="L404" s="6">
        <v>0.26903935185185185</v>
      </c>
      <c r="M404">
        <v>100</v>
      </c>
      <c r="N404">
        <v>93.3</v>
      </c>
      <c r="O404" s="6">
        <v>0.20472222222222222</v>
      </c>
      <c r="P404" s="6">
        <v>0.20020833333333332</v>
      </c>
      <c r="Q404" s="6">
        <v>0.10597222222222222</v>
      </c>
      <c r="R404" s="6">
        <v>8.8703703703703701E-2</v>
      </c>
      <c r="S404">
        <v>54.6</v>
      </c>
      <c r="T404">
        <v>56</v>
      </c>
      <c r="W404">
        <v>54</v>
      </c>
      <c r="X404">
        <v>52.3</v>
      </c>
      <c r="Y404">
        <v>45</v>
      </c>
      <c r="Z404">
        <v>73</v>
      </c>
      <c r="AA404">
        <v>30</v>
      </c>
      <c r="AB404">
        <v>41</v>
      </c>
      <c r="AF404">
        <v>16.100000000000001</v>
      </c>
      <c r="AG404">
        <v>13</v>
      </c>
      <c r="AH404">
        <v>18</v>
      </c>
    </row>
    <row r="405" spans="1:34" x14ac:dyDescent="0.25">
      <c r="A405" t="s">
        <v>3365</v>
      </c>
      <c r="B405" s="1">
        <f t="shared" si="6"/>
        <v>45016</v>
      </c>
      <c r="C405" t="s">
        <v>3366</v>
      </c>
      <c r="D405" t="s">
        <v>3367</v>
      </c>
      <c r="E405" s="5">
        <v>45015.916666666664</v>
      </c>
      <c r="F405" s="5">
        <v>45016.239583333336</v>
      </c>
      <c r="G405" s="6">
        <v>0.5444444444444444</v>
      </c>
      <c r="H405" s="6">
        <v>0.14305555555555555</v>
      </c>
      <c r="I405" s="6">
        <v>0</v>
      </c>
      <c r="J405">
        <v>2</v>
      </c>
      <c r="K405" s="6">
        <v>0.40138888888888891</v>
      </c>
      <c r="L405" s="6">
        <v>0.28491898148148148</v>
      </c>
      <c r="M405">
        <v>93.8</v>
      </c>
      <c r="N405">
        <v>94.2</v>
      </c>
      <c r="O405" s="6">
        <v>0.31452546296296297</v>
      </c>
      <c r="P405" s="6">
        <v>0.21435185185185185</v>
      </c>
      <c r="Q405" s="6">
        <v>0.15023148148148149</v>
      </c>
      <c r="R405" s="6">
        <v>9.7881944444444438E-2</v>
      </c>
      <c r="S405">
        <v>54.8</v>
      </c>
      <c r="T405">
        <v>55.5</v>
      </c>
      <c r="U405">
        <v>69.5</v>
      </c>
      <c r="V405">
        <v>69.900000000000006</v>
      </c>
      <c r="W405">
        <v>52</v>
      </c>
      <c r="X405">
        <v>51.3</v>
      </c>
      <c r="Y405">
        <v>115</v>
      </c>
      <c r="Z405">
        <v>76</v>
      </c>
      <c r="AA405">
        <v>69</v>
      </c>
      <c r="AB405">
        <v>45</v>
      </c>
      <c r="AF405">
        <v>15.2</v>
      </c>
      <c r="AG405">
        <v>13.5</v>
      </c>
      <c r="AH405">
        <v>18</v>
      </c>
    </row>
    <row r="406" spans="1:34" x14ac:dyDescent="0.25">
      <c r="A406" t="s">
        <v>3368</v>
      </c>
      <c r="B406" s="1">
        <f t="shared" si="6"/>
        <v>45017</v>
      </c>
      <c r="C406" t="s">
        <v>3367</v>
      </c>
      <c r="D406" t="s">
        <v>3369</v>
      </c>
      <c r="E406" s="5">
        <v>45016.922222222223</v>
      </c>
      <c r="F406" s="5">
        <v>45017.36041666667</v>
      </c>
      <c r="G406" s="6">
        <v>0.43819444444444444</v>
      </c>
      <c r="H406" s="6">
        <v>1.1111111111111112E-2</v>
      </c>
      <c r="I406" s="6">
        <v>0</v>
      </c>
      <c r="J406">
        <v>1</v>
      </c>
      <c r="K406" s="6">
        <v>0.42708333333333331</v>
      </c>
      <c r="L406" s="6">
        <v>0.31070601851851853</v>
      </c>
      <c r="M406">
        <v>97.5</v>
      </c>
      <c r="N406">
        <v>96.7</v>
      </c>
      <c r="O406" s="6">
        <v>0.34002314814814816</v>
      </c>
      <c r="P406" s="6">
        <v>0.23468749999999999</v>
      </c>
      <c r="Q406" s="6">
        <v>0.16425925925925927</v>
      </c>
      <c r="R406" s="6">
        <v>0.110625</v>
      </c>
      <c r="S406">
        <v>51.8</v>
      </c>
      <c r="T406">
        <v>54.5</v>
      </c>
      <c r="U406">
        <v>63.1</v>
      </c>
      <c r="V406">
        <v>68.7</v>
      </c>
      <c r="W406">
        <v>54</v>
      </c>
      <c r="X406">
        <v>50.9</v>
      </c>
      <c r="Y406">
        <v>83</v>
      </c>
      <c r="Z406">
        <v>74</v>
      </c>
      <c r="AA406">
        <v>56</v>
      </c>
      <c r="AB406">
        <v>48</v>
      </c>
      <c r="AC406">
        <v>96.8</v>
      </c>
      <c r="AD406">
        <v>95</v>
      </c>
      <c r="AE406">
        <v>98</v>
      </c>
      <c r="AF406">
        <v>16.7</v>
      </c>
      <c r="AG406">
        <v>14.5</v>
      </c>
      <c r="AH406">
        <v>19.5</v>
      </c>
    </row>
    <row r="407" spans="1:34" x14ac:dyDescent="0.25">
      <c r="A407" t="s">
        <v>3370</v>
      </c>
      <c r="B407" s="1">
        <f t="shared" si="6"/>
        <v>45018</v>
      </c>
      <c r="C407" t="s">
        <v>3369</v>
      </c>
      <c r="D407" t="s">
        <v>3371</v>
      </c>
      <c r="E407" s="5">
        <v>45017.978472222225</v>
      </c>
      <c r="F407" s="5">
        <v>45018.541666666664</v>
      </c>
      <c r="G407" s="6">
        <v>0.56319444444444444</v>
      </c>
      <c r="H407" s="6">
        <v>0.18819444444444444</v>
      </c>
      <c r="I407" s="6">
        <v>0</v>
      </c>
      <c r="J407">
        <v>1</v>
      </c>
      <c r="K407" s="6">
        <v>0.375</v>
      </c>
      <c r="L407" s="6">
        <v>0.32370370370370372</v>
      </c>
      <c r="M407">
        <v>66.599999999999994</v>
      </c>
      <c r="N407">
        <v>92.4</v>
      </c>
      <c r="O407" s="6">
        <v>0.25462962962962965</v>
      </c>
      <c r="P407" s="6">
        <v>0.24259259259259258</v>
      </c>
      <c r="Q407" s="6">
        <v>1.0138888888888888E-2</v>
      </c>
      <c r="R407" s="6">
        <v>0.10005787037037037</v>
      </c>
      <c r="S407">
        <v>59.6</v>
      </c>
      <c r="T407">
        <v>55.3</v>
      </c>
      <c r="W407">
        <v>79</v>
      </c>
      <c r="X407">
        <v>55.4</v>
      </c>
      <c r="Y407">
        <v>74</v>
      </c>
      <c r="Z407">
        <v>67</v>
      </c>
      <c r="AA407">
        <v>39</v>
      </c>
      <c r="AB407">
        <v>45</v>
      </c>
      <c r="AC407">
        <v>96</v>
      </c>
      <c r="AD407">
        <v>96</v>
      </c>
      <c r="AE407">
        <v>96</v>
      </c>
      <c r="AF407">
        <v>16.2</v>
      </c>
      <c r="AG407">
        <v>13</v>
      </c>
      <c r="AH407">
        <v>19</v>
      </c>
    </row>
    <row r="408" spans="1:34" x14ac:dyDescent="0.25">
      <c r="A408" t="s">
        <v>3372</v>
      </c>
      <c r="B408" s="1">
        <f t="shared" si="6"/>
        <v>45020</v>
      </c>
      <c r="C408" t="s">
        <v>3373</v>
      </c>
      <c r="D408" t="s">
        <v>3374</v>
      </c>
      <c r="E408" s="5">
        <v>45019.917361111111</v>
      </c>
      <c r="F408" s="5">
        <v>45020.223611111112</v>
      </c>
      <c r="G408" s="6">
        <v>0.30625000000000002</v>
      </c>
      <c r="H408" s="6">
        <v>4.8611111111111112E-3</v>
      </c>
      <c r="I408" s="6">
        <v>0</v>
      </c>
      <c r="J408">
        <v>1</v>
      </c>
      <c r="K408" s="6">
        <v>0.30138888888888887</v>
      </c>
      <c r="L408" s="6">
        <v>0.33055555555555555</v>
      </c>
      <c r="M408">
        <v>98.4</v>
      </c>
      <c r="N408">
        <v>92.1</v>
      </c>
      <c r="O408" s="6">
        <v>0.25156250000000002</v>
      </c>
      <c r="P408" s="6">
        <v>0.24849537037037037</v>
      </c>
      <c r="Q408" s="6">
        <v>0.13993055555555556</v>
      </c>
      <c r="R408" s="6">
        <v>0.10430555555555555</v>
      </c>
      <c r="S408">
        <v>52.1</v>
      </c>
      <c r="T408">
        <v>54.5</v>
      </c>
      <c r="U408">
        <v>72.400000000000006</v>
      </c>
      <c r="V408">
        <v>67.900000000000006</v>
      </c>
      <c r="W408">
        <v>52</v>
      </c>
      <c r="X408">
        <v>55.9</v>
      </c>
      <c r="Y408">
        <v>44</v>
      </c>
      <c r="Z408">
        <v>69</v>
      </c>
      <c r="AA408">
        <v>37</v>
      </c>
      <c r="AB408">
        <v>47</v>
      </c>
      <c r="AF408">
        <v>16.5</v>
      </c>
      <c r="AG408">
        <v>13.5</v>
      </c>
      <c r="AH408">
        <v>18</v>
      </c>
    </row>
    <row r="409" spans="1:34" x14ac:dyDescent="0.25">
      <c r="A409" t="s">
        <v>3375</v>
      </c>
      <c r="B409" s="1">
        <f t="shared" si="6"/>
        <v>45021</v>
      </c>
      <c r="C409" t="s">
        <v>3374</v>
      </c>
      <c r="D409" t="s">
        <v>3376</v>
      </c>
      <c r="E409" s="5">
        <v>45020.917361111111</v>
      </c>
      <c r="F409" s="5">
        <v>45021.227777777778</v>
      </c>
      <c r="G409" s="6">
        <v>0.32082175925925926</v>
      </c>
      <c r="H409" s="6">
        <v>0</v>
      </c>
      <c r="I409" s="6">
        <v>0</v>
      </c>
      <c r="J409">
        <v>2</v>
      </c>
      <c r="K409" s="6">
        <v>0.32082175925925926</v>
      </c>
      <c r="L409" s="6">
        <v>0.33818287037037037</v>
      </c>
      <c r="M409">
        <v>100</v>
      </c>
      <c r="N409">
        <v>93.7</v>
      </c>
      <c r="O409" s="6">
        <v>0.25722222222222224</v>
      </c>
      <c r="P409" s="6">
        <v>0.26181712962962961</v>
      </c>
      <c r="Q409" s="6">
        <v>0.10347222222222222</v>
      </c>
      <c r="R409" s="6">
        <v>0.10997685185185185</v>
      </c>
      <c r="S409">
        <v>51.3</v>
      </c>
      <c r="T409">
        <v>53.8</v>
      </c>
      <c r="U409">
        <v>69</v>
      </c>
      <c r="V409">
        <v>67.599999999999994</v>
      </c>
      <c r="W409">
        <v>53</v>
      </c>
      <c r="X409">
        <v>56.6</v>
      </c>
      <c r="Y409">
        <v>70</v>
      </c>
      <c r="Z409">
        <v>68</v>
      </c>
      <c r="AA409">
        <v>36</v>
      </c>
      <c r="AB409">
        <v>43</v>
      </c>
      <c r="AC409">
        <v>96.8</v>
      </c>
      <c r="AD409">
        <v>96</v>
      </c>
      <c r="AE409">
        <v>97</v>
      </c>
      <c r="AF409">
        <v>16.100000000000001</v>
      </c>
      <c r="AG409">
        <v>14.5</v>
      </c>
      <c r="AH409">
        <v>18</v>
      </c>
    </row>
    <row r="410" spans="1:34" x14ac:dyDescent="0.25">
      <c r="A410" t="s">
        <v>3377</v>
      </c>
      <c r="B410" s="1">
        <f t="shared" si="6"/>
        <v>45022</v>
      </c>
      <c r="C410" t="s">
        <v>3376</v>
      </c>
      <c r="D410" t="s">
        <v>3378</v>
      </c>
      <c r="E410" s="5">
        <v>45021.918055555558</v>
      </c>
      <c r="F410" s="5">
        <v>45022.239583333336</v>
      </c>
      <c r="G410" s="6">
        <v>0.3215277777777778</v>
      </c>
      <c r="H410" s="6">
        <v>8.3333333333333332E-3</v>
      </c>
      <c r="I410" s="6">
        <v>0</v>
      </c>
      <c r="J410">
        <v>1</v>
      </c>
      <c r="K410" s="6">
        <v>0.31319444444444444</v>
      </c>
      <c r="L410" s="6">
        <v>0.34642361111111108</v>
      </c>
      <c r="M410">
        <v>97.4</v>
      </c>
      <c r="N410">
        <v>93.4</v>
      </c>
      <c r="O410" s="6">
        <v>0.19702546296296297</v>
      </c>
      <c r="P410" s="6">
        <v>0.25996527777777778</v>
      </c>
      <c r="Q410" s="6">
        <v>9.3958333333333338E-2</v>
      </c>
      <c r="R410" s="6">
        <v>0.10969907407407407</v>
      </c>
      <c r="S410">
        <v>51</v>
      </c>
      <c r="T410">
        <v>53.6</v>
      </c>
      <c r="U410">
        <v>71.900000000000006</v>
      </c>
      <c r="V410">
        <v>68.3</v>
      </c>
      <c r="W410">
        <v>52</v>
      </c>
      <c r="X410">
        <v>56.6</v>
      </c>
      <c r="Y410">
        <v>93</v>
      </c>
      <c r="Z410">
        <v>75</v>
      </c>
      <c r="AA410">
        <v>63</v>
      </c>
      <c r="AB410">
        <v>47</v>
      </c>
      <c r="AC410">
        <v>97</v>
      </c>
      <c r="AD410">
        <v>97</v>
      </c>
      <c r="AE410">
        <v>97</v>
      </c>
      <c r="AF410">
        <v>16.100000000000001</v>
      </c>
      <c r="AG410">
        <v>14</v>
      </c>
      <c r="AH410">
        <v>18.5</v>
      </c>
    </row>
    <row r="411" spans="1:34" x14ac:dyDescent="0.25">
      <c r="A411" t="s">
        <v>3379</v>
      </c>
      <c r="B411" s="1">
        <f t="shared" si="6"/>
        <v>45023</v>
      </c>
      <c r="C411" t="s">
        <v>3378</v>
      </c>
      <c r="D411" t="s">
        <v>3380</v>
      </c>
      <c r="E411" s="5">
        <v>45022.973611111112</v>
      </c>
      <c r="F411" s="5">
        <v>45023.3125</v>
      </c>
      <c r="G411" s="6">
        <v>0.44305555555555554</v>
      </c>
      <c r="H411" s="6">
        <v>2.8472222222222222E-2</v>
      </c>
      <c r="I411" s="6">
        <v>0</v>
      </c>
      <c r="J411">
        <v>2</v>
      </c>
      <c r="K411" s="6">
        <v>0.41458333333333336</v>
      </c>
      <c r="L411" s="6">
        <v>0.36478009259259259</v>
      </c>
      <c r="M411">
        <v>96.5</v>
      </c>
      <c r="N411">
        <v>92.9</v>
      </c>
      <c r="O411" s="6">
        <v>0.31633101851851853</v>
      </c>
      <c r="P411" s="6">
        <v>0.27590277777777777</v>
      </c>
      <c r="Q411" s="6">
        <v>0.15145833333333333</v>
      </c>
      <c r="R411" s="6">
        <v>0.1162037037037037</v>
      </c>
      <c r="S411">
        <v>57.5</v>
      </c>
      <c r="T411">
        <v>54</v>
      </c>
      <c r="U411">
        <v>70.5</v>
      </c>
      <c r="V411">
        <v>69</v>
      </c>
      <c r="W411">
        <v>49</v>
      </c>
      <c r="X411">
        <v>55.9</v>
      </c>
      <c r="Y411">
        <v>108</v>
      </c>
      <c r="Z411">
        <v>84</v>
      </c>
      <c r="AA411">
        <v>53</v>
      </c>
      <c r="AB411">
        <v>50</v>
      </c>
      <c r="AF411">
        <v>16.100000000000001</v>
      </c>
      <c r="AG411">
        <v>14.5</v>
      </c>
      <c r="AH411">
        <v>18</v>
      </c>
    </row>
    <row r="412" spans="1:34" x14ac:dyDescent="0.25">
      <c r="A412" t="s">
        <v>3381</v>
      </c>
      <c r="B412" s="1">
        <f t="shared" si="6"/>
        <v>45024</v>
      </c>
      <c r="C412" t="s">
        <v>3380</v>
      </c>
      <c r="D412" t="s">
        <v>3382</v>
      </c>
      <c r="E412" s="5">
        <v>45023.916666666664</v>
      </c>
      <c r="F412" s="5">
        <v>45024.302777777775</v>
      </c>
      <c r="G412" s="6">
        <v>0.43611111111111112</v>
      </c>
      <c r="H412" s="6">
        <v>9.0277777777777769E-3</v>
      </c>
      <c r="I412" s="6">
        <v>0</v>
      </c>
      <c r="J412">
        <v>2</v>
      </c>
      <c r="K412" s="6">
        <v>0.42708333333333331</v>
      </c>
      <c r="L412" s="6">
        <v>0.36844907407407407</v>
      </c>
      <c r="M412">
        <v>97.7</v>
      </c>
      <c r="N412">
        <v>93.4</v>
      </c>
      <c r="O412" s="6">
        <v>0.3177314814814815</v>
      </c>
      <c r="P412" s="6">
        <v>0.27636574074074072</v>
      </c>
      <c r="Q412" s="6">
        <v>9.6296296296296297E-2</v>
      </c>
      <c r="R412" s="6">
        <v>0.10849537037037037</v>
      </c>
      <c r="S412">
        <v>55.5</v>
      </c>
      <c r="T412">
        <v>54.1</v>
      </c>
      <c r="U412">
        <v>66.400000000000006</v>
      </c>
      <c r="V412">
        <v>68.599999999999994</v>
      </c>
      <c r="W412">
        <v>46</v>
      </c>
      <c r="X412">
        <v>55</v>
      </c>
      <c r="Y412">
        <v>87</v>
      </c>
      <c r="Z412">
        <v>80</v>
      </c>
      <c r="AA412">
        <v>47</v>
      </c>
      <c r="AB412">
        <v>47</v>
      </c>
      <c r="AF412">
        <v>16.5</v>
      </c>
      <c r="AG412">
        <v>14.5</v>
      </c>
      <c r="AH412">
        <v>20</v>
      </c>
    </row>
    <row r="413" spans="1:34" x14ac:dyDescent="0.25">
      <c r="A413" t="s">
        <v>3383</v>
      </c>
      <c r="B413" s="1">
        <f t="shared" si="6"/>
        <v>45025</v>
      </c>
      <c r="C413" t="s">
        <v>3382</v>
      </c>
      <c r="D413" t="s">
        <v>3384</v>
      </c>
      <c r="E413" s="5">
        <v>45024.927083333336</v>
      </c>
      <c r="F413" s="5">
        <v>45025.326388888891</v>
      </c>
      <c r="G413" s="6">
        <v>0.4861111111111111</v>
      </c>
      <c r="H413" s="6">
        <v>4.8611111111111112E-3</v>
      </c>
      <c r="I413" s="6">
        <v>0</v>
      </c>
      <c r="J413">
        <v>3</v>
      </c>
      <c r="K413" s="6">
        <v>0.48125000000000001</v>
      </c>
      <c r="L413" s="6">
        <v>0.37618055555555557</v>
      </c>
      <c r="M413">
        <v>98.8</v>
      </c>
      <c r="N413">
        <v>93.6</v>
      </c>
      <c r="O413" s="6">
        <v>0.30895833333333333</v>
      </c>
      <c r="P413" s="6">
        <v>0.2719212962962963</v>
      </c>
      <c r="Q413" s="6">
        <v>1.0659722222222221E-2</v>
      </c>
      <c r="R413" s="6">
        <v>8.655092592592592E-2</v>
      </c>
      <c r="S413">
        <v>61.1</v>
      </c>
      <c r="T413">
        <v>55.4</v>
      </c>
      <c r="U413">
        <v>78.599999999999994</v>
      </c>
      <c r="V413">
        <v>70.8</v>
      </c>
      <c r="W413">
        <v>49</v>
      </c>
      <c r="X413">
        <v>54.3</v>
      </c>
      <c r="Y413">
        <v>116</v>
      </c>
      <c r="Z413">
        <v>85</v>
      </c>
      <c r="AA413">
        <v>50</v>
      </c>
      <c r="AB413">
        <v>46</v>
      </c>
      <c r="AF413">
        <v>16.100000000000001</v>
      </c>
      <c r="AG413">
        <v>13.5</v>
      </c>
      <c r="AH413">
        <v>19</v>
      </c>
    </row>
    <row r="414" spans="1:34" x14ac:dyDescent="0.25">
      <c r="A414" t="s">
        <v>3385</v>
      </c>
      <c r="B414" s="1">
        <f t="shared" si="6"/>
        <v>45026</v>
      </c>
      <c r="C414" t="s">
        <v>3384</v>
      </c>
      <c r="D414" t="s">
        <v>3386</v>
      </c>
      <c r="E414" s="5">
        <v>45025.933333333334</v>
      </c>
      <c r="F414" s="5">
        <v>45026.258333333331</v>
      </c>
      <c r="G414" s="6">
        <v>0.32500000000000001</v>
      </c>
      <c r="H414" s="6">
        <v>4.4444444444444446E-2</v>
      </c>
      <c r="I414" s="6">
        <v>0</v>
      </c>
      <c r="J414">
        <v>1</v>
      </c>
      <c r="K414" s="6">
        <v>0.28055555555555556</v>
      </c>
      <c r="L414" s="6">
        <v>0.36269675925925926</v>
      </c>
      <c r="M414">
        <v>86.3</v>
      </c>
      <c r="N414">
        <v>96.4</v>
      </c>
      <c r="O414" s="6">
        <v>0.22819444444444445</v>
      </c>
      <c r="P414" s="6">
        <v>0.26814814814814814</v>
      </c>
      <c r="Q414" s="6">
        <v>8.6319444444444449E-2</v>
      </c>
      <c r="R414" s="6">
        <v>9.7442129629629629E-2</v>
      </c>
      <c r="S414">
        <v>55.2</v>
      </c>
      <c r="T414">
        <v>54.8</v>
      </c>
      <c r="W414">
        <v>46</v>
      </c>
      <c r="X414">
        <v>49.6</v>
      </c>
      <c r="Y414">
        <v>62</v>
      </c>
      <c r="Z414">
        <v>83</v>
      </c>
      <c r="AA414">
        <v>28</v>
      </c>
      <c r="AB414">
        <v>45</v>
      </c>
      <c r="AC414">
        <v>96.6</v>
      </c>
      <c r="AD414">
        <v>95</v>
      </c>
      <c r="AE414">
        <v>98</v>
      </c>
      <c r="AF414">
        <v>15.9</v>
      </c>
      <c r="AG414">
        <v>14</v>
      </c>
      <c r="AH414">
        <v>20.5</v>
      </c>
    </row>
    <row r="415" spans="1:34" x14ac:dyDescent="0.25">
      <c r="A415" t="s">
        <v>3387</v>
      </c>
      <c r="B415" s="1">
        <f t="shared" si="6"/>
        <v>45029</v>
      </c>
      <c r="C415" t="s">
        <v>3388</v>
      </c>
      <c r="D415" t="s">
        <v>3389</v>
      </c>
      <c r="E415" s="5">
        <v>45028.917361111111</v>
      </c>
      <c r="F415" s="5">
        <v>45029.259722222225</v>
      </c>
      <c r="G415" s="6">
        <v>0.34236111111111112</v>
      </c>
      <c r="H415" s="6">
        <v>3.6805555555555557E-2</v>
      </c>
      <c r="I415" s="6">
        <v>0</v>
      </c>
      <c r="J415">
        <v>1</v>
      </c>
      <c r="K415" s="6">
        <v>0.30555555555555558</v>
      </c>
      <c r="L415" s="6">
        <v>0.36328703703703702</v>
      </c>
      <c r="M415">
        <v>89.2</v>
      </c>
      <c r="N415">
        <v>95.1</v>
      </c>
      <c r="O415" s="6">
        <v>0.22016203703703704</v>
      </c>
      <c r="P415" s="6">
        <v>0.2636574074074074</v>
      </c>
      <c r="Q415" s="6">
        <v>7.3749999999999996E-2</v>
      </c>
      <c r="R415" s="6">
        <v>8.7986111111111112E-2</v>
      </c>
      <c r="S415">
        <v>50.7</v>
      </c>
      <c r="T415">
        <v>54.6</v>
      </c>
      <c r="U415">
        <v>67.7</v>
      </c>
      <c r="V415">
        <v>70.400000000000006</v>
      </c>
      <c r="W415">
        <v>49</v>
      </c>
      <c r="X415">
        <v>49.1</v>
      </c>
      <c r="Y415">
        <v>151</v>
      </c>
      <c r="Z415">
        <v>98</v>
      </c>
      <c r="AA415">
        <v>46</v>
      </c>
      <c r="AB415">
        <v>46</v>
      </c>
      <c r="AF415">
        <v>15.6</v>
      </c>
      <c r="AG415">
        <v>14</v>
      </c>
      <c r="AH415">
        <v>17</v>
      </c>
    </row>
    <row r="416" spans="1:34" x14ac:dyDescent="0.25">
      <c r="A416" t="s">
        <v>3390</v>
      </c>
      <c r="B416" s="1">
        <f t="shared" si="6"/>
        <v>45030</v>
      </c>
      <c r="C416" t="s">
        <v>3389</v>
      </c>
      <c r="D416" t="s">
        <v>3391</v>
      </c>
      <c r="E416" s="5">
        <v>45029.916666666664</v>
      </c>
      <c r="F416" s="5">
        <v>45030.241666666669</v>
      </c>
      <c r="G416" s="6">
        <v>0.32500000000000001</v>
      </c>
      <c r="H416" s="6">
        <v>2.9861111111111113E-2</v>
      </c>
      <c r="I416" s="6">
        <v>0</v>
      </c>
      <c r="J416">
        <v>1</v>
      </c>
      <c r="K416" s="6">
        <v>0.2951388888888889</v>
      </c>
      <c r="L416" s="6">
        <v>0.35961805555555554</v>
      </c>
      <c r="M416">
        <v>90.8</v>
      </c>
      <c r="N416">
        <v>93.8</v>
      </c>
      <c r="O416" s="6">
        <v>0.2245949074074074</v>
      </c>
      <c r="P416" s="6">
        <v>0.25900462962962961</v>
      </c>
      <c r="Q416" s="6">
        <v>7.6516203703703697E-2</v>
      </c>
      <c r="R416" s="6">
        <v>8.413194444444444E-2</v>
      </c>
      <c r="S416">
        <v>52.5</v>
      </c>
      <c r="T416">
        <v>54.8</v>
      </c>
      <c r="W416">
        <v>50</v>
      </c>
      <c r="X416">
        <v>48.7</v>
      </c>
      <c r="Y416">
        <v>158</v>
      </c>
      <c r="Z416">
        <v>111</v>
      </c>
      <c r="AA416">
        <v>73</v>
      </c>
      <c r="AB416">
        <v>51</v>
      </c>
      <c r="AC416">
        <v>96.6</v>
      </c>
      <c r="AD416">
        <v>95</v>
      </c>
      <c r="AE416">
        <v>98</v>
      </c>
      <c r="AF416">
        <v>16</v>
      </c>
      <c r="AG416">
        <v>14</v>
      </c>
      <c r="AH416">
        <v>20.5</v>
      </c>
    </row>
    <row r="417" spans="1:34" x14ac:dyDescent="0.25">
      <c r="A417" t="s">
        <v>3392</v>
      </c>
      <c r="B417" s="1">
        <f t="shared" si="6"/>
        <v>45032</v>
      </c>
      <c r="C417" t="s">
        <v>3393</v>
      </c>
      <c r="D417" t="s">
        <v>3394</v>
      </c>
      <c r="E417" s="5">
        <v>45031.938194444447</v>
      </c>
      <c r="F417" s="5">
        <v>45032.354166666664</v>
      </c>
      <c r="G417" s="6">
        <v>0.41597222222222224</v>
      </c>
      <c r="H417" s="6">
        <v>2.361111111111111E-2</v>
      </c>
      <c r="I417" s="6">
        <v>0</v>
      </c>
      <c r="J417">
        <v>1</v>
      </c>
      <c r="K417" s="6">
        <v>0.3923611111111111</v>
      </c>
      <c r="L417" s="6">
        <v>0.37092592592592594</v>
      </c>
      <c r="M417">
        <v>94.3</v>
      </c>
      <c r="N417">
        <v>93.4</v>
      </c>
      <c r="O417" s="6">
        <v>0.28706018518518517</v>
      </c>
      <c r="P417" s="6">
        <v>0.27186342592592594</v>
      </c>
      <c r="Q417" s="6">
        <v>7.6296296296296293E-2</v>
      </c>
      <c r="R417" s="6">
        <v>8.160879629629629E-2</v>
      </c>
      <c r="S417">
        <v>58.3</v>
      </c>
      <c r="T417">
        <v>55.8</v>
      </c>
      <c r="U417">
        <v>65.7</v>
      </c>
      <c r="V417">
        <v>70</v>
      </c>
      <c r="W417">
        <v>45</v>
      </c>
      <c r="X417">
        <v>47.7</v>
      </c>
      <c r="Y417">
        <v>113</v>
      </c>
      <c r="Z417">
        <v>114</v>
      </c>
      <c r="AA417">
        <v>62</v>
      </c>
      <c r="AB417">
        <v>51</v>
      </c>
      <c r="AC417">
        <v>94.4</v>
      </c>
      <c r="AD417">
        <v>94</v>
      </c>
      <c r="AE417">
        <v>95</v>
      </c>
      <c r="AF417">
        <v>16.5</v>
      </c>
      <c r="AG417">
        <v>14</v>
      </c>
      <c r="AH417">
        <v>18.5</v>
      </c>
    </row>
    <row r="418" spans="1:34" x14ac:dyDescent="0.25">
      <c r="A418" t="s">
        <v>3395</v>
      </c>
      <c r="B418" s="1">
        <f t="shared" si="6"/>
        <v>45033</v>
      </c>
      <c r="C418" t="s">
        <v>3394</v>
      </c>
      <c r="D418" t="s">
        <v>3396</v>
      </c>
      <c r="E418" s="5">
        <v>45032.932638888888</v>
      </c>
      <c r="F418" s="5">
        <v>45033.239583333336</v>
      </c>
      <c r="G418" s="6">
        <v>0.30694444444444446</v>
      </c>
      <c r="H418" s="6">
        <v>6.1111111111111109E-2</v>
      </c>
      <c r="I418" s="6">
        <v>0</v>
      </c>
      <c r="J418">
        <v>1</v>
      </c>
      <c r="K418" s="6">
        <v>0.24583333333333332</v>
      </c>
      <c r="L418" s="6">
        <v>0.34681712962962963</v>
      </c>
      <c r="M418">
        <v>80.099999999999994</v>
      </c>
      <c r="N418">
        <v>91</v>
      </c>
      <c r="O418" s="6">
        <v>0.16516203703703702</v>
      </c>
      <c r="P418" s="6">
        <v>0.25026620370370373</v>
      </c>
      <c r="Q418" s="6">
        <v>3.2060185185185185E-2</v>
      </c>
      <c r="R418" s="6">
        <v>6.4548611111111112E-2</v>
      </c>
      <c r="S418">
        <v>61.3</v>
      </c>
      <c r="T418">
        <v>56.4</v>
      </c>
      <c r="U418">
        <v>66.599999999999994</v>
      </c>
      <c r="V418">
        <v>69.5</v>
      </c>
      <c r="W418">
        <v>48</v>
      </c>
      <c r="X418">
        <v>47.6</v>
      </c>
      <c r="Y418">
        <v>45</v>
      </c>
      <c r="Z418">
        <v>104</v>
      </c>
      <c r="AA418">
        <v>28</v>
      </c>
      <c r="AB418">
        <v>48</v>
      </c>
      <c r="AF418">
        <v>16.3</v>
      </c>
      <c r="AG418">
        <v>15</v>
      </c>
      <c r="AH418">
        <v>19</v>
      </c>
    </row>
    <row r="419" spans="1:34" x14ac:dyDescent="0.25">
      <c r="A419" t="s">
        <v>3397</v>
      </c>
      <c r="B419" s="1">
        <f t="shared" si="6"/>
        <v>45034</v>
      </c>
      <c r="C419" t="s">
        <v>3396</v>
      </c>
      <c r="D419" t="s">
        <v>3398</v>
      </c>
      <c r="E419" s="5">
        <v>45033.916666666664</v>
      </c>
      <c r="F419" s="5">
        <v>45034.188194444447</v>
      </c>
      <c r="G419" s="6">
        <v>0.27152777777777776</v>
      </c>
      <c r="H419" s="6">
        <v>4.8611111111111112E-3</v>
      </c>
      <c r="I419" s="6">
        <v>0</v>
      </c>
      <c r="J419">
        <v>1</v>
      </c>
      <c r="K419" s="6">
        <v>0.26666666666666666</v>
      </c>
      <c r="L419" s="6">
        <v>0.32390046296296299</v>
      </c>
      <c r="M419">
        <v>98.2</v>
      </c>
      <c r="N419">
        <v>91.1</v>
      </c>
      <c r="O419" s="6">
        <v>0.21016203703703704</v>
      </c>
      <c r="P419" s="6">
        <v>0.23489583333333333</v>
      </c>
      <c r="Q419" s="6">
        <v>9.599537037037037E-2</v>
      </c>
      <c r="R419" s="6">
        <v>6.4513888888888885E-2</v>
      </c>
      <c r="S419">
        <v>55.4</v>
      </c>
      <c r="T419">
        <v>56.4</v>
      </c>
      <c r="U419">
        <v>76.8</v>
      </c>
      <c r="V419">
        <v>70.900000000000006</v>
      </c>
      <c r="W419">
        <v>57</v>
      </c>
      <c r="X419">
        <v>49.1</v>
      </c>
      <c r="Y419">
        <v>48</v>
      </c>
      <c r="Z419">
        <v>99</v>
      </c>
      <c r="AA419">
        <v>21</v>
      </c>
      <c r="AB419">
        <v>44</v>
      </c>
      <c r="AF419">
        <v>15.9</v>
      </c>
      <c r="AG419">
        <v>13</v>
      </c>
      <c r="AH419">
        <v>18.5</v>
      </c>
    </row>
    <row r="420" spans="1:34" x14ac:dyDescent="0.25">
      <c r="A420" t="s">
        <v>3399</v>
      </c>
      <c r="B420" s="1">
        <f t="shared" si="6"/>
        <v>45035</v>
      </c>
      <c r="C420" t="s">
        <v>3398</v>
      </c>
      <c r="D420" t="s">
        <v>3400</v>
      </c>
      <c r="E420" s="5">
        <v>45034.927083333336</v>
      </c>
      <c r="F420" s="5">
        <v>45035.229861111111</v>
      </c>
      <c r="G420" s="6">
        <v>0.31874999999999998</v>
      </c>
      <c r="H420" s="6">
        <v>6.9444444444444447E-4</v>
      </c>
      <c r="I420" s="6">
        <v>0</v>
      </c>
      <c r="J420">
        <v>2</v>
      </c>
      <c r="K420" s="6">
        <v>0.31805555555555554</v>
      </c>
      <c r="L420" s="6">
        <v>0.3005902777777778</v>
      </c>
      <c r="M420">
        <v>99.8</v>
      </c>
      <c r="N420">
        <v>91.3</v>
      </c>
      <c r="O420" s="6">
        <v>0.2270949074074074</v>
      </c>
      <c r="P420" s="6">
        <v>0.22320601851851851</v>
      </c>
      <c r="Q420" s="6">
        <v>7.5520833333333329E-2</v>
      </c>
      <c r="R420" s="6">
        <v>7.3773148148148143E-2</v>
      </c>
      <c r="S420">
        <v>55.5</v>
      </c>
      <c r="T420">
        <v>55.6</v>
      </c>
      <c r="U420">
        <v>69.5</v>
      </c>
      <c r="V420">
        <v>69.599999999999994</v>
      </c>
      <c r="W420">
        <v>53</v>
      </c>
      <c r="X420">
        <v>49.7</v>
      </c>
      <c r="Y420">
        <v>55</v>
      </c>
      <c r="Z420">
        <v>90</v>
      </c>
      <c r="AA420">
        <v>36</v>
      </c>
      <c r="AB420">
        <v>42</v>
      </c>
      <c r="AF420">
        <v>15.7</v>
      </c>
      <c r="AG420">
        <v>14</v>
      </c>
      <c r="AH420">
        <v>18</v>
      </c>
    </row>
    <row r="421" spans="1:34" x14ac:dyDescent="0.25">
      <c r="A421" t="s">
        <v>3401</v>
      </c>
      <c r="B421" s="1">
        <f t="shared" si="6"/>
        <v>45036</v>
      </c>
      <c r="C421" t="s">
        <v>3400</v>
      </c>
      <c r="D421" t="s">
        <v>3402</v>
      </c>
      <c r="E421" s="5">
        <v>45035.958333333336</v>
      </c>
      <c r="F421" s="5">
        <v>45036.234027777777</v>
      </c>
      <c r="G421" s="6">
        <v>0.27569444444444446</v>
      </c>
      <c r="H421" s="6">
        <v>1.4583333333333334E-2</v>
      </c>
      <c r="I421" s="6">
        <v>0</v>
      </c>
      <c r="J421">
        <v>1</v>
      </c>
      <c r="K421" s="6">
        <v>0.26111111111111113</v>
      </c>
      <c r="L421" s="6">
        <v>0.29781249999999998</v>
      </c>
      <c r="M421">
        <v>94.7</v>
      </c>
      <c r="N421">
        <v>92.5</v>
      </c>
      <c r="O421" s="6">
        <v>0.22539351851851852</v>
      </c>
      <c r="P421" s="6">
        <v>0.22280092592592593</v>
      </c>
      <c r="Q421" s="6">
        <v>9.7916666666666666E-2</v>
      </c>
      <c r="R421" s="6">
        <v>7.542824074074074E-2</v>
      </c>
      <c r="S421">
        <v>51.9</v>
      </c>
      <c r="T421">
        <v>55.1</v>
      </c>
      <c r="U421">
        <v>77.400000000000006</v>
      </c>
      <c r="V421">
        <v>70.900000000000006</v>
      </c>
      <c r="W421">
        <v>51</v>
      </c>
      <c r="X421">
        <v>50.4</v>
      </c>
      <c r="Y421">
        <v>57</v>
      </c>
      <c r="Z421">
        <v>90</v>
      </c>
      <c r="AA421">
        <v>44</v>
      </c>
      <c r="AB421">
        <v>44</v>
      </c>
      <c r="AF421">
        <v>16.100000000000001</v>
      </c>
      <c r="AG421">
        <v>14.5</v>
      </c>
      <c r="AH421">
        <v>18.5</v>
      </c>
    </row>
    <row r="422" spans="1:34" x14ac:dyDescent="0.25">
      <c r="A422" t="s">
        <v>3403</v>
      </c>
      <c r="B422" s="1">
        <f t="shared" si="6"/>
        <v>45037</v>
      </c>
      <c r="C422" t="s">
        <v>3402</v>
      </c>
      <c r="D422" t="s">
        <v>3404</v>
      </c>
      <c r="E422" s="5">
        <v>45036.917361111111</v>
      </c>
      <c r="F422" s="5">
        <v>45037.232638888891</v>
      </c>
      <c r="G422" s="6">
        <v>0.45068287037037036</v>
      </c>
      <c r="H422" s="6">
        <v>7.0833333333333331E-2</v>
      </c>
      <c r="I422" s="6">
        <v>0</v>
      </c>
      <c r="J422">
        <v>2</v>
      </c>
      <c r="K422" s="6">
        <v>0.37984953703703705</v>
      </c>
      <c r="L422" s="6">
        <v>0.30842592592592594</v>
      </c>
      <c r="M422">
        <v>96.5</v>
      </c>
      <c r="N422">
        <v>93.5</v>
      </c>
      <c r="O422" s="6">
        <v>0.2888310185185185</v>
      </c>
      <c r="P422" s="6">
        <v>0.23261574074074073</v>
      </c>
      <c r="Q422" s="6">
        <v>0.10863425925925926</v>
      </c>
      <c r="R422" s="6">
        <v>8.0416666666666664E-2</v>
      </c>
      <c r="S422">
        <v>59.6</v>
      </c>
      <c r="T422">
        <v>56.4</v>
      </c>
      <c r="U422">
        <v>67.8</v>
      </c>
      <c r="V422">
        <v>70.900000000000006</v>
      </c>
      <c r="W422">
        <v>56</v>
      </c>
      <c r="X422">
        <v>51.4</v>
      </c>
      <c r="Y422">
        <v>57</v>
      </c>
      <c r="Z422">
        <v>76</v>
      </c>
      <c r="AA422">
        <v>30</v>
      </c>
      <c r="AB422">
        <v>42</v>
      </c>
      <c r="AC422">
        <v>95.5</v>
      </c>
      <c r="AD422">
        <v>94</v>
      </c>
      <c r="AE422">
        <v>97</v>
      </c>
      <c r="AF422">
        <v>16.5</v>
      </c>
      <c r="AG422">
        <v>13.5</v>
      </c>
      <c r="AH422">
        <v>19.5</v>
      </c>
    </row>
    <row r="423" spans="1:34" x14ac:dyDescent="0.25">
      <c r="A423" t="s">
        <v>3405</v>
      </c>
      <c r="B423" s="1">
        <f t="shared" si="6"/>
        <v>45038</v>
      </c>
      <c r="C423" t="s">
        <v>3404</v>
      </c>
      <c r="D423" t="s">
        <v>3406</v>
      </c>
      <c r="E423" s="5">
        <v>45037.956250000003</v>
      </c>
      <c r="F423" s="5">
        <v>45038.320833333331</v>
      </c>
      <c r="G423" s="6">
        <v>0.49652777777777779</v>
      </c>
      <c r="H423" s="6">
        <v>7.1527777777777773E-2</v>
      </c>
      <c r="I423" s="6">
        <v>0</v>
      </c>
      <c r="J423">
        <v>2</v>
      </c>
      <c r="K423" s="6">
        <v>0.42499999999999999</v>
      </c>
      <c r="L423" s="6">
        <v>0.32697916666666665</v>
      </c>
      <c r="M423">
        <v>93.7</v>
      </c>
      <c r="N423">
        <v>93.9</v>
      </c>
      <c r="O423" s="6">
        <v>0.30859953703703702</v>
      </c>
      <c r="P423" s="6">
        <v>0.24461805555555555</v>
      </c>
      <c r="Q423" s="6">
        <v>6.6516203703703702E-2</v>
      </c>
      <c r="R423" s="6">
        <v>7.8981481481481486E-2</v>
      </c>
      <c r="S423">
        <v>61.1</v>
      </c>
      <c r="T423">
        <v>57.6</v>
      </c>
      <c r="U423">
        <v>65.599999999999994</v>
      </c>
      <c r="V423">
        <v>69.900000000000006</v>
      </c>
      <c r="W423">
        <v>49</v>
      </c>
      <c r="X423">
        <v>51.3</v>
      </c>
      <c r="Y423">
        <v>73</v>
      </c>
      <c r="Z423">
        <v>64</v>
      </c>
      <c r="AA423">
        <v>38</v>
      </c>
      <c r="AB423">
        <v>37</v>
      </c>
      <c r="AF423">
        <v>16.600000000000001</v>
      </c>
      <c r="AG423">
        <v>14.5</v>
      </c>
      <c r="AH423">
        <v>18.5</v>
      </c>
    </row>
    <row r="424" spans="1:34" x14ac:dyDescent="0.25">
      <c r="A424" t="s">
        <v>3407</v>
      </c>
      <c r="B424" s="1">
        <f t="shared" si="6"/>
        <v>45039</v>
      </c>
      <c r="C424" t="s">
        <v>3406</v>
      </c>
      <c r="D424" t="s">
        <v>3408</v>
      </c>
      <c r="E424" s="5">
        <v>45038.929166666669</v>
      </c>
      <c r="F424" s="5">
        <v>45039.336111111108</v>
      </c>
      <c r="G424" s="6">
        <v>0.43194444444444446</v>
      </c>
      <c r="H424" s="6">
        <v>1.5277777777777777E-2</v>
      </c>
      <c r="I424" s="6">
        <v>0</v>
      </c>
      <c r="J424">
        <v>2</v>
      </c>
      <c r="K424" s="6">
        <v>0.41666666666666669</v>
      </c>
      <c r="L424" s="6">
        <v>0.33045138888888886</v>
      </c>
      <c r="M424">
        <v>96.2</v>
      </c>
      <c r="N424">
        <v>94.2</v>
      </c>
      <c r="O424" s="6">
        <v>0.28243055555555557</v>
      </c>
      <c r="P424" s="6">
        <v>0.24394675925925927</v>
      </c>
      <c r="Q424" s="6">
        <v>5.3090277777777778E-2</v>
      </c>
      <c r="R424" s="6">
        <v>7.5671296296296292E-2</v>
      </c>
      <c r="S424">
        <v>59.1</v>
      </c>
      <c r="T424">
        <v>57.7</v>
      </c>
      <c r="U424">
        <v>65.3</v>
      </c>
      <c r="V424">
        <v>69.900000000000006</v>
      </c>
      <c r="W424">
        <v>48</v>
      </c>
      <c r="X424">
        <v>51.7</v>
      </c>
      <c r="Y424">
        <v>144</v>
      </c>
      <c r="Z424">
        <v>68</v>
      </c>
      <c r="AA424">
        <v>81</v>
      </c>
      <c r="AB424">
        <v>40</v>
      </c>
      <c r="AF424">
        <v>16.600000000000001</v>
      </c>
      <c r="AG424">
        <v>14.5</v>
      </c>
      <c r="AH424">
        <v>32</v>
      </c>
    </row>
    <row r="425" spans="1:34" x14ac:dyDescent="0.25">
      <c r="A425" t="s">
        <v>3409</v>
      </c>
      <c r="B425" s="1">
        <f t="shared" si="6"/>
        <v>45040</v>
      </c>
      <c r="C425" t="s">
        <v>3408</v>
      </c>
      <c r="D425" t="s">
        <v>3410</v>
      </c>
      <c r="E425" s="5">
        <v>45039.916666666664</v>
      </c>
      <c r="F425" s="5">
        <v>45040.177777777775</v>
      </c>
      <c r="G425" s="6">
        <v>0.2777662037037037</v>
      </c>
      <c r="H425" s="6">
        <v>0</v>
      </c>
      <c r="I425" s="6">
        <v>0</v>
      </c>
      <c r="J425">
        <v>2</v>
      </c>
      <c r="K425" s="6">
        <v>0.2777662037037037</v>
      </c>
      <c r="L425" s="6">
        <v>0.33501157407407406</v>
      </c>
      <c r="M425">
        <v>100</v>
      </c>
      <c r="N425">
        <v>97</v>
      </c>
      <c r="O425" s="6">
        <v>0.23309027777777777</v>
      </c>
      <c r="P425" s="6">
        <v>0.25365740740740739</v>
      </c>
      <c r="Q425" s="6">
        <v>0.12533564814814815</v>
      </c>
      <c r="R425" s="6">
        <v>8.8993055555555561E-2</v>
      </c>
      <c r="S425">
        <v>53.3</v>
      </c>
      <c r="T425">
        <v>56.6</v>
      </c>
      <c r="U425">
        <v>68.3</v>
      </c>
      <c r="V425">
        <v>70.099999999999994</v>
      </c>
      <c r="W425">
        <v>46</v>
      </c>
      <c r="X425">
        <v>51.4</v>
      </c>
      <c r="Y425">
        <v>93</v>
      </c>
      <c r="Z425">
        <v>75</v>
      </c>
      <c r="AA425">
        <v>65</v>
      </c>
      <c r="AB425">
        <v>45</v>
      </c>
      <c r="AF425">
        <v>16.3</v>
      </c>
      <c r="AG425">
        <v>14</v>
      </c>
      <c r="AH425">
        <v>19.5</v>
      </c>
    </row>
    <row r="426" spans="1:34" x14ac:dyDescent="0.25">
      <c r="A426" t="s">
        <v>3411</v>
      </c>
      <c r="B426" s="1">
        <f t="shared" si="6"/>
        <v>45041</v>
      </c>
      <c r="C426" t="s">
        <v>3410</v>
      </c>
      <c r="D426" t="s">
        <v>3412</v>
      </c>
      <c r="E426" s="5">
        <v>45040.920138888891</v>
      </c>
      <c r="F426" s="5">
        <v>45041.202777777777</v>
      </c>
      <c r="G426" s="6">
        <v>0.28333333333333333</v>
      </c>
      <c r="H426" s="6">
        <v>0</v>
      </c>
      <c r="I426" s="6">
        <v>0</v>
      </c>
      <c r="J426">
        <v>2</v>
      </c>
      <c r="K426" s="6">
        <v>0.28333333333333333</v>
      </c>
      <c r="L426" s="6">
        <v>0.33739583333333334</v>
      </c>
      <c r="M426">
        <v>100</v>
      </c>
      <c r="N426">
        <v>97.3</v>
      </c>
      <c r="O426" s="6">
        <v>0.21645833333333334</v>
      </c>
      <c r="P426" s="6">
        <v>0.25456018518518519</v>
      </c>
      <c r="Q426" s="6">
        <v>0.10870370370370371</v>
      </c>
      <c r="R426" s="6">
        <v>9.0810185185185188E-2</v>
      </c>
      <c r="S426">
        <v>53.5</v>
      </c>
      <c r="T426">
        <v>56.3</v>
      </c>
      <c r="U426">
        <v>66.599999999999994</v>
      </c>
      <c r="V426">
        <v>68.7</v>
      </c>
      <c r="W426">
        <v>50</v>
      </c>
      <c r="X426">
        <v>50.4</v>
      </c>
      <c r="Y426">
        <v>37</v>
      </c>
      <c r="Z426">
        <v>74</v>
      </c>
      <c r="AA426">
        <v>27</v>
      </c>
      <c r="AB426">
        <v>46</v>
      </c>
      <c r="AF426">
        <v>16.2</v>
      </c>
      <c r="AG426">
        <v>14</v>
      </c>
      <c r="AH426">
        <v>20.5</v>
      </c>
    </row>
    <row r="427" spans="1:34" x14ac:dyDescent="0.25">
      <c r="A427" t="s">
        <v>3413</v>
      </c>
      <c r="B427" s="1">
        <f t="shared" si="6"/>
        <v>45042</v>
      </c>
      <c r="C427" t="s">
        <v>3412</v>
      </c>
      <c r="D427" t="s">
        <v>3414</v>
      </c>
      <c r="E427" s="5">
        <v>45041.927083333336</v>
      </c>
      <c r="F427" s="5">
        <v>45042.205555555556</v>
      </c>
      <c r="G427" s="6">
        <v>0.27847222222222223</v>
      </c>
      <c r="H427" s="6">
        <v>4.1666666666666664E-2</v>
      </c>
      <c r="I427" s="6">
        <v>0</v>
      </c>
      <c r="J427">
        <v>1</v>
      </c>
      <c r="K427" s="6">
        <v>0.23680555555555555</v>
      </c>
      <c r="L427" s="6">
        <v>0.32578703703703704</v>
      </c>
      <c r="M427">
        <v>85</v>
      </c>
      <c r="N427">
        <v>95.2</v>
      </c>
      <c r="O427" s="6">
        <v>0.17809027777777778</v>
      </c>
      <c r="P427" s="6">
        <v>0.24755787037037036</v>
      </c>
      <c r="Q427" s="6">
        <v>4.1180555555555554E-2</v>
      </c>
      <c r="R427" s="6">
        <v>8.5902777777777772E-2</v>
      </c>
      <c r="S427">
        <v>53.6</v>
      </c>
      <c r="T427">
        <v>56</v>
      </c>
      <c r="W427">
        <v>46</v>
      </c>
      <c r="X427">
        <v>49.4</v>
      </c>
      <c r="Y427">
        <v>96</v>
      </c>
      <c r="Z427">
        <v>80</v>
      </c>
      <c r="AA427">
        <v>41</v>
      </c>
      <c r="AB427">
        <v>47</v>
      </c>
      <c r="AF427">
        <v>16</v>
      </c>
      <c r="AG427">
        <v>12.5</v>
      </c>
      <c r="AH427">
        <v>19</v>
      </c>
    </row>
    <row r="428" spans="1:34" x14ac:dyDescent="0.25">
      <c r="A428" t="s">
        <v>3415</v>
      </c>
      <c r="B428" s="1">
        <f t="shared" si="6"/>
        <v>45045</v>
      </c>
      <c r="C428" t="s">
        <v>3416</v>
      </c>
      <c r="D428" t="s">
        <v>3417</v>
      </c>
      <c r="E428" s="5">
        <v>45044.987500000003</v>
      </c>
      <c r="F428" s="5">
        <v>45045.339583333334</v>
      </c>
      <c r="G428" s="6">
        <v>0.38680555555555557</v>
      </c>
      <c r="H428" s="6">
        <v>8.3333333333333332E-3</v>
      </c>
      <c r="I428" s="6">
        <v>0</v>
      </c>
      <c r="J428">
        <v>2</v>
      </c>
      <c r="K428" s="6">
        <v>0.37847222222222221</v>
      </c>
      <c r="L428" s="6">
        <v>0.34254629629629629</v>
      </c>
      <c r="M428">
        <v>97.6</v>
      </c>
      <c r="N428">
        <v>95.6</v>
      </c>
      <c r="O428" s="6">
        <v>0.28668981481481481</v>
      </c>
      <c r="P428" s="6">
        <v>0.25630787037037039</v>
      </c>
      <c r="Q428" s="6">
        <v>9.6678240740740745E-2</v>
      </c>
      <c r="R428" s="6">
        <v>8.5729166666666662E-2</v>
      </c>
      <c r="S428">
        <v>59.5</v>
      </c>
      <c r="T428">
        <v>57.1</v>
      </c>
      <c r="U428">
        <v>67.099999999999994</v>
      </c>
      <c r="V428">
        <v>67.400000000000006</v>
      </c>
      <c r="W428">
        <v>53</v>
      </c>
      <c r="X428">
        <v>49.7</v>
      </c>
      <c r="Y428">
        <v>115</v>
      </c>
      <c r="Z428">
        <v>88</v>
      </c>
      <c r="AA428">
        <v>54</v>
      </c>
      <c r="AB428">
        <v>48</v>
      </c>
      <c r="AC428">
        <v>94.8</v>
      </c>
      <c r="AD428">
        <v>94</v>
      </c>
      <c r="AE428">
        <v>95</v>
      </c>
      <c r="AF428">
        <v>16.8</v>
      </c>
      <c r="AG428">
        <v>15</v>
      </c>
      <c r="AH428">
        <v>18</v>
      </c>
    </row>
    <row r="429" spans="1:34" x14ac:dyDescent="0.25">
      <c r="A429" t="s">
        <v>3418</v>
      </c>
      <c r="B429" s="1">
        <f t="shared" si="6"/>
        <v>45046</v>
      </c>
      <c r="C429" t="s">
        <v>3417</v>
      </c>
      <c r="D429" t="s">
        <v>3419</v>
      </c>
      <c r="E429" s="5">
        <v>45045.924305555556</v>
      </c>
      <c r="F429" s="5">
        <v>45046.375694444447</v>
      </c>
      <c r="G429" s="6">
        <v>0.48472222222222222</v>
      </c>
      <c r="H429" s="6">
        <v>4.5138888888888888E-2</v>
      </c>
      <c r="I429" s="6">
        <v>0</v>
      </c>
      <c r="J429">
        <v>2</v>
      </c>
      <c r="K429" s="6">
        <v>0.43958333333333333</v>
      </c>
      <c r="L429" s="6">
        <v>0.35108796296296296</v>
      </c>
      <c r="M429">
        <v>90</v>
      </c>
      <c r="N429">
        <v>94.7</v>
      </c>
      <c r="O429" s="6">
        <v>0.31395833333333334</v>
      </c>
      <c r="P429" s="6">
        <v>0.25990740740740742</v>
      </c>
      <c r="Q429" s="6">
        <v>7.4837962962962967E-2</v>
      </c>
      <c r="R429" s="6">
        <v>8.0902777777777782E-2</v>
      </c>
      <c r="S429">
        <v>52.5</v>
      </c>
      <c r="T429">
        <v>56.1</v>
      </c>
      <c r="W429">
        <v>52</v>
      </c>
      <c r="X429">
        <v>49.1</v>
      </c>
      <c r="Y429">
        <v>181</v>
      </c>
      <c r="Z429">
        <v>106</v>
      </c>
      <c r="AA429">
        <v>89</v>
      </c>
      <c r="AB429">
        <v>56</v>
      </c>
      <c r="AF429">
        <v>16.5</v>
      </c>
      <c r="AG429">
        <v>14</v>
      </c>
      <c r="AH429">
        <v>20.5</v>
      </c>
    </row>
    <row r="430" spans="1:34" x14ac:dyDescent="0.25">
      <c r="A430" t="s">
        <v>3420</v>
      </c>
      <c r="B430" s="1">
        <f t="shared" si="6"/>
        <v>45048</v>
      </c>
      <c r="C430" t="s">
        <v>3421</v>
      </c>
      <c r="D430" t="s">
        <v>3422</v>
      </c>
      <c r="E430" s="5">
        <v>45047.916666666664</v>
      </c>
      <c r="F430" s="5">
        <v>45048.212500000001</v>
      </c>
      <c r="G430" s="6">
        <v>0.29583333333333334</v>
      </c>
      <c r="H430" s="6">
        <v>1.3888888888888888E-2</v>
      </c>
      <c r="I430" s="6">
        <v>0</v>
      </c>
      <c r="J430">
        <v>1</v>
      </c>
      <c r="K430" s="6">
        <v>0.28194444444444444</v>
      </c>
      <c r="L430" s="6">
        <v>0.33064814814814814</v>
      </c>
      <c r="M430">
        <v>95.3</v>
      </c>
      <c r="N430">
        <v>94.9</v>
      </c>
      <c r="O430" s="6">
        <v>0.18722222222222223</v>
      </c>
      <c r="P430" s="6">
        <v>0.24256944444444445</v>
      </c>
      <c r="Q430" s="6">
        <v>7.5902777777777777E-2</v>
      </c>
      <c r="R430" s="6">
        <v>8.2245370370370371E-2</v>
      </c>
      <c r="S430">
        <v>49.9</v>
      </c>
      <c r="T430">
        <v>54.5</v>
      </c>
      <c r="U430">
        <v>74.5</v>
      </c>
      <c r="V430">
        <v>68.400000000000006</v>
      </c>
      <c r="W430">
        <v>45</v>
      </c>
      <c r="X430">
        <v>48.6</v>
      </c>
      <c r="Y430">
        <v>92</v>
      </c>
      <c r="Z430">
        <v>108</v>
      </c>
      <c r="AA430">
        <v>51</v>
      </c>
      <c r="AB430">
        <v>58</v>
      </c>
      <c r="AC430">
        <v>95.2</v>
      </c>
      <c r="AD430">
        <v>92</v>
      </c>
      <c r="AE430">
        <v>96</v>
      </c>
      <c r="AF430">
        <v>16</v>
      </c>
      <c r="AG430">
        <v>15</v>
      </c>
      <c r="AH430">
        <v>17.5</v>
      </c>
    </row>
    <row r="431" spans="1:34" x14ac:dyDescent="0.25">
      <c r="A431" t="s">
        <v>3423</v>
      </c>
      <c r="B431" s="1">
        <f t="shared" si="6"/>
        <v>45049</v>
      </c>
      <c r="C431" t="s">
        <v>3422</v>
      </c>
      <c r="D431" t="s">
        <v>3424</v>
      </c>
      <c r="E431" s="5">
        <v>45048.916666666664</v>
      </c>
      <c r="F431" s="5">
        <v>45049.22152777778</v>
      </c>
      <c r="G431" s="6">
        <v>0.30486111111111114</v>
      </c>
      <c r="H431" s="6">
        <v>1.3194444444444444E-2</v>
      </c>
      <c r="I431" s="6">
        <v>0</v>
      </c>
      <c r="J431">
        <v>1</v>
      </c>
      <c r="K431" s="6">
        <v>0.29166666666666669</v>
      </c>
      <c r="L431" s="6">
        <v>0.31278935185185186</v>
      </c>
      <c r="M431">
        <v>95.7</v>
      </c>
      <c r="N431">
        <v>94.8</v>
      </c>
      <c r="O431" s="6">
        <v>0.20822916666666666</v>
      </c>
      <c r="P431" s="6">
        <v>0.23196759259259259</v>
      </c>
      <c r="Q431" s="6">
        <v>5.2083333333333336E-2</v>
      </c>
      <c r="R431" s="6">
        <v>8.2094907407407408E-2</v>
      </c>
      <c r="S431">
        <v>59.9</v>
      </c>
      <c r="T431">
        <v>54.6</v>
      </c>
      <c r="U431">
        <v>71.599999999999994</v>
      </c>
      <c r="V431">
        <v>69.3</v>
      </c>
      <c r="W431">
        <v>59</v>
      </c>
      <c r="X431">
        <v>50.1</v>
      </c>
      <c r="Y431">
        <v>63</v>
      </c>
      <c r="Z431">
        <v>97</v>
      </c>
      <c r="AA431">
        <v>41</v>
      </c>
      <c r="AB431">
        <v>53</v>
      </c>
      <c r="AF431">
        <v>17.8</v>
      </c>
      <c r="AG431">
        <v>15.5</v>
      </c>
      <c r="AH431">
        <v>19.5</v>
      </c>
    </row>
    <row r="432" spans="1:34" x14ac:dyDescent="0.25">
      <c r="A432" t="s">
        <v>3425</v>
      </c>
      <c r="B432" s="1">
        <f t="shared" si="6"/>
        <v>45050</v>
      </c>
      <c r="C432" t="s">
        <v>3424</v>
      </c>
      <c r="D432" t="s">
        <v>3426</v>
      </c>
      <c r="E432" s="5">
        <v>45049.916666666664</v>
      </c>
      <c r="F432" s="5">
        <v>45050.188194444447</v>
      </c>
      <c r="G432" s="6">
        <v>0.27152777777777776</v>
      </c>
      <c r="H432" s="6">
        <v>0</v>
      </c>
      <c r="I432" s="6">
        <v>0</v>
      </c>
      <c r="J432">
        <v>1</v>
      </c>
      <c r="K432" s="6">
        <v>0.27152777777777776</v>
      </c>
      <c r="L432" s="6">
        <v>0.31189814814814815</v>
      </c>
      <c r="M432">
        <v>100</v>
      </c>
      <c r="N432">
        <v>94.8</v>
      </c>
      <c r="O432" s="6">
        <v>0.21326388888888889</v>
      </c>
      <c r="P432" s="6">
        <v>0.22913194444444446</v>
      </c>
      <c r="Q432" s="6">
        <v>7.3101851851851848E-2</v>
      </c>
      <c r="R432" s="6">
        <v>7.464120370370371E-2</v>
      </c>
      <c r="S432">
        <v>52.9</v>
      </c>
      <c r="T432">
        <v>54.5</v>
      </c>
      <c r="U432">
        <v>71.2</v>
      </c>
      <c r="V432">
        <v>69.7</v>
      </c>
      <c r="W432">
        <v>45</v>
      </c>
      <c r="X432">
        <v>50</v>
      </c>
      <c r="Y432">
        <v>66</v>
      </c>
      <c r="Z432">
        <v>93</v>
      </c>
      <c r="AA432">
        <v>37</v>
      </c>
      <c r="AB432">
        <v>49</v>
      </c>
      <c r="AC432">
        <v>95.3</v>
      </c>
      <c r="AD432">
        <v>89</v>
      </c>
      <c r="AE432">
        <v>97</v>
      </c>
      <c r="AF432">
        <v>17.100000000000001</v>
      </c>
      <c r="AG432">
        <v>15.5</v>
      </c>
      <c r="AH432">
        <v>18.5</v>
      </c>
    </row>
    <row r="433" spans="1:34" x14ac:dyDescent="0.25">
      <c r="A433" t="s">
        <v>3427</v>
      </c>
      <c r="B433" s="1">
        <f t="shared" si="6"/>
        <v>45051</v>
      </c>
      <c r="C433" t="s">
        <v>3426</v>
      </c>
      <c r="D433" t="s">
        <v>3428</v>
      </c>
      <c r="E433" s="5">
        <v>45050.9375</v>
      </c>
      <c r="F433" s="5">
        <v>45051.209027777775</v>
      </c>
      <c r="G433" s="6">
        <v>0.27152777777777776</v>
      </c>
      <c r="H433" s="6">
        <v>1.3194444444444444E-2</v>
      </c>
      <c r="I433" s="6">
        <v>0</v>
      </c>
      <c r="J433">
        <v>1</v>
      </c>
      <c r="K433" s="6">
        <v>0.25833333333333336</v>
      </c>
      <c r="L433" s="6">
        <v>0.30833333333333335</v>
      </c>
      <c r="M433">
        <v>95.1</v>
      </c>
      <c r="N433">
        <v>94.1</v>
      </c>
      <c r="O433" s="6">
        <v>0.18939814814814815</v>
      </c>
      <c r="P433" s="6">
        <v>0.2252662037037037</v>
      </c>
      <c r="Q433" s="6">
        <v>0.10333333333333333</v>
      </c>
      <c r="R433" s="6">
        <v>7.3865740740740746E-2</v>
      </c>
      <c r="S433">
        <v>47.9</v>
      </c>
      <c r="T433">
        <v>53.7</v>
      </c>
      <c r="U433">
        <v>69.7</v>
      </c>
      <c r="V433">
        <v>70.2</v>
      </c>
      <c r="W433">
        <v>43</v>
      </c>
      <c r="X433">
        <v>49</v>
      </c>
      <c r="Y433">
        <v>120</v>
      </c>
      <c r="Z433">
        <v>105</v>
      </c>
      <c r="AA433">
        <v>48</v>
      </c>
      <c r="AB433">
        <v>52</v>
      </c>
      <c r="AF433">
        <v>15.7</v>
      </c>
      <c r="AG433">
        <v>14</v>
      </c>
      <c r="AH433">
        <v>17</v>
      </c>
    </row>
    <row r="434" spans="1:34" x14ac:dyDescent="0.25">
      <c r="A434" t="s">
        <v>3429</v>
      </c>
      <c r="B434" s="1">
        <f t="shared" si="6"/>
        <v>45052</v>
      </c>
      <c r="C434" t="s">
        <v>3428</v>
      </c>
      <c r="D434" t="s">
        <v>3430</v>
      </c>
      <c r="E434" s="5">
        <v>45051.945138888892</v>
      </c>
      <c r="F434" s="5">
        <v>45052.337500000001</v>
      </c>
      <c r="G434" s="6">
        <v>0.43958333333333333</v>
      </c>
      <c r="H434" s="6">
        <v>2.2222222222222223E-2</v>
      </c>
      <c r="I434" s="6">
        <v>0</v>
      </c>
      <c r="J434">
        <v>2</v>
      </c>
      <c r="K434" s="6">
        <v>0.41736111111111113</v>
      </c>
      <c r="L434" s="6">
        <v>0.33412037037037035</v>
      </c>
      <c r="M434">
        <v>94.3</v>
      </c>
      <c r="N434">
        <v>95.4</v>
      </c>
      <c r="O434" s="6">
        <v>0.25996527777777778</v>
      </c>
      <c r="P434" s="6">
        <v>0.23695601851851852</v>
      </c>
      <c r="Q434" s="6">
        <v>6.4687499999999995E-2</v>
      </c>
      <c r="R434" s="6">
        <v>7.722222222222222E-2</v>
      </c>
      <c r="S434">
        <v>55.9</v>
      </c>
      <c r="T434">
        <v>54.1</v>
      </c>
      <c r="U434">
        <v>61.8</v>
      </c>
      <c r="V434">
        <v>68.900000000000006</v>
      </c>
      <c r="W434">
        <v>52</v>
      </c>
      <c r="X434">
        <v>49.9</v>
      </c>
      <c r="Y434">
        <v>190</v>
      </c>
      <c r="Z434">
        <v>118</v>
      </c>
      <c r="AA434">
        <v>67</v>
      </c>
      <c r="AB434">
        <v>55</v>
      </c>
      <c r="AF434">
        <v>16.399999999999999</v>
      </c>
      <c r="AG434">
        <v>14</v>
      </c>
      <c r="AH434">
        <v>20</v>
      </c>
    </row>
    <row r="435" spans="1:34" x14ac:dyDescent="0.25">
      <c r="A435" t="s">
        <v>3431</v>
      </c>
      <c r="B435" s="1">
        <f t="shared" si="6"/>
        <v>45053</v>
      </c>
      <c r="C435" t="s">
        <v>3430</v>
      </c>
      <c r="D435" t="s">
        <v>3432</v>
      </c>
      <c r="E435" s="5">
        <v>45052.916666666664</v>
      </c>
      <c r="F435" s="5">
        <v>45053.320833333331</v>
      </c>
      <c r="G435" s="6">
        <v>0.40416666666666667</v>
      </c>
      <c r="H435" s="6">
        <v>2.013888888888889E-2</v>
      </c>
      <c r="I435" s="6">
        <v>0</v>
      </c>
      <c r="J435">
        <v>1</v>
      </c>
      <c r="K435" s="6">
        <v>0.3840277777777778</v>
      </c>
      <c r="L435" s="6">
        <v>0.33491898148148147</v>
      </c>
      <c r="M435">
        <v>95</v>
      </c>
      <c r="N435">
        <v>95.1</v>
      </c>
      <c r="O435" s="6">
        <v>0.26028935185185187</v>
      </c>
      <c r="P435" s="6">
        <v>0.23319444444444445</v>
      </c>
      <c r="Q435" s="6">
        <v>7.4675925925925923E-2</v>
      </c>
      <c r="R435" s="6">
        <v>7.408564814814815E-2</v>
      </c>
      <c r="S435">
        <v>52.5</v>
      </c>
      <c r="T435">
        <v>53.1</v>
      </c>
      <c r="U435">
        <v>65.599999999999994</v>
      </c>
      <c r="V435">
        <v>68.7</v>
      </c>
      <c r="W435">
        <v>46</v>
      </c>
      <c r="X435">
        <v>48.9</v>
      </c>
      <c r="Y435">
        <v>138</v>
      </c>
      <c r="Z435">
        <v>121</v>
      </c>
      <c r="AA435">
        <v>63</v>
      </c>
      <c r="AB435">
        <v>57</v>
      </c>
      <c r="AC435">
        <v>96</v>
      </c>
      <c r="AD435">
        <v>93</v>
      </c>
      <c r="AE435">
        <v>99</v>
      </c>
      <c r="AF435">
        <v>16.100000000000001</v>
      </c>
      <c r="AG435">
        <v>13.5</v>
      </c>
      <c r="AH435">
        <v>18.5</v>
      </c>
    </row>
    <row r="436" spans="1:34" x14ac:dyDescent="0.25">
      <c r="A436" t="s">
        <v>3433</v>
      </c>
      <c r="B436" s="1">
        <f t="shared" si="6"/>
        <v>45054</v>
      </c>
      <c r="C436" t="s">
        <v>3432</v>
      </c>
      <c r="D436" t="s">
        <v>3434</v>
      </c>
      <c r="E436" s="5">
        <v>45053.943055555559</v>
      </c>
      <c r="F436" s="5">
        <v>45054.207638888889</v>
      </c>
      <c r="G436" s="6">
        <v>0.26458333333333334</v>
      </c>
      <c r="H436" s="6">
        <v>8.3333333333333332E-3</v>
      </c>
      <c r="I436" s="6">
        <v>0</v>
      </c>
      <c r="J436">
        <v>1</v>
      </c>
      <c r="K436" s="6">
        <v>0.25624999999999998</v>
      </c>
      <c r="L436" s="6">
        <v>0.30872685185185184</v>
      </c>
      <c r="M436">
        <v>96.9</v>
      </c>
      <c r="N436">
        <v>96</v>
      </c>
      <c r="O436" s="6">
        <v>0.17773148148148149</v>
      </c>
      <c r="P436" s="6">
        <v>0.21372685185185186</v>
      </c>
      <c r="Q436" s="6">
        <v>4.2708333333333334E-2</v>
      </c>
      <c r="R436" s="6">
        <v>6.9490740740740742E-2</v>
      </c>
      <c r="S436">
        <v>52.5</v>
      </c>
      <c r="T436">
        <v>53.1</v>
      </c>
      <c r="U436">
        <v>69.8</v>
      </c>
      <c r="V436">
        <v>69.2</v>
      </c>
      <c r="W436">
        <v>47</v>
      </c>
      <c r="X436">
        <v>48.1</v>
      </c>
      <c r="Y436">
        <v>114</v>
      </c>
      <c r="Z436">
        <v>112</v>
      </c>
      <c r="AA436">
        <v>47</v>
      </c>
      <c r="AB436">
        <v>51</v>
      </c>
      <c r="AF436">
        <v>16</v>
      </c>
      <c r="AG436">
        <v>14.5</v>
      </c>
      <c r="AH436">
        <v>18</v>
      </c>
    </row>
    <row r="437" spans="1:34" x14ac:dyDescent="0.25">
      <c r="A437" t="s">
        <v>3435</v>
      </c>
      <c r="B437" s="1">
        <f t="shared" si="6"/>
        <v>45055</v>
      </c>
      <c r="C437" t="s">
        <v>3434</v>
      </c>
      <c r="D437" t="s">
        <v>3436</v>
      </c>
      <c r="E437" s="5">
        <v>45054.916666666664</v>
      </c>
      <c r="F437" s="5">
        <v>45055.265277777777</v>
      </c>
      <c r="G437" s="6">
        <v>0.34861111111111109</v>
      </c>
      <c r="H437" s="6">
        <v>1.6666666666666666E-2</v>
      </c>
      <c r="I437" s="6">
        <v>0</v>
      </c>
      <c r="J437">
        <v>1</v>
      </c>
      <c r="K437" s="6">
        <v>0.33194444444444443</v>
      </c>
      <c r="L437" s="6">
        <v>0.31586805555555558</v>
      </c>
      <c r="M437">
        <v>95.2</v>
      </c>
      <c r="N437">
        <v>96</v>
      </c>
      <c r="O437" s="6">
        <v>0.1925</v>
      </c>
      <c r="P437" s="6">
        <v>0.21447916666666667</v>
      </c>
      <c r="Q437" s="6">
        <v>6.4247685185185185E-2</v>
      </c>
      <c r="R437" s="6">
        <v>6.7824074074074078E-2</v>
      </c>
      <c r="S437">
        <v>50.8</v>
      </c>
      <c r="T437">
        <v>53.2</v>
      </c>
      <c r="W437">
        <v>44</v>
      </c>
      <c r="X437">
        <v>48</v>
      </c>
      <c r="Y437">
        <v>107</v>
      </c>
      <c r="Z437">
        <v>114</v>
      </c>
      <c r="AA437">
        <v>59</v>
      </c>
      <c r="AB437">
        <v>52</v>
      </c>
      <c r="AF437">
        <v>15.6</v>
      </c>
      <c r="AG437">
        <v>13.5</v>
      </c>
      <c r="AH437">
        <v>17.5</v>
      </c>
    </row>
    <row r="438" spans="1:34" x14ac:dyDescent="0.25">
      <c r="A438" t="s">
        <v>3437</v>
      </c>
      <c r="B438" s="1">
        <f t="shared" si="6"/>
        <v>45057</v>
      </c>
      <c r="C438" t="s">
        <v>3438</v>
      </c>
      <c r="D438" t="s">
        <v>3439</v>
      </c>
      <c r="E438" s="5">
        <v>45056.947916666664</v>
      </c>
      <c r="F438" s="5">
        <v>45057.205555555556</v>
      </c>
      <c r="G438" s="6">
        <v>0.25763888888888886</v>
      </c>
      <c r="H438" s="6">
        <v>4.1666666666666666E-3</v>
      </c>
      <c r="I438" s="6">
        <v>0</v>
      </c>
      <c r="J438">
        <v>1</v>
      </c>
      <c r="K438" s="6">
        <v>0.25347222222222221</v>
      </c>
      <c r="L438" s="6">
        <v>0.31041666666666667</v>
      </c>
      <c r="M438">
        <v>98.4</v>
      </c>
      <c r="N438">
        <v>96.4</v>
      </c>
      <c r="O438" s="6">
        <v>0.22672453703703704</v>
      </c>
      <c r="P438" s="6">
        <v>0.21711805555555555</v>
      </c>
      <c r="Q438" s="6">
        <v>0.1267361111111111</v>
      </c>
      <c r="R438" s="6">
        <v>7.8495370370370368E-2</v>
      </c>
      <c r="S438">
        <v>48</v>
      </c>
      <c r="T438">
        <v>51.5</v>
      </c>
      <c r="U438">
        <v>66.7</v>
      </c>
      <c r="V438">
        <v>66.5</v>
      </c>
      <c r="W438">
        <v>44</v>
      </c>
      <c r="X438">
        <v>45.9</v>
      </c>
      <c r="Y438">
        <v>110</v>
      </c>
      <c r="Z438">
        <v>121</v>
      </c>
      <c r="AA438">
        <v>65</v>
      </c>
      <c r="AB438">
        <v>55</v>
      </c>
      <c r="AF438">
        <v>15.2</v>
      </c>
      <c r="AG438">
        <v>14</v>
      </c>
      <c r="AH438">
        <v>17</v>
      </c>
    </row>
    <row r="439" spans="1:34" x14ac:dyDescent="0.25">
      <c r="A439" t="s">
        <v>3440</v>
      </c>
      <c r="B439" s="1">
        <f t="shared" si="6"/>
        <v>45058</v>
      </c>
      <c r="C439" t="s">
        <v>3439</v>
      </c>
      <c r="D439" t="s">
        <v>3441</v>
      </c>
      <c r="E439" s="5">
        <v>45057.916666666664</v>
      </c>
      <c r="F439" s="5">
        <v>45058.243055555555</v>
      </c>
      <c r="G439" s="6">
        <v>0.3263888888888889</v>
      </c>
      <c r="H439" s="6">
        <v>3.2638888888888891E-2</v>
      </c>
      <c r="I439" s="6">
        <v>0</v>
      </c>
      <c r="J439">
        <v>1</v>
      </c>
      <c r="K439" s="6">
        <v>0.29375000000000001</v>
      </c>
      <c r="L439" s="6">
        <v>0.31358796296296299</v>
      </c>
      <c r="M439">
        <v>90</v>
      </c>
      <c r="N439">
        <v>95</v>
      </c>
      <c r="O439" s="6">
        <v>0.2048611111111111</v>
      </c>
      <c r="P439" s="6">
        <v>0.21592592592592594</v>
      </c>
      <c r="Q439" s="6">
        <v>8.7037037037037038E-2</v>
      </c>
      <c r="R439" s="6">
        <v>8.0486111111111105E-2</v>
      </c>
      <c r="S439">
        <v>51.4</v>
      </c>
      <c r="T439">
        <v>51.3</v>
      </c>
      <c r="U439">
        <v>71.2</v>
      </c>
      <c r="V439">
        <v>66.5</v>
      </c>
      <c r="W439">
        <v>46</v>
      </c>
      <c r="X439">
        <v>46</v>
      </c>
      <c r="Y439">
        <v>92</v>
      </c>
      <c r="Z439">
        <v>124</v>
      </c>
      <c r="AA439">
        <v>41</v>
      </c>
      <c r="AB439">
        <v>56</v>
      </c>
      <c r="AF439">
        <v>15.5</v>
      </c>
      <c r="AG439">
        <v>13</v>
      </c>
      <c r="AH439">
        <v>18</v>
      </c>
    </row>
    <row r="440" spans="1:34" x14ac:dyDescent="0.25">
      <c r="A440" t="s">
        <v>3442</v>
      </c>
      <c r="B440" s="1">
        <f t="shared" si="6"/>
        <v>45059</v>
      </c>
      <c r="C440" t="s">
        <v>3441</v>
      </c>
      <c r="D440" t="s">
        <v>3443</v>
      </c>
      <c r="E440" s="5">
        <v>45058.96875</v>
      </c>
      <c r="F440" s="5">
        <v>45059.177083333336</v>
      </c>
      <c r="G440" s="6">
        <v>0.20833333333333334</v>
      </c>
      <c r="H440" s="6">
        <v>2.0833333333333332E-2</v>
      </c>
      <c r="I440" s="6">
        <v>0</v>
      </c>
      <c r="J440">
        <v>1</v>
      </c>
      <c r="K440" s="6">
        <v>0.1875</v>
      </c>
      <c r="L440" s="6">
        <v>0.3034722222222222</v>
      </c>
      <c r="M440">
        <v>90</v>
      </c>
      <c r="N440">
        <v>94.3</v>
      </c>
      <c r="O440" s="6">
        <v>0.14755787037037038</v>
      </c>
      <c r="P440" s="6">
        <v>0.20994212962962963</v>
      </c>
      <c r="Q440" s="6">
        <v>4.9340277777777775E-2</v>
      </c>
      <c r="R440" s="6">
        <v>7.2766203703703708E-2</v>
      </c>
      <c r="S440">
        <v>61.3</v>
      </c>
      <c r="T440">
        <v>53.2</v>
      </c>
      <c r="U440">
        <v>67.5</v>
      </c>
      <c r="V440">
        <v>66.2</v>
      </c>
      <c r="W440">
        <v>70</v>
      </c>
      <c r="X440">
        <v>49.9</v>
      </c>
      <c r="Y440">
        <v>73</v>
      </c>
      <c r="Z440">
        <v>118</v>
      </c>
      <c r="AA440">
        <v>56</v>
      </c>
      <c r="AB440">
        <v>57</v>
      </c>
      <c r="AC440">
        <v>94.2</v>
      </c>
      <c r="AD440">
        <v>93</v>
      </c>
      <c r="AE440">
        <v>95</v>
      </c>
      <c r="AF440">
        <v>16.100000000000001</v>
      </c>
      <c r="AG440">
        <v>15</v>
      </c>
      <c r="AH440">
        <v>18</v>
      </c>
    </row>
    <row r="441" spans="1:34" x14ac:dyDescent="0.25">
      <c r="A441" t="s">
        <v>3444</v>
      </c>
      <c r="B441" s="1">
        <f t="shared" si="6"/>
        <v>45060</v>
      </c>
      <c r="C441" t="s">
        <v>3443</v>
      </c>
      <c r="D441" t="s">
        <v>3445</v>
      </c>
      <c r="E441" s="5">
        <v>45059.931250000001</v>
      </c>
      <c r="F441" s="5">
        <v>45060.272222222222</v>
      </c>
      <c r="G441" s="6">
        <v>0.34097222222222223</v>
      </c>
      <c r="H441" s="6">
        <v>4.7222222222222221E-2</v>
      </c>
      <c r="I441" s="6">
        <v>0</v>
      </c>
      <c r="J441">
        <v>1</v>
      </c>
      <c r="K441" s="6">
        <v>0.29375000000000001</v>
      </c>
      <c r="L441" s="6">
        <v>0.28581018518518519</v>
      </c>
      <c r="M441">
        <v>86.2</v>
      </c>
      <c r="N441">
        <v>93.1</v>
      </c>
      <c r="O441" s="6">
        <v>0.21225694444444446</v>
      </c>
      <c r="P441" s="6">
        <v>0.20313657407407407</v>
      </c>
      <c r="Q441" s="6">
        <v>8.3923611111111115E-2</v>
      </c>
      <c r="R441" s="6">
        <v>7.5520833333333329E-2</v>
      </c>
      <c r="S441">
        <v>54.7</v>
      </c>
      <c r="T441">
        <v>53</v>
      </c>
      <c r="U441">
        <v>67.8</v>
      </c>
      <c r="V441">
        <v>67.099999999999994</v>
      </c>
      <c r="W441">
        <v>44</v>
      </c>
      <c r="X441">
        <v>48.7</v>
      </c>
      <c r="Y441">
        <v>132</v>
      </c>
      <c r="Z441">
        <v>109</v>
      </c>
      <c r="AA441">
        <v>83</v>
      </c>
      <c r="AB441">
        <v>59</v>
      </c>
      <c r="AF441">
        <v>16</v>
      </c>
      <c r="AG441">
        <v>14</v>
      </c>
      <c r="AH441">
        <v>17.5</v>
      </c>
    </row>
    <row r="442" spans="1:34" x14ac:dyDescent="0.25">
      <c r="A442" t="s">
        <v>3446</v>
      </c>
      <c r="B442" s="1">
        <f t="shared" si="6"/>
        <v>45061</v>
      </c>
      <c r="C442" t="s">
        <v>3445</v>
      </c>
      <c r="D442" t="s">
        <v>3447</v>
      </c>
      <c r="E442" s="5">
        <v>45060.916666666664</v>
      </c>
      <c r="F442" s="5">
        <v>45061.248611111114</v>
      </c>
      <c r="G442" s="6">
        <v>0.33194444444444443</v>
      </c>
      <c r="H442" s="6">
        <v>3.9583333333333331E-2</v>
      </c>
      <c r="I442" s="6">
        <v>0</v>
      </c>
      <c r="J442">
        <v>1</v>
      </c>
      <c r="K442" s="6">
        <v>0.29236111111111113</v>
      </c>
      <c r="L442" s="6">
        <v>0.27270833333333333</v>
      </c>
      <c r="M442">
        <v>88.1</v>
      </c>
      <c r="N442">
        <v>92.1</v>
      </c>
      <c r="O442" s="6">
        <v>0.22633101851851853</v>
      </c>
      <c r="P442" s="6">
        <v>0.19827546296296297</v>
      </c>
      <c r="Q442" s="6">
        <v>9.7453703703703709E-2</v>
      </c>
      <c r="R442" s="6">
        <v>7.8773148148148148E-2</v>
      </c>
      <c r="S442">
        <v>56.5</v>
      </c>
      <c r="T442">
        <v>53.6</v>
      </c>
      <c r="U442">
        <v>74</v>
      </c>
      <c r="V442">
        <v>68.3</v>
      </c>
      <c r="W442">
        <v>44</v>
      </c>
      <c r="X442">
        <v>48.4</v>
      </c>
      <c r="Y442">
        <v>89</v>
      </c>
      <c r="Z442">
        <v>103</v>
      </c>
      <c r="AA442">
        <v>51</v>
      </c>
      <c r="AB442">
        <v>57</v>
      </c>
      <c r="AF442">
        <v>15.1</v>
      </c>
      <c r="AG442">
        <v>13.5</v>
      </c>
      <c r="AH442">
        <v>18.5</v>
      </c>
    </row>
    <row r="443" spans="1:34" x14ac:dyDescent="0.25">
      <c r="A443" t="s">
        <v>3448</v>
      </c>
      <c r="B443" s="1">
        <f t="shared" si="6"/>
        <v>45062</v>
      </c>
      <c r="C443" t="s">
        <v>3447</v>
      </c>
      <c r="D443" t="s">
        <v>3449</v>
      </c>
      <c r="E443" s="5">
        <v>45061.943749999999</v>
      </c>
      <c r="F443" s="5">
        <v>45062.427083333336</v>
      </c>
      <c r="G443" s="6">
        <v>0.51388888888888884</v>
      </c>
      <c r="H443" s="6">
        <v>0.21458333333333332</v>
      </c>
      <c r="I443" s="6">
        <v>0</v>
      </c>
      <c r="J443">
        <v>2</v>
      </c>
      <c r="K443" s="6">
        <v>0.29930555555555555</v>
      </c>
      <c r="L443" s="6">
        <v>0.27886574074074072</v>
      </c>
      <c r="M443">
        <v>55.6</v>
      </c>
      <c r="N443">
        <v>86.2</v>
      </c>
      <c r="O443" s="6">
        <v>0.22596064814814815</v>
      </c>
      <c r="P443" s="6">
        <v>0.2051736111111111</v>
      </c>
      <c r="Q443" s="6">
        <v>9.3032407407407411E-2</v>
      </c>
      <c r="R443" s="6">
        <v>8.5960648148148147E-2</v>
      </c>
      <c r="S443">
        <v>61</v>
      </c>
      <c r="T443">
        <v>54.8</v>
      </c>
      <c r="W443">
        <v>66</v>
      </c>
      <c r="X443">
        <v>51.1</v>
      </c>
      <c r="Y443">
        <v>67</v>
      </c>
      <c r="Z443">
        <v>96</v>
      </c>
      <c r="AA443">
        <v>35</v>
      </c>
      <c r="AB443">
        <v>56</v>
      </c>
      <c r="AC443">
        <v>95.8</v>
      </c>
      <c r="AD443">
        <v>93</v>
      </c>
      <c r="AE443">
        <v>98</v>
      </c>
      <c r="AF443">
        <v>16.2</v>
      </c>
      <c r="AG443">
        <v>13</v>
      </c>
      <c r="AH443">
        <v>19</v>
      </c>
    </row>
    <row r="444" spans="1:34" x14ac:dyDescent="0.25">
      <c r="A444" t="s">
        <v>3450</v>
      </c>
      <c r="B444" s="1">
        <f t="shared" si="6"/>
        <v>45064</v>
      </c>
      <c r="C444" t="s">
        <v>3451</v>
      </c>
      <c r="D444" t="s">
        <v>3452</v>
      </c>
      <c r="E444" s="5">
        <v>45063.916666666664</v>
      </c>
      <c r="F444" s="5">
        <v>45064.272222222222</v>
      </c>
      <c r="G444" s="6">
        <v>0.35555555555555557</v>
      </c>
      <c r="H444" s="6">
        <v>5.5555555555555552E-2</v>
      </c>
      <c r="I444" s="6">
        <v>0</v>
      </c>
      <c r="J444">
        <v>1</v>
      </c>
      <c r="K444" s="6">
        <v>0.3</v>
      </c>
      <c r="L444" s="6">
        <v>0.27430555555555558</v>
      </c>
      <c r="M444">
        <v>84.4</v>
      </c>
      <c r="N444">
        <v>84.7</v>
      </c>
      <c r="O444" s="6">
        <v>0.21819444444444444</v>
      </c>
      <c r="P444" s="6">
        <v>0.20884259259259258</v>
      </c>
      <c r="Q444" s="6">
        <v>0.11</v>
      </c>
      <c r="R444" s="6">
        <v>9.2499999999999999E-2</v>
      </c>
      <c r="S444">
        <v>54.1</v>
      </c>
      <c r="T444">
        <v>55.3</v>
      </c>
      <c r="U444">
        <v>67</v>
      </c>
      <c r="V444">
        <v>68.7</v>
      </c>
      <c r="W444">
        <v>47</v>
      </c>
      <c r="X444">
        <v>51.6</v>
      </c>
      <c r="Y444">
        <v>124</v>
      </c>
      <c r="Z444">
        <v>98</v>
      </c>
      <c r="AA444">
        <v>60</v>
      </c>
      <c r="AB444">
        <v>56</v>
      </c>
      <c r="AC444">
        <v>95.8</v>
      </c>
      <c r="AD444">
        <v>95</v>
      </c>
      <c r="AE444">
        <v>97</v>
      </c>
      <c r="AF444">
        <v>15.2</v>
      </c>
      <c r="AG444">
        <v>13.5</v>
      </c>
      <c r="AH444">
        <v>18</v>
      </c>
    </row>
    <row r="445" spans="1:34" x14ac:dyDescent="0.25">
      <c r="A445" t="s">
        <v>3453</v>
      </c>
      <c r="B445" s="1">
        <f t="shared" si="6"/>
        <v>45065</v>
      </c>
      <c r="C445" t="s">
        <v>3452</v>
      </c>
      <c r="D445" t="s">
        <v>3454</v>
      </c>
      <c r="E445" s="5">
        <v>45064.916666666664</v>
      </c>
      <c r="F445" s="5">
        <v>45065.217361111114</v>
      </c>
      <c r="G445" s="6">
        <v>0.31109953703703702</v>
      </c>
      <c r="H445" s="6">
        <v>1.7361111111111112E-2</v>
      </c>
      <c r="I445" s="6">
        <v>0</v>
      </c>
      <c r="J445">
        <v>2</v>
      </c>
      <c r="K445" s="6">
        <v>0.29373842592592592</v>
      </c>
      <c r="L445" s="6">
        <v>0.28005787037037039</v>
      </c>
      <c r="M445">
        <v>94.2</v>
      </c>
      <c r="N445">
        <v>84.1</v>
      </c>
      <c r="O445" s="6">
        <v>0.22962962962962963</v>
      </c>
      <c r="P445" s="6">
        <v>0.20925925925925926</v>
      </c>
      <c r="Q445" s="6">
        <v>0.11542824074074073</v>
      </c>
      <c r="R445" s="6">
        <v>9.087962962962963E-2</v>
      </c>
      <c r="S445">
        <v>55.2</v>
      </c>
      <c r="T445">
        <v>56.3</v>
      </c>
      <c r="U445">
        <v>66.599999999999994</v>
      </c>
      <c r="V445">
        <v>68.7</v>
      </c>
      <c r="W445">
        <v>53</v>
      </c>
      <c r="X445">
        <v>52.9</v>
      </c>
      <c r="Y445">
        <v>54</v>
      </c>
      <c r="Z445">
        <v>90</v>
      </c>
      <c r="AA445">
        <v>26</v>
      </c>
      <c r="AB445">
        <v>50</v>
      </c>
      <c r="AF445">
        <v>15.7</v>
      </c>
      <c r="AG445">
        <v>13</v>
      </c>
      <c r="AH445">
        <v>17.5</v>
      </c>
    </row>
    <row r="446" spans="1:34" x14ac:dyDescent="0.25">
      <c r="A446" t="s">
        <v>3455</v>
      </c>
      <c r="B446" s="1">
        <f t="shared" si="6"/>
        <v>45066</v>
      </c>
      <c r="C446" t="s">
        <v>3454</v>
      </c>
      <c r="D446" t="s">
        <v>3456</v>
      </c>
      <c r="E446" s="5">
        <v>45065.930555555555</v>
      </c>
      <c r="F446" s="5">
        <v>45066.319444444445</v>
      </c>
      <c r="G446" s="6">
        <v>0.45069444444444445</v>
      </c>
      <c r="H446" s="6">
        <v>5.1388888888888887E-2</v>
      </c>
      <c r="I446" s="6">
        <v>0</v>
      </c>
      <c r="J446">
        <v>2</v>
      </c>
      <c r="K446" s="6">
        <v>0.39930555555555558</v>
      </c>
      <c r="L446" s="6">
        <v>0.2951273148148148</v>
      </c>
      <c r="M446">
        <v>86.8</v>
      </c>
      <c r="N446">
        <v>83.6</v>
      </c>
      <c r="O446" s="6">
        <v>0.31269675925925927</v>
      </c>
      <c r="P446" s="6">
        <v>0.22466435185185185</v>
      </c>
      <c r="Q446" s="6">
        <v>0.12656249999999999</v>
      </c>
      <c r="R446" s="6">
        <v>9.6527777777777782E-2</v>
      </c>
      <c r="S446">
        <v>52.8</v>
      </c>
      <c r="T446">
        <v>56.5</v>
      </c>
      <c r="U446">
        <v>75.900000000000006</v>
      </c>
      <c r="V446">
        <v>69.400000000000006</v>
      </c>
      <c r="W446">
        <v>54</v>
      </c>
      <c r="X446">
        <v>54</v>
      </c>
      <c r="Y446">
        <v>82</v>
      </c>
      <c r="Z446">
        <v>89</v>
      </c>
      <c r="AA446">
        <v>61</v>
      </c>
      <c r="AB446">
        <v>53</v>
      </c>
      <c r="AC446">
        <v>97</v>
      </c>
      <c r="AD446">
        <v>95</v>
      </c>
      <c r="AE446">
        <v>100</v>
      </c>
      <c r="AF446">
        <v>15.9</v>
      </c>
      <c r="AG446">
        <v>13.5</v>
      </c>
      <c r="AH446">
        <v>18</v>
      </c>
    </row>
    <row r="447" spans="1:34" x14ac:dyDescent="0.25">
      <c r="A447" t="s">
        <v>3457</v>
      </c>
      <c r="B447" s="1">
        <f t="shared" si="6"/>
        <v>45067</v>
      </c>
      <c r="C447" t="s">
        <v>3456</v>
      </c>
      <c r="D447" t="s">
        <v>3458</v>
      </c>
      <c r="E447" s="5">
        <v>45066.989583333336</v>
      </c>
      <c r="F447" s="5">
        <v>45067.34375</v>
      </c>
      <c r="G447" s="6">
        <v>0.35416666666666669</v>
      </c>
      <c r="H447" s="6">
        <v>6.9444444444444447E-4</v>
      </c>
      <c r="I447" s="6">
        <v>0</v>
      </c>
      <c r="J447">
        <v>1</v>
      </c>
      <c r="K447" s="6">
        <v>0.35347222222222224</v>
      </c>
      <c r="L447" s="6">
        <v>0.31884259259259257</v>
      </c>
      <c r="M447">
        <v>99.8</v>
      </c>
      <c r="N447">
        <v>85</v>
      </c>
      <c r="O447" s="6">
        <v>0.25773148148148151</v>
      </c>
      <c r="P447" s="6">
        <v>0.24039351851851851</v>
      </c>
      <c r="Q447" s="6">
        <v>7.497685185185185E-2</v>
      </c>
      <c r="R447" s="6">
        <v>0.10019675925925926</v>
      </c>
      <c r="S447">
        <v>63.6</v>
      </c>
      <c r="T447">
        <v>56.8</v>
      </c>
      <c r="U447">
        <v>71.5</v>
      </c>
      <c r="V447">
        <v>70</v>
      </c>
      <c r="W447">
        <v>60</v>
      </c>
      <c r="X447">
        <v>52.6</v>
      </c>
      <c r="Y447">
        <v>54</v>
      </c>
      <c r="Z447">
        <v>86</v>
      </c>
      <c r="AA447">
        <v>35</v>
      </c>
      <c r="AB447">
        <v>50</v>
      </c>
      <c r="AF447">
        <v>17</v>
      </c>
      <c r="AG447">
        <v>14.5</v>
      </c>
      <c r="AH447">
        <v>19</v>
      </c>
    </row>
    <row r="448" spans="1:34" x14ac:dyDescent="0.25">
      <c r="A448" t="s">
        <v>3459</v>
      </c>
      <c r="B448" s="1">
        <f t="shared" si="6"/>
        <v>45068</v>
      </c>
      <c r="C448" t="s">
        <v>3458</v>
      </c>
      <c r="D448" t="s">
        <v>3460</v>
      </c>
      <c r="E448" s="5">
        <v>45067.927083333336</v>
      </c>
      <c r="F448" s="5">
        <v>45068.125</v>
      </c>
      <c r="G448" s="6">
        <v>0.24026620370370369</v>
      </c>
      <c r="H448" s="6">
        <v>0</v>
      </c>
      <c r="I448" s="6">
        <v>0</v>
      </c>
      <c r="J448">
        <v>2</v>
      </c>
      <c r="K448" s="6">
        <v>0.24026620370370369</v>
      </c>
      <c r="L448" s="6">
        <v>0.3112037037037037</v>
      </c>
      <c r="M448">
        <v>100</v>
      </c>
      <c r="N448">
        <v>87</v>
      </c>
      <c r="O448" s="6">
        <v>0.17326388888888888</v>
      </c>
      <c r="P448" s="6">
        <v>0.23482638888888888</v>
      </c>
      <c r="Q448" s="6">
        <v>7.3090277777777782E-2</v>
      </c>
      <c r="R448" s="6">
        <v>9.8645833333333335E-2</v>
      </c>
      <c r="S448">
        <v>54.4</v>
      </c>
      <c r="T448">
        <v>56.8</v>
      </c>
      <c r="U448">
        <v>65.3</v>
      </c>
      <c r="V448">
        <v>69.599999999999994</v>
      </c>
      <c r="W448">
        <v>48</v>
      </c>
      <c r="X448">
        <v>53.1</v>
      </c>
      <c r="Y448">
        <v>66</v>
      </c>
      <c r="Z448">
        <v>77</v>
      </c>
      <c r="AA448">
        <v>33</v>
      </c>
      <c r="AB448">
        <v>43</v>
      </c>
      <c r="AF448">
        <v>16.3</v>
      </c>
      <c r="AG448">
        <v>14.5</v>
      </c>
      <c r="AH448">
        <v>18.5</v>
      </c>
    </row>
    <row r="449" spans="1:34" x14ac:dyDescent="0.25">
      <c r="A449" t="s">
        <v>3461</v>
      </c>
      <c r="B449" s="1">
        <f t="shared" si="6"/>
        <v>45069</v>
      </c>
      <c r="C449" t="s">
        <v>3460</v>
      </c>
      <c r="D449" t="s">
        <v>3462</v>
      </c>
      <c r="E449" s="5">
        <v>45068.916666666664</v>
      </c>
      <c r="F449" s="5">
        <v>45069.268055555556</v>
      </c>
      <c r="G449" s="6">
        <v>0.36736111111111114</v>
      </c>
      <c r="H449" s="6">
        <v>3.3333333333333333E-2</v>
      </c>
      <c r="I449" s="6">
        <v>0</v>
      </c>
      <c r="J449">
        <v>2</v>
      </c>
      <c r="K449" s="6">
        <v>0.33402777777777776</v>
      </c>
      <c r="L449" s="6">
        <v>0.31715277777777778</v>
      </c>
      <c r="M449">
        <v>90.5</v>
      </c>
      <c r="N449">
        <v>87.3</v>
      </c>
      <c r="O449" s="6">
        <v>0.22399305555555554</v>
      </c>
      <c r="P449" s="6">
        <v>0.23449074074074075</v>
      </c>
      <c r="Q449" s="6">
        <v>7.677083333333333E-2</v>
      </c>
      <c r="R449" s="6">
        <v>9.5694444444444443E-2</v>
      </c>
      <c r="S449">
        <v>52.7</v>
      </c>
      <c r="T449">
        <v>56.3</v>
      </c>
      <c r="U449">
        <v>77.400000000000006</v>
      </c>
      <c r="V449">
        <v>70.099999999999994</v>
      </c>
      <c r="W449">
        <v>45</v>
      </c>
      <c r="X449">
        <v>53.3</v>
      </c>
      <c r="Y449">
        <v>210</v>
      </c>
      <c r="Z449">
        <v>94</v>
      </c>
      <c r="AA449">
        <v>102</v>
      </c>
      <c r="AB449">
        <v>50</v>
      </c>
      <c r="AC449">
        <v>96.6</v>
      </c>
      <c r="AD449">
        <v>95</v>
      </c>
      <c r="AE449">
        <v>98</v>
      </c>
      <c r="AF449">
        <v>15.5</v>
      </c>
      <c r="AG449">
        <v>14</v>
      </c>
      <c r="AH449">
        <v>17.5</v>
      </c>
    </row>
    <row r="450" spans="1:34" x14ac:dyDescent="0.25">
      <c r="A450" t="s">
        <v>3463</v>
      </c>
      <c r="B450" s="1">
        <f t="shared" si="6"/>
        <v>45070</v>
      </c>
      <c r="C450" t="s">
        <v>3462</v>
      </c>
      <c r="D450" t="s">
        <v>3464</v>
      </c>
      <c r="E450" s="5">
        <v>45069.916666666664</v>
      </c>
      <c r="F450" s="5">
        <v>45070.227083333331</v>
      </c>
      <c r="G450" s="6">
        <v>0.31041666666666667</v>
      </c>
      <c r="H450" s="6">
        <v>3.3333333333333333E-2</v>
      </c>
      <c r="I450" s="6">
        <v>0</v>
      </c>
      <c r="J450">
        <v>1</v>
      </c>
      <c r="K450" s="6">
        <v>0.27708333333333335</v>
      </c>
      <c r="L450" s="6">
        <v>0.31398148148148147</v>
      </c>
      <c r="M450">
        <v>89.3</v>
      </c>
      <c r="N450">
        <v>92.1</v>
      </c>
      <c r="O450" s="6">
        <v>0.18952546296296297</v>
      </c>
      <c r="P450" s="6">
        <v>0.22929398148148147</v>
      </c>
      <c r="Q450" s="6">
        <v>4.2627314814814812E-2</v>
      </c>
      <c r="R450" s="6">
        <v>8.8483796296296297E-2</v>
      </c>
      <c r="S450">
        <v>58</v>
      </c>
      <c r="T450">
        <v>55.8</v>
      </c>
      <c r="W450">
        <v>51.7</v>
      </c>
      <c r="X450">
        <v>51.2</v>
      </c>
      <c r="Y450">
        <v>77</v>
      </c>
      <c r="Z450">
        <v>95</v>
      </c>
      <c r="AA450">
        <v>52</v>
      </c>
      <c r="AB450">
        <v>53</v>
      </c>
      <c r="AC450">
        <v>96</v>
      </c>
      <c r="AD450">
        <v>94</v>
      </c>
      <c r="AE450">
        <v>99</v>
      </c>
      <c r="AF450">
        <v>16.2</v>
      </c>
      <c r="AG450">
        <v>14.5</v>
      </c>
      <c r="AH450">
        <v>18</v>
      </c>
    </row>
    <row r="451" spans="1:34" x14ac:dyDescent="0.25">
      <c r="A451" t="s">
        <v>3465</v>
      </c>
      <c r="B451" s="1">
        <f t="shared" ref="B451:B514" si="7">DATEVALUE(LEFT(A451,10))</f>
        <v>45072</v>
      </c>
      <c r="C451" t="s">
        <v>3466</v>
      </c>
      <c r="D451" t="s">
        <v>3467</v>
      </c>
      <c r="E451" s="5">
        <v>45072.001388888886</v>
      </c>
      <c r="F451" s="5">
        <v>45072.195833333331</v>
      </c>
      <c r="G451" s="6">
        <v>0.19444444444444445</v>
      </c>
      <c r="H451" s="6">
        <v>0</v>
      </c>
      <c r="I451" s="6">
        <v>0</v>
      </c>
      <c r="J451">
        <v>1</v>
      </c>
      <c r="K451" s="6">
        <v>0.19444444444444445</v>
      </c>
      <c r="L451" s="6">
        <v>0.29890046296296297</v>
      </c>
      <c r="M451">
        <v>100</v>
      </c>
      <c r="N451">
        <v>94.4</v>
      </c>
      <c r="O451" s="6">
        <v>0.1665625</v>
      </c>
      <c r="P451" s="6">
        <v>0.22190972222222222</v>
      </c>
      <c r="Q451" s="6">
        <v>8.0069444444444443E-2</v>
      </c>
      <c r="R451" s="6">
        <v>8.4212962962962962E-2</v>
      </c>
      <c r="S451">
        <v>58.3</v>
      </c>
      <c r="T451">
        <v>56.4</v>
      </c>
      <c r="U451">
        <v>66.8</v>
      </c>
      <c r="V451">
        <v>71.5</v>
      </c>
      <c r="W451">
        <v>55</v>
      </c>
      <c r="X451">
        <v>52.4</v>
      </c>
      <c r="Y451">
        <v>34</v>
      </c>
      <c r="Z451">
        <v>82</v>
      </c>
      <c r="AA451">
        <v>27</v>
      </c>
      <c r="AB451">
        <v>48</v>
      </c>
      <c r="AF451">
        <v>16.399999999999999</v>
      </c>
      <c r="AG451">
        <v>14.5</v>
      </c>
      <c r="AH451">
        <v>19.5</v>
      </c>
    </row>
    <row r="452" spans="1:34" x14ac:dyDescent="0.25">
      <c r="A452" t="s">
        <v>3468</v>
      </c>
      <c r="B452" s="1">
        <f t="shared" si="7"/>
        <v>45073</v>
      </c>
      <c r="C452" t="s">
        <v>3467</v>
      </c>
      <c r="D452" t="s">
        <v>3469</v>
      </c>
      <c r="E452" s="5">
        <v>45072.989583333336</v>
      </c>
      <c r="F452" s="5">
        <v>45073.338194444441</v>
      </c>
      <c r="G452" s="6">
        <v>0.34861111111111109</v>
      </c>
      <c r="H452" s="6">
        <v>6.9444444444444447E-4</v>
      </c>
      <c r="I452" s="6">
        <v>0</v>
      </c>
      <c r="J452">
        <v>1</v>
      </c>
      <c r="K452" s="6">
        <v>0.34791666666666665</v>
      </c>
      <c r="L452" s="6">
        <v>0.30664351851851851</v>
      </c>
      <c r="M452">
        <v>99.8</v>
      </c>
      <c r="N452">
        <v>95.2</v>
      </c>
      <c r="O452" s="6">
        <v>0.27579861111111109</v>
      </c>
      <c r="P452" s="6">
        <v>0.22850694444444444</v>
      </c>
      <c r="Q452" s="6">
        <v>0.13046296296296298</v>
      </c>
      <c r="R452" s="6">
        <v>8.6365740740740743E-2</v>
      </c>
      <c r="S452">
        <v>51.2</v>
      </c>
      <c r="T452">
        <v>55.9</v>
      </c>
      <c r="U452">
        <v>63.6</v>
      </c>
      <c r="V452">
        <v>71</v>
      </c>
      <c r="W452">
        <v>53</v>
      </c>
      <c r="X452">
        <v>52.4</v>
      </c>
      <c r="Y452">
        <v>121</v>
      </c>
      <c r="Z452">
        <v>92</v>
      </c>
      <c r="AA452">
        <v>72</v>
      </c>
      <c r="AB452">
        <v>54</v>
      </c>
      <c r="AC452">
        <v>95.8</v>
      </c>
      <c r="AD452">
        <v>94</v>
      </c>
      <c r="AE452">
        <v>98</v>
      </c>
      <c r="AF452">
        <v>15.7</v>
      </c>
      <c r="AG452">
        <v>13.5</v>
      </c>
      <c r="AH452">
        <v>17</v>
      </c>
    </row>
    <row r="453" spans="1:34" x14ac:dyDescent="0.25">
      <c r="A453" t="s">
        <v>3470</v>
      </c>
      <c r="B453" s="1">
        <f t="shared" si="7"/>
        <v>45074</v>
      </c>
      <c r="C453" t="s">
        <v>3469</v>
      </c>
      <c r="D453" t="s">
        <v>3471</v>
      </c>
      <c r="E453" s="5">
        <v>45073.963194444441</v>
      </c>
      <c r="F453" s="5">
        <v>45074.383333333331</v>
      </c>
      <c r="G453" s="6">
        <v>0.4201388888888889</v>
      </c>
      <c r="H453" s="6">
        <v>4.791666666666667E-2</v>
      </c>
      <c r="I453" s="6">
        <v>0</v>
      </c>
      <c r="J453">
        <v>1</v>
      </c>
      <c r="K453" s="6">
        <v>0.37222222222222223</v>
      </c>
      <c r="L453" s="6">
        <v>0.30276620370370372</v>
      </c>
      <c r="M453">
        <v>88.6</v>
      </c>
      <c r="N453">
        <v>95.4</v>
      </c>
      <c r="O453" s="6">
        <v>0.26516203703703706</v>
      </c>
      <c r="P453" s="6">
        <v>0.22171296296296297</v>
      </c>
      <c r="Q453" s="6">
        <v>3.2847222222222222E-2</v>
      </c>
      <c r="R453" s="6">
        <v>7.2974537037037032E-2</v>
      </c>
      <c r="S453">
        <v>58</v>
      </c>
      <c r="T453">
        <v>56.6</v>
      </c>
      <c r="U453">
        <v>68.8</v>
      </c>
      <c r="V453">
        <v>70</v>
      </c>
      <c r="W453">
        <v>47</v>
      </c>
      <c r="X453">
        <v>51.4</v>
      </c>
      <c r="Y453">
        <v>132</v>
      </c>
      <c r="Z453">
        <v>99</v>
      </c>
      <c r="AA453">
        <v>64</v>
      </c>
      <c r="AB453">
        <v>55</v>
      </c>
      <c r="AF453">
        <v>16.2</v>
      </c>
      <c r="AG453">
        <v>13</v>
      </c>
      <c r="AH453">
        <v>20.5</v>
      </c>
    </row>
    <row r="454" spans="1:34" x14ac:dyDescent="0.25">
      <c r="A454" t="s">
        <v>3472</v>
      </c>
      <c r="B454" s="1">
        <f t="shared" si="7"/>
        <v>45075</v>
      </c>
      <c r="C454" t="s">
        <v>3471</v>
      </c>
      <c r="D454" t="s">
        <v>3473</v>
      </c>
      <c r="E454" s="5">
        <v>45074.916666666664</v>
      </c>
      <c r="F454" s="5">
        <v>45075.356249999997</v>
      </c>
      <c r="G454" s="6">
        <v>0.43958333333333333</v>
      </c>
      <c r="H454" s="6">
        <v>5.9722222222222225E-2</v>
      </c>
      <c r="I454" s="6">
        <v>0</v>
      </c>
      <c r="J454">
        <v>1</v>
      </c>
      <c r="K454" s="6">
        <v>0.37986111111111109</v>
      </c>
      <c r="L454" s="6">
        <v>0.30653935185185183</v>
      </c>
      <c r="M454">
        <v>86.4</v>
      </c>
      <c r="N454">
        <v>93.5</v>
      </c>
      <c r="O454" s="6">
        <v>0.28493055555555558</v>
      </c>
      <c r="P454" s="6">
        <v>0.22560185185185186</v>
      </c>
      <c r="Q454" s="6">
        <v>5.4270833333333331E-2</v>
      </c>
      <c r="R454" s="6">
        <v>7.0011574074074073E-2</v>
      </c>
      <c r="S454">
        <v>58.2</v>
      </c>
      <c r="T454">
        <v>55.8</v>
      </c>
      <c r="U454">
        <v>74.599999999999994</v>
      </c>
      <c r="V454">
        <v>70.5</v>
      </c>
      <c r="W454">
        <v>50</v>
      </c>
      <c r="X454">
        <v>50</v>
      </c>
      <c r="Y454">
        <v>86</v>
      </c>
      <c r="Z454">
        <v>104</v>
      </c>
      <c r="AA454">
        <v>37</v>
      </c>
      <c r="AB454">
        <v>55</v>
      </c>
      <c r="AC454">
        <v>97.8</v>
      </c>
      <c r="AD454">
        <v>97</v>
      </c>
      <c r="AE454">
        <v>98</v>
      </c>
      <c r="AF454">
        <v>15.8</v>
      </c>
      <c r="AG454">
        <v>14.5</v>
      </c>
      <c r="AH454">
        <v>19</v>
      </c>
    </row>
    <row r="455" spans="1:34" x14ac:dyDescent="0.25">
      <c r="A455" t="s">
        <v>3474</v>
      </c>
      <c r="B455" s="1">
        <f t="shared" si="7"/>
        <v>45076</v>
      </c>
      <c r="C455" t="s">
        <v>3473</v>
      </c>
      <c r="D455" t="s">
        <v>3475</v>
      </c>
      <c r="E455" s="5">
        <v>45076.072222222225</v>
      </c>
      <c r="F455" s="5">
        <v>45076.261805555558</v>
      </c>
      <c r="G455" s="6">
        <v>0.18958333333333333</v>
      </c>
      <c r="H455" s="6">
        <v>0</v>
      </c>
      <c r="I455" s="6">
        <v>0</v>
      </c>
      <c r="J455">
        <v>1</v>
      </c>
      <c r="K455" s="6">
        <v>0.18958333333333333</v>
      </c>
      <c r="L455" s="6">
        <v>0.29930555555555555</v>
      </c>
      <c r="M455">
        <v>100</v>
      </c>
      <c r="N455">
        <v>93.5</v>
      </c>
      <c r="O455" s="6">
        <v>0.16359953703703703</v>
      </c>
      <c r="P455" s="6">
        <v>0.22422453703703704</v>
      </c>
      <c r="Q455" s="6">
        <v>8.4259259259259256E-2</v>
      </c>
      <c r="R455" s="6">
        <v>7.1608796296296295E-2</v>
      </c>
      <c r="S455">
        <v>61.2</v>
      </c>
      <c r="T455">
        <v>56.8</v>
      </c>
      <c r="W455">
        <v>60</v>
      </c>
      <c r="X455">
        <v>51.7</v>
      </c>
      <c r="Y455">
        <v>25</v>
      </c>
      <c r="Z455">
        <v>98</v>
      </c>
      <c r="AA455">
        <v>14</v>
      </c>
      <c r="AB455">
        <v>52</v>
      </c>
      <c r="AF455">
        <v>15.8</v>
      </c>
      <c r="AG455">
        <v>14.5</v>
      </c>
      <c r="AH455">
        <v>17</v>
      </c>
    </row>
    <row r="456" spans="1:34" x14ac:dyDescent="0.25">
      <c r="A456" t="s">
        <v>3476</v>
      </c>
      <c r="B456" s="1">
        <f t="shared" si="7"/>
        <v>45078</v>
      </c>
      <c r="C456" t="s">
        <v>3477</v>
      </c>
      <c r="D456" t="s">
        <v>3478</v>
      </c>
      <c r="E456" s="5">
        <v>45077.916666666664</v>
      </c>
      <c r="F456" s="5">
        <v>45078.21875</v>
      </c>
      <c r="G456" s="6">
        <v>0.30208333333333331</v>
      </c>
      <c r="H456" s="6">
        <v>4.3749999999999997E-2</v>
      </c>
      <c r="I456" s="6">
        <v>0</v>
      </c>
      <c r="J456">
        <v>1</v>
      </c>
      <c r="K456" s="6">
        <v>0.25833333333333336</v>
      </c>
      <c r="L456" s="6">
        <v>0.28848379629629628</v>
      </c>
      <c r="M456">
        <v>85.5</v>
      </c>
      <c r="N456">
        <v>92.8</v>
      </c>
      <c r="O456" s="6">
        <v>0.20576388888888889</v>
      </c>
      <c r="P456" s="6">
        <v>0.22162037037037038</v>
      </c>
      <c r="Q456" s="6">
        <v>9.6875000000000003E-2</v>
      </c>
      <c r="R456" s="6">
        <v>7.4479166666666666E-2</v>
      </c>
      <c r="S456">
        <v>54.1</v>
      </c>
      <c r="T456">
        <v>57</v>
      </c>
      <c r="W456">
        <v>58</v>
      </c>
      <c r="X456">
        <v>53.5</v>
      </c>
      <c r="Y456">
        <v>103</v>
      </c>
      <c r="Z456">
        <v>82</v>
      </c>
      <c r="AA456">
        <v>57</v>
      </c>
      <c r="AB456">
        <v>46</v>
      </c>
      <c r="AF456">
        <v>16</v>
      </c>
      <c r="AG456">
        <v>13.5</v>
      </c>
      <c r="AH456">
        <v>18</v>
      </c>
    </row>
    <row r="457" spans="1:34" x14ac:dyDescent="0.25">
      <c r="A457" t="s">
        <v>3479</v>
      </c>
      <c r="B457" s="1">
        <f t="shared" si="7"/>
        <v>45080</v>
      </c>
      <c r="C457" t="s">
        <v>3480</v>
      </c>
      <c r="D457" t="s">
        <v>3481</v>
      </c>
      <c r="E457" s="5">
        <v>45079.959027777775</v>
      </c>
      <c r="F457" s="5">
        <v>45080.339583333334</v>
      </c>
      <c r="G457" s="6">
        <v>0.40694444444444444</v>
      </c>
      <c r="H457" s="6">
        <v>1.3888888888888888E-2</v>
      </c>
      <c r="I457" s="6">
        <v>0</v>
      </c>
      <c r="J457">
        <v>2</v>
      </c>
      <c r="K457" s="6">
        <v>0.39305555555555555</v>
      </c>
      <c r="L457" s="6">
        <v>0.30505787037037035</v>
      </c>
      <c r="M457">
        <v>96.4</v>
      </c>
      <c r="N457">
        <v>93.8</v>
      </c>
      <c r="O457" s="6">
        <v>0.26212962962962966</v>
      </c>
      <c r="P457" s="6">
        <v>0.23199074074074075</v>
      </c>
      <c r="Q457" s="6">
        <v>4.3136574074074077E-2</v>
      </c>
      <c r="R457" s="6">
        <v>7.4560185185185188E-2</v>
      </c>
      <c r="S457">
        <v>59.3</v>
      </c>
      <c r="T457">
        <v>57.2</v>
      </c>
      <c r="W457">
        <v>52</v>
      </c>
      <c r="X457">
        <v>53.6</v>
      </c>
      <c r="Y457">
        <v>58</v>
      </c>
      <c r="Z457">
        <v>80</v>
      </c>
      <c r="AA457">
        <v>37</v>
      </c>
      <c r="AB457">
        <v>44</v>
      </c>
      <c r="AC457">
        <v>96.5</v>
      </c>
      <c r="AD457">
        <v>96</v>
      </c>
      <c r="AE457">
        <v>97</v>
      </c>
      <c r="AF457">
        <v>15.9</v>
      </c>
      <c r="AG457">
        <v>14.5</v>
      </c>
      <c r="AH457">
        <v>18</v>
      </c>
    </row>
    <row r="458" spans="1:34" x14ac:dyDescent="0.25">
      <c r="A458" t="s">
        <v>3482</v>
      </c>
      <c r="B458" s="1">
        <f t="shared" si="7"/>
        <v>45082</v>
      </c>
      <c r="C458" t="s">
        <v>3483</v>
      </c>
      <c r="D458" t="s">
        <v>3484</v>
      </c>
      <c r="E458" s="5">
        <v>45081.916666666664</v>
      </c>
      <c r="F458" s="5">
        <v>45082.222222222219</v>
      </c>
      <c r="G458" s="6">
        <v>0.30555555555555558</v>
      </c>
      <c r="H458" s="6">
        <v>4.0972222222222222E-2</v>
      </c>
      <c r="I458" s="6">
        <v>0</v>
      </c>
      <c r="J458">
        <v>1</v>
      </c>
      <c r="K458" s="6">
        <v>0.26458333333333334</v>
      </c>
      <c r="L458" s="6">
        <v>0.31506944444444446</v>
      </c>
      <c r="M458">
        <v>86.6</v>
      </c>
      <c r="N458">
        <v>91.9</v>
      </c>
      <c r="O458" s="6">
        <v>0.16505787037037037</v>
      </c>
      <c r="P458" s="6">
        <v>0.23177083333333334</v>
      </c>
      <c r="Q458" s="6">
        <v>8.4664351851851852E-2</v>
      </c>
      <c r="R458" s="6">
        <v>7.5208333333333335E-2</v>
      </c>
      <c r="S458">
        <v>52</v>
      </c>
      <c r="T458">
        <v>56.3</v>
      </c>
      <c r="U458">
        <v>64</v>
      </c>
      <c r="V458">
        <v>69.3</v>
      </c>
      <c r="W458">
        <v>49</v>
      </c>
      <c r="X458">
        <v>52.7</v>
      </c>
      <c r="Y458">
        <v>89</v>
      </c>
      <c r="Z458">
        <v>88</v>
      </c>
      <c r="AA458">
        <v>67</v>
      </c>
      <c r="AB458">
        <v>50</v>
      </c>
      <c r="AF458">
        <v>15.8</v>
      </c>
      <c r="AG458">
        <v>13.5</v>
      </c>
      <c r="AH458">
        <v>17.5</v>
      </c>
    </row>
    <row r="459" spans="1:34" x14ac:dyDescent="0.25">
      <c r="A459" t="s">
        <v>3485</v>
      </c>
      <c r="B459" s="1">
        <f t="shared" si="7"/>
        <v>45083</v>
      </c>
      <c r="C459" t="s">
        <v>3484</v>
      </c>
      <c r="D459" t="s">
        <v>3486</v>
      </c>
      <c r="E459" s="5">
        <v>45082.935416666667</v>
      </c>
      <c r="F459" s="5">
        <v>45083.21875</v>
      </c>
      <c r="G459" s="6">
        <v>0.37568287037037035</v>
      </c>
      <c r="H459" s="6">
        <v>7.0833333333333331E-2</v>
      </c>
      <c r="I459" s="6">
        <v>0</v>
      </c>
      <c r="J459">
        <v>2</v>
      </c>
      <c r="K459" s="6">
        <v>0.30484953703703704</v>
      </c>
      <c r="L459" s="6">
        <v>0.30892361111111111</v>
      </c>
      <c r="M459">
        <v>97.1</v>
      </c>
      <c r="N459">
        <v>91.5</v>
      </c>
      <c r="O459" s="6">
        <v>0.2245601851851852</v>
      </c>
      <c r="P459" s="6">
        <v>0.22445601851851851</v>
      </c>
      <c r="Q459" s="6">
        <v>0.12204861111111111</v>
      </c>
      <c r="R459" s="6">
        <v>7.4004629629629629E-2</v>
      </c>
      <c r="S459">
        <v>53.1</v>
      </c>
      <c r="T459">
        <v>56.6</v>
      </c>
      <c r="U459">
        <v>65.2</v>
      </c>
      <c r="V459">
        <v>69.599999999999994</v>
      </c>
      <c r="W459">
        <v>58</v>
      </c>
      <c r="X459">
        <v>53.4</v>
      </c>
      <c r="Y459">
        <v>54</v>
      </c>
      <c r="Z459">
        <v>78</v>
      </c>
      <c r="AA459">
        <v>41</v>
      </c>
      <c r="AB459">
        <v>45</v>
      </c>
      <c r="AF459">
        <v>15.5</v>
      </c>
      <c r="AG459">
        <v>9.5</v>
      </c>
      <c r="AH459">
        <v>18</v>
      </c>
    </row>
    <row r="460" spans="1:34" x14ac:dyDescent="0.25">
      <c r="A460" t="s">
        <v>3487</v>
      </c>
      <c r="B460" s="1">
        <f t="shared" si="7"/>
        <v>45084</v>
      </c>
      <c r="C460" t="s">
        <v>3486</v>
      </c>
      <c r="D460" t="s">
        <v>3488</v>
      </c>
      <c r="E460" s="5">
        <v>45083.916666666664</v>
      </c>
      <c r="F460" s="5">
        <v>45084.179861111108</v>
      </c>
      <c r="G460" s="6">
        <v>0.27568287037037037</v>
      </c>
      <c r="H460" s="6">
        <v>4.1666666666666666E-3</v>
      </c>
      <c r="I460" s="6">
        <v>0</v>
      </c>
      <c r="J460">
        <v>2</v>
      </c>
      <c r="K460" s="6">
        <v>0.27151620370370372</v>
      </c>
      <c r="L460" s="6">
        <v>0.29453703703703704</v>
      </c>
      <c r="M460">
        <v>98.4</v>
      </c>
      <c r="N460">
        <v>92.9</v>
      </c>
      <c r="O460" s="6">
        <v>0.21675925925925926</v>
      </c>
      <c r="P460" s="6">
        <v>0.21754629629629629</v>
      </c>
      <c r="Q460" s="6">
        <v>9.7129629629629635E-2</v>
      </c>
      <c r="R460" s="6">
        <v>8.3194444444444446E-2</v>
      </c>
      <c r="S460">
        <v>49.2</v>
      </c>
      <c r="T460">
        <v>55.3</v>
      </c>
      <c r="U460">
        <v>63.4</v>
      </c>
      <c r="V460">
        <v>68.8</v>
      </c>
      <c r="W460">
        <v>48</v>
      </c>
      <c r="X460">
        <v>53.6</v>
      </c>
      <c r="Y460">
        <v>64</v>
      </c>
      <c r="Z460">
        <v>68</v>
      </c>
      <c r="AA460">
        <v>51</v>
      </c>
      <c r="AB460">
        <v>43</v>
      </c>
      <c r="AC460">
        <v>95.5</v>
      </c>
      <c r="AD460">
        <v>95</v>
      </c>
      <c r="AE460">
        <v>96</v>
      </c>
      <c r="AF460">
        <v>16</v>
      </c>
      <c r="AG460">
        <v>14.5</v>
      </c>
      <c r="AH460">
        <v>18</v>
      </c>
    </row>
    <row r="461" spans="1:34" x14ac:dyDescent="0.25">
      <c r="A461" t="s">
        <v>3489</v>
      </c>
      <c r="B461" s="1">
        <f t="shared" si="7"/>
        <v>45085</v>
      </c>
      <c r="C461" t="s">
        <v>3488</v>
      </c>
      <c r="D461" t="s">
        <v>3490</v>
      </c>
      <c r="E461" s="5">
        <v>45084.920138888891</v>
      </c>
      <c r="F461" s="5">
        <v>45085.231249999997</v>
      </c>
      <c r="G461" s="6">
        <v>0.31111111111111112</v>
      </c>
      <c r="H461" s="6">
        <v>1.0416666666666666E-2</v>
      </c>
      <c r="I461" s="6">
        <v>0</v>
      </c>
      <c r="J461">
        <v>1</v>
      </c>
      <c r="K461" s="6">
        <v>0.30069444444444443</v>
      </c>
      <c r="L461" s="6">
        <v>0.28322916666666664</v>
      </c>
      <c r="M461">
        <v>96.7</v>
      </c>
      <c r="N461">
        <v>94.4</v>
      </c>
      <c r="O461" s="6">
        <v>0.24276620370370369</v>
      </c>
      <c r="P461" s="6">
        <v>0.21151620370370369</v>
      </c>
      <c r="Q461" s="6">
        <v>0.10369212962962963</v>
      </c>
      <c r="R461" s="6">
        <v>9.0254629629629629E-2</v>
      </c>
      <c r="S461">
        <v>51.9</v>
      </c>
      <c r="T461">
        <v>54.4</v>
      </c>
      <c r="U461">
        <v>76.099999999999994</v>
      </c>
      <c r="V461">
        <v>69</v>
      </c>
      <c r="W461">
        <v>48</v>
      </c>
      <c r="X461">
        <v>53.3</v>
      </c>
      <c r="Y461">
        <v>55</v>
      </c>
      <c r="Z461">
        <v>64</v>
      </c>
      <c r="AA461">
        <v>38</v>
      </c>
      <c r="AB461">
        <v>43</v>
      </c>
      <c r="AC461">
        <v>95</v>
      </c>
      <c r="AD461">
        <v>94</v>
      </c>
      <c r="AE461">
        <v>96</v>
      </c>
      <c r="AF461">
        <v>15.4</v>
      </c>
      <c r="AG461">
        <v>14</v>
      </c>
      <c r="AH461">
        <v>18</v>
      </c>
    </row>
    <row r="462" spans="1:34" x14ac:dyDescent="0.25">
      <c r="A462" t="s">
        <v>3491</v>
      </c>
      <c r="B462" s="1">
        <f t="shared" si="7"/>
        <v>45086</v>
      </c>
      <c r="C462" t="s">
        <v>3490</v>
      </c>
      <c r="D462" t="s">
        <v>3492</v>
      </c>
      <c r="E462" s="5">
        <v>45085.916666666664</v>
      </c>
      <c r="F462" s="5">
        <v>45086.249305555553</v>
      </c>
      <c r="G462" s="6">
        <v>0.40208333333333335</v>
      </c>
      <c r="H462" s="6">
        <v>1.7361111111111112E-2</v>
      </c>
      <c r="I462" s="6">
        <v>0</v>
      </c>
      <c r="J462">
        <v>2</v>
      </c>
      <c r="K462" s="6">
        <v>0.38472222222222224</v>
      </c>
      <c r="L462" s="6">
        <v>0.31109953703703702</v>
      </c>
      <c r="M462">
        <v>94.8</v>
      </c>
      <c r="N462">
        <v>93.6</v>
      </c>
      <c r="O462" s="6">
        <v>0.28179398148148149</v>
      </c>
      <c r="P462" s="6">
        <v>0.22840277777777779</v>
      </c>
      <c r="Q462" s="6">
        <v>0.14712962962962964</v>
      </c>
      <c r="R462" s="6">
        <v>9.9236111111111108E-2</v>
      </c>
      <c r="S462">
        <v>51.9</v>
      </c>
      <c r="T462">
        <v>53.1</v>
      </c>
      <c r="U462">
        <v>67.900000000000006</v>
      </c>
      <c r="V462">
        <v>68.5</v>
      </c>
      <c r="W462">
        <v>47</v>
      </c>
      <c r="X462">
        <v>51.4</v>
      </c>
      <c r="Y462">
        <v>134</v>
      </c>
      <c r="Z462">
        <v>80</v>
      </c>
      <c r="AA462">
        <v>46</v>
      </c>
      <c r="AB462">
        <v>48</v>
      </c>
      <c r="AF462">
        <v>16.399999999999999</v>
      </c>
      <c r="AG462">
        <v>15</v>
      </c>
      <c r="AH462">
        <v>19</v>
      </c>
    </row>
    <row r="463" spans="1:34" x14ac:dyDescent="0.25">
      <c r="A463" t="s">
        <v>3493</v>
      </c>
      <c r="B463" s="1">
        <f t="shared" si="7"/>
        <v>45087</v>
      </c>
      <c r="C463" t="s">
        <v>3492</v>
      </c>
      <c r="D463" t="s">
        <v>3494</v>
      </c>
      <c r="E463" s="5">
        <v>45086.986805555556</v>
      </c>
      <c r="F463" s="5">
        <v>45087.261111111111</v>
      </c>
      <c r="G463" s="6">
        <v>0.27430555555555558</v>
      </c>
      <c r="H463" s="6">
        <v>0</v>
      </c>
      <c r="I463" s="6">
        <v>0</v>
      </c>
      <c r="J463">
        <v>1</v>
      </c>
      <c r="K463" s="6">
        <v>0.27430555555555558</v>
      </c>
      <c r="L463" s="6">
        <v>0.31337962962962962</v>
      </c>
      <c r="M463">
        <v>100</v>
      </c>
      <c r="N463">
        <v>95.7</v>
      </c>
      <c r="O463" s="6">
        <v>0.23282407407407407</v>
      </c>
      <c r="P463" s="6">
        <v>0.23226851851851851</v>
      </c>
      <c r="Q463" s="6">
        <v>0.13207175925925926</v>
      </c>
      <c r="R463" s="6">
        <v>0.10425925925925926</v>
      </c>
      <c r="S463">
        <v>54.5</v>
      </c>
      <c r="T463">
        <v>53.1</v>
      </c>
      <c r="U463">
        <v>74</v>
      </c>
      <c r="V463">
        <v>69</v>
      </c>
      <c r="W463">
        <v>48</v>
      </c>
      <c r="X463">
        <v>50</v>
      </c>
      <c r="Y463">
        <v>54</v>
      </c>
      <c r="Z463">
        <v>73</v>
      </c>
      <c r="AA463">
        <v>31</v>
      </c>
      <c r="AB463">
        <v>44</v>
      </c>
      <c r="AF463">
        <v>15.8</v>
      </c>
      <c r="AG463">
        <v>13.5</v>
      </c>
      <c r="AH463">
        <v>17</v>
      </c>
    </row>
    <row r="464" spans="1:34" x14ac:dyDescent="0.25">
      <c r="A464" t="s">
        <v>3495</v>
      </c>
      <c r="B464" s="1">
        <f t="shared" si="7"/>
        <v>45088</v>
      </c>
      <c r="C464" t="s">
        <v>3494</v>
      </c>
      <c r="D464" t="s">
        <v>3496</v>
      </c>
      <c r="E464" s="5">
        <v>45087.959722222222</v>
      </c>
      <c r="F464" s="5">
        <v>45088.40902777778</v>
      </c>
      <c r="G464" s="6">
        <v>0.75763888888888886</v>
      </c>
      <c r="H464" s="6">
        <v>0.26597222222222222</v>
      </c>
      <c r="I464" s="6">
        <v>0</v>
      </c>
      <c r="J464">
        <v>2</v>
      </c>
      <c r="K464" s="6">
        <v>0.49166666666666664</v>
      </c>
      <c r="L464" s="6">
        <v>0.32747685185185182</v>
      </c>
      <c r="M464">
        <v>97.1</v>
      </c>
      <c r="N464">
        <v>95.8</v>
      </c>
      <c r="O464" s="6">
        <v>0.32886574074074076</v>
      </c>
      <c r="P464" s="6">
        <v>0.24180555555555555</v>
      </c>
      <c r="Q464" s="6">
        <v>7.3032407407407407E-2</v>
      </c>
      <c r="R464" s="6">
        <v>0.10853009259259259</v>
      </c>
      <c r="S464">
        <v>64.2</v>
      </c>
      <c r="T464">
        <v>53.8</v>
      </c>
      <c r="U464">
        <v>65.400000000000006</v>
      </c>
      <c r="V464">
        <v>68</v>
      </c>
      <c r="W464">
        <v>59</v>
      </c>
      <c r="X464">
        <v>51</v>
      </c>
      <c r="Y464">
        <v>162</v>
      </c>
      <c r="Z464">
        <v>87</v>
      </c>
      <c r="AA464">
        <v>80</v>
      </c>
      <c r="AB464">
        <v>50</v>
      </c>
      <c r="AC464">
        <v>94.9</v>
      </c>
      <c r="AD464">
        <v>91</v>
      </c>
      <c r="AE464">
        <v>98</v>
      </c>
      <c r="AF464">
        <v>16.7</v>
      </c>
      <c r="AG464">
        <v>14.5</v>
      </c>
      <c r="AH464">
        <v>20.5</v>
      </c>
    </row>
    <row r="465" spans="1:34" x14ac:dyDescent="0.25">
      <c r="A465" t="s">
        <v>3497</v>
      </c>
      <c r="B465" s="1">
        <f t="shared" si="7"/>
        <v>45089</v>
      </c>
      <c r="C465" t="s">
        <v>3496</v>
      </c>
      <c r="D465" t="s">
        <v>3498</v>
      </c>
      <c r="E465" s="5">
        <v>45088.917361111111</v>
      </c>
      <c r="F465" s="5">
        <v>45089.188194444447</v>
      </c>
      <c r="G465" s="6">
        <v>0.27083333333333331</v>
      </c>
      <c r="H465" s="6">
        <v>3.125E-2</v>
      </c>
      <c r="I465" s="6">
        <v>0</v>
      </c>
      <c r="J465">
        <v>1</v>
      </c>
      <c r="K465" s="6">
        <v>0.23958333333333334</v>
      </c>
      <c r="L465" s="6">
        <v>0.32390046296296299</v>
      </c>
      <c r="M465">
        <v>88.5</v>
      </c>
      <c r="N465">
        <v>96.1</v>
      </c>
      <c r="O465" s="6">
        <v>0.17572916666666666</v>
      </c>
      <c r="P465" s="6">
        <v>0.24332175925925925</v>
      </c>
      <c r="Q465" s="6">
        <v>5.2083333333333336E-2</v>
      </c>
      <c r="R465" s="6">
        <v>0.10387731481481481</v>
      </c>
      <c r="S465">
        <v>48.8</v>
      </c>
      <c r="T465">
        <v>53.4</v>
      </c>
      <c r="U465">
        <v>63.7</v>
      </c>
      <c r="V465">
        <v>68</v>
      </c>
      <c r="W465">
        <v>44</v>
      </c>
      <c r="X465">
        <v>50.3</v>
      </c>
      <c r="Y465">
        <v>85</v>
      </c>
      <c r="Z465">
        <v>87</v>
      </c>
      <c r="AA465">
        <v>77</v>
      </c>
      <c r="AB465">
        <v>52</v>
      </c>
      <c r="AC465">
        <v>96.6</v>
      </c>
      <c r="AD465">
        <v>96</v>
      </c>
      <c r="AE465">
        <v>97</v>
      </c>
      <c r="AF465">
        <v>15.8</v>
      </c>
      <c r="AG465">
        <v>14</v>
      </c>
      <c r="AH465">
        <v>17.5</v>
      </c>
    </row>
    <row r="466" spans="1:34" x14ac:dyDescent="0.25">
      <c r="A466" t="s">
        <v>3499</v>
      </c>
      <c r="B466" s="1">
        <f t="shared" si="7"/>
        <v>45090</v>
      </c>
      <c r="C466" t="s">
        <v>3498</v>
      </c>
      <c r="D466" t="s">
        <v>3500</v>
      </c>
      <c r="E466" s="5">
        <v>45089.939583333333</v>
      </c>
      <c r="F466" s="5">
        <v>45090.169444444444</v>
      </c>
      <c r="G466" s="6">
        <v>0.25277777777777777</v>
      </c>
      <c r="H466" s="6">
        <v>0</v>
      </c>
      <c r="I466" s="6">
        <v>0</v>
      </c>
      <c r="J466">
        <v>2</v>
      </c>
      <c r="K466" s="6">
        <v>0.25277777777777777</v>
      </c>
      <c r="L466" s="6">
        <v>0.31645833333333334</v>
      </c>
      <c r="M466">
        <v>100</v>
      </c>
      <c r="N466">
        <v>96.5</v>
      </c>
      <c r="O466" s="6">
        <v>0.18069444444444444</v>
      </c>
      <c r="P466" s="6">
        <v>0.23706018518518518</v>
      </c>
      <c r="Q466" s="6">
        <v>7.3136574074074076E-2</v>
      </c>
      <c r="R466" s="6">
        <v>9.6886574074074069E-2</v>
      </c>
      <c r="S466">
        <v>54</v>
      </c>
      <c r="T466">
        <v>53.5</v>
      </c>
      <c r="U466">
        <v>71.2</v>
      </c>
      <c r="V466">
        <v>68.8</v>
      </c>
      <c r="W466">
        <v>54</v>
      </c>
      <c r="X466">
        <v>49.7</v>
      </c>
      <c r="Y466">
        <v>44</v>
      </c>
      <c r="Z466">
        <v>86</v>
      </c>
      <c r="AA466">
        <v>35</v>
      </c>
      <c r="AB466">
        <v>51</v>
      </c>
      <c r="AF466">
        <v>15.2</v>
      </c>
      <c r="AG466">
        <v>13.5</v>
      </c>
      <c r="AH466">
        <v>17.5</v>
      </c>
    </row>
    <row r="467" spans="1:34" x14ac:dyDescent="0.25">
      <c r="A467" t="s">
        <v>3501</v>
      </c>
      <c r="B467" s="1">
        <f t="shared" si="7"/>
        <v>45091</v>
      </c>
      <c r="C467" t="s">
        <v>3500</v>
      </c>
      <c r="D467" t="s">
        <v>3502</v>
      </c>
      <c r="E467" s="5">
        <v>45090.916666666664</v>
      </c>
      <c r="F467" s="5">
        <v>45091.279166666667</v>
      </c>
      <c r="G467" s="6">
        <v>0.36249999999999999</v>
      </c>
      <c r="H467" s="6">
        <v>1.8055555555555554E-2</v>
      </c>
      <c r="I467" s="6">
        <v>0</v>
      </c>
      <c r="J467">
        <v>1</v>
      </c>
      <c r="K467" s="6">
        <v>0.34444444444444444</v>
      </c>
      <c r="L467" s="6">
        <v>0.32687500000000003</v>
      </c>
      <c r="M467">
        <v>95</v>
      </c>
      <c r="N467">
        <v>96</v>
      </c>
      <c r="O467" s="6">
        <v>0.23109953703703703</v>
      </c>
      <c r="P467" s="6">
        <v>0.23910879629629631</v>
      </c>
      <c r="Q467" s="6">
        <v>7.3067129629629635E-2</v>
      </c>
      <c r="R467" s="6">
        <v>9.3449074074074073E-2</v>
      </c>
      <c r="S467">
        <v>53.4</v>
      </c>
      <c r="T467">
        <v>54.1</v>
      </c>
      <c r="W467">
        <v>53</v>
      </c>
      <c r="X467">
        <v>50.4</v>
      </c>
      <c r="Y467">
        <v>96</v>
      </c>
      <c r="Z467">
        <v>90</v>
      </c>
      <c r="AA467">
        <v>65</v>
      </c>
      <c r="AB467">
        <v>53</v>
      </c>
      <c r="AC467">
        <v>96.1</v>
      </c>
      <c r="AD467">
        <v>95</v>
      </c>
      <c r="AE467">
        <v>97</v>
      </c>
      <c r="AF467">
        <v>15.8</v>
      </c>
      <c r="AG467">
        <v>14.5</v>
      </c>
      <c r="AH467">
        <v>19</v>
      </c>
    </row>
    <row r="468" spans="1:34" x14ac:dyDescent="0.25">
      <c r="A468" t="s">
        <v>3503</v>
      </c>
      <c r="B468" s="1">
        <f t="shared" si="7"/>
        <v>45093</v>
      </c>
      <c r="C468" t="s">
        <v>3504</v>
      </c>
      <c r="D468" t="s">
        <v>3505</v>
      </c>
      <c r="E468" s="5">
        <v>45092.916666666664</v>
      </c>
      <c r="F468" s="5">
        <v>45093.223611111112</v>
      </c>
      <c r="G468" s="6">
        <v>0.30694444444444446</v>
      </c>
      <c r="H468" s="6">
        <v>3.2638888888888891E-2</v>
      </c>
      <c r="I468" s="6">
        <v>0</v>
      </c>
      <c r="J468">
        <v>1</v>
      </c>
      <c r="K468" s="6">
        <v>0.27430555555555558</v>
      </c>
      <c r="L468" s="6">
        <v>0.3231134259259259</v>
      </c>
      <c r="M468">
        <v>89.4</v>
      </c>
      <c r="N468">
        <v>95</v>
      </c>
      <c r="O468" s="6">
        <v>0.18638888888888888</v>
      </c>
      <c r="P468" s="6">
        <v>0.23105324074074074</v>
      </c>
      <c r="Q468" s="6">
        <v>7.3854166666666665E-2</v>
      </c>
      <c r="R468" s="6">
        <v>8.9189814814814819E-2</v>
      </c>
      <c r="S468">
        <v>50.9</v>
      </c>
      <c r="T468">
        <v>54</v>
      </c>
      <c r="U468">
        <v>65.599999999999994</v>
      </c>
      <c r="V468">
        <v>69</v>
      </c>
      <c r="W468">
        <v>44</v>
      </c>
      <c r="X468">
        <v>49.9</v>
      </c>
      <c r="Y468">
        <v>111</v>
      </c>
      <c r="Z468">
        <v>98</v>
      </c>
      <c r="AA468">
        <v>62</v>
      </c>
      <c r="AB468">
        <v>56</v>
      </c>
      <c r="AC468">
        <v>94.9</v>
      </c>
      <c r="AD468">
        <v>91</v>
      </c>
      <c r="AE468">
        <v>97</v>
      </c>
      <c r="AF468">
        <v>16.399999999999999</v>
      </c>
      <c r="AG468">
        <v>14.5</v>
      </c>
      <c r="AH468">
        <v>18.5</v>
      </c>
    </row>
    <row r="469" spans="1:34" x14ac:dyDescent="0.25">
      <c r="A469" t="s">
        <v>3506</v>
      </c>
      <c r="B469" s="1">
        <f t="shared" si="7"/>
        <v>45094</v>
      </c>
      <c r="C469" t="s">
        <v>3505</v>
      </c>
      <c r="D469" t="s">
        <v>3507</v>
      </c>
      <c r="E469" s="5">
        <v>45093.979166666664</v>
      </c>
      <c r="F469" s="5">
        <v>45094.231249999997</v>
      </c>
      <c r="G469" s="6">
        <v>0.25208333333333333</v>
      </c>
      <c r="H469" s="6">
        <v>0</v>
      </c>
      <c r="I469" s="6">
        <v>0</v>
      </c>
      <c r="J469">
        <v>1</v>
      </c>
      <c r="K469" s="6">
        <v>0.25208333333333333</v>
      </c>
      <c r="L469" s="6">
        <v>0.30416666666666664</v>
      </c>
      <c r="M469">
        <v>100</v>
      </c>
      <c r="N469">
        <v>95.7</v>
      </c>
      <c r="O469" s="6">
        <v>0.18</v>
      </c>
      <c r="P469" s="6">
        <v>0.2165162037037037</v>
      </c>
      <c r="Q469" s="6">
        <v>2.1006944444444446E-2</v>
      </c>
      <c r="R469" s="6">
        <v>7.1168981481481486E-2</v>
      </c>
      <c r="S469">
        <v>59.2</v>
      </c>
      <c r="T469">
        <v>55</v>
      </c>
      <c r="U469">
        <v>77.400000000000006</v>
      </c>
      <c r="V469">
        <v>70.3</v>
      </c>
      <c r="W469">
        <v>60</v>
      </c>
      <c r="X469">
        <v>51.7</v>
      </c>
      <c r="Y469">
        <v>71</v>
      </c>
      <c r="Z469">
        <v>89</v>
      </c>
      <c r="AA469">
        <v>46</v>
      </c>
      <c r="AB469">
        <v>57</v>
      </c>
      <c r="AC469">
        <v>94.7</v>
      </c>
      <c r="AD469">
        <v>94</v>
      </c>
      <c r="AE469">
        <v>95</v>
      </c>
      <c r="AF469">
        <v>16.399999999999999</v>
      </c>
      <c r="AG469">
        <v>15</v>
      </c>
      <c r="AH469">
        <v>18.5</v>
      </c>
    </row>
    <row r="470" spans="1:34" x14ac:dyDescent="0.25">
      <c r="A470" t="s">
        <v>3508</v>
      </c>
      <c r="B470" s="1">
        <f t="shared" si="7"/>
        <v>45095</v>
      </c>
      <c r="C470" t="s">
        <v>3507</v>
      </c>
      <c r="D470" t="s">
        <v>3509</v>
      </c>
      <c r="E470" s="5">
        <v>45094.9375</v>
      </c>
      <c r="F470" s="5">
        <v>45095.53125</v>
      </c>
      <c r="G470" s="6">
        <v>0.59375</v>
      </c>
      <c r="H470" s="6">
        <v>0.21041666666666667</v>
      </c>
      <c r="I470" s="6">
        <v>0</v>
      </c>
      <c r="J470">
        <v>1</v>
      </c>
      <c r="K470" s="6">
        <v>0.38333333333333336</v>
      </c>
      <c r="L470" s="6">
        <v>0.31973379629629628</v>
      </c>
      <c r="M470">
        <v>64.599999999999994</v>
      </c>
      <c r="N470">
        <v>90.6</v>
      </c>
      <c r="O470" s="6">
        <v>0.29626157407407405</v>
      </c>
      <c r="P470" s="6">
        <v>0.2255787037037037</v>
      </c>
      <c r="Q470" s="6">
        <v>0.13142361111111112</v>
      </c>
      <c r="R470" s="6">
        <v>7.1076388888888883E-2</v>
      </c>
      <c r="S470">
        <v>55.9</v>
      </c>
      <c r="T470">
        <v>55.2</v>
      </c>
      <c r="U470">
        <v>66</v>
      </c>
      <c r="V470">
        <v>69.2</v>
      </c>
      <c r="W470">
        <v>52</v>
      </c>
      <c r="X470">
        <v>52.3</v>
      </c>
      <c r="Y470">
        <v>63</v>
      </c>
      <c r="Z470">
        <v>90</v>
      </c>
      <c r="AA470">
        <v>34</v>
      </c>
      <c r="AB470">
        <v>57</v>
      </c>
      <c r="AF470">
        <v>15.5</v>
      </c>
      <c r="AG470">
        <v>14</v>
      </c>
      <c r="AH470">
        <v>17.5</v>
      </c>
    </row>
    <row r="471" spans="1:34" x14ac:dyDescent="0.25">
      <c r="A471" t="s">
        <v>3510</v>
      </c>
      <c r="B471" s="1">
        <f t="shared" si="7"/>
        <v>45096</v>
      </c>
      <c r="C471" t="s">
        <v>3509</v>
      </c>
      <c r="D471" t="s">
        <v>3511</v>
      </c>
      <c r="E471" s="5">
        <v>45095.924305555556</v>
      </c>
      <c r="F471" s="5">
        <v>45096.166666666664</v>
      </c>
      <c r="G471" s="6">
        <v>0.26111111111111113</v>
      </c>
      <c r="H471" s="6">
        <v>1.3888888888888889E-3</v>
      </c>
      <c r="I471" s="6">
        <v>0</v>
      </c>
      <c r="J471">
        <v>2</v>
      </c>
      <c r="K471" s="6">
        <v>0.25972222222222224</v>
      </c>
      <c r="L471" s="6">
        <v>0.28659722222222223</v>
      </c>
      <c r="M471">
        <v>99.4</v>
      </c>
      <c r="N471">
        <v>91</v>
      </c>
      <c r="O471" s="6">
        <v>0.18032407407407408</v>
      </c>
      <c r="P471" s="6">
        <v>0.20435185185185184</v>
      </c>
      <c r="Q471" s="6">
        <v>4.1909722222222223E-2</v>
      </c>
      <c r="R471" s="6">
        <v>6.6631944444444438E-2</v>
      </c>
      <c r="S471">
        <v>59.7</v>
      </c>
      <c r="T471">
        <v>54.6</v>
      </c>
      <c r="U471">
        <v>71.2</v>
      </c>
      <c r="V471">
        <v>70</v>
      </c>
      <c r="W471">
        <v>52</v>
      </c>
      <c r="X471">
        <v>51.3</v>
      </c>
      <c r="Y471">
        <v>63</v>
      </c>
      <c r="Z471">
        <v>76</v>
      </c>
      <c r="AA471">
        <v>47</v>
      </c>
      <c r="AB471">
        <v>52</v>
      </c>
      <c r="AF471">
        <v>16.399999999999999</v>
      </c>
      <c r="AG471">
        <v>14</v>
      </c>
      <c r="AH471">
        <v>19</v>
      </c>
    </row>
    <row r="472" spans="1:34" x14ac:dyDescent="0.25">
      <c r="A472" t="s">
        <v>3512</v>
      </c>
      <c r="B472" s="1">
        <f t="shared" si="7"/>
        <v>45097</v>
      </c>
      <c r="C472" t="s">
        <v>3511</v>
      </c>
      <c r="D472" t="s">
        <v>3513</v>
      </c>
      <c r="E472" s="5">
        <v>45096.916666666664</v>
      </c>
      <c r="F472" s="5">
        <v>45097.178472222222</v>
      </c>
      <c r="G472" s="6">
        <v>0.29373842592592592</v>
      </c>
      <c r="H472" s="6">
        <v>1.8749999999999999E-2</v>
      </c>
      <c r="I472" s="6">
        <v>0</v>
      </c>
      <c r="J472">
        <v>2</v>
      </c>
      <c r="K472" s="6">
        <v>0.27498842592592593</v>
      </c>
      <c r="L472" s="6">
        <v>0.29165509259259259</v>
      </c>
      <c r="M472">
        <v>92.8</v>
      </c>
      <c r="N472">
        <v>91.6</v>
      </c>
      <c r="O472" s="6">
        <v>0.22312499999999999</v>
      </c>
      <c r="P472" s="6">
        <v>0.21112268518518518</v>
      </c>
      <c r="Q472" s="6">
        <v>0.10127314814814815</v>
      </c>
      <c r="R472" s="6">
        <v>7.3657407407407408E-2</v>
      </c>
      <c r="S472">
        <v>54.4</v>
      </c>
      <c r="T472">
        <v>55.4</v>
      </c>
      <c r="U472">
        <v>76.8</v>
      </c>
      <c r="V472">
        <v>71.900000000000006</v>
      </c>
      <c r="W472">
        <v>48</v>
      </c>
      <c r="X472">
        <v>51.9</v>
      </c>
      <c r="Y472">
        <v>147</v>
      </c>
      <c r="Z472">
        <v>85</v>
      </c>
      <c r="AA472">
        <v>64</v>
      </c>
      <c r="AB472">
        <v>50</v>
      </c>
      <c r="AC472">
        <v>96.5</v>
      </c>
      <c r="AD472">
        <v>95</v>
      </c>
      <c r="AE472">
        <v>98</v>
      </c>
      <c r="AF472">
        <v>16.3</v>
      </c>
      <c r="AG472">
        <v>14.5</v>
      </c>
      <c r="AH472">
        <v>18</v>
      </c>
    </row>
    <row r="473" spans="1:34" x14ac:dyDescent="0.25">
      <c r="A473" t="s">
        <v>3514</v>
      </c>
      <c r="B473" s="1">
        <f t="shared" si="7"/>
        <v>45098</v>
      </c>
      <c r="C473" t="s">
        <v>3513</v>
      </c>
      <c r="D473" t="s">
        <v>3515</v>
      </c>
      <c r="E473" s="5">
        <v>45097.916666666664</v>
      </c>
      <c r="F473" s="5">
        <v>45098.250694444447</v>
      </c>
      <c r="G473" s="6">
        <v>0.33402777777777776</v>
      </c>
      <c r="H473" s="6">
        <v>4.7222222222222221E-2</v>
      </c>
      <c r="I473" s="6">
        <v>0</v>
      </c>
      <c r="J473">
        <v>1</v>
      </c>
      <c r="K473" s="6">
        <v>0.28680555555555554</v>
      </c>
      <c r="L473" s="6">
        <v>0.29651620370370368</v>
      </c>
      <c r="M473">
        <v>85.9</v>
      </c>
      <c r="N473">
        <v>89.6</v>
      </c>
      <c r="O473" s="6">
        <v>0.18542824074074074</v>
      </c>
      <c r="P473" s="6">
        <v>0.21180555555555555</v>
      </c>
      <c r="Q473" s="6">
        <v>4.2488425925925923E-2</v>
      </c>
      <c r="R473" s="6">
        <v>6.9282407407407404E-2</v>
      </c>
      <c r="S473">
        <v>60.2</v>
      </c>
      <c r="T473">
        <v>56.3</v>
      </c>
      <c r="W473">
        <v>49</v>
      </c>
      <c r="X473">
        <v>51.1</v>
      </c>
      <c r="Y473">
        <v>93</v>
      </c>
      <c r="Z473">
        <v>92</v>
      </c>
      <c r="AA473">
        <v>24</v>
      </c>
      <c r="AB473">
        <v>49</v>
      </c>
      <c r="AC473">
        <v>96.6</v>
      </c>
      <c r="AD473">
        <v>95</v>
      </c>
      <c r="AE473">
        <v>98</v>
      </c>
      <c r="AF473">
        <v>15.7</v>
      </c>
      <c r="AG473">
        <v>14</v>
      </c>
      <c r="AH473">
        <v>17.5</v>
      </c>
    </row>
    <row r="474" spans="1:34" x14ac:dyDescent="0.25">
      <c r="A474" t="s">
        <v>3516</v>
      </c>
      <c r="B474" s="1">
        <f t="shared" si="7"/>
        <v>45100</v>
      </c>
      <c r="C474" t="s">
        <v>3517</v>
      </c>
      <c r="D474" t="s">
        <v>3518</v>
      </c>
      <c r="E474" s="5">
        <v>45099.924305555556</v>
      </c>
      <c r="F474" s="5">
        <v>45100.259722222225</v>
      </c>
      <c r="G474" s="6">
        <v>0.33541666666666664</v>
      </c>
      <c r="H474" s="6">
        <v>3.4722222222222224E-2</v>
      </c>
      <c r="I474" s="6">
        <v>0</v>
      </c>
      <c r="J474">
        <v>1</v>
      </c>
      <c r="K474" s="6">
        <v>0.30069444444444443</v>
      </c>
      <c r="L474" s="6">
        <v>0.29026620370370371</v>
      </c>
      <c r="M474">
        <v>89.6</v>
      </c>
      <c r="N474">
        <v>88.8</v>
      </c>
      <c r="O474" s="6">
        <v>0.21619212962962964</v>
      </c>
      <c r="P474" s="6">
        <v>0.20967592592592593</v>
      </c>
      <c r="Q474" s="6">
        <v>7.2581018518518517E-2</v>
      </c>
      <c r="R474" s="6">
        <v>6.9212962962962962E-2</v>
      </c>
      <c r="S474">
        <v>55.3</v>
      </c>
      <c r="T474">
        <v>56.5</v>
      </c>
      <c r="U474">
        <v>64.3</v>
      </c>
      <c r="V474">
        <v>70.5</v>
      </c>
      <c r="W474">
        <v>49</v>
      </c>
      <c r="X474">
        <v>50.6</v>
      </c>
      <c r="Y474">
        <v>92</v>
      </c>
      <c r="Z474">
        <v>91</v>
      </c>
      <c r="AA474">
        <v>47</v>
      </c>
      <c r="AB474">
        <v>46</v>
      </c>
      <c r="AC474">
        <v>95.4</v>
      </c>
      <c r="AD474">
        <v>91</v>
      </c>
      <c r="AE474">
        <v>98</v>
      </c>
      <c r="AF474">
        <v>15.5</v>
      </c>
      <c r="AG474">
        <v>14</v>
      </c>
      <c r="AH474">
        <v>17.5</v>
      </c>
    </row>
    <row r="475" spans="1:34" x14ac:dyDescent="0.25">
      <c r="A475" t="s">
        <v>3519</v>
      </c>
      <c r="B475" s="1">
        <f t="shared" si="7"/>
        <v>45101</v>
      </c>
      <c r="C475" t="s">
        <v>3518</v>
      </c>
      <c r="D475" t="s">
        <v>3520</v>
      </c>
      <c r="E475" s="5">
        <v>45100.972222222219</v>
      </c>
      <c r="F475" s="5">
        <v>45101.305555555555</v>
      </c>
      <c r="G475" s="6">
        <v>0.33333333333333331</v>
      </c>
      <c r="H475" s="6">
        <v>2.2222222222222223E-2</v>
      </c>
      <c r="I475" s="6">
        <v>0</v>
      </c>
      <c r="J475">
        <v>1</v>
      </c>
      <c r="K475" s="6">
        <v>0.31111111111111112</v>
      </c>
      <c r="L475" s="6">
        <v>0.29553240740740738</v>
      </c>
      <c r="M475">
        <v>93.3</v>
      </c>
      <c r="N475">
        <v>89.4</v>
      </c>
      <c r="O475" s="6">
        <v>0.21322916666666666</v>
      </c>
      <c r="P475" s="6">
        <v>0.21350694444444446</v>
      </c>
      <c r="Q475" s="6">
        <v>4.4444444444444446E-2</v>
      </c>
      <c r="R475" s="6">
        <v>6.5011574074074069E-2</v>
      </c>
      <c r="S475">
        <v>59.7</v>
      </c>
      <c r="T475">
        <v>57.8</v>
      </c>
      <c r="U475">
        <v>76.8</v>
      </c>
      <c r="V475">
        <v>72.099999999999994</v>
      </c>
      <c r="W475">
        <v>52</v>
      </c>
      <c r="X475">
        <v>51.7</v>
      </c>
      <c r="Y475">
        <v>80</v>
      </c>
      <c r="Z475">
        <v>87</v>
      </c>
      <c r="AA475">
        <v>48</v>
      </c>
      <c r="AB475">
        <v>44</v>
      </c>
      <c r="AC475">
        <v>97</v>
      </c>
      <c r="AD475">
        <v>97</v>
      </c>
      <c r="AE475">
        <v>97</v>
      </c>
      <c r="AF475">
        <v>16.2</v>
      </c>
      <c r="AG475">
        <v>14</v>
      </c>
      <c r="AH475">
        <v>18</v>
      </c>
    </row>
    <row r="476" spans="1:34" x14ac:dyDescent="0.25">
      <c r="A476" t="s">
        <v>3521</v>
      </c>
      <c r="B476" s="1">
        <f t="shared" si="7"/>
        <v>45102</v>
      </c>
      <c r="C476" t="s">
        <v>3520</v>
      </c>
      <c r="D476" t="s">
        <v>3522</v>
      </c>
      <c r="E476" s="5">
        <v>45102.061805555553</v>
      </c>
      <c r="F476" s="5">
        <v>45102.410416666666</v>
      </c>
      <c r="G476" s="6">
        <v>0.40069444444444446</v>
      </c>
      <c r="H476" s="6">
        <v>1.4583333333333334E-2</v>
      </c>
      <c r="I476" s="6">
        <v>0</v>
      </c>
      <c r="J476">
        <v>2</v>
      </c>
      <c r="K476" s="6">
        <v>0.38611111111111113</v>
      </c>
      <c r="L476" s="6">
        <v>0.31467592592592591</v>
      </c>
      <c r="M476">
        <v>95.8</v>
      </c>
      <c r="N476">
        <v>88.8</v>
      </c>
      <c r="O476" s="6">
        <v>0.26359953703703703</v>
      </c>
      <c r="P476" s="6">
        <v>0.22545138888888888</v>
      </c>
      <c r="Q476" s="6">
        <v>0.1252662037037037</v>
      </c>
      <c r="R476" s="6">
        <v>7.9907407407407413E-2</v>
      </c>
      <c r="S476">
        <v>63.1</v>
      </c>
      <c r="T476">
        <v>58.4</v>
      </c>
      <c r="U476">
        <v>70.599999999999994</v>
      </c>
      <c r="V476">
        <v>71.099999999999994</v>
      </c>
      <c r="W476">
        <v>58</v>
      </c>
      <c r="X476">
        <v>51.4</v>
      </c>
      <c r="Y476">
        <v>116</v>
      </c>
      <c r="Z476">
        <v>93</v>
      </c>
      <c r="AA476">
        <v>42</v>
      </c>
      <c r="AB476">
        <v>44</v>
      </c>
      <c r="AC476">
        <v>95.4</v>
      </c>
      <c r="AD476">
        <v>93</v>
      </c>
      <c r="AE476">
        <v>97</v>
      </c>
      <c r="AF476">
        <v>16.100000000000001</v>
      </c>
      <c r="AG476">
        <v>14.5</v>
      </c>
      <c r="AH476">
        <v>17</v>
      </c>
    </row>
    <row r="477" spans="1:34" x14ac:dyDescent="0.25">
      <c r="A477" t="s">
        <v>3523</v>
      </c>
      <c r="B477" s="1">
        <f t="shared" si="7"/>
        <v>45103</v>
      </c>
      <c r="C477" t="s">
        <v>3522</v>
      </c>
      <c r="D477" t="s">
        <v>3524</v>
      </c>
      <c r="E477" s="5">
        <v>45102.947916666664</v>
      </c>
      <c r="F477" s="5">
        <v>45103.240277777775</v>
      </c>
      <c r="G477" s="6">
        <v>0.30833333333333335</v>
      </c>
      <c r="H477" s="6">
        <v>6.9444444444444447E-4</v>
      </c>
      <c r="I477" s="6">
        <v>0</v>
      </c>
      <c r="J477">
        <v>2</v>
      </c>
      <c r="K477" s="6">
        <v>0.30763888888888891</v>
      </c>
      <c r="L477" s="6">
        <v>0.30386574074074074</v>
      </c>
      <c r="M477">
        <v>99.8</v>
      </c>
      <c r="N477">
        <v>93.8</v>
      </c>
      <c r="O477" s="6">
        <v>0.22126157407407407</v>
      </c>
      <c r="P477" s="6">
        <v>0.2147337962962963</v>
      </c>
      <c r="Q477" s="6">
        <v>8.6423611111111118E-2</v>
      </c>
      <c r="R477" s="6">
        <v>7.3483796296296297E-2</v>
      </c>
      <c r="S477">
        <v>50.1</v>
      </c>
      <c r="T477">
        <v>57.5</v>
      </c>
      <c r="U477">
        <v>68</v>
      </c>
      <c r="V477">
        <v>71.400000000000006</v>
      </c>
      <c r="W477">
        <v>47</v>
      </c>
      <c r="X477">
        <v>50.7</v>
      </c>
      <c r="Y477">
        <v>61</v>
      </c>
      <c r="Z477">
        <v>93</v>
      </c>
      <c r="AA477">
        <v>52</v>
      </c>
      <c r="AB477">
        <v>46</v>
      </c>
      <c r="AF477">
        <v>15.9</v>
      </c>
      <c r="AG477">
        <v>14</v>
      </c>
      <c r="AH477">
        <v>17.5</v>
      </c>
    </row>
    <row r="478" spans="1:34" x14ac:dyDescent="0.25">
      <c r="A478" t="s">
        <v>3525</v>
      </c>
      <c r="B478" s="1">
        <f t="shared" si="7"/>
        <v>45104</v>
      </c>
      <c r="C478" t="s">
        <v>3524</v>
      </c>
      <c r="D478" t="s">
        <v>3526</v>
      </c>
      <c r="E478" s="5">
        <v>45103.916666666664</v>
      </c>
      <c r="F478" s="5">
        <v>45104.206250000003</v>
      </c>
      <c r="G478" s="6">
        <v>0.31874999999999998</v>
      </c>
      <c r="H478" s="6">
        <v>2.5694444444444443E-2</v>
      </c>
      <c r="I478" s="6">
        <v>0</v>
      </c>
      <c r="J478">
        <v>2</v>
      </c>
      <c r="K478" s="6">
        <v>0.29305555555555557</v>
      </c>
      <c r="L478" s="6">
        <v>0.30862268518518521</v>
      </c>
      <c r="M478">
        <v>91.1</v>
      </c>
      <c r="N478">
        <v>92.6</v>
      </c>
      <c r="O478" s="6">
        <v>0.20979166666666665</v>
      </c>
      <c r="P478" s="6">
        <v>0.21894675925925927</v>
      </c>
      <c r="Q478" s="6">
        <v>0.11164351851851852</v>
      </c>
      <c r="R478" s="6">
        <v>8.3437499999999998E-2</v>
      </c>
      <c r="S478">
        <v>54.5</v>
      </c>
      <c r="T478">
        <v>56.8</v>
      </c>
      <c r="U478">
        <v>66.7</v>
      </c>
      <c r="V478">
        <v>70.7</v>
      </c>
      <c r="W478">
        <v>49</v>
      </c>
      <c r="X478">
        <v>50.3</v>
      </c>
      <c r="Y478">
        <v>72</v>
      </c>
      <c r="Z478">
        <v>94</v>
      </c>
      <c r="AA478">
        <v>48</v>
      </c>
      <c r="AB478">
        <v>47</v>
      </c>
      <c r="AF478">
        <v>15.8</v>
      </c>
      <c r="AG478">
        <v>14.5</v>
      </c>
      <c r="AH478">
        <v>18.5</v>
      </c>
    </row>
    <row r="479" spans="1:34" x14ac:dyDescent="0.25">
      <c r="A479" t="s">
        <v>3527</v>
      </c>
      <c r="B479" s="1">
        <f t="shared" si="7"/>
        <v>45105</v>
      </c>
      <c r="C479" t="s">
        <v>3526</v>
      </c>
      <c r="D479" t="s">
        <v>3528</v>
      </c>
      <c r="E479" s="5">
        <v>45104.9375</v>
      </c>
      <c r="F479" s="5">
        <v>45105.211111111108</v>
      </c>
      <c r="G479" s="6">
        <v>0.27361111111111114</v>
      </c>
      <c r="H479" s="6">
        <v>1.6666666666666666E-2</v>
      </c>
      <c r="I479" s="6">
        <v>0</v>
      </c>
      <c r="J479">
        <v>1</v>
      </c>
      <c r="K479" s="6">
        <v>0.25694444444444442</v>
      </c>
      <c r="L479" s="6">
        <v>0.30604166666666666</v>
      </c>
      <c r="M479">
        <v>93.9</v>
      </c>
      <c r="N479">
        <v>92.8</v>
      </c>
      <c r="O479" s="6">
        <v>0.19652777777777777</v>
      </c>
      <c r="P479" s="6">
        <v>0.21515046296296297</v>
      </c>
      <c r="Q479" s="6">
        <v>9.6354166666666671E-2</v>
      </c>
      <c r="R479" s="6">
        <v>8.2743055555555556E-2</v>
      </c>
      <c r="S479">
        <v>54.6</v>
      </c>
      <c r="T479">
        <v>56.8</v>
      </c>
      <c r="U479">
        <v>64.2</v>
      </c>
      <c r="V479">
        <v>68.900000000000006</v>
      </c>
      <c r="W479">
        <v>53</v>
      </c>
      <c r="X479">
        <v>51</v>
      </c>
      <c r="Y479">
        <v>98</v>
      </c>
      <c r="Z479">
        <v>87</v>
      </c>
      <c r="AA479">
        <v>57</v>
      </c>
      <c r="AB479">
        <v>45</v>
      </c>
      <c r="AF479">
        <v>15.6</v>
      </c>
      <c r="AG479">
        <v>13.5</v>
      </c>
      <c r="AH479">
        <v>18.5</v>
      </c>
    </row>
    <row r="480" spans="1:34" x14ac:dyDescent="0.25">
      <c r="A480" t="s">
        <v>3529</v>
      </c>
      <c r="B480" s="1">
        <f t="shared" si="7"/>
        <v>45106</v>
      </c>
      <c r="C480" t="s">
        <v>3528</v>
      </c>
      <c r="D480" t="s">
        <v>3530</v>
      </c>
      <c r="E480" s="5">
        <v>45105.927083333336</v>
      </c>
      <c r="F480" s="5">
        <v>45106.365277777775</v>
      </c>
      <c r="G480" s="6">
        <v>0.43819444444444444</v>
      </c>
      <c r="H480" s="6">
        <v>0.12569444444444444</v>
      </c>
      <c r="I480" s="6">
        <v>0</v>
      </c>
      <c r="J480">
        <v>1</v>
      </c>
      <c r="K480" s="6">
        <v>0.3125</v>
      </c>
      <c r="L480" s="6">
        <v>0.30972222222222223</v>
      </c>
      <c r="M480">
        <v>71.3</v>
      </c>
      <c r="N480">
        <v>90.7</v>
      </c>
      <c r="O480" s="6">
        <v>0.24856481481481482</v>
      </c>
      <c r="P480" s="6">
        <v>0.22416666666666665</v>
      </c>
      <c r="Q480" s="6">
        <v>5.2083333333333336E-2</v>
      </c>
      <c r="R480" s="6">
        <v>8.4108796296296293E-2</v>
      </c>
      <c r="S480">
        <v>56.8</v>
      </c>
      <c r="T480">
        <v>56.3</v>
      </c>
      <c r="U480">
        <v>66</v>
      </c>
      <c r="V480">
        <v>68.099999999999994</v>
      </c>
      <c r="W480">
        <v>58</v>
      </c>
      <c r="X480">
        <v>52.3</v>
      </c>
      <c r="Y480">
        <v>82</v>
      </c>
      <c r="Z480">
        <v>86</v>
      </c>
      <c r="AA480">
        <v>41</v>
      </c>
      <c r="AB480">
        <v>48</v>
      </c>
      <c r="AF480">
        <v>15.4</v>
      </c>
      <c r="AG480">
        <v>11.5</v>
      </c>
      <c r="AH480">
        <v>18</v>
      </c>
    </row>
    <row r="481" spans="1:34" x14ac:dyDescent="0.25">
      <c r="A481" t="s">
        <v>3531</v>
      </c>
      <c r="B481" s="1">
        <f t="shared" si="7"/>
        <v>45107</v>
      </c>
      <c r="C481" t="s">
        <v>3530</v>
      </c>
      <c r="D481" t="s">
        <v>3532</v>
      </c>
      <c r="E481" s="5">
        <v>45106.938194444447</v>
      </c>
      <c r="F481" s="5">
        <v>45107.21875</v>
      </c>
      <c r="G481" s="6">
        <v>0.30069444444444443</v>
      </c>
      <c r="H481" s="6">
        <v>1.2500000000000001E-2</v>
      </c>
      <c r="I481" s="6">
        <v>0</v>
      </c>
      <c r="J481">
        <v>2</v>
      </c>
      <c r="K481" s="6">
        <v>0.28819444444444442</v>
      </c>
      <c r="L481" s="6">
        <v>0.30792824074074077</v>
      </c>
      <c r="M481">
        <v>95.5</v>
      </c>
      <c r="N481">
        <v>91.5</v>
      </c>
      <c r="O481" s="6">
        <v>0.23252314814814815</v>
      </c>
      <c r="P481" s="6">
        <v>0.22649305555555554</v>
      </c>
      <c r="Q481" s="6">
        <v>9.6504629629629635E-2</v>
      </c>
      <c r="R481" s="6">
        <v>8.7523148148148142E-2</v>
      </c>
      <c r="S481">
        <v>54</v>
      </c>
      <c r="T481">
        <v>56.1</v>
      </c>
      <c r="U481">
        <v>79.900000000000006</v>
      </c>
      <c r="V481">
        <v>70.3</v>
      </c>
      <c r="W481">
        <v>44</v>
      </c>
      <c r="X481">
        <v>51.6</v>
      </c>
      <c r="Y481">
        <v>80</v>
      </c>
      <c r="Z481">
        <v>84</v>
      </c>
      <c r="AA481">
        <v>31</v>
      </c>
      <c r="AB481">
        <v>46</v>
      </c>
      <c r="AF481">
        <v>16.2</v>
      </c>
      <c r="AG481">
        <v>13</v>
      </c>
      <c r="AH481">
        <v>18</v>
      </c>
    </row>
    <row r="482" spans="1:34" x14ac:dyDescent="0.25">
      <c r="A482" t="s">
        <v>3533</v>
      </c>
      <c r="B482" s="1">
        <f t="shared" si="7"/>
        <v>45108</v>
      </c>
      <c r="C482" t="s">
        <v>3532</v>
      </c>
      <c r="D482" t="s">
        <v>3534</v>
      </c>
      <c r="E482" s="5">
        <v>45107.95208333333</v>
      </c>
      <c r="F482" s="5">
        <v>45108.324999999997</v>
      </c>
      <c r="G482" s="6">
        <v>0.37291666666666667</v>
      </c>
      <c r="H482" s="6">
        <v>9.0277777777777769E-3</v>
      </c>
      <c r="I482" s="6">
        <v>0</v>
      </c>
      <c r="J482">
        <v>1</v>
      </c>
      <c r="K482" s="6">
        <v>0.36388888888888887</v>
      </c>
      <c r="L482" s="6">
        <v>0.31547453703703704</v>
      </c>
      <c r="M482">
        <v>97.6</v>
      </c>
      <c r="N482">
        <v>92.2</v>
      </c>
      <c r="O482" s="6">
        <v>0.27055555555555555</v>
      </c>
      <c r="P482" s="6">
        <v>0.23468749999999999</v>
      </c>
      <c r="Q482" s="6">
        <v>0.11436342592592592</v>
      </c>
      <c r="R482" s="6">
        <v>9.751157407407407E-2</v>
      </c>
      <c r="S482">
        <v>57</v>
      </c>
      <c r="T482">
        <v>55.7</v>
      </c>
      <c r="U482">
        <v>70.2</v>
      </c>
      <c r="V482">
        <v>69.400000000000006</v>
      </c>
      <c r="W482">
        <v>53</v>
      </c>
      <c r="X482">
        <v>51.7</v>
      </c>
      <c r="Y482">
        <v>117</v>
      </c>
      <c r="Z482">
        <v>89</v>
      </c>
      <c r="AA482">
        <v>42</v>
      </c>
      <c r="AB482">
        <v>45</v>
      </c>
      <c r="AF482">
        <v>16.2</v>
      </c>
      <c r="AG482">
        <v>14</v>
      </c>
      <c r="AH482">
        <v>18.5</v>
      </c>
    </row>
    <row r="483" spans="1:34" x14ac:dyDescent="0.25">
      <c r="A483" t="s">
        <v>3535</v>
      </c>
      <c r="B483" s="1">
        <f t="shared" si="7"/>
        <v>45109</v>
      </c>
      <c r="C483" t="s">
        <v>3534</v>
      </c>
      <c r="D483" t="s">
        <v>3536</v>
      </c>
      <c r="E483" s="5">
        <v>45108.96875</v>
      </c>
      <c r="F483" s="5">
        <v>45109.378472222219</v>
      </c>
      <c r="G483" s="6">
        <v>0.43333333333333335</v>
      </c>
      <c r="H483" s="6">
        <v>2.4305555555555556E-2</v>
      </c>
      <c r="I483" s="6">
        <v>0</v>
      </c>
      <c r="J483">
        <v>2</v>
      </c>
      <c r="K483" s="6">
        <v>0.40902777777777777</v>
      </c>
      <c r="L483" s="6">
        <v>0.31874999999999998</v>
      </c>
      <c r="M483">
        <v>94.1</v>
      </c>
      <c r="N483">
        <v>91.9</v>
      </c>
      <c r="O483" s="6">
        <v>0.27182870370370371</v>
      </c>
      <c r="P483" s="6">
        <v>0.23586805555555557</v>
      </c>
      <c r="Q483" s="6">
        <v>5.6678240740740737E-2</v>
      </c>
      <c r="R483" s="6">
        <v>8.7719907407407413E-2</v>
      </c>
      <c r="S483">
        <v>63.5</v>
      </c>
      <c r="T483">
        <v>55.8</v>
      </c>
      <c r="U483">
        <v>67.5</v>
      </c>
      <c r="V483">
        <v>68.900000000000006</v>
      </c>
      <c r="W483">
        <v>52</v>
      </c>
      <c r="X483">
        <v>50.9</v>
      </c>
      <c r="Y483">
        <v>84</v>
      </c>
      <c r="Z483">
        <v>85</v>
      </c>
      <c r="AA483">
        <v>49</v>
      </c>
      <c r="AB483">
        <v>46</v>
      </c>
      <c r="AC483">
        <v>94.7</v>
      </c>
      <c r="AD483">
        <v>93</v>
      </c>
      <c r="AE483">
        <v>97</v>
      </c>
      <c r="AF483">
        <v>15.9</v>
      </c>
      <c r="AG483">
        <v>13.5</v>
      </c>
      <c r="AH483">
        <v>18</v>
      </c>
    </row>
    <row r="484" spans="1:34" x14ac:dyDescent="0.25">
      <c r="A484" t="s">
        <v>3537</v>
      </c>
      <c r="B484" s="1">
        <f t="shared" si="7"/>
        <v>45110</v>
      </c>
      <c r="C484" t="s">
        <v>3536</v>
      </c>
      <c r="D484" t="s">
        <v>3538</v>
      </c>
      <c r="E484" s="5">
        <v>45109.942361111112</v>
      </c>
      <c r="F484" s="5">
        <v>45110.324305555558</v>
      </c>
      <c r="G484" s="6">
        <v>0.39652777777777776</v>
      </c>
      <c r="H484" s="6">
        <v>3.4027777777777775E-2</v>
      </c>
      <c r="I484" s="6">
        <v>0</v>
      </c>
      <c r="J484">
        <v>2</v>
      </c>
      <c r="K484" s="6">
        <v>0.36249999999999999</v>
      </c>
      <c r="L484" s="6">
        <v>0.32658564814814817</v>
      </c>
      <c r="M484">
        <v>91.1</v>
      </c>
      <c r="N484">
        <v>90.7</v>
      </c>
      <c r="O484" s="6">
        <v>0.24489583333333334</v>
      </c>
      <c r="P484" s="6">
        <v>0.23923611111111112</v>
      </c>
      <c r="Q484" s="6">
        <v>5.271990740740741E-2</v>
      </c>
      <c r="R484" s="6">
        <v>8.2905092592592586E-2</v>
      </c>
      <c r="S484">
        <v>56.2</v>
      </c>
      <c r="T484">
        <v>56.7</v>
      </c>
      <c r="U484">
        <v>78.7</v>
      </c>
      <c r="V484">
        <v>70.5</v>
      </c>
      <c r="W484">
        <v>48</v>
      </c>
      <c r="X484">
        <v>51</v>
      </c>
      <c r="Y484">
        <v>115</v>
      </c>
      <c r="Z484">
        <v>93</v>
      </c>
      <c r="AA484">
        <v>53</v>
      </c>
      <c r="AB484">
        <v>46</v>
      </c>
      <c r="AC484">
        <v>96.3</v>
      </c>
      <c r="AD484">
        <v>93</v>
      </c>
      <c r="AE484">
        <v>99</v>
      </c>
      <c r="AF484">
        <v>16.100000000000001</v>
      </c>
      <c r="AG484">
        <v>13.5</v>
      </c>
      <c r="AH484">
        <v>18.5</v>
      </c>
    </row>
    <row r="485" spans="1:34" x14ac:dyDescent="0.25">
      <c r="A485" t="s">
        <v>3539</v>
      </c>
      <c r="B485" s="1">
        <f t="shared" si="7"/>
        <v>45111</v>
      </c>
      <c r="C485" t="s">
        <v>3538</v>
      </c>
      <c r="D485" t="s">
        <v>3540</v>
      </c>
      <c r="E485" s="5">
        <v>45110.916666666664</v>
      </c>
      <c r="F485" s="5">
        <v>45111.324999999997</v>
      </c>
      <c r="G485" s="6">
        <v>0.44444444444444442</v>
      </c>
      <c r="H485" s="6">
        <v>3.4722222222222224E-2</v>
      </c>
      <c r="I485" s="6">
        <v>0</v>
      </c>
      <c r="J485">
        <v>2</v>
      </c>
      <c r="K485" s="6">
        <v>0.40972222222222221</v>
      </c>
      <c r="L485" s="6">
        <v>0.34325231481481483</v>
      </c>
      <c r="M485">
        <v>91.5</v>
      </c>
      <c r="N485">
        <v>90.7</v>
      </c>
      <c r="O485" s="6">
        <v>0.30462962962962964</v>
      </c>
      <c r="P485" s="6">
        <v>0.25278935185185186</v>
      </c>
      <c r="Q485" s="6">
        <v>0.13491898148148149</v>
      </c>
      <c r="R485" s="6">
        <v>8.6226851851851846E-2</v>
      </c>
      <c r="S485">
        <v>55.8</v>
      </c>
      <c r="T485">
        <v>56.8</v>
      </c>
      <c r="U485">
        <v>70.8</v>
      </c>
      <c r="V485">
        <v>71</v>
      </c>
      <c r="W485">
        <v>47</v>
      </c>
      <c r="X485">
        <v>50.7</v>
      </c>
      <c r="Y485">
        <v>105</v>
      </c>
      <c r="Z485">
        <v>97</v>
      </c>
      <c r="AA485">
        <v>51</v>
      </c>
      <c r="AB485">
        <v>46</v>
      </c>
      <c r="AF485">
        <v>16</v>
      </c>
      <c r="AG485">
        <v>14</v>
      </c>
      <c r="AH485">
        <v>18</v>
      </c>
    </row>
    <row r="486" spans="1:34" x14ac:dyDescent="0.25">
      <c r="A486" t="s">
        <v>3541</v>
      </c>
      <c r="B486" s="1">
        <f t="shared" si="7"/>
        <v>45112</v>
      </c>
      <c r="C486" t="s">
        <v>3540</v>
      </c>
      <c r="D486" t="s">
        <v>3542</v>
      </c>
      <c r="E486" s="5">
        <v>45111.916666666664</v>
      </c>
      <c r="F486" s="5">
        <v>45112.211805555555</v>
      </c>
      <c r="G486" s="6">
        <v>0.2951388888888889</v>
      </c>
      <c r="H486" s="6">
        <v>0</v>
      </c>
      <c r="I486" s="6">
        <v>0</v>
      </c>
      <c r="J486">
        <v>1</v>
      </c>
      <c r="K486" s="6">
        <v>0.2951388888888889</v>
      </c>
      <c r="L486" s="6">
        <v>0.34870370370370368</v>
      </c>
      <c r="M486">
        <v>100</v>
      </c>
      <c r="N486">
        <v>91.6</v>
      </c>
      <c r="O486" s="6">
        <v>0.22209490740740739</v>
      </c>
      <c r="P486" s="6">
        <v>0.25644675925925925</v>
      </c>
      <c r="Q486" s="6">
        <v>0.11594907407407408</v>
      </c>
      <c r="R486" s="6">
        <v>8.9027777777777775E-2</v>
      </c>
      <c r="S486">
        <v>53.1</v>
      </c>
      <c r="T486">
        <v>56.6</v>
      </c>
      <c r="U486">
        <v>69.400000000000006</v>
      </c>
      <c r="V486">
        <v>71.8</v>
      </c>
      <c r="W486">
        <v>51</v>
      </c>
      <c r="X486">
        <v>50.4</v>
      </c>
      <c r="Y486">
        <v>59</v>
      </c>
      <c r="Z486">
        <v>92</v>
      </c>
      <c r="AA486">
        <v>46</v>
      </c>
      <c r="AB486">
        <v>45</v>
      </c>
      <c r="AC486">
        <v>94.7</v>
      </c>
      <c r="AD486">
        <v>93</v>
      </c>
      <c r="AE486">
        <v>97</v>
      </c>
      <c r="AF486">
        <v>15.7</v>
      </c>
      <c r="AG486">
        <v>13.5</v>
      </c>
      <c r="AH486">
        <v>19</v>
      </c>
    </row>
    <row r="487" spans="1:34" x14ac:dyDescent="0.25">
      <c r="A487" t="s">
        <v>3543</v>
      </c>
      <c r="B487" s="1">
        <f t="shared" si="7"/>
        <v>45113</v>
      </c>
      <c r="C487" t="s">
        <v>3542</v>
      </c>
      <c r="D487" t="s">
        <v>3544</v>
      </c>
      <c r="E487" s="5">
        <v>45113</v>
      </c>
      <c r="F487" s="5">
        <v>45113.227777777778</v>
      </c>
      <c r="G487" s="6">
        <v>0.22777777777777777</v>
      </c>
      <c r="H487" s="6">
        <v>0</v>
      </c>
      <c r="I487" s="6">
        <v>0</v>
      </c>
      <c r="J487">
        <v>1</v>
      </c>
      <c r="K487" s="6">
        <v>0.22777777777777777</v>
      </c>
      <c r="L487" s="6">
        <v>0.33659722222222221</v>
      </c>
      <c r="M487">
        <v>100</v>
      </c>
      <c r="N487">
        <v>95.7</v>
      </c>
      <c r="O487" s="6">
        <v>0.18059027777777778</v>
      </c>
      <c r="P487" s="6">
        <v>0.2467361111111111</v>
      </c>
      <c r="Q487" s="6">
        <v>8.6770833333333339E-2</v>
      </c>
      <c r="R487" s="6">
        <v>9.3981481481481485E-2</v>
      </c>
      <c r="S487">
        <v>53.8</v>
      </c>
      <c r="T487">
        <v>56.2</v>
      </c>
      <c r="U487">
        <v>73</v>
      </c>
      <c r="V487">
        <v>72.8</v>
      </c>
      <c r="W487">
        <v>58.4</v>
      </c>
      <c r="X487">
        <v>50.5</v>
      </c>
      <c r="Y487">
        <v>40</v>
      </c>
      <c r="Z487">
        <v>86</v>
      </c>
      <c r="AA487">
        <v>36</v>
      </c>
      <c r="AB487">
        <v>44</v>
      </c>
      <c r="AF487">
        <v>15.5</v>
      </c>
      <c r="AG487">
        <v>13.5</v>
      </c>
      <c r="AH487">
        <v>17.5</v>
      </c>
    </row>
    <row r="488" spans="1:34" x14ac:dyDescent="0.25">
      <c r="A488" t="s">
        <v>3545</v>
      </c>
      <c r="B488" s="1">
        <f t="shared" si="7"/>
        <v>45114</v>
      </c>
      <c r="C488" t="s">
        <v>3544</v>
      </c>
      <c r="D488" t="s">
        <v>3546</v>
      </c>
      <c r="E488" s="5">
        <v>45113.944444444445</v>
      </c>
      <c r="F488" s="5">
        <v>45114.253472222219</v>
      </c>
      <c r="G488" s="6">
        <v>0.30902777777777779</v>
      </c>
      <c r="H488" s="6">
        <v>2.4305555555555556E-2</v>
      </c>
      <c r="I488" s="6">
        <v>0</v>
      </c>
      <c r="J488">
        <v>1</v>
      </c>
      <c r="K488" s="6">
        <v>0.28472222222222221</v>
      </c>
      <c r="L488" s="6">
        <v>0.33611111111111114</v>
      </c>
      <c r="M488">
        <v>92.1</v>
      </c>
      <c r="N488">
        <v>95.2</v>
      </c>
      <c r="O488" s="6">
        <v>0.20612268518518517</v>
      </c>
      <c r="P488" s="6">
        <v>0.24296296296296296</v>
      </c>
      <c r="Q488" s="6">
        <v>8.4363425925925925E-2</v>
      </c>
      <c r="R488" s="6">
        <v>9.2245370370370366E-2</v>
      </c>
      <c r="S488">
        <v>56.9</v>
      </c>
      <c r="T488">
        <v>56.6</v>
      </c>
      <c r="U488">
        <v>69.099999999999994</v>
      </c>
      <c r="V488">
        <v>71.2</v>
      </c>
      <c r="W488">
        <v>49</v>
      </c>
      <c r="X488">
        <v>51.2</v>
      </c>
      <c r="Y488">
        <v>117</v>
      </c>
      <c r="Z488">
        <v>91</v>
      </c>
      <c r="AA488">
        <v>47</v>
      </c>
      <c r="AB488">
        <v>46</v>
      </c>
      <c r="AF488">
        <v>16.5</v>
      </c>
      <c r="AG488">
        <v>14.5</v>
      </c>
      <c r="AH488">
        <v>19.5</v>
      </c>
    </row>
    <row r="489" spans="1:34" x14ac:dyDescent="0.25">
      <c r="A489" t="s">
        <v>3547</v>
      </c>
      <c r="B489" s="1">
        <f t="shared" si="7"/>
        <v>45115</v>
      </c>
      <c r="C489" t="s">
        <v>3546</v>
      </c>
      <c r="D489" t="s">
        <v>3548</v>
      </c>
      <c r="E489" s="5">
        <v>45114.938888888886</v>
      </c>
      <c r="F489" s="5">
        <v>45115.307638888888</v>
      </c>
      <c r="G489" s="6">
        <v>0.40347222222222223</v>
      </c>
      <c r="H489" s="6">
        <v>6.7361111111111108E-2</v>
      </c>
      <c r="I489" s="6">
        <v>0</v>
      </c>
      <c r="J489">
        <v>2</v>
      </c>
      <c r="K489" s="6">
        <v>0.33611111111111114</v>
      </c>
      <c r="L489" s="6">
        <v>0.3321412037037037</v>
      </c>
      <c r="M489">
        <v>81.7</v>
      </c>
      <c r="N489">
        <v>92.9</v>
      </c>
      <c r="O489" s="6">
        <v>0.23126157407407408</v>
      </c>
      <c r="P489" s="6">
        <v>0.23734953703703704</v>
      </c>
      <c r="Q489" s="6">
        <v>1.1597222222222222E-2</v>
      </c>
      <c r="R489" s="6">
        <v>7.7569444444444441E-2</v>
      </c>
      <c r="S489">
        <v>63.3</v>
      </c>
      <c r="T489">
        <v>57.5</v>
      </c>
      <c r="U489">
        <v>77.3</v>
      </c>
      <c r="V489">
        <v>72.3</v>
      </c>
      <c r="W489">
        <v>58</v>
      </c>
      <c r="X489">
        <v>51.9</v>
      </c>
      <c r="Y489">
        <v>105</v>
      </c>
      <c r="Z489">
        <v>89</v>
      </c>
      <c r="AA489">
        <v>46</v>
      </c>
      <c r="AB489">
        <v>47</v>
      </c>
      <c r="AC489">
        <v>93</v>
      </c>
      <c r="AD489">
        <v>93</v>
      </c>
      <c r="AE489">
        <v>93</v>
      </c>
      <c r="AF489">
        <v>16.5</v>
      </c>
      <c r="AG489">
        <v>13</v>
      </c>
      <c r="AH489">
        <v>19.5</v>
      </c>
    </row>
    <row r="490" spans="1:34" x14ac:dyDescent="0.25">
      <c r="A490" t="s">
        <v>3549</v>
      </c>
      <c r="B490" s="1">
        <f t="shared" si="7"/>
        <v>45116</v>
      </c>
      <c r="C490" t="s">
        <v>3548</v>
      </c>
      <c r="D490" t="s">
        <v>3550</v>
      </c>
      <c r="E490" s="5">
        <v>45116</v>
      </c>
      <c r="F490" s="5">
        <v>45116.340277777781</v>
      </c>
      <c r="G490" s="6">
        <v>0.46944444444444444</v>
      </c>
      <c r="H490" s="6">
        <v>7.7777777777777779E-2</v>
      </c>
      <c r="I490" s="6">
        <v>0</v>
      </c>
      <c r="J490">
        <v>2</v>
      </c>
      <c r="K490" s="6">
        <v>0.39166666666666666</v>
      </c>
      <c r="L490" s="6">
        <v>0.32965277777777779</v>
      </c>
      <c r="M490">
        <v>98.8</v>
      </c>
      <c r="N490">
        <v>93.6</v>
      </c>
      <c r="O490" s="6">
        <v>0.28456018518518517</v>
      </c>
      <c r="P490" s="6">
        <v>0.23916666666666667</v>
      </c>
      <c r="Q490" s="6">
        <v>0.10062500000000001</v>
      </c>
      <c r="R490" s="6">
        <v>8.3842592592592594E-2</v>
      </c>
      <c r="S490">
        <v>56.7</v>
      </c>
      <c r="T490">
        <v>56.6</v>
      </c>
      <c r="U490">
        <v>74.599999999999994</v>
      </c>
      <c r="V490">
        <v>73.3</v>
      </c>
      <c r="W490">
        <v>53</v>
      </c>
      <c r="X490">
        <v>52.1</v>
      </c>
      <c r="Y490">
        <v>68</v>
      </c>
      <c r="Z490">
        <v>87</v>
      </c>
      <c r="AA490">
        <v>40</v>
      </c>
      <c r="AB490">
        <v>46</v>
      </c>
      <c r="AF490">
        <v>15.9</v>
      </c>
      <c r="AG490">
        <v>14</v>
      </c>
      <c r="AH490">
        <v>18.5</v>
      </c>
    </row>
    <row r="491" spans="1:34" x14ac:dyDescent="0.25">
      <c r="A491" t="s">
        <v>3551</v>
      </c>
      <c r="B491" s="1">
        <f t="shared" si="7"/>
        <v>45117</v>
      </c>
      <c r="C491" t="s">
        <v>3550</v>
      </c>
      <c r="D491" t="s">
        <v>3552</v>
      </c>
      <c r="E491" s="5">
        <v>45117.020833333336</v>
      </c>
      <c r="F491" s="5">
        <v>45117.303472222222</v>
      </c>
      <c r="G491" s="6">
        <v>0.28263888888888888</v>
      </c>
      <c r="H491" s="6">
        <v>8.3333333333333332E-3</v>
      </c>
      <c r="I491" s="6">
        <v>0</v>
      </c>
      <c r="J491">
        <v>1</v>
      </c>
      <c r="K491" s="6">
        <v>0.27430555555555558</v>
      </c>
      <c r="L491" s="6">
        <v>0.31706018518518519</v>
      </c>
      <c r="M491">
        <v>97.1</v>
      </c>
      <c r="N491">
        <v>94.5</v>
      </c>
      <c r="O491" s="6">
        <v>0.17629629629629628</v>
      </c>
      <c r="P491" s="6">
        <v>0.22936342592592593</v>
      </c>
      <c r="Q491" s="6">
        <v>1.0972222222222222E-2</v>
      </c>
      <c r="R491" s="6">
        <v>7.7881944444444448E-2</v>
      </c>
      <c r="S491">
        <v>65.900000000000006</v>
      </c>
      <c r="T491">
        <v>57.9</v>
      </c>
      <c r="U491">
        <v>73.3</v>
      </c>
      <c r="V491">
        <v>72.5</v>
      </c>
      <c r="W491">
        <v>52</v>
      </c>
      <c r="X491">
        <v>52.6</v>
      </c>
      <c r="Y491">
        <v>74</v>
      </c>
      <c r="Z491">
        <v>81</v>
      </c>
      <c r="AA491">
        <v>40</v>
      </c>
      <c r="AB491">
        <v>44</v>
      </c>
      <c r="AF491">
        <v>16.7</v>
      </c>
      <c r="AG491">
        <v>14.5</v>
      </c>
      <c r="AH491">
        <v>19.5</v>
      </c>
    </row>
    <row r="492" spans="1:34" x14ac:dyDescent="0.25">
      <c r="A492" t="s">
        <v>3553</v>
      </c>
      <c r="B492" s="1">
        <f t="shared" si="7"/>
        <v>45118</v>
      </c>
      <c r="C492" t="s">
        <v>3552</v>
      </c>
      <c r="D492" t="s">
        <v>3554</v>
      </c>
      <c r="E492" s="5">
        <v>45118.06527777778</v>
      </c>
      <c r="F492" s="5">
        <v>45118.315972222219</v>
      </c>
      <c r="G492" s="6">
        <v>0.27152777777777776</v>
      </c>
      <c r="H492" s="6">
        <v>1.5972222222222221E-2</v>
      </c>
      <c r="I492" s="6">
        <v>0</v>
      </c>
      <c r="J492">
        <v>2</v>
      </c>
      <c r="K492" s="6">
        <v>0.25555555555555554</v>
      </c>
      <c r="L492" s="6">
        <v>0.29503472222222221</v>
      </c>
      <c r="M492">
        <v>93.6</v>
      </c>
      <c r="N492">
        <v>94.8</v>
      </c>
      <c r="O492" s="6">
        <v>0.17862268518518518</v>
      </c>
      <c r="P492" s="6">
        <v>0.21136574074074074</v>
      </c>
      <c r="Q492" s="6">
        <v>2.0833333333333332E-2</v>
      </c>
      <c r="R492" s="6">
        <v>6.1585648148148146E-2</v>
      </c>
      <c r="S492">
        <v>70.8</v>
      </c>
      <c r="T492">
        <v>60.1</v>
      </c>
      <c r="W492">
        <v>63</v>
      </c>
      <c r="X492">
        <v>54.9</v>
      </c>
      <c r="Y492">
        <v>36</v>
      </c>
      <c r="Z492">
        <v>71</v>
      </c>
      <c r="AA492">
        <v>25</v>
      </c>
      <c r="AB492">
        <v>40</v>
      </c>
      <c r="AC492">
        <v>91.3</v>
      </c>
      <c r="AD492">
        <v>87</v>
      </c>
      <c r="AE492">
        <v>95</v>
      </c>
      <c r="AF492">
        <v>16.899999999999999</v>
      </c>
      <c r="AG492">
        <v>14</v>
      </c>
      <c r="AH492">
        <v>18</v>
      </c>
    </row>
    <row r="493" spans="1:34" x14ac:dyDescent="0.25">
      <c r="A493" t="s">
        <v>3555</v>
      </c>
      <c r="B493" s="1">
        <f t="shared" si="7"/>
        <v>45120</v>
      </c>
      <c r="C493" t="s">
        <v>3556</v>
      </c>
      <c r="D493" t="s">
        <v>3557</v>
      </c>
      <c r="E493" s="5">
        <v>45119.925694444442</v>
      </c>
      <c r="F493" s="5">
        <v>45120.21875</v>
      </c>
      <c r="G493" s="6">
        <v>0.29305555555555557</v>
      </c>
      <c r="H493" s="6">
        <v>3.3333333333333333E-2</v>
      </c>
      <c r="I493" s="6">
        <v>0</v>
      </c>
      <c r="J493">
        <v>1</v>
      </c>
      <c r="K493" s="6">
        <v>0.25972222222222224</v>
      </c>
      <c r="L493" s="6">
        <v>0.28997685185185185</v>
      </c>
      <c r="M493">
        <v>88.6</v>
      </c>
      <c r="N493">
        <v>93.1</v>
      </c>
      <c r="O493" s="6">
        <v>0.17952546296296296</v>
      </c>
      <c r="P493" s="6">
        <v>0.20528935185185185</v>
      </c>
      <c r="Q493" s="6">
        <v>7.991898148148148E-2</v>
      </c>
      <c r="R493" s="6">
        <v>5.6435185185185185E-2</v>
      </c>
      <c r="S493">
        <v>53.4</v>
      </c>
      <c r="T493">
        <v>60.1</v>
      </c>
      <c r="U493">
        <v>75.599999999999994</v>
      </c>
      <c r="V493">
        <v>73.400000000000006</v>
      </c>
      <c r="W493">
        <v>49</v>
      </c>
      <c r="X493">
        <v>54.6</v>
      </c>
      <c r="Y493">
        <v>156</v>
      </c>
      <c r="Z493">
        <v>85</v>
      </c>
      <c r="AA493">
        <v>81</v>
      </c>
      <c r="AB493">
        <v>45</v>
      </c>
      <c r="AF493">
        <v>15.9</v>
      </c>
      <c r="AG493">
        <v>14.5</v>
      </c>
      <c r="AH493">
        <v>18</v>
      </c>
    </row>
    <row r="494" spans="1:34" x14ac:dyDescent="0.25">
      <c r="A494" t="s">
        <v>3558</v>
      </c>
      <c r="B494" s="1">
        <f t="shared" si="7"/>
        <v>45121</v>
      </c>
      <c r="C494" t="s">
        <v>3557</v>
      </c>
      <c r="D494" t="s">
        <v>3559</v>
      </c>
      <c r="E494" s="5">
        <v>45120.916666666664</v>
      </c>
      <c r="F494" s="5">
        <v>45121.24722222222</v>
      </c>
      <c r="G494" s="6">
        <v>0.33055555555555555</v>
      </c>
      <c r="H494" s="6">
        <v>9.0277777777777769E-3</v>
      </c>
      <c r="I494" s="6">
        <v>0</v>
      </c>
      <c r="J494">
        <v>1</v>
      </c>
      <c r="K494" s="6">
        <v>0.3215277777777778</v>
      </c>
      <c r="L494" s="6">
        <v>0.30336805555555557</v>
      </c>
      <c r="M494">
        <v>97.3</v>
      </c>
      <c r="N494">
        <v>92.7</v>
      </c>
      <c r="O494" s="6">
        <v>0.23505787037037038</v>
      </c>
      <c r="P494" s="6">
        <v>0.21306712962962962</v>
      </c>
      <c r="Q494" s="6">
        <v>8.5740740740740742E-2</v>
      </c>
      <c r="R494" s="6">
        <v>5.6284722222222222E-2</v>
      </c>
      <c r="S494">
        <v>52.2</v>
      </c>
      <c r="T494">
        <v>59.9</v>
      </c>
      <c r="U494">
        <v>72.900000000000006</v>
      </c>
      <c r="V494">
        <v>73.3</v>
      </c>
      <c r="W494">
        <v>49</v>
      </c>
      <c r="X494">
        <v>53.3</v>
      </c>
      <c r="Y494">
        <v>48</v>
      </c>
      <c r="Z494">
        <v>86</v>
      </c>
      <c r="AA494">
        <v>34</v>
      </c>
      <c r="AB494">
        <v>45</v>
      </c>
      <c r="AF494">
        <v>15.7</v>
      </c>
      <c r="AG494">
        <v>14</v>
      </c>
      <c r="AH494">
        <v>17</v>
      </c>
    </row>
    <row r="495" spans="1:34" x14ac:dyDescent="0.25">
      <c r="A495" t="s">
        <v>3560</v>
      </c>
      <c r="B495" s="1">
        <f t="shared" si="7"/>
        <v>45122</v>
      </c>
      <c r="C495" t="s">
        <v>3559</v>
      </c>
      <c r="D495" t="s">
        <v>3561</v>
      </c>
      <c r="E495" s="5">
        <v>45121.989583333336</v>
      </c>
      <c r="F495" s="5">
        <v>45122.334027777775</v>
      </c>
      <c r="G495" s="6">
        <v>0.36458333333333331</v>
      </c>
      <c r="H495" s="6">
        <v>1.1805555555555555E-2</v>
      </c>
      <c r="I495" s="6">
        <v>0</v>
      </c>
      <c r="J495">
        <v>2</v>
      </c>
      <c r="K495" s="6">
        <v>0.3527777777777778</v>
      </c>
      <c r="L495" s="6">
        <v>0.31309027777777776</v>
      </c>
      <c r="M495">
        <v>96.6</v>
      </c>
      <c r="N495">
        <v>93.4</v>
      </c>
      <c r="O495" s="6">
        <v>0.27225694444444443</v>
      </c>
      <c r="P495" s="6">
        <v>0.22251157407407407</v>
      </c>
      <c r="Q495" s="6">
        <v>0.10730324074074074</v>
      </c>
      <c r="R495" s="6">
        <v>5.9560185185185188E-2</v>
      </c>
      <c r="S495">
        <v>57.7</v>
      </c>
      <c r="T495">
        <v>60</v>
      </c>
      <c r="U495">
        <v>72.8</v>
      </c>
      <c r="V495">
        <v>73.900000000000006</v>
      </c>
      <c r="W495">
        <v>53</v>
      </c>
      <c r="X495">
        <v>53.9</v>
      </c>
      <c r="Y495">
        <v>93</v>
      </c>
      <c r="Z495">
        <v>83</v>
      </c>
      <c r="AA495">
        <v>47</v>
      </c>
      <c r="AB495">
        <v>45</v>
      </c>
      <c r="AF495">
        <v>16.100000000000001</v>
      </c>
      <c r="AG495">
        <v>14.5</v>
      </c>
      <c r="AH495">
        <v>18.5</v>
      </c>
    </row>
    <row r="496" spans="1:34" x14ac:dyDescent="0.25">
      <c r="A496" t="s">
        <v>3562</v>
      </c>
      <c r="B496" s="1">
        <f t="shared" si="7"/>
        <v>45123</v>
      </c>
      <c r="C496" t="s">
        <v>3561</v>
      </c>
      <c r="D496" t="s">
        <v>3563</v>
      </c>
      <c r="E496" s="5">
        <v>45123.058333333334</v>
      </c>
      <c r="F496" s="5">
        <v>45123.429166666669</v>
      </c>
      <c r="G496" s="6">
        <v>0.37083333333333335</v>
      </c>
      <c r="H496" s="6">
        <v>6.9444444444444447E-4</v>
      </c>
      <c r="I496" s="6">
        <v>0</v>
      </c>
      <c r="J496">
        <v>1</v>
      </c>
      <c r="K496" s="6">
        <v>0.37013888888888891</v>
      </c>
      <c r="L496" s="6">
        <v>0.31795138888888891</v>
      </c>
      <c r="M496">
        <v>99.8</v>
      </c>
      <c r="N496">
        <v>96</v>
      </c>
      <c r="O496" s="6">
        <v>0.26053240740740741</v>
      </c>
      <c r="P496" s="6">
        <v>0.22668981481481482</v>
      </c>
      <c r="Q496" s="6">
        <v>1.0891203703703703E-2</v>
      </c>
      <c r="R496" s="6">
        <v>5.9467592592592593E-2</v>
      </c>
      <c r="S496">
        <v>68</v>
      </c>
      <c r="T496">
        <v>60.7</v>
      </c>
      <c r="U496">
        <v>71.2</v>
      </c>
      <c r="V496">
        <v>73</v>
      </c>
      <c r="W496">
        <v>58</v>
      </c>
      <c r="X496">
        <v>53.9</v>
      </c>
      <c r="Y496">
        <v>72</v>
      </c>
      <c r="Z496">
        <v>78</v>
      </c>
      <c r="AA496">
        <v>32</v>
      </c>
      <c r="AB496">
        <v>43</v>
      </c>
      <c r="AF496">
        <v>17.100000000000001</v>
      </c>
      <c r="AG496">
        <v>15</v>
      </c>
      <c r="AH496">
        <v>19</v>
      </c>
    </row>
    <row r="497" spans="1:34" x14ac:dyDescent="0.25">
      <c r="A497" t="s">
        <v>3564</v>
      </c>
      <c r="B497" s="1">
        <f t="shared" si="7"/>
        <v>45124</v>
      </c>
      <c r="C497" t="s">
        <v>3563</v>
      </c>
      <c r="D497" t="s">
        <v>3565</v>
      </c>
      <c r="E497" s="5">
        <v>45123.921527777777</v>
      </c>
      <c r="F497" s="5">
        <v>45124.208333333336</v>
      </c>
      <c r="G497" s="6">
        <v>0.28680555555555554</v>
      </c>
      <c r="H497" s="6">
        <v>3.3333333333333333E-2</v>
      </c>
      <c r="I497" s="6">
        <v>0</v>
      </c>
      <c r="J497">
        <v>1</v>
      </c>
      <c r="K497" s="6">
        <v>0.25347222222222221</v>
      </c>
      <c r="L497" s="6">
        <v>0.29820601851851852</v>
      </c>
      <c r="M497">
        <v>88.4</v>
      </c>
      <c r="N497">
        <v>94.5</v>
      </c>
      <c r="O497" s="6">
        <v>0.19395833333333334</v>
      </c>
      <c r="P497" s="6">
        <v>0.21375</v>
      </c>
      <c r="Q497" s="6">
        <v>7.3935185185185187E-2</v>
      </c>
      <c r="R497" s="6">
        <v>5.5648148148148148E-2</v>
      </c>
      <c r="S497">
        <v>51.7</v>
      </c>
      <c r="T497">
        <v>60</v>
      </c>
      <c r="U497">
        <v>65.3</v>
      </c>
      <c r="V497">
        <v>71.7</v>
      </c>
      <c r="W497">
        <v>49</v>
      </c>
      <c r="X497">
        <v>53.3</v>
      </c>
      <c r="Y497">
        <v>50</v>
      </c>
      <c r="Z497">
        <v>76</v>
      </c>
      <c r="AA497">
        <v>36</v>
      </c>
      <c r="AB497">
        <v>42</v>
      </c>
      <c r="AF497">
        <v>16.2</v>
      </c>
      <c r="AG497">
        <v>13.5</v>
      </c>
      <c r="AH497">
        <v>18</v>
      </c>
    </row>
    <row r="498" spans="1:34" x14ac:dyDescent="0.25">
      <c r="A498" t="s">
        <v>3566</v>
      </c>
      <c r="B498" s="1">
        <f t="shared" si="7"/>
        <v>45125</v>
      </c>
      <c r="C498" t="s">
        <v>3565</v>
      </c>
      <c r="D498" t="s">
        <v>3567</v>
      </c>
      <c r="E498" s="5">
        <v>45124.916666666664</v>
      </c>
      <c r="F498" s="5">
        <v>45125.281944444447</v>
      </c>
      <c r="G498" s="6">
        <v>0.36527777777777776</v>
      </c>
      <c r="H498" s="6">
        <v>5.2083333333333336E-2</v>
      </c>
      <c r="I498" s="6">
        <v>0</v>
      </c>
      <c r="J498">
        <v>1</v>
      </c>
      <c r="K498" s="6">
        <v>0.31319444444444444</v>
      </c>
      <c r="L498" s="6">
        <v>0.30376157407407406</v>
      </c>
      <c r="M498">
        <v>85.7</v>
      </c>
      <c r="N498">
        <v>92.9</v>
      </c>
      <c r="O498" s="6">
        <v>0.19883101851851853</v>
      </c>
      <c r="P498" s="6">
        <v>0.2169675925925926</v>
      </c>
      <c r="Q498" s="6">
        <v>5.4004629629629632E-2</v>
      </c>
      <c r="R498" s="6">
        <v>6.1793981481481484E-2</v>
      </c>
      <c r="S498">
        <v>53.3</v>
      </c>
      <c r="T498">
        <v>58.2</v>
      </c>
      <c r="U498">
        <v>73.8</v>
      </c>
      <c r="V498">
        <v>71.7</v>
      </c>
      <c r="W498">
        <v>50.6</v>
      </c>
      <c r="X498">
        <v>53.1</v>
      </c>
      <c r="Y498">
        <v>46</v>
      </c>
      <c r="Z498">
        <v>72</v>
      </c>
      <c r="AA498">
        <v>34</v>
      </c>
      <c r="AB498">
        <v>41</v>
      </c>
      <c r="AC498">
        <v>93.5</v>
      </c>
      <c r="AD498">
        <v>93</v>
      </c>
      <c r="AE498">
        <v>94</v>
      </c>
      <c r="AF498">
        <v>16</v>
      </c>
      <c r="AG498">
        <v>14</v>
      </c>
      <c r="AH498">
        <v>19</v>
      </c>
    </row>
    <row r="499" spans="1:34" x14ac:dyDescent="0.25">
      <c r="A499" t="s">
        <v>3568</v>
      </c>
      <c r="B499" s="1">
        <f t="shared" si="7"/>
        <v>45126</v>
      </c>
      <c r="C499" t="s">
        <v>3567</v>
      </c>
      <c r="D499" t="s">
        <v>3569</v>
      </c>
      <c r="E499" s="5">
        <v>45125.916666666664</v>
      </c>
      <c r="F499" s="5">
        <v>45126.195833333331</v>
      </c>
      <c r="G499" s="6">
        <v>0.27916666666666667</v>
      </c>
      <c r="H499" s="6">
        <v>4.1666666666666666E-3</v>
      </c>
      <c r="I499" s="6">
        <v>0</v>
      </c>
      <c r="J499">
        <v>1</v>
      </c>
      <c r="K499" s="6">
        <v>0.27500000000000002</v>
      </c>
      <c r="L499" s="6">
        <v>0.30653935185185183</v>
      </c>
      <c r="M499">
        <v>98.5</v>
      </c>
      <c r="N499">
        <v>93.6</v>
      </c>
      <c r="O499" s="6">
        <v>0.2179976851851852</v>
      </c>
      <c r="P499" s="6">
        <v>0.22259259259259259</v>
      </c>
      <c r="Q499" s="6">
        <v>9.5196759259259259E-2</v>
      </c>
      <c r="R499" s="6">
        <v>7.2418981481481487E-2</v>
      </c>
      <c r="S499">
        <v>60.4</v>
      </c>
      <c r="T499">
        <v>56.7</v>
      </c>
      <c r="U499">
        <v>68.3</v>
      </c>
      <c r="V499">
        <v>71.400000000000006</v>
      </c>
      <c r="W499">
        <v>53</v>
      </c>
      <c r="X499">
        <v>51.7</v>
      </c>
      <c r="Y499">
        <v>67</v>
      </c>
      <c r="Z499">
        <v>76</v>
      </c>
      <c r="AA499">
        <v>27</v>
      </c>
      <c r="AB499">
        <v>42</v>
      </c>
      <c r="AC499">
        <v>95.8</v>
      </c>
      <c r="AD499">
        <v>94</v>
      </c>
      <c r="AE499">
        <v>98</v>
      </c>
      <c r="AF499">
        <v>15.6</v>
      </c>
      <c r="AG499">
        <v>14</v>
      </c>
      <c r="AH499">
        <v>17</v>
      </c>
    </row>
    <row r="500" spans="1:34" x14ac:dyDescent="0.25">
      <c r="A500" t="s">
        <v>3570</v>
      </c>
      <c r="B500" s="1">
        <f t="shared" si="7"/>
        <v>45127</v>
      </c>
      <c r="C500" t="s">
        <v>3569</v>
      </c>
      <c r="D500" t="s">
        <v>3571</v>
      </c>
      <c r="E500" s="5">
        <v>45126.958333333336</v>
      </c>
      <c r="F500" s="5">
        <v>45127.245833333334</v>
      </c>
      <c r="G500" s="6">
        <v>0.28749999999999998</v>
      </c>
      <c r="H500" s="6">
        <v>1.7361111111111112E-2</v>
      </c>
      <c r="I500" s="6">
        <v>0</v>
      </c>
      <c r="J500">
        <v>1</v>
      </c>
      <c r="K500" s="6">
        <v>0.27013888888888887</v>
      </c>
      <c r="L500" s="6">
        <v>0.30803240740740739</v>
      </c>
      <c r="M500">
        <v>94</v>
      </c>
      <c r="N500">
        <v>94.3</v>
      </c>
      <c r="O500" s="6">
        <v>0.23943287037037037</v>
      </c>
      <c r="P500" s="6">
        <v>0.23114583333333333</v>
      </c>
      <c r="Q500" s="6">
        <v>0.14047453703703705</v>
      </c>
      <c r="R500" s="6">
        <v>8.1076388888888892E-2</v>
      </c>
      <c r="S500">
        <v>50.9</v>
      </c>
      <c r="T500">
        <v>56.3</v>
      </c>
      <c r="U500">
        <v>71.900000000000006</v>
      </c>
      <c r="V500">
        <v>70.900000000000006</v>
      </c>
      <c r="W500">
        <v>57</v>
      </c>
      <c r="X500">
        <v>52.8</v>
      </c>
      <c r="Y500">
        <v>94</v>
      </c>
      <c r="Z500">
        <v>67</v>
      </c>
      <c r="AA500">
        <v>54</v>
      </c>
      <c r="AB500">
        <v>38</v>
      </c>
      <c r="AC500">
        <v>95</v>
      </c>
      <c r="AD500">
        <v>95</v>
      </c>
      <c r="AE500">
        <v>95</v>
      </c>
      <c r="AF500">
        <v>15.5</v>
      </c>
      <c r="AG500">
        <v>13</v>
      </c>
      <c r="AH500">
        <v>17.5</v>
      </c>
    </row>
    <row r="501" spans="1:34" x14ac:dyDescent="0.25">
      <c r="A501" t="s">
        <v>3572</v>
      </c>
      <c r="B501" s="1">
        <f t="shared" si="7"/>
        <v>45128</v>
      </c>
      <c r="C501" t="s">
        <v>3571</v>
      </c>
      <c r="D501" t="s">
        <v>3573</v>
      </c>
      <c r="E501" s="5">
        <v>45127.9375</v>
      </c>
      <c r="F501" s="5">
        <v>45128.234027777777</v>
      </c>
      <c r="G501" s="6">
        <v>0.29652777777777778</v>
      </c>
      <c r="H501" s="6">
        <v>1.5277777777777777E-2</v>
      </c>
      <c r="I501" s="6">
        <v>0</v>
      </c>
      <c r="J501">
        <v>1</v>
      </c>
      <c r="K501" s="6">
        <v>0.28125</v>
      </c>
      <c r="L501" s="6">
        <v>0.30228009259259259</v>
      </c>
      <c r="M501">
        <v>94.8</v>
      </c>
      <c r="N501">
        <v>94</v>
      </c>
      <c r="O501" s="6">
        <v>0.20019675925925925</v>
      </c>
      <c r="P501" s="6">
        <v>0.22616898148148148</v>
      </c>
      <c r="Q501" s="6">
        <v>9.7361111111111107E-2</v>
      </c>
      <c r="R501" s="6">
        <v>8.2731481481481475E-2</v>
      </c>
      <c r="S501">
        <v>58</v>
      </c>
      <c r="T501">
        <v>57.1</v>
      </c>
      <c r="W501">
        <v>53</v>
      </c>
      <c r="X501">
        <v>53.4</v>
      </c>
      <c r="Y501">
        <v>75</v>
      </c>
      <c r="Z501">
        <v>71</v>
      </c>
      <c r="AA501">
        <v>39</v>
      </c>
      <c r="AB501">
        <v>39</v>
      </c>
      <c r="AF501">
        <v>16.3</v>
      </c>
      <c r="AG501">
        <v>14.5</v>
      </c>
      <c r="AH501">
        <v>18.5</v>
      </c>
    </row>
    <row r="502" spans="1:34" x14ac:dyDescent="0.25">
      <c r="A502" t="s">
        <v>3574</v>
      </c>
      <c r="B502" s="1">
        <f t="shared" si="7"/>
        <v>45130</v>
      </c>
      <c r="C502" t="s">
        <v>3575</v>
      </c>
      <c r="D502" t="s">
        <v>3576</v>
      </c>
      <c r="E502" s="5">
        <v>45129.965277777781</v>
      </c>
      <c r="F502" s="5">
        <v>45130.229166666664</v>
      </c>
      <c r="G502" s="6">
        <v>0.2638888888888889</v>
      </c>
      <c r="H502" s="6">
        <v>9.7222222222222224E-3</v>
      </c>
      <c r="I502" s="6">
        <v>0</v>
      </c>
      <c r="J502">
        <v>1</v>
      </c>
      <c r="K502" s="6">
        <v>0.25416666666666665</v>
      </c>
      <c r="L502" s="6">
        <v>0.28819444444444442</v>
      </c>
      <c r="M502">
        <v>96.3</v>
      </c>
      <c r="N502">
        <v>93.9</v>
      </c>
      <c r="O502" s="6">
        <v>0.20659722222222221</v>
      </c>
      <c r="P502" s="6">
        <v>0.21679398148148149</v>
      </c>
      <c r="Q502" s="6">
        <v>8.4722222222222227E-2</v>
      </c>
      <c r="R502" s="6">
        <v>7.9502314814814817E-2</v>
      </c>
      <c r="S502">
        <v>49.4</v>
      </c>
      <c r="T502">
        <v>56</v>
      </c>
      <c r="U502">
        <v>65.3</v>
      </c>
      <c r="V502">
        <v>69.099999999999994</v>
      </c>
      <c r="W502">
        <v>49</v>
      </c>
      <c r="X502">
        <v>52.8</v>
      </c>
      <c r="Y502">
        <v>79</v>
      </c>
      <c r="Z502">
        <v>69</v>
      </c>
      <c r="AA502">
        <v>57</v>
      </c>
      <c r="AB502">
        <v>40</v>
      </c>
      <c r="AF502">
        <v>15.7</v>
      </c>
      <c r="AG502">
        <v>14.5</v>
      </c>
      <c r="AH502">
        <v>17.5</v>
      </c>
    </row>
    <row r="503" spans="1:34" x14ac:dyDescent="0.25">
      <c r="A503" t="s">
        <v>3577</v>
      </c>
      <c r="B503" s="1">
        <f t="shared" si="7"/>
        <v>45131</v>
      </c>
      <c r="C503" t="s">
        <v>3576</v>
      </c>
      <c r="D503" t="s">
        <v>3578</v>
      </c>
      <c r="E503" s="5">
        <v>45130.916666666664</v>
      </c>
      <c r="F503" s="5">
        <v>45131.302083333336</v>
      </c>
      <c r="G503" s="6">
        <v>0.38541666666666669</v>
      </c>
      <c r="H503" s="6">
        <v>3.888888888888889E-2</v>
      </c>
      <c r="I503" s="6">
        <v>0</v>
      </c>
      <c r="J503">
        <v>1</v>
      </c>
      <c r="K503" s="6">
        <v>0.34652777777777777</v>
      </c>
      <c r="L503" s="6">
        <v>0.2848148148148148</v>
      </c>
      <c r="M503">
        <v>89.9</v>
      </c>
      <c r="N503">
        <v>92.5</v>
      </c>
      <c r="O503" s="6">
        <v>0.24576388888888889</v>
      </c>
      <c r="P503" s="6">
        <v>0.21467592592592594</v>
      </c>
      <c r="Q503" s="6">
        <v>6.3009259259259265E-2</v>
      </c>
      <c r="R503" s="6">
        <v>8.6956018518518516E-2</v>
      </c>
      <c r="S503">
        <v>52.2</v>
      </c>
      <c r="T503">
        <v>53.7</v>
      </c>
      <c r="U503">
        <v>65.400000000000006</v>
      </c>
      <c r="V503">
        <v>68.3</v>
      </c>
      <c r="W503">
        <v>44</v>
      </c>
      <c r="X503">
        <v>50.8</v>
      </c>
      <c r="Y503">
        <v>123</v>
      </c>
      <c r="Z503">
        <v>76</v>
      </c>
      <c r="AA503">
        <v>71</v>
      </c>
      <c r="AB503">
        <v>46</v>
      </c>
      <c r="AC503">
        <v>96</v>
      </c>
      <c r="AD503">
        <v>95</v>
      </c>
      <c r="AE503">
        <v>97</v>
      </c>
      <c r="AF503">
        <v>15.4</v>
      </c>
      <c r="AG503">
        <v>13</v>
      </c>
      <c r="AH503">
        <v>18</v>
      </c>
    </row>
    <row r="504" spans="1:34" x14ac:dyDescent="0.25">
      <c r="A504" t="s">
        <v>3579</v>
      </c>
      <c r="B504" s="1">
        <f t="shared" si="7"/>
        <v>45132</v>
      </c>
      <c r="C504" t="s">
        <v>3578</v>
      </c>
      <c r="D504" t="s">
        <v>3580</v>
      </c>
      <c r="E504" s="5">
        <v>45132.068055555559</v>
      </c>
      <c r="F504" s="5">
        <v>45132.23333333333</v>
      </c>
      <c r="G504" s="6">
        <v>0.16527777777777777</v>
      </c>
      <c r="H504" s="6">
        <v>0</v>
      </c>
      <c r="I504" s="6">
        <v>0</v>
      </c>
      <c r="J504">
        <v>1</v>
      </c>
      <c r="K504" s="6">
        <v>0.16527777777777777</v>
      </c>
      <c r="L504" s="6">
        <v>0.2722222222222222</v>
      </c>
      <c r="M504">
        <v>100</v>
      </c>
      <c r="N504">
        <v>94.2</v>
      </c>
      <c r="O504" s="6">
        <v>0.13346064814814815</v>
      </c>
      <c r="P504" s="6">
        <v>0.20604166666666668</v>
      </c>
      <c r="Q504" s="6">
        <v>5.5092592592592596E-2</v>
      </c>
      <c r="R504" s="6">
        <v>8.4259259259259256E-2</v>
      </c>
      <c r="S504">
        <v>51.6</v>
      </c>
      <c r="T504">
        <v>53.7</v>
      </c>
      <c r="W504">
        <v>49</v>
      </c>
      <c r="X504">
        <v>50.8</v>
      </c>
      <c r="Y504">
        <v>86</v>
      </c>
      <c r="Z504">
        <v>81</v>
      </c>
      <c r="AA504">
        <v>61</v>
      </c>
      <c r="AB504">
        <v>49</v>
      </c>
      <c r="AF504">
        <v>16</v>
      </c>
      <c r="AG504">
        <v>15</v>
      </c>
      <c r="AH504">
        <v>18.5</v>
      </c>
    </row>
    <row r="505" spans="1:34" x14ac:dyDescent="0.25">
      <c r="A505" t="s">
        <v>3581</v>
      </c>
      <c r="B505" s="1">
        <f t="shared" si="7"/>
        <v>45134</v>
      </c>
      <c r="C505" t="s">
        <v>3582</v>
      </c>
      <c r="D505" t="s">
        <v>3583</v>
      </c>
      <c r="E505" s="5">
        <v>45133.902083333334</v>
      </c>
      <c r="F505" s="5">
        <v>45134.251388888886</v>
      </c>
      <c r="G505" s="6">
        <v>0.34930555555555554</v>
      </c>
      <c r="H505" s="6">
        <v>0.05</v>
      </c>
      <c r="I505" s="6">
        <v>0</v>
      </c>
      <c r="J505">
        <v>1</v>
      </c>
      <c r="K505" s="6">
        <v>0.29930555555555555</v>
      </c>
      <c r="L505" s="6">
        <v>0.27023148148148146</v>
      </c>
      <c r="M505">
        <v>85.7</v>
      </c>
      <c r="N505">
        <v>94.2</v>
      </c>
      <c r="O505" s="6">
        <v>0.2240625</v>
      </c>
      <c r="P505" s="6">
        <v>0.2096412037037037</v>
      </c>
      <c r="Q505" s="6">
        <v>7.4826388888888887E-2</v>
      </c>
      <c r="R505" s="6">
        <v>8.7233796296296295E-2</v>
      </c>
      <c r="S505">
        <v>57</v>
      </c>
      <c r="T505">
        <v>54.2</v>
      </c>
      <c r="U505">
        <v>64.7</v>
      </c>
      <c r="V505">
        <v>67.7</v>
      </c>
      <c r="W505">
        <v>49</v>
      </c>
      <c r="X505">
        <v>50.6</v>
      </c>
      <c r="Y505">
        <v>98</v>
      </c>
      <c r="Z505">
        <v>89</v>
      </c>
      <c r="AA505">
        <v>57</v>
      </c>
      <c r="AB505">
        <v>52</v>
      </c>
      <c r="AF505">
        <v>16</v>
      </c>
      <c r="AG505">
        <v>14</v>
      </c>
      <c r="AH505">
        <v>18.5</v>
      </c>
    </row>
    <row r="506" spans="1:34" x14ac:dyDescent="0.25">
      <c r="A506" t="s">
        <v>3584</v>
      </c>
      <c r="B506" s="1">
        <f t="shared" si="7"/>
        <v>45135</v>
      </c>
      <c r="C506" t="s">
        <v>3583</v>
      </c>
      <c r="D506" t="s">
        <v>3585</v>
      </c>
      <c r="E506" s="5">
        <v>45135.239583333336</v>
      </c>
      <c r="F506" s="5">
        <v>45135.28125</v>
      </c>
      <c r="G506" s="6">
        <v>5.9027777777777776E-2</v>
      </c>
      <c r="H506" s="6">
        <v>0</v>
      </c>
      <c r="I506" s="6">
        <v>0</v>
      </c>
      <c r="J506">
        <v>2</v>
      </c>
      <c r="K506" s="6">
        <v>5.9027777777777776E-2</v>
      </c>
      <c r="L506" s="6">
        <v>0.239375</v>
      </c>
      <c r="M506">
        <v>100</v>
      </c>
      <c r="N506">
        <v>94.4</v>
      </c>
      <c r="O506" s="6">
        <v>4.4155092592592593E-2</v>
      </c>
      <c r="P506" s="6">
        <v>0.18480324074074075</v>
      </c>
      <c r="S506">
        <v>51.1</v>
      </c>
      <c r="T506">
        <v>52.9</v>
      </c>
      <c r="U506">
        <v>70.5</v>
      </c>
      <c r="V506">
        <v>68</v>
      </c>
      <c r="W506">
        <v>52</v>
      </c>
      <c r="X506">
        <v>50.4</v>
      </c>
      <c r="Y506">
        <v>74</v>
      </c>
      <c r="Z506">
        <v>90</v>
      </c>
      <c r="AA506">
        <v>74</v>
      </c>
      <c r="AB506">
        <v>59</v>
      </c>
    </row>
    <row r="507" spans="1:34" x14ac:dyDescent="0.25">
      <c r="A507" t="s">
        <v>3586</v>
      </c>
      <c r="B507" s="1">
        <f t="shared" si="7"/>
        <v>45136</v>
      </c>
      <c r="C507" t="s">
        <v>3585</v>
      </c>
      <c r="D507" t="s">
        <v>3587</v>
      </c>
      <c r="E507" s="5">
        <v>45135.875</v>
      </c>
      <c r="F507" s="5">
        <v>45136.420138888891</v>
      </c>
      <c r="G507" s="6">
        <v>0.54513888888888884</v>
      </c>
      <c r="H507" s="6">
        <v>0.16388888888888889</v>
      </c>
      <c r="I507" s="6">
        <v>0</v>
      </c>
      <c r="J507">
        <v>1</v>
      </c>
      <c r="K507" s="6">
        <v>0.38124999999999998</v>
      </c>
      <c r="L507" s="6">
        <v>0.25525462962962964</v>
      </c>
      <c r="M507">
        <v>69.900000000000006</v>
      </c>
      <c r="N507">
        <v>91</v>
      </c>
      <c r="O507" s="6">
        <v>0.27913194444444445</v>
      </c>
      <c r="P507" s="6">
        <v>0.19047453703703704</v>
      </c>
      <c r="Q507" s="6">
        <v>0.11334490740740741</v>
      </c>
      <c r="R507" s="6">
        <v>8.9826388888888886E-2</v>
      </c>
      <c r="S507">
        <v>50.8</v>
      </c>
      <c r="T507">
        <v>52.9</v>
      </c>
      <c r="U507">
        <v>68.7</v>
      </c>
      <c r="V507">
        <v>67.599999999999994</v>
      </c>
      <c r="W507">
        <v>55</v>
      </c>
      <c r="X507">
        <v>50.1</v>
      </c>
      <c r="Y507">
        <v>141</v>
      </c>
      <c r="Z507">
        <v>96</v>
      </c>
      <c r="AA507">
        <v>71</v>
      </c>
      <c r="AB507">
        <v>61</v>
      </c>
      <c r="AC507">
        <v>95.8</v>
      </c>
      <c r="AD507">
        <v>93</v>
      </c>
      <c r="AE507">
        <v>97</v>
      </c>
      <c r="AF507">
        <v>16</v>
      </c>
      <c r="AG507">
        <v>14.5</v>
      </c>
      <c r="AH507">
        <v>18</v>
      </c>
    </row>
    <row r="508" spans="1:34" x14ac:dyDescent="0.25">
      <c r="A508" t="s">
        <v>3588</v>
      </c>
      <c r="B508" s="1">
        <f t="shared" si="7"/>
        <v>45137</v>
      </c>
      <c r="C508" t="s">
        <v>3587</v>
      </c>
      <c r="D508" t="s">
        <v>3589</v>
      </c>
      <c r="E508" s="5">
        <v>45136.958333333336</v>
      </c>
      <c r="F508" s="5">
        <v>45137.30972222222</v>
      </c>
      <c r="G508" s="6">
        <v>0.35138888888888886</v>
      </c>
      <c r="H508" s="6">
        <v>2.7083333333333334E-2</v>
      </c>
      <c r="I508" s="6">
        <v>0</v>
      </c>
      <c r="J508">
        <v>1</v>
      </c>
      <c r="K508" s="6">
        <v>0.32430555555555557</v>
      </c>
      <c r="L508" s="6">
        <v>0.26140046296296299</v>
      </c>
      <c r="M508">
        <v>92.3</v>
      </c>
      <c r="N508">
        <v>90.6</v>
      </c>
      <c r="O508" s="6">
        <v>0.22862268518518519</v>
      </c>
      <c r="P508" s="6">
        <v>0.19453703703703704</v>
      </c>
      <c r="Q508" s="6">
        <v>0.10461805555555556</v>
      </c>
      <c r="R508" s="6">
        <v>8.4710648148148146E-2</v>
      </c>
      <c r="S508">
        <v>53.6</v>
      </c>
      <c r="T508">
        <v>52.2</v>
      </c>
      <c r="U508">
        <v>61.9</v>
      </c>
      <c r="V508">
        <v>66.7</v>
      </c>
      <c r="W508">
        <v>49</v>
      </c>
      <c r="X508">
        <v>49.6</v>
      </c>
      <c r="Y508">
        <v>72</v>
      </c>
      <c r="Z508">
        <v>96</v>
      </c>
      <c r="AA508">
        <v>42</v>
      </c>
      <c r="AB508">
        <v>62</v>
      </c>
      <c r="AF508">
        <v>16</v>
      </c>
      <c r="AG508">
        <v>13.5</v>
      </c>
      <c r="AH508">
        <v>18</v>
      </c>
    </row>
    <row r="509" spans="1:34" x14ac:dyDescent="0.25">
      <c r="A509" t="s">
        <v>3590</v>
      </c>
      <c r="B509" s="1">
        <f t="shared" si="7"/>
        <v>45138</v>
      </c>
      <c r="C509" t="s">
        <v>3589</v>
      </c>
      <c r="D509" t="s">
        <v>3591</v>
      </c>
      <c r="E509" s="5">
        <v>45137.914583333331</v>
      </c>
      <c r="F509" s="5">
        <v>45138.316666666666</v>
      </c>
      <c r="G509" s="6">
        <v>0.44444444444444442</v>
      </c>
      <c r="H509" s="6">
        <v>1.4583333333333334E-2</v>
      </c>
      <c r="I509" s="6">
        <v>0</v>
      </c>
      <c r="J509">
        <v>3</v>
      </c>
      <c r="K509" s="6">
        <v>0.42986111111111114</v>
      </c>
      <c r="L509" s="6">
        <v>0.28650462962962964</v>
      </c>
      <c r="M509">
        <v>96.4</v>
      </c>
      <c r="N509">
        <v>90.6</v>
      </c>
      <c r="O509" s="6">
        <v>0.32546296296296295</v>
      </c>
      <c r="P509" s="6">
        <v>0.21152777777777779</v>
      </c>
      <c r="Q509" s="6">
        <v>8.4722222222222227E-2</v>
      </c>
      <c r="R509" s="6">
        <v>8.2905092592592586E-2</v>
      </c>
      <c r="S509">
        <v>54</v>
      </c>
      <c r="T509">
        <v>52.9</v>
      </c>
      <c r="U509">
        <v>66.3</v>
      </c>
      <c r="V509">
        <v>66.8</v>
      </c>
      <c r="W509">
        <v>52</v>
      </c>
      <c r="X509">
        <v>50</v>
      </c>
      <c r="Y509">
        <v>123</v>
      </c>
      <c r="Z509">
        <v>102</v>
      </c>
      <c r="AA509">
        <v>75</v>
      </c>
      <c r="AB509">
        <v>64</v>
      </c>
      <c r="AF509">
        <v>16</v>
      </c>
      <c r="AG509">
        <v>14.5</v>
      </c>
      <c r="AH509">
        <v>18</v>
      </c>
    </row>
    <row r="510" spans="1:34" x14ac:dyDescent="0.25">
      <c r="A510" t="s">
        <v>3592</v>
      </c>
      <c r="B510" s="1">
        <f t="shared" si="7"/>
        <v>45139</v>
      </c>
      <c r="C510" t="s">
        <v>3591</v>
      </c>
      <c r="D510" t="s">
        <v>3593</v>
      </c>
      <c r="E510" s="5">
        <v>45138.881249999999</v>
      </c>
      <c r="F510" s="5">
        <v>45139.3125</v>
      </c>
      <c r="G510" s="6">
        <v>0.43125000000000002</v>
      </c>
      <c r="H510" s="6">
        <v>5.8333333333333334E-2</v>
      </c>
      <c r="I510" s="6">
        <v>0</v>
      </c>
      <c r="J510">
        <v>1</v>
      </c>
      <c r="K510" s="6">
        <v>0.37291666666666667</v>
      </c>
      <c r="L510" s="6">
        <v>0.2902777777777778</v>
      </c>
      <c r="M510">
        <v>86.5</v>
      </c>
      <c r="N510">
        <v>90.1</v>
      </c>
      <c r="O510" s="6">
        <v>0.28739583333333335</v>
      </c>
      <c r="P510" s="6">
        <v>0.21746527777777777</v>
      </c>
      <c r="Q510" s="6">
        <v>0.14719907407407407</v>
      </c>
      <c r="R510" s="6">
        <v>9.1828703703703704E-2</v>
      </c>
      <c r="S510">
        <v>48.9</v>
      </c>
      <c r="T510">
        <v>52.4</v>
      </c>
      <c r="U510">
        <v>62.9</v>
      </c>
      <c r="V510">
        <v>66.5</v>
      </c>
      <c r="W510">
        <v>46</v>
      </c>
      <c r="X510">
        <v>50.3</v>
      </c>
      <c r="Y510">
        <v>107</v>
      </c>
      <c r="Z510">
        <v>100</v>
      </c>
      <c r="AA510">
        <v>59</v>
      </c>
      <c r="AB510">
        <v>63</v>
      </c>
      <c r="AF510">
        <v>15.7</v>
      </c>
      <c r="AG510">
        <v>12.5</v>
      </c>
      <c r="AH510">
        <v>18.5</v>
      </c>
    </row>
    <row r="511" spans="1:34" x14ac:dyDescent="0.25">
      <c r="A511" t="s">
        <v>3594</v>
      </c>
      <c r="B511" s="1">
        <f t="shared" si="7"/>
        <v>45140</v>
      </c>
      <c r="C511" t="s">
        <v>3593</v>
      </c>
      <c r="D511" t="s">
        <v>3595</v>
      </c>
      <c r="E511" s="5">
        <v>45139.916666666664</v>
      </c>
      <c r="F511" s="5">
        <v>45140.172222222223</v>
      </c>
      <c r="G511" s="6">
        <v>0.25555555555555554</v>
      </c>
      <c r="H511" s="6">
        <v>2.361111111111111E-2</v>
      </c>
      <c r="I511" s="6">
        <v>0</v>
      </c>
      <c r="J511">
        <v>1</v>
      </c>
      <c r="K511" s="6">
        <v>0.23194444444444445</v>
      </c>
      <c r="L511" s="6">
        <v>0.29979166666666668</v>
      </c>
      <c r="M511">
        <v>90.8</v>
      </c>
      <c r="N511">
        <v>88.8</v>
      </c>
      <c r="O511" s="6">
        <v>0.16195601851851851</v>
      </c>
      <c r="P511" s="6">
        <v>0.22153935185185186</v>
      </c>
      <c r="Q511" s="6">
        <v>5.5219907407407405E-2</v>
      </c>
      <c r="R511" s="6">
        <v>9.0717592592592586E-2</v>
      </c>
      <c r="S511">
        <v>55.1</v>
      </c>
      <c r="T511">
        <v>52.9</v>
      </c>
      <c r="W511">
        <v>47</v>
      </c>
      <c r="X511">
        <v>50</v>
      </c>
      <c r="Y511">
        <v>41</v>
      </c>
      <c r="Z511">
        <v>94</v>
      </c>
      <c r="AA511">
        <v>34</v>
      </c>
      <c r="AB511">
        <v>59</v>
      </c>
      <c r="AF511">
        <v>16.3</v>
      </c>
      <c r="AG511">
        <v>14.5</v>
      </c>
      <c r="AH511">
        <v>19</v>
      </c>
    </row>
    <row r="512" spans="1:34" x14ac:dyDescent="0.25">
      <c r="A512" t="s">
        <v>3596</v>
      </c>
      <c r="B512" s="1">
        <f t="shared" si="7"/>
        <v>45142</v>
      </c>
      <c r="C512" t="s">
        <v>3597</v>
      </c>
      <c r="D512" t="s">
        <v>3598</v>
      </c>
      <c r="E512" s="5">
        <v>45141.921527777777</v>
      </c>
      <c r="F512" s="5">
        <v>45142.296527777777</v>
      </c>
      <c r="G512" s="6">
        <v>0.375</v>
      </c>
      <c r="H512" s="6">
        <v>1.6666666666666666E-2</v>
      </c>
      <c r="I512" s="6">
        <v>0</v>
      </c>
      <c r="J512">
        <v>1</v>
      </c>
      <c r="K512" s="6">
        <v>0.35833333333333334</v>
      </c>
      <c r="L512" s="6">
        <v>0.30822916666666667</v>
      </c>
      <c r="M512">
        <v>95.6</v>
      </c>
      <c r="N512">
        <v>90.2</v>
      </c>
      <c r="O512" s="6">
        <v>0.27232638888888888</v>
      </c>
      <c r="P512" s="6">
        <v>0.22843749999999999</v>
      </c>
      <c r="Q512" s="6">
        <v>9.4849537037037038E-2</v>
      </c>
      <c r="R512" s="6">
        <v>9.6388888888888885E-2</v>
      </c>
      <c r="S512">
        <v>57</v>
      </c>
      <c r="T512">
        <v>52.9</v>
      </c>
      <c r="U512">
        <v>74.099999999999994</v>
      </c>
      <c r="V512">
        <v>67.2</v>
      </c>
      <c r="W512">
        <v>49</v>
      </c>
      <c r="X512">
        <v>50</v>
      </c>
      <c r="Y512">
        <v>49</v>
      </c>
      <c r="Z512">
        <v>87</v>
      </c>
      <c r="AA512">
        <v>28</v>
      </c>
      <c r="AB512">
        <v>55</v>
      </c>
      <c r="AC512">
        <v>93.7</v>
      </c>
      <c r="AD512">
        <v>91</v>
      </c>
      <c r="AE512">
        <v>96</v>
      </c>
      <c r="AF512">
        <v>15.9</v>
      </c>
      <c r="AG512">
        <v>14.5</v>
      </c>
      <c r="AH512">
        <v>17.5</v>
      </c>
    </row>
    <row r="513" spans="1:34" x14ac:dyDescent="0.25">
      <c r="A513" t="s">
        <v>3599</v>
      </c>
      <c r="B513" s="1">
        <f t="shared" si="7"/>
        <v>45143</v>
      </c>
      <c r="C513" t="s">
        <v>3598</v>
      </c>
      <c r="D513" t="s">
        <v>3600</v>
      </c>
      <c r="E513" s="5">
        <v>45142.926388888889</v>
      </c>
      <c r="F513" s="5">
        <v>45143.273611111108</v>
      </c>
      <c r="G513" s="6">
        <v>0.39305555555555555</v>
      </c>
      <c r="H513" s="6">
        <v>6.9444444444444447E-4</v>
      </c>
      <c r="I513" s="6">
        <v>0</v>
      </c>
      <c r="J513">
        <v>2</v>
      </c>
      <c r="K513" s="6">
        <v>0.3923611111111111</v>
      </c>
      <c r="L513" s="6">
        <v>0.35584490740740743</v>
      </c>
      <c r="M513">
        <v>99.8</v>
      </c>
      <c r="N513">
        <v>90.2</v>
      </c>
      <c r="O513" s="6">
        <v>0.32916666666666666</v>
      </c>
      <c r="P513" s="6">
        <v>0.26915509259259257</v>
      </c>
      <c r="Q513" s="6">
        <v>0.16369212962962962</v>
      </c>
      <c r="R513" s="6">
        <v>0.10908564814814815</v>
      </c>
      <c r="S513">
        <v>55.4</v>
      </c>
      <c r="T513">
        <v>53.5</v>
      </c>
      <c r="U513">
        <v>74.7</v>
      </c>
      <c r="V513">
        <v>67.8</v>
      </c>
      <c r="W513">
        <v>57</v>
      </c>
      <c r="X513">
        <v>50.7</v>
      </c>
      <c r="Y513">
        <v>151</v>
      </c>
      <c r="Z513">
        <v>98</v>
      </c>
      <c r="AA513">
        <v>59</v>
      </c>
      <c r="AB513">
        <v>52</v>
      </c>
      <c r="AF513">
        <v>16.7</v>
      </c>
      <c r="AG513">
        <v>15</v>
      </c>
      <c r="AH513">
        <v>19</v>
      </c>
    </row>
    <row r="514" spans="1:34" x14ac:dyDescent="0.25">
      <c r="A514" t="s">
        <v>3601</v>
      </c>
      <c r="B514" s="1">
        <f t="shared" si="7"/>
        <v>45144</v>
      </c>
      <c r="C514" t="s">
        <v>3600</v>
      </c>
      <c r="D514" t="s">
        <v>3602</v>
      </c>
      <c r="E514" s="5">
        <v>45143.9375</v>
      </c>
      <c r="F514" s="5">
        <v>45144.231944444444</v>
      </c>
      <c r="G514" s="6">
        <v>0.58819444444444446</v>
      </c>
      <c r="H514" s="6">
        <v>0.15902777777777777</v>
      </c>
      <c r="I514" s="6">
        <v>0</v>
      </c>
      <c r="J514">
        <v>2</v>
      </c>
      <c r="K514" s="6">
        <v>0.42916666666666664</v>
      </c>
      <c r="L514" s="6">
        <v>0.36269675925925926</v>
      </c>
      <c r="M514">
        <v>96.2</v>
      </c>
      <c r="N514">
        <v>93.9</v>
      </c>
      <c r="O514" s="6">
        <v>0.30959490740740742</v>
      </c>
      <c r="P514" s="6">
        <v>0.27350694444444446</v>
      </c>
      <c r="Q514" s="6">
        <v>0.12924768518518517</v>
      </c>
      <c r="R514" s="6">
        <v>0.11135416666666667</v>
      </c>
      <c r="S514">
        <v>53.7</v>
      </c>
      <c r="T514">
        <v>53.9</v>
      </c>
      <c r="U514">
        <v>63.9</v>
      </c>
      <c r="V514">
        <v>67.2</v>
      </c>
      <c r="W514">
        <v>58</v>
      </c>
      <c r="X514">
        <v>51.1</v>
      </c>
      <c r="Y514">
        <v>36</v>
      </c>
      <c r="Z514">
        <v>83</v>
      </c>
      <c r="AA514">
        <v>32</v>
      </c>
      <c r="AB514">
        <v>47</v>
      </c>
      <c r="AF514">
        <v>16.8</v>
      </c>
      <c r="AG514">
        <v>12</v>
      </c>
      <c r="AH514">
        <v>32</v>
      </c>
    </row>
    <row r="515" spans="1:34" x14ac:dyDescent="0.25">
      <c r="A515" t="s">
        <v>3603</v>
      </c>
      <c r="B515" s="1">
        <f t="shared" ref="B515:B578" si="8">DATEVALUE(LEFT(A515,10))</f>
        <v>45145</v>
      </c>
      <c r="C515" t="s">
        <v>3602</v>
      </c>
      <c r="D515" t="s">
        <v>3604</v>
      </c>
      <c r="E515" s="5">
        <v>45144.916666666664</v>
      </c>
      <c r="F515" s="5">
        <v>45145.250694444447</v>
      </c>
      <c r="G515" s="6">
        <v>0.35208333333333336</v>
      </c>
      <c r="H515" s="6">
        <v>3.6805555555555557E-2</v>
      </c>
      <c r="I515" s="6">
        <v>0</v>
      </c>
      <c r="J515">
        <v>2</v>
      </c>
      <c r="K515" s="6">
        <v>0.31527777777777777</v>
      </c>
      <c r="L515" s="6">
        <v>0.36140046296296297</v>
      </c>
      <c r="M515">
        <v>89</v>
      </c>
      <c r="N515">
        <v>93.5</v>
      </c>
      <c r="O515" s="6">
        <v>0.22186342592592592</v>
      </c>
      <c r="P515" s="6">
        <v>0.27253472222222225</v>
      </c>
      <c r="Q515" s="6">
        <v>7.1747685185185192E-2</v>
      </c>
      <c r="R515" s="6">
        <v>0.10666666666666667</v>
      </c>
      <c r="S515">
        <v>51.3</v>
      </c>
      <c r="T515">
        <v>53.6</v>
      </c>
      <c r="U515">
        <v>72.5</v>
      </c>
      <c r="V515">
        <v>68.7</v>
      </c>
      <c r="W515">
        <v>44</v>
      </c>
      <c r="X515">
        <v>50.4</v>
      </c>
      <c r="Y515">
        <v>84</v>
      </c>
      <c r="Z515">
        <v>84</v>
      </c>
      <c r="AA515">
        <v>58</v>
      </c>
      <c r="AB515">
        <v>49</v>
      </c>
      <c r="AC515">
        <v>95</v>
      </c>
      <c r="AD515">
        <v>92</v>
      </c>
      <c r="AE515">
        <v>96</v>
      </c>
      <c r="AF515">
        <v>16.100000000000001</v>
      </c>
      <c r="AG515">
        <v>13.5</v>
      </c>
      <c r="AH515">
        <v>21</v>
      </c>
    </row>
    <row r="516" spans="1:34" x14ac:dyDescent="0.25">
      <c r="A516" t="s">
        <v>3605</v>
      </c>
      <c r="B516" s="1">
        <f t="shared" si="8"/>
        <v>45146</v>
      </c>
      <c r="C516" t="s">
        <v>3604</v>
      </c>
      <c r="D516" t="s">
        <v>3606</v>
      </c>
      <c r="E516" s="5">
        <v>45145.916666666664</v>
      </c>
      <c r="F516" s="5">
        <v>45146.288888888892</v>
      </c>
      <c r="G516" s="6">
        <v>0.37222222222222223</v>
      </c>
      <c r="H516" s="6">
        <v>4.4444444444444446E-2</v>
      </c>
      <c r="I516" s="6">
        <v>0</v>
      </c>
      <c r="J516">
        <v>1</v>
      </c>
      <c r="K516" s="6">
        <v>0.32777777777777778</v>
      </c>
      <c r="L516" s="6">
        <v>0.34681712962962963</v>
      </c>
      <c r="M516">
        <v>88.1</v>
      </c>
      <c r="N516">
        <v>92.3</v>
      </c>
      <c r="O516" s="6">
        <v>0.24565972222222221</v>
      </c>
      <c r="P516" s="6">
        <v>0.26113425925925926</v>
      </c>
      <c r="Q516" s="6">
        <v>0.10572916666666667</v>
      </c>
      <c r="R516" s="6">
        <v>0.10966435185185185</v>
      </c>
      <c r="S516">
        <v>54</v>
      </c>
      <c r="T516">
        <v>53.6</v>
      </c>
      <c r="U516">
        <v>68.900000000000006</v>
      </c>
      <c r="V516">
        <v>69</v>
      </c>
      <c r="W516">
        <v>53</v>
      </c>
      <c r="X516">
        <v>50.6</v>
      </c>
      <c r="Y516">
        <v>76</v>
      </c>
      <c r="Z516">
        <v>78</v>
      </c>
      <c r="AA516">
        <v>39</v>
      </c>
      <c r="AB516">
        <v>44</v>
      </c>
      <c r="AC516">
        <v>96.2</v>
      </c>
      <c r="AD516">
        <v>95</v>
      </c>
      <c r="AE516">
        <v>98</v>
      </c>
      <c r="AF516">
        <v>15.8</v>
      </c>
      <c r="AG516">
        <v>13.5</v>
      </c>
      <c r="AH516">
        <v>18</v>
      </c>
    </row>
    <row r="517" spans="1:34" x14ac:dyDescent="0.25">
      <c r="A517" t="s">
        <v>3607</v>
      </c>
      <c r="B517" s="1">
        <f t="shared" si="8"/>
        <v>45147</v>
      </c>
      <c r="C517" t="s">
        <v>3606</v>
      </c>
      <c r="D517" t="s">
        <v>3608</v>
      </c>
      <c r="E517" s="5">
        <v>45146.918749999997</v>
      </c>
      <c r="F517" s="5">
        <v>45147.179166666669</v>
      </c>
      <c r="G517" s="6">
        <v>0.26041666666666669</v>
      </c>
      <c r="H517" s="6">
        <v>0</v>
      </c>
      <c r="I517" s="6">
        <v>0</v>
      </c>
      <c r="J517">
        <v>1</v>
      </c>
      <c r="K517" s="6">
        <v>0.26041666666666669</v>
      </c>
      <c r="L517" s="6">
        <v>0.33075231481481482</v>
      </c>
      <c r="M517">
        <v>100</v>
      </c>
      <c r="N517">
        <v>94.2</v>
      </c>
      <c r="O517" s="6">
        <v>0.20016203703703703</v>
      </c>
      <c r="P517" s="6">
        <v>0.24868055555555554</v>
      </c>
      <c r="Q517" s="6">
        <v>0.10416666666666667</v>
      </c>
      <c r="R517" s="6">
        <v>0.10351851851851852</v>
      </c>
      <c r="S517">
        <v>51.6</v>
      </c>
      <c r="T517">
        <v>54</v>
      </c>
      <c r="U517">
        <v>63.7</v>
      </c>
      <c r="V517">
        <v>69.2</v>
      </c>
      <c r="W517">
        <v>48</v>
      </c>
      <c r="X517">
        <v>50.9</v>
      </c>
      <c r="Y517">
        <v>101</v>
      </c>
      <c r="Z517">
        <v>77</v>
      </c>
      <c r="AA517">
        <v>72</v>
      </c>
      <c r="AB517">
        <v>46</v>
      </c>
      <c r="AC517">
        <v>96</v>
      </c>
      <c r="AD517">
        <v>94</v>
      </c>
      <c r="AE517">
        <v>98</v>
      </c>
      <c r="AF517">
        <v>16.3</v>
      </c>
      <c r="AG517">
        <v>15.5</v>
      </c>
      <c r="AH517">
        <v>18</v>
      </c>
    </row>
    <row r="518" spans="1:34" x14ac:dyDescent="0.25">
      <c r="A518" t="s">
        <v>3609</v>
      </c>
      <c r="B518" s="1">
        <f t="shared" si="8"/>
        <v>45148</v>
      </c>
      <c r="C518" t="s">
        <v>3608</v>
      </c>
      <c r="D518" t="s">
        <v>3610</v>
      </c>
      <c r="E518" s="5">
        <v>45147.916666666664</v>
      </c>
      <c r="F518" s="5">
        <v>45148.209722222222</v>
      </c>
      <c r="G518" s="6">
        <v>0.29305555555555557</v>
      </c>
      <c r="H518" s="6">
        <v>0</v>
      </c>
      <c r="I518" s="6">
        <v>0</v>
      </c>
      <c r="J518">
        <v>1</v>
      </c>
      <c r="K518" s="6">
        <v>0.29305555555555557</v>
      </c>
      <c r="L518" s="6">
        <v>0.33947916666666667</v>
      </c>
      <c r="M518">
        <v>100</v>
      </c>
      <c r="N518">
        <v>95.5</v>
      </c>
      <c r="O518" s="6">
        <v>0.23019675925925925</v>
      </c>
      <c r="P518" s="6">
        <v>0.25842592592592595</v>
      </c>
      <c r="Q518" s="6">
        <v>7.3263888888888892E-2</v>
      </c>
      <c r="R518" s="6">
        <v>0.10609953703703703</v>
      </c>
      <c r="S518">
        <v>51.9</v>
      </c>
      <c r="T518">
        <v>53.6</v>
      </c>
      <c r="U518">
        <v>71.099999999999994</v>
      </c>
      <c r="V518">
        <v>69.8</v>
      </c>
      <c r="W518">
        <v>52</v>
      </c>
      <c r="X518">
        <v>51.6</v>
      </c>
      <c r="Y518">
        <v>66</v>
      </c>
      <c r="Z518">
        <v>81</v>
      </c>
      <c r="AA518">
        <v>43</v>
      </c>
      <c r="AB518">
        <v>47</v>
      </c>
      <c r="AC518">
        <v>95.9</v>
      </c>
      <c r="AD518">
        <v>94</v>
      </c>
      <c r="AE518">
        <v>97</v>
      </c>
      <c r="AF518">
        <v>16</v>
      </c>
      <c r="AG518">
        <v>14.5</v>
      </c>
      <c r="AH518">
        <v>18.5</v>
      </c>
    </row>
    <row r="519" spans="1:34" x14ac:dyDescent="0.25">
      <c r="A519" t="s">
        <v>3611</v>
      </c>
      <c r="B519" s="1">
        <f t="shared" si="8"/>
        <v>45149</v>
      </c>
      <c r="C519" t="s">
        <v>3610</v>
      </c>
      <c r="D519" t="s">
        <v>3612</v>
      </c>
      <c r="E519" s="5">
        <v>45148.927083333336</v>
      </c>
      <c r="F519" s="5">
        <v>45149.231249999997</v>
      </c>
      <c r="G519" s="6">
        <v>0.30416666666666664</v>
      </c>
      <c r="H519" s="6">
        <v>6.9444444444444447E-4</v>
      </c>
      <c r="I519" s="6">
        <v>0</v>
      </c>
      <c r="J519">
        <v>1</v>
      </c>
      <c r="K519" s="6">
        <v>0.3034722222222222</v>
      </c>
      <c r="L519" s="6">
        <v>0.33164351851851853</v>
      </c>
      <c r="M519">
        <v>99.8</v>
      </c>
      <c r="N519">
        <v>96.1</v>
      </c>
      <c r="O519" s="6">
        <v>0.2088888888888889</v>
      </c>
      <c r="P519" s="6">
        <v>0.24936342592592592</v>
      </c>
      <c r="Q519" s="6">
        <v>7.586805555555555E-2</v>
      </c>
      <c r="R519" s="6">
        <v>0.10337962962962963</v>
      </c>
      <c r="S519">
        <v>56.6</v>
      </c>
      <c r="T519">
        <v>53.5</v>
      </c>
      <c r="U519">
        <v>70</v>
      </c>
      <c r="V519">
        <v>69.3</v>
      </c>
      <c r="W519">
        <v>52</v>
      </c>
      <c r="X519">
        <v>52</v>
      </c>
      <c r="Y519">
        <v>67</v>
      </c>
      <c r="Z519">
        <v>83</v>
      </c>
      <c r="AA519">
        <v>29</v>
      </c>
      <c r="AB519">
        <v>47</v>
      </c>
      <c r="AF519">
        <v>16</v>
      </c>
      <c r="AG519">
        <v>14.5</v>
      </c>
      <c r="AH519">
        <v>19</v>
      </c>
    </row>
    <row r="520" spans="1:34" x14ac:dyDescent="0.25">
      <c r="A520" t="s">
        <v>3613</v>
      </c>
      <c r="B520" s="1">
        <f t="shared" si="8"/>
        <v>45150</v>
      </c>
      <c r="C520" t="s">
        <v>3612</v>
      </c>
      <c r="D520" t="s">
        <v>3614</v>
      </c>
      <c r="E520" s="5">
        <v>45149.92291666667</v>
      </c>
      <c r="F520" s="5">
        <v>45150.336111111108</v>
      </c>
      <c r="G520" s="6">
        <v>0.41319444444444442</v>
      </c>
      <c r="H520" s="6">
        <v>1.8055555555555554E-2</v>
      </c>
      <c r="I520" s="6">
        <v>0</v>
      </c>
      <c r="J520">
        <v>1</v>
      </c>
      <c r="K520" s="6">
        <v>0.39513888888888887</v>
      </c>
      <c r="L520" s="6">
        <v>0.33203703703703702</v>
      </c>
      <c r="M520">
        <v>95.6</v>
      </c>
      <c r="N520">
        <v>95.5</v>
      </c>
      <c r="O520" s="6">
        <v>0.27839120370370368</v>
      </c>
      <c r="P520" s="6">
        <v>0.24210648148148148</v>
      </c>
      <c r="Q520" s="6">
        <v>9.3587962962962956E-2</v>
      </c>
      <c r="R520" s="6">
        <v>9.3368055555555551E-2</v>
      </c>
      <c r="S520">
        <v>54.4</v>
      </c>
      <c r="T520">
        <v>53.4</v>
      </c>
      <c r="U520">
        <v>70.5</v>
      </c>
      <c r="V520">
        <v>68.7</v>
      </c>
      <c r="W520">
        <v>53</v>
      </c>
      <c r="X520">
        <v>51.4</v>
      </c>
      <c r="Y520">
        <v>63</v>
      </c>
      <c r="Z520">
        <v>70</v>
      </c>
      <c r="AA520">
        <v>42</v>
      </c>
      <c r="AB520">
        <v>45</v>
      </c>
      <c r="AF520">
        <v>16.399999999999999</v>
      </c>
      <c r="AG520">
        <v>14</v>
      </c>
      <c r="AH520">
        <v>20</v>
      </c>
    </row>
    <row r="521" spans="1:34" x14ac:dyDescent="0.25">
      <c r="A521" t="s">
        <v>3615</v>
      </c>
      <c r="B521" s="1">
        <f t="shared" si="8"/>
        <v>45151</v>
      </c>
      <c r="C521" t="s">
        <v>3614</v>
      </c>
      <c r="D521" t="s">
        <v>3616</v>
      </c>
      <c r="E521" s="5">
        <v>45150.916666666664</v>
      </c>
      <c r="F521" s="5">
        <v>45151.341666666667</v>
      </c>
      <c r="G521" s="6">
        <v>0.42499999999999999</v>
      </c>
      <c r="H521" s="6">
        <v>5.7638888888888892E-2</v>
      </c>
      <c r="I521" s="6">
        <v>0</v>
      </c>
      <c r="J521">
        <v>1</v>
      </c>
      <c r="K521" s="6">
        <v>0.36736111111111114</v>
      </c>
      <c r="L521" s="6">
        <v>0.32320601851851855</v>
      </c>
      <c r="M521">
        <v>86.4</v>
      </c>
      <c r="N521">
        <v>94.1</v>
      </c>
      <c r="O521" s="6">
        <v>0.26422453703703702</v>
      </c>
      <c r="P521" s="6">
        <v>0.235625</v>
      </c>
      <c r="Q521" s="6">
        <v>8.396990740740741E-2</v>
      </c>
      <c r="R521" s="6">
        <v>8.6898148148148155E-2</v>
      </c>
      <c r="S521">
        <v>56.7</v>
      </c>
      <c r="T521">
        <v>53.8</v>
      </c>
      <c r="U521">
        <v>65.7</v>
      </c>
      <c r="V521">
        <v>68.900000000000006</v>
      </c>
      <c r="W521">
        <v>48</v>
      </c>
      <c r="X521">
        <v>50</v>
      </c>
      <c r="Y521">
        <v>75</v>
      </c>
      <c r="Z521">
        <v>76</v>
      </c>
      <c r="AA521">
        <v>50</v>
      </c>
      <c r="AB521">
        <v>48</v>
      </c>
      <c r="AC521">
        <v>96.5</v>
      </c>
      <c r="AD521">
        <v>96</v>
      </c>
      <c r="AE521">
        <v>97</v>
      </c>
      <c r="AF521">
        <v>15.9</v>
      </c>
      <c r="AG521">
        <v>12.5</v>
      </c>
      <c r="AH521">
        <v>20</v>
      </c>
    </row>
    <row r="522" spans="1:34" x14ac:dyDescent="0.25">
      <c r="A522" t="s">
        <v>3617</v>
      </c>
      <c r="B522" s="1">
        <f t="shared" si="8"/>
        <v>45152</v>
      </c>
      <c r="C522" t="s">
        <v>3616</v>
      </c>
      <c r="D522" t="s">
        <v>3618</v>
      </c>
      <c r="E522" s="5">
        <v>45151.916666666664</v>
      </c>
      <c r="F522" s="5">
        <v>45152.251388888886</v>
      </c>
      <c r="G522" s="6">
        <v>0.3347222222222222</v>
      </c>
      <c r="H522" s="6">
        <v>6.5277777777777782E-2</v>
      </c>
      <c r="I522" s="6">
        <v>0</v>
      </c>
      <c r="J522">
        <v>1</v>
      </c>
      <c r="K522" s="6">
        <v>0.26944444444444443</v>
      </c>
      <c r="L522" s="6">
        <v>0.31666666666666665</v>
      </c>
      <c r="M522">
        <v>80.5</v>
      </c>
      <c r="N522">
        <v>92.9</v>
      </c>
      <c r="O522" s="6">
        <v>0.19046296296296297</v>
      </c>
      <c r="P522" s="6">
        <v>0.23114583333333333</v>
      </c>
      <c r="Q522" s="6">
        <v>5.3888888888888889E-2</v>
      </c>
      <c r="R522" s="6">
        <v>8.4351851851851858E-2</v>
      </c>
      <c r="S522">
        <v>57.6</v>
      </c>
      <c r="T522">
        <v>54.7</v>
      </c>
      <c r="U522">
        <v>64.2</v>
      </c>
      <c r="V522">
        <v>67.7</v>
      </c>
      <c r="W522">
        <v>48</v>
      </c>
      <c r="X522">
        <v>50.6</v>
      </c>
      <c r="Y522">
        <v>55</v>
      </c>
      <c r="Z522">
        <v>72</v>
      </c>
      <c r="AA522">
        <v>38</v>
      </c>
      <c r="AB522">
        <v>45</v>
      </c>
      <c r="AF522">
        <v>16.2</v>
      </c>
      <c r="AG522">
        <v>14.5</v>
      </c>
      <c r="AH522">
        <v>19</v>
      </c>
    </row>
    <row r="523" spans="1:34" x14ac:dyDescent="0.25">
      <c r="A523" t="s">
        <v>3619</v>
      </c>
      <c r="B523" s="1">
        <f t="shared" si="8"/>
        <v>45153</v>
      </c>
      <c r="C523" t="s">
        <v>3618</v>
      </c>
      <c r="D523" t="s">
        <v>3620</v>
      </c>
      <c r="E523" s="5">
        <v>45152.916666666664</v>
      </c>
      <c r="F523" s="5">
        <v>45153.175694444442</v>
      </c>
      <c r="G523" s="6">
        <v>0.2590277777777778</v>
      </c>
      <c r="H523" s="6">
        <v>2.0833333333333333E-3</v>
      </c>
      <c r="I523" s="6">
        <v>0</v>
      </c>
      <c r="J523">
        <v>1</v>
      </c>
      <c r="K523" s="6">
        <v>0.25694444444444442</v>
      </c>
      <c r="L523" s="6">
        <v>0.30653935185185183</v>
      </c>
      <c r="M523">
        <v>99.2</v>
      </c>
      <c r="N523">
        <v>94.5</v>
      </c>
      <c r="O523" s="6">
        <v>0.20416666666666666</v>
      </c>
      <c r="P523" s="6">
        <v>0.22520833333333334</v>
      </c>
      <c r="Q523" s="6">
        <v>8.5648148148148154E-2</v>
      </c>
      <c r="R523" s="6">
        <v>8.1481481481481488E-2</v>
      </c>
      <c r="S523">
        <v>50.8</v>
      </c>
      <c r="T523">
        <v>54.2</v>
      </c>
      <c r="U523">
        <v>68.099999999999994</v>
      </c>
      <c r="V523">
        <v>67.599999999999994</v>
      </c>
      <c r="W523">
        <v>48</v>
      </c>
      <c r="X523">
        <v>49.9</v>
      </c>
      <c r="Y523">
        <v>65</v>
      </c>
      <c r="Z523">
        <v>70</v>
      </c>
      <c r="AA523">
        <v>39</v>
      </c>
      <c r="AB523">
        <v>45</v>
      </c>
      <c r="AC523">
        <v>95</v>
      </c>
      <c r="AD523">
        <v>95</v>
      </c>
      <c r="AE523">
        <v>95</v>
      </c>
      <c r="AF523">
        <v>15.4</v>
      </c>
      <c r="AG523">
        <v>14</v>
      </c>
      <c r="AH523">
        <v>17</v>
      </c>
    </row>
    <row r="524" spans="1:34" x14ac:dyDescent="0.25">
      <c r="A524" t="s">
        <v>3621</v>
      </c>
      <c r="B524" s="1">
        <f t="shared" si="8"/>
        <v>45154</v>
      </c>
      <c r="C524" t="s">
        <v>3620</v>
      </c>
      <c r="D524" t="s">
        <v>3622</v>
      </c>
      <c r="E524" s="5">
        <v>45153.916666666664</v>
      </c>
      <c r="F524" s="5">
        <v>45154.22152777778</v>
      </c>
      <c r="G524" s="6">
        <v>0.32569444444444445</v>
      </c>
      <c r="H524" s="6">
        <v>1.3888888888888888E-2</v>
      </c>
      <c r="I524" s="6">
        <v>0</v>
      </c>
      <c r="J524">
        <v>2</v>
      </c>
      <c r="K524" s="6">
        <v>0.31180555555555556</v>
      </c>
      <c r="L524" s="6">
        <v>0.31388888888888888</v>
      </c>
      <c r="M524">
        <v>95.4</v>
      </c>
      <c r="N524">
        <v>93.9</v>
      </c>
      <c r="O524" s="6">
        <v>0.22729166666666667</v>
      </c>
      <c r="P524" s="6">
        <v>0.22908564814814814</v>
      </c>
      <c r="Q524" s="6">
        <v>8.621527777777778E-2</v>
      </c>
      <c r="R524" s="6">
        <v>7.8912037037037031E-2</v>
      </c>
      <c r="S524">
        <v>52.1</v>
      </c>
      <c r="T524">
        <v>54.3</v>
      </c>
      <c r="U524">
        <v>65.7</v>
      </c>
      <c r="V524">
        <v>67.900000000000006</v>
      </c>
      <c r="W524">
        <v>53</v>
      </c>
      <c r="X524">
        <v>50.6</v>
      </c>
      <c r="Y524">
        <v>79</v>
      </c>
      <c r="Z524">
        <v>67</v>
      </c>
      <c r="AA524">
        <v>45</v>
      </c>
      <c r="AB524">
        <v>41</v>
      </c>
      <c r="AF524">
        <v>15.8</v>
      </c>
      <c r="AG524">
        <v>14.5</v>
      </c>
      <c r="AH524">
        <v>18.5</v>
      </c>
    </row>
    <row r="525" spans="1:34" x14ac:dyDescent="0.25">
      <c r="A525" t="s">
        <v>3623</v>
      </c>
      <c r="B525" s="1">
        <f t="shared" si="8"/>
        <v>45155</v>
      </c>
      <c r="C525" t="s">
        <v>3622</v>
      </c>
      <c r="D525" t="s">
        <v>3624</v>
      </c>
      <c r="E525" s="5">
        <v>45154.916666666664</v>
      </c>
      <c r="F525" s="5">
        <v>45155.149305555555</v>
      </c>
      <c r="G525" s="6">
        <v>0.2326388888888889</v>
      </c>
      <c r="H525" s="6">
        <v>6.2500000000000003E-3</v>
      </c>
      <c r="I525" s="6">
        <v>0</v>
      </c>
      <c r="J525">
        <v>1</v>
      </c>
      <c r="K525" s="6">
        <v>0.22638888888888889</v>
      </c>
      <c r="L525" s="6">
        <v>0.30436342592592591</v>
      </c>
      <c r="M525">
        <v>97.3</v>
      </c>
      <c r="N525">
        <v>93.5</v>
      </c>
      <c r="O525" s="6">
        <v>0.19805555555555557</v>
      </c>
      <c r="P525" s="6">
        <v>0.22450231481481481</v>
      </c>
      <c r="Q525" s="6">
        <v>0.11858796296296296</v>
      </c>
      <c r="R525" s="6">
        <v>8.5393518518518521E-2</v>
      </c>
      <c r="S525">
        <v>52.7</v>
      </c>
      <c r="T525">
        <v>54.4</v>
      </c>
      <c r="U525">
        <v>76.099999999999994</v>
      </c>
      <c r="V525">
        <v>68.599999999999994</v>
      </c>
      <c r="W525">
        <v>56</v>
      </c>
      <c r="X525">
        <v>51.1</v>
      </c>
      <c r="Y525">
        <v>83</v>
      </c>
      <c r="Z525">
        <v>70</v>
      </c>
      <c r="AA525">
        <v>63</v>
      </c>
      <c r="AB525">
        <v>44</v>
      </c>
      <c r="AF525">
        <v>15.6</v>
      </c>
      <c r="AG525">
        <v>13</v>
      </c>
      <c r="AH525">
        <v>19.5</v>
      </c>
    </row>
    <row r="526" spans="1:34" x14ac:dyDescent="0.25">
      <c r="A526" t="s">
        <v>3625</v>
      </c>
      <c r="B526" s="1">
        <f t="shared" si="8"/>
        <v>45156</v>
      </c>
      <c r="C526" t="s">
        <v>3624</v>
      </c>
      <c r="D526" t="s">
        <v>3626</v>
      </c>
      <c r="E526" s="5">
        <v>45155.926388888889</v>
      </c>
      <c r="F526" s="5">
        <v>45156.236111111109</v>
      </c>
      <c r="G526" s="6">
        <v>0.30972222222222223</v>
      </c>
      <c r="H526" s="6">
        <v>8.3333333333333332E-3</v>
      </c>
      <c r="I526" s="6">
        <v>0</v>
      </c>
      <c r="J526">
        <v>1</v>
      </c>
      <c r="K526" s="6">
        <v>0.30138888888888887</v>
      </c>
      <c r="L526" s="6">
        <v>0.30406250000000001</v>
      </c>
      <c r="M526">
        <v>97.3</v>
      </c>
      <c r="N526">
        <v>93.1</v>
      </c>
      <c r="O526" s="6">
        <v>0.24249999999999999</v>
      </c>
      <c r="P526" s="6">
        <v>0.22929398148148147</v>
      </c>
      <c r="Q526" s="6">
        <v>0.11840277777777777</v>
      </c>
      <c r="R526" s="6">
        <v>9.1469907407407403E-2</v>
      </c>
      <c r="S526">
        <v>52.2</v>
      </c>
      <c r="T526">
        <v>53.8</v>
      </c>
      <c r="W526">
        <v>52</v>
      </c>
      <c r="X526">
        <v>51.1</v>
      </c>
      <c r="Y526">
        <v>51</v>
      </c>
      <c r="Z526">
        <v>67</v>
      </c>
      <c r="AA526">
        <v>34</v>
      </c>
      <c r="AB526">
        <v>44</v>
      </c>
      <c r="AC526">
        <v>95.9</v>
      </c>
      <c r="AD526">
        <v>94</v>
      </c>
      <c r="AE526">
        <v>97</v>
      </c>
      <c r="AF526">
        <v>15.8</v>
      </c>
      <c r="AG526">
        <v>14</v>
      </c>
      <c r="AH526">
        <v>18</v>
      </c>
    </row>
    <row r="527" spans="1:34" x14ac:dyDescent="0.25">
      <c r="A527" t="s">
        <v>3627</v>
      </c>
      <c r="B527" s="1">
        <f t="shared" si="8"/>
        <v>45158</v>
      </c>
      <c r="C527" t="s">
        <v>3628</v>
      </c>
      <c r="D527" t="s">
        <v>3629</v>
      </c>
      <c r="E527" s="5">
        <v>45158.010416666664</v>
      </c>
      <c r="F527" s="5">
        <v>45158.396527777775</v>
      </c>
      <c r="G527" s="6">
        <v>0.38611111111111113</v>
      </c>
      <c r="H527" s="6">
        <v>4.1666666666666666E-3</v>
      </c>
      <c r="I527" s="6">
        <v>0</v>
      </c>
      <c r="J527">
        <v>1</v>
      </c>
      <c r="K527" s="6">
        <v>0.38194444444444442</v>
      </c>
      <c r="L527" s="6">
        <v>0.3021759259259259</v>
      </c>
      <c r="M527">
        <v>98.9</v>
      </c>
      <c r="N527">
        <v>93.6</v>
      </c>
      <c r="O527" s="6">
        <v>0.27969907407407407</v>
      </c>
      <c r="P527" s="6">
        <v>0.22947916666666668</v>
      </c>
      <c r="Q527" s="6">
        <v>6.3657407407407413E-2</v>
      </c>
      <c r="R527" s="6">
        <v>8.7187500000000001E-2</v>
      </c>
      <c r="S527">
        <v>61.8</v>
      </c>
      <c r="T527">
        <v>54.8</v>
      </c>
      <c r="U527">
        <v>75.099999999999994</v>
      </c>
      <c r="V527">
        <v>70</v>
      </c>
      <c r="W527">
        <v>63</v>
      </c>
      <c r="X527">
        <v>52.6</v>
      </c>
      <c r="Y527">
        <v>96</v>
      </c>
      <c r="Z527">
        <v>72</v>
      </c>
      <c r="AA527">
        <v>55</v>
      </c>
      <c r="AB527">
        <v>46</v>
      </c>
      <c r="AC527">
        <v>94.5</v>
      </c>
      <c r="AD527">
        <v>92</v>
      </c>
      <c r="AE527">
        <v>97</v>
      </c>
      <c r="AF527">
        <v>16.8</v>
      </c>
      <c r="AG527">
        <v>13.5</v>
      </c>
      <c r="AH527">
        <v>18.5</v>
      </c>
    </row>
    <row r="528" spans="1:34" x14ac:dyDescent="0.25">
      <c r="A528" t="s">
        <v>3630</v>
      </c>
      <c r="B528" s="1">
        <f t="shared" si="8"/>
        <v>45159</v>
      </c>
      <c r="C528" t="s">
        <v>3629</v>
      </c>
      <c r="D528" t="s">
        <v>3631</v>
      </c>
      <c r="E528" s="5">
        <v>45158.916666666664</v>
      </c>
      <c r="F528" s="5">
        <v>45159.189583333333</v>
      </c>
      <c r="G528" s="6">
        <v>0.28611111111111109</v>
      </c>
      <c r="H528" s="6">
        <v>1.3194444444444444E-2</v>
      </c>
      <c r="I528" s="6">
        <v>0</v>
      </c>
      <c r="J528">
        <v>2</v>
      </c>
      <c r="K528" s="6">
        <v>0.27291666666666664</v>
      </c>
      <c r="L528" s="6">
        <v>0.28868055555555555</v>
      </c>
      <c r="M528">
        <v>95.2</v>
      </c>
      <c r="N528">
        <v>94.8</v>
      </c>
      <c r="O528" s="6">
        <v>0.21918981481481481</v>
      </c>
      <c r="P528" s="6">
        <v>0.22305555555555556</v>
      </c>
      <c r="Q528" s="6">
        <v>0.10821759259259259</v>
      </c>
      <c r="R528" s="6">
        <v>9.0659722222222225E-2</v>
      </c>
      <c r="S528">
        <v>55.2</v>
      </c>
      <c r="T528">
        <v>54.6</v>
      </c>
      <c r="U528">
        <v>75.3</v>
      </c>
      <c r="V528">
        <v>71.400000000000006</v>
      </c>
      <c r="W528">
        <v>49</v>
      </c>
      <c r="X528">
        <v>52.7</v>
      </c>
      <c r="Y528">
        <v>191</v>
      </c>
      <c r="Z528">
        <v>89</v>
      </c>
      <c r="AA528">
        <v>89</v>
      </c>
      <c r="AB528">
        <v>52</v>
      </c>
      <c r="AF528">
        <v>16</v>
      </c>
      <c r="AG528">
        <v>14</v>
      </c>
      <c r="AH528">
        <v>18</v>
      </c>
    </row>
    <row r="529" spans="1:34" x14ac:dyDescent="0.25">
      <c r="A529" t="s">
        <v>3632</v>
      </c>
      <c r="B529" s="1">
        <f t="shared" si="8"/>
        <v>45160</v>
      </c>
      <c r="C529" t="s">
        <v>3631</v>
      </c>
      <c r="D529" t="s">
        <v>3633</v>
      </c>
      <c r="E529" s="5">
        <v>45159.947916666664</v>
      </c>
      <c r="F529" s="5">
        <v>45160.271527777775</v>
      </c>
      <c r="G529" s="6">
        <v>0.54304398148148147</v>
      </c>
      <c r="H529" s="6">
        <v>0.16458333333333333</v>
      </c>
      <c r="I529" s="6">
        <v>0</v>
      </c>
      <c r="J529">
        <v>3</v>
      </c>
      <c r="K529" s="6">
        <v>0.37846064814814817</v>
      </c>
      <c r="L529" s="6">
        <v>0.30425925925925928</v>
      </c>
      <c r="M529">
        <v>76.400000000000006</v>
      </c>
      <c r="N529">
        <v>94.2</v>
      </c>
      <c r="O529" s="6">
        <v>0.29562500000000003</v>
      </c>
      <c r="P529" s="6">
        <v>0.23807870370370371</v>
      </c>
      <c r="Q529" s="6">
        <v>0.15436342592592592</v>
      </c>
      <c r="R529" s="6">
        <v>0.10501157407407408</v>
      </c>
      <c r="S529">
        <v>51.5</v>
      </c>
      <c r="T529">
        <v>53.8</v>
      </c>
      <c r="U529">
        <v>67.8</v>
      </c>
      <c r="V529">
        <v>71.900000000000006</v>
      </c>
      <c r="W529">
        <v>46</v>
      </c>
      <c r="X529">
        <v>52.4</v>
      </c>
      <c r="Y529">
        <v>120</v>
      </c>
      <c r="Z529">
        <v>98</v>
      </c>
      <c r="AA529">
        <v>68</v>
      </c>
      <c r="AB529">
        <v>56</v>
      </c>
      <c r="AF529">
        <v>16.5</v>
      </c>
      <c r="AG529">
        <v>15</v>
      </c>
      <c r="AH529">
        <v>18.5</v>
      </c>
    </row>
    <row r="530" spans="1:34" x14ac:dyDescent="0.25">
      <c r="A530" t="s">
        <v>3634</v>
      </c>
      <c r="B530" s="1">
        <f t="shared" si="8"/>
        <v>45161</v>
      </c>
      <c r="C530" t="s">
        <v>3633</v>
      </c>
      <c r="D530" t="s">
        <v>3635</v>
      </c>
      <c r="E530" s="5">
        <v>45160.916666666664</v>
      </c>
      <c r="F530" s="5">
        <v>45161.231249999997</v>
      </c>
      <c r="G530" s="6">
        <v>0.3354050925925926</v>
      </c>
      <c r="H530" s="6">
        <v>5.6944444444444443E-2</v>
      </c>
      <c r="I530" s="6">
        <v>0</v>
      </c>
      <c r="J530">
        <v>2</v>
      </c>
      <c r="K530" s="6">
        <v>0.27846064814814814</v>
      </c>
      <c r="L530" s="6">
        <v>0.30733796296296295</v>
      </c>
      <c r="M530">
        <v>81.900000000000006</v>
      </c>
      <c r="N530">
        <v>91.8</v>
      </c>
      <c r="O530" s="6">
        <v>0.21589120370370371</v>
      </c>
      <c r="P530" s="6">
        <v>0.23974537037037036</v>
      </c>
      <c r="Q530" s="6">
        <v>5.6006944444444443E-2</v>
      </c>
      <c r="R530" s="6">
        <v>0.10077546296296297</v>
      </c>
      <c r="S530">
        <v>58</v>
      </c>
      <c r="T530">
        <v>54.8</v>
      </c>
      <c r="U530">
        <v>76.7</v>
      </c>
      <c r="V530">
        <v>73.099999999999994</v>
      </c>
      <c r="W530">
        <v>51</v>
      </c>
      <c r="X530">
        <v>52.9</v>
      </c>
      <c r="Y530">
        <v>118</v>
      </c>
      <c r="Z530">
        <v>106</v>
      </c>
      <c r="AA530">
        <v>64</v>
      </c>
      <c r="AB530">
        <v>59</v>
      </c>
      <c r="AC530">
        <v>96</v>
      </c>
      <c r="AD530">
        <v>93</v>
      </c>
      <c r="AE530">
        <v>99</v>
      </c>
      <c r="AF530">
        <v>16.3</v>
      </c>
      <c r="AG530">
        <v>15</v>
      </c>
      <c r="AH530">
        <v>18</v>
      </c>
    </row>
    <row r="531" spans="1:34" x14ac:dyDescent="0.25">
      <c r="A531" t="s">
        <v>3636</v>
      </c>
      <c r="B531" s="1">
        <f t="shared" si="8"/>
        <v>45162</v>
      </c>
      <c r="C531" t="s">
        <v>3635</v>
      </c>
      <c r="D531" t="s">
        <v>3637</v>
      </c>
      <c r="E531" s="5">
        <v>45161.916666666664</v>
      </c>
      <c r="F531" s="5">
        <v>45162.375</v>
      </c>
      <c r="G531" s="6">
        <v>0.47221064814814817</v>
      </c>
      <c r="H531" s="6">
        <v>0.17986111111111111</v>
      </c>
      <c r="I531" s="6">
        <v>0</v>
      </c>
      <c r="J531">
        <v>2</v>
      </c>
      <c r="K531" s="6">
        <v>0.29234953703703703</v>
      </c>
      <c r="L531" s="6">
        <v>0.30454861111111109</v>
      </c>
      <c r="M531">
        <v>60.8</v>
      </c>
      <c r="N531">
        <v>86.8</v>
      </c>
      <c r="O531" s="6">
        <v>0.20755787037037038</v>
      </c>
      <c r="P531" s="6">
        <v>0.23693287037037036</v>
      </c>
      <c r="Q531" s="6">
        <v>0.11405092592592593</v>
      </c>
      <c r="R531" s="6">
        <v>0.10474537037037036</v>
      </c>
      <c r="S531">
        <v>51.8</v>
      </c>
      <c r="T531">
        <v>54.7</v>
      </c>
      <c r="U531">
        <v>71.5</v>
      </c>
      <c r="V531">
        <v>73.900000000000006</v>
      </c>
      <c r="W531">
        <v>59</v>
      </c>
      <c r="X531">
        <v>53.7</v>
      </c>
      <c r="Y531">
        <v>57</v>
      </c>
      <c r="Z531">
        <v>102</v>
      </c>
      <c r="AA531">
        <v>42</v>
      </c>
      <c r="AB531">
        <v>59</v>
      </c>
      <c r="AF531">
        <v>15.8</v>
      </c>
      <c r="AG531">
        <v>13.5</v>
      </c>
      <c r="AH531">
        <v>17.5</v>
      </c>
    </row>
    <row r="532" spans="1:34" x14ac:dyDescent="0.25">
      <c r="A532" t="s">
        <v>3638</v>
      </c>
      <c r="B532" s="1">
        <f t="shared" si="8"/>
        <v>45163</v>
      </c>
      <c r="C532" t="s">
        <v>3637</v>
      </c>
      <c r="D532" t="s">
        <v>3639</v>
      </c>
      <c r="E532" s="5">
        <v>45162.916666666664</v>
      </c>
      <c r="F532" s="5">
        <v>45163.27847222222</v>
      </c>
      <c r="G532" s="6">
        <v>0.36180555555555555</v>
      </c>
      <c r="H532" s="6">
        <v>0</v>
      </c>
      <c r="I532" s="6">
        <v>0</v>
      </c>
      <c r="J532">
        <v>1</v>
      </c>
      <c r="K532" s="6">
        <v>0.36180555555555555</v>
      </c>
      <c r="L532" s="6">
        <v>0.32390046296296299</v>
      </c>
      <c r="M532">
        <v>100</v>
      </c>
      <c r="N532">
        <v>87.2</v>
      </c>
      <c r="O532" s="6">
        <v>0.20739583333333333</v>
      </c>
      <c r="P532" s="6">
        <v>0.23826388888888889</v>
      </c>
      <c r="Q532" s="6">
        <v>6.2025462962962963E-2</v>
      </c>
      <c r="R532" s="6">
        <v>9.6666666666666665E-2</v>
      </c>
      <c r="S532">
        <v>56.6</v>
      </c>
      <c r="T532">
        <v>55.3</v>
      </c>
      <c r="U532">
        <v>68.8</v>
      </c>
      <c r="V532">
        <v>72.900000000000006</v>
      </c>
      <c r="W532">
        <v>46</v>
      </c>
      <c r="X532">
        <v>52.3</v>
      </c>
      <c r="Y532">
        <v>104</v>
      </c>
      <c r="Z532">
        <v>105</v>
      </c>
      <c r="AA532">
        <v>48</v>
      </c>
      <c r="AB532">
        <v>57</v>
      </c>
      <c r="AF532">
        <v>16.2</v>
      </c>
      <c r="AG532">
        <v>14.5</v>
      </c>
      <c r="AH532">
        <v>18.5</v>
      </c>
    </row>
    <row r="533" spans="1:34" x14ac:dyDescent="0.25">
      <c r="A533" t="s">
        <v>3640</v>
      </c>
      <c r="B533" s="1">
        <f t="shared" si="8"/>
        <v>45164</v>
      </c>
      <c r="C533" t="s">
        <v>3639</v>
      </c>
      <c r="D533" t="s">
        <v>3641</v>
      </c>
      <c r="E533" s="5">
        <v>45163.963888888888</v>
      </c>
      <c r="F533" s="5">
        <v>45164.261111111111</v>
      </c>
      <c r="G533" s="6">
        <v>0.29722222222222222</v>
      </c>
      <c r="H533" s="6">
        <v>6.9444444444444447E-4</v>
      </c>
      <c r="I533" s="6">
        <v>0</v>
      </c>
      <c r="J533">
        <v>1</v>
      </c>
      <c r="K533" s="6">
        <v>0.29652777777777778</v>
      </c>
      <c r="L533" s="6">
        <v>0.32320601851851855</v>
      </c>
      <c r="M533">
        <v>99.8</v>
      </c>
      <c r="N533">
        <v>87.6</v>
      </c>
      <c r="O533" s="6">
        <v>0.23636574074074074</v>
      </c>
      <c r="P533" s="6">
        <v>0.23738425925925927</v>
      </c>
      <c r="Q533" s="6">
        <v>6.5891203703703702E-2</v>
      </c>
      <c r="R533" s="6">
        <v>8.9166666666666672E-2</v>
      </c>
      <c r="S533">
        <v>61.6</v>
      </c>
      <c r="T533">
        <v>56.6</v>
      </c>
      <c r="U533">
        <v>67.5</v>
      </c>
      <c r="V533">
        <v>71.8</v>
      </c>
      <c r="W533">
        <v>54</v>
      </c>
      <c r="X533">
        <v>52.6</v>
      </c>
      <c r="Y533">
        <v>72</v>
      </c>
      <c r="Z533">
        <v>108</v>
      </c>
      <c r="AA533">
        <v>35</v>
      </c>
      <c r="AB533">
        <v>57</v>
      </c>
      <c r="AC533">
        <v>95.5</v>
      </c>
      <c r="AD533">
        <v>95</v>
      </c>
      <c r="AE533">
        <v>97</v>
      </c>
      <c r="AF533">
        <v>16.3</v>
      </c>
      <c r="AG533">
        <v>14.5</v>
      </c>
      <c r="AH533">
        <v>18.5</v>
      </c>
    </row>
    <row r="534" spans="1:34" x14ac:dyDescent="0.25">
      <c r="A534" t="s">
        <v>3642</v>
      </c>
      <c r="B534" s="1">
        <f t="shared" si="8"/>
        <v>45165</v>
      </c>
      <c r="C534" t="s">
        <v>3641</v>
      </c>
      <c r="D534" t="s">
        <v>3643</v>
      </c>
      <c r="E534" s="5">
        <v>45164.929166666669</v>
      </c>
      <c r="F534" s="5">
        <v>45165.368750000001</v>
      </c>
      <c r="G534" s="6">
        <v>0.45277777777777778</v>
      </c>
      <c r="H534" s="6">
        <v>2.361111111111111E-2</v>
      </c>
      <c r="I534" s="6">
        <v>0</v>
      </c>
      <c r="J534">
        <v>2</v>
      </c>
      <c r="K534" s="6">
        <v>0.42916666666666664</v>
      </c>
      <c r="L534" s="6">
        <v>0.32995370370370369</v>
      </c>
      <c r="M534">
        <v>94.6</v>
      </c>
      <c r="N534">
        <v>86.9</v>
      </c>
      <c r="O534" s="6">
        <v>0.32826388888888891</v>
      </c>
      <c r="P534" s="6">
        <v>0.24432870370370371</v>
      </c>
      <c r="Q534" s="6">
        <v>0.16420138888888888</v>
      </c>
      <c r="R534" s="6">
        <v>0.10353009259259259</v>
      </c>
      <c r="S534">
        <v>52.1</v>
      </c>
      <c r="T534">
        <v>55.3</v>
      </c>
      <c r="U534">
        <v>76</v>
      </c>
      <c r="V534">
        <v>71.900000000000006</v>
      </c>
      <c r="W534">
        <v>47</v>
      </c>
      <c r="X534">
        <v>50.3</v>
      </c>
      <c r="Y534">
        <v>78</v>
      </c>
      <c r="Z534">
        <v>106</v>
      </c>
      <c r="AA534">
        <v>50</v>
      </c>
      <c r="AB534">
        <v>56</v>
      </c>
      <c r="AC534">
        <v>94.4</v>
      </c>
      <c r="AD534">
        <v>92</v>
      </c>
      <c r="AE534">
        <v>97</v>
      </c>
      <c r="AF534">
        <v>16.100000000000001</v>
      </c>
      <c r="AG534">
        <v>13</v>
      </c>
      <c r="AH534">
        <v>18.5</v>
      </c>
    </row>
    <row r="535" spans="1:34" x14ac:dyDescent="0.25">
      <c r="A535" t="s">
        <v>3644</v>
      </c>
      <c r="B535" s="1">
        <f t="shared" si="8"/>
        <v>45166</v>
      </c>
      <c r="C535" t="s">
        <v>3643</v>
      </c>
      <c r="D535" t="s">
        <v>3645</v>
      </c>
      <c r="E535" s="5">
        <v>45165.948611111111</v>
      </c>
      <c r="F535" s="5">
        <v>45166.250694444447</v>
      </c>
      <c r="G535" s="6">
        <v>0.30208333333333331</v>
      </c>
      <c r="H535" s="6">
        <v>6.1805555555555558E-2</v>
      </c>
      <c r="I535" s="6">
        <v>0</v>
      </c>
      <c r="J535">
        <v>1</v>
      </c>
      <c r="K535" s="6">
        <v>0.24027777777777778</v>
      </c>
      <c r="L535" s="6">
        <v>0.32528935185185187</v>
      </c>
      <c r="M535">
        <v>79.5</v>
      </c>
      <c r="N535">
        <v>84.7</v>
      </c>
      <c r="O535" s="6">
        <v>0.17186342592592593</v>
      </c>
      <c r="P535" s="6">
        <v>0.23756944444444444</v>
      </c>
      <c r="Q535" s="6">
        <v>5.2233796296296299E-2</v>
      </c>
      <c r="R535" s="6">
        <v>9.5532407407407413E-2</v>
      </c>
      <c r="S535">
        <v>55</v>
      </c>
      <c r="T535">
        <v>55.2</v>
      </c>
      <c r="U535">
        <v>68.2</v>
      </c>
      <c r="V535">
        <v>70.900000000000006</v>
      </c>
      <c r="W535">
        <v>48</v>
      </c>
      <c r="X535">
        <v>50.1</v>
      </c>
      <c r="Y535">
        <v>56</v>
      </c>
      <c r="Z535">
        <v>86</v>
      </c>
      <c r="AA535">
        <v>43</v>
      </c>
      <c r="AB535">
        <v>50</v>
      </c>
      <c r="AF535">
        <v>16.2</v>
      </c>
      <c r="AG535">
        <v>14.5</v>
      </c>
      <c r="AH535">
        <v>18</v>
      </c>
    </row>
    <row r="536" spans="1:34" x14ac:dyDescent="0.25">
      <c r="A536" t="s">
        <v>3646</v>
      </c>
      <c r="B536" s="1">
        <f t="shared" si="8"/>
        <v>45167</v>
      </c>
      <c r="C536" t="s">
        <v>3645</v>
      </c>
      <c r="D536" t="s">
        <v>3647</v>
      </c>
      <c r="E536" s="5">
        <v>45166.916666666664</v>
      </c>
      <c r="F536" s="5">
        <v>45167.147916666669</v>
      </c>
      <c r="G536" s="6">
        <v>0.24444444444444444</v>
      </c>
      <c r="H536" s="6">
        <v>0</v>
      </c>
      <c r="I536" s="6">
        <v>0</v>
      </c>
      <c r="J536">
        <v>2</v>
      </c>
      <c r="K536" s="6">
        <v>0.24444444444444444</v>
      </c>
      <c r="L536" s="6">
        <v>0.30614583333333334</v>
      </c>
      <c r="M536">
        <v>100</v>
      </c>
      <c r="N536">
        <v>88.1</v>
      </c>
      <c r="O536" s="6">
        <v>0.1766550925925926</v>
      </c>
      <c r="P536" s="6">
        <v>0.22056712962962963</v>
      </c>
      <c r="Q536" s="6">
        <v>8.4085648148148145E-2</v>
      </c>
      <c r="R536" s="6">
        <v>8.549768518518519E-2</v>
      </c>
      <c r="S536">
        <v>55.4</v>
      </c>
      <c r="T536">
        <v>55.8</v>
      </c>
      <c r="U536">
        <v>68</v>
      </c>
      <c r="V536">
        <v>71</v>
      </c>
      <c r="W536">
        <v>58</v>
      </c>
      <c r="X536">
        <v>51.9</v>
      </c>
      <c r="Y536">
        <v>37</v>
      </c>
      <c r="Z536">
        <v>75</v>
      </c>
      <c r="AA536">
        <v>35</v>
      </c>
      <c r="AB536">
        <v>45</v>
      </c>
      <c r="AF536">
        <v>15.9</v>
      </c>
      <c r="AG536">
        <v>14.5</v>
      </c>
      <c r="AH536">
        <v>18</v>
      </c>
    </row>
    <row r="537" spans="1:34" x14ac:dyDescent="0.25">
      <c r="A537" t="s">
        <v>3648</v>
      </c>
      <c r="B537" s="1">
        <f t="shared" si="8"/>
        <v>45168</v>
      </c>
      <c r="C537" t="s">
        <v>3647</v>
      </c>
      <c r="D537" t="s">
        <v>3649</v>
      </c>
      <c r="E537" s="5">
        <v>45167.916666666664</v>
      </c>
      <c r="F537" s="5">
        <v>45168.215277777781</v>
      </c>
      <c r="G537" s="6">
        <v>0.2986111111111111</v>
      </c>
      <c r="H537" s="6">
        <v>6.9444444444444447E-4</v>
      </c>
      <c r="I537" s="6">
        <v>0</v>
      </c>
      <c r="J537">
        <v>1</v>
      </c>
      <c r="K537" s="6">
        <v>0.29791666666666666</v>
      </c>
      <c r="L537" s="6">
        <v>0.30892361111111111</v>
      </c>
      <c r="M537">
        <v>99.8</v>
      </c>
      <c r="N537">
        <v>90.6</v>
      </c>
      <c r="O537" s="6">
        <v>0.24076388888888889</v>
      </c>
      <c r="P537" s="6">
        <v>0.22412037037037036</v>
      </c>
      <c r="Q537" s="6">
        <v>0.1434375</v>
      </c>
      <c r="R537" s="6">
        <v>9.7986111111111107E-2</v>
      </c>
      <c r="S537">
        <v>54.8</v>
      </c>
      <c r="T537">
        <v>55.3</v>
      </c>
      <c r="U537">
        <v>76.900000000000006</v>
      </c>
      <c r="V537">
        <v>71</v>
      </c>
      <c r="W537">
        <v>51</v>
      </c>
      <c r="X537">
        <v>51.9</v>
      </c>
      <c r="Y537">
        <v>62</v>
      </c>
      <c r="Z537">
        <v>67</v>
      </c>
      <c r="AA537">
        <v>43</v>
      </c>
      <c r="AB537">
        <v>42</v>
      </c>
      <c r="AF537">
        <v>16.399999999999999</v>
      </c>
      <c r="AG537">
        <v>14</v>
      </c>
      <c r="AH537">
        <v>19</v>
      </c>
    </row>
    <row r="538" spans="1:34" x14ac:dyDescent="0.25">
      <c r="A538" t="s">
        <v>3650</v>
      </c>
      <c r="B538" s="1">
        <f t="shared" si="8"/>
        <v>45169</v>
      </c>
      <c r="C538" t="s">
        <v>3649</v>
      </c>
      <c r="D538" t="s">
        <v>3651</v>
      </c>
      <c r="E538" s="5">
        <v>45168.916666666664</v>
      </c>
      <c r="F538" s="5">
        <v>45169.239583333336</v>
      </c>
      <c r="G538" s="6">
        <v>0.34166666666666667</v>
      </c>
      <c r="H538" s="6">
        <v>1.6666666666666666E-2</v>
      </c>
      <c r="I538" s="6">
        <v>0</v>
      </c>
      <c r="J538">
        <v>2</v>
      </c>
      <c r="K538" s="6">
        <v>0.32500000000000001</v>
      </c>
      <c r="L538" s="6">
        <v>0.31358796296296299</v>
      </c>
      <c r="M538">
        <v>94.8</v>
      </c>
      <c r="N538">
        <v>95.5</v>
      </c>
      <c r="O538" s="6">
        <v>0.23250000000000001</v>
      </c>
      <c r="P538" s="6">
        <v>0.22768518518518518</v>
      </c>
      <c r="Q538" s="6">
        <v>8.7499999999999994E-2</v>
      </c>
      <c r="R538" s="6">
        <v>9.418981481481481E-2</v>
      </c>
      <c r="S538">
        <v>53.1</v>
      </c>
      <c r="T538">
        <v>55.5</v>
      </c>
      <c r="U538">
        <v>64.2</v>
      </c>
      <c r="V538">
        <v>69.900000000000006</v>
      </c>
      <c r="W538">
        <v>49</v>
      </c>
      <c r="X538">
        <v>50.4</v>
      </c>
      <c r="Y538">
        <v>116</v>
      </c>
      <c r="Z538">
        <v>75</v>
      </c>
      <c r="AA538">
        <v>69</v>
      </c>
      <c r="AB538">
        <v>46</v>
      </c>
      <c r="AF538">
        <v>15.7</v>
      </c>
      <c r="AG538">
        <v>14</v>
      </c>
      <c r="AH538">
        <v>17</v>
      </c>
    </row>
    <row r="539" spans="1:34" x14ac:dyDescent="0.25">
      <c r="A539" t="s">
        <v>3652</v>
      </c>
      <c r="B539" s="1">
        <f t="shared" si="8"/>
        <v>45170</v>
      </c>
      <c r="C539" t="s">
        <v>3651</v>
      </c>
      <c r="D539" t="s">
        <v>3653</v>
      </c>
      <c r="E539" s="5">
        <v>45169.916666666664</v>
      </c>
      <c r="F539" s="5">
        <v>45170.165277777778</v>
      </c>
      <c r="G539" s="6">
        <v>0.25207175925925923</v>
      </c>
      <c r="H539" s="6">
        <v>0</v>
      </c>
      <c r="I539" s="6">
        <v>0</v>
      </c>
      <c r="J539">
        <v>2</v>
      </c>
      <c r="K539" s="6">
        <v>0.25207175925925923</v>
      </c>
      <c r="L539" s="6">
        <v>0.29790509259259257</v>
      </c>
      <c r="M539">
        <v>100</v>
      </c>
      <c r="N539">
        <v>95.5</v>
      </c>
      <c r="O539" s="6">
        <v>0.19966435185185186</v>
      </c>
      <c r="P539" s="6">
        <v>0.22657407407407407</v>
      </c>
      <c r="Q539" s="6">
        <v>7.5659722222222225E-2</v>
      </c>
      <c r="R539" s="6">
        <v>9.6134259259259253E-2</v>
      </c>
      <c r="S539">
        <v>55.7</v>
      </c>
      <c r="T539">
        <v>55.4</v>
      </c>
      <c r="U539">
        <v>72.2</v>
      </c>
      <c r="V539">
        <v>70.400000000000006</v>
      </c>
      <c r="W539">
        <v>53</v>
      </c>
      <c r="X539">
        <v>51.4</v>
      </c>
      <c r="Y539">
        <v>50</v>
      </c>
      <c r="Z539">
        <v>67</v>
      </c>
      <c r="AA539">
        <v>42</v>
      </c>
      <c r="AB539">
        <v>45</v>
      </c>
      <c r="AF539">
        <v>16.899999999999999</v>
      </c>
      <c r="AG539">
        <v>14.5</v>
      </c>
      <c r="AH539">
        <v>32</v>
      </c>
    </row>
    <row r="540" spans="1:34" x14ac:dyDescent="0.25">
      <c r="A540" t="s">
        <v>3654</v>
      </c>
      <c r="B540" s="1">
        <f t="shared" si="8"/>
        <v>45171</v>
      </c>
      <c r="C540" t="s">
        <v>3653</v>
      </c>
      <c r="D540" t="s">
        <v>3655</v>
      </c>
      <c r="E540" s="5">
        <v>45170.9375</v>
      </c>
      <c r="F540" s="5">
        <v>45171.322222222225</v>
      </c>
      <c r="G540" s="6">
        <v>0.40277777777777779</v>
      </c>
      <c r="H540" s="6">
        <v>2.0833333333333332E-2</v>
      </c>
      <c r="I540" s="6">
        <v>0</v>
      </c>
      <c r="J540">
        <v>2</v>
      </c>
      <c r="K540" s="6">
        <v>0.38194444444444442</v>
      </c>
      <c r="L540" s="6">
        <v>0.31011574074074072</v>
      </c>
      <c r="M540">
        <v>94.6</v>
      </c>
      <c r="N540">
        <v>94.8</v>
      </c>
      <c r="O540" s="6">
        <v>0.2862615740740741</v>
      </c>
      <c r="P540" s="6">
        <v>0.23370370370370369</v>
      </c>
      <c r="Q540" s="6">
        <v>0.13516203703703702</v>
      </c>
      <c r="R540" s="6">
        <v>0.10603009259259259</v>
      </c>
      <c r="S540">
        <v>55.8</v>
      </c>
      <c r="T540">
        <v>54.6</v>
      </c>
      <c r="U540">
        <v>68.3</v>
      </c>
      <c r="V540">
        <v>70.5</v>
      </c>
      <c r="W540">
        <v>47</v>
      </c>
      <c r="X540">
        <v>50.4</v>
      </c>
      <c r="Y540">
        <v>236</v>
      </c>
      <c r="Z540">
        <v>91</v>
      </c>
      <c r="AA540">
        <v>90</v>
      </c>
      <c r="AB540">
        <v>53</v>
      </c>
      <c r="AC540">
        <v>96</v>
      </c>
      <c r="AD540">
        <v>96</v>
      </c>
      <c r="AE540">
        <v>96</v>
      </c>
      <c r="AF540">
        <v>16.399999999999999</v>
      </c>
      <c r="AG540">
        <v>14.5</v>
      </c>
      <c r="AH540">
        <v>19</v>
      </c>
    </row>
    <row r="541" spans="1:34" x14ac:dyDescent="0.25">
      <c r="A541" t="s">
        <v>3656</v>
      </c>
      <c r="B541" s="1">
        <f t="shared" si="8"/>
        <v>45172</v>
      </c>
      <c r="C541" t="s">
        <v>3655</v>
      </c>
      <c r="D541" t="s">
        <v>3657</v>
      </c>
      <c r="E541" s="5">
        <v>45171.950694444444</v>
      </c>
      <c r="F541" s="5">
        <v>45172.324999999997</v>
      </c>
      <c r="G541" s="6">
        <v>0.40138888888888891</v>
      </c>
      <c r="H541" s="6">
        <v>3.472222222222222E-3</v>
      </c>
      <c r="I541" s="6">
        <v>0</v>
      </c>
      <c r="J541">
        <v>2</v>
      </c>
      <c r="K541" s="6">
        <v>0.39791666666666664</v>
      </c>
      <c r="L541" s="6">
        <v>0.30564814814814817</v>
      </c>
      <c r="M541">
        <v>99.1</v>
      </c>
      <c r="N541">
        <v>95.4</v>
      </c>
      <c r="O541" s="6">
        <v>0.31872685185185184</v>
      </c>
      <c r="P541" s="6">
        <v>0.23234953703703703</v>
      </c>
      <c r="Q541" s="6">
        <v>0.13715277777777779</v>
      </c>
      <c r="R541" s="6">
        <v>0.10217592592592592</v>
      </c>
      <c r="S541">
        <v>52.7</v>
      </c>
      <c r="T541">
        <v>54.6</v>
      </c>
      <c r="U541">
        <v>61.2</v>
      </c>
      <c r="V541">
        <v>68.400000000000006</v>
      </c>
      <c r="W541">
        <v>47</v>
      </c>
      <c r="X541">
        <v>50.4</v>
      </c>
      <c r="Y541">
        <v>63</v>
      </c>
      <c r="Z541">
        <v>89</v>
      </c>
      <c r="AA541">
        <v>40</v>
      </c>
      <c r="AB541">
        <v>52</v>
      </c>
      <c r="AF541">
        <v>16.2</v>
      </c>
      <c r="AG541">
        <v>14.5</v>
      </c>
      <c r="AH541">
        <v>19</v>
      </c>
    </row>
    <row r="542" spans="1:34" x14ac:dyDescent="0.25">
      <c r="A542" t="s">
        <v>3658</v>
      </c>
      <c r="B542" s="1">
        <f t="shared" si="8"/>
        <v>45173</v>
      </c>
      <c r="C542" t="s">
        <v>3657</v>
      </c>
      <c r="D542" t="s">
        <v>3659</v>
      </c>
      <c r="E542" s="5">
        <v>45172.916666666664</v>
      </c>
      <c r="F542" s="5">
        <v>45173.334027777775</v>
      </c>
      <c r="G542" s="6">
        <v>0.63888888888888884</v>
      </c>
      <c r="H542" s="6">
        <v>0.20833333333333334</v>
      </c>
      <c r="I542" s="6">
        <v>0</v>
      </c>
      <c r="J542">
        <v>2</v>
      </c>
      <c r="K542" s="6">
        <v>0.43055555555555558</v>
      </c>
      <c r="L542" s="6">
        <v>0.33283564814814814</v>
      </c>
      <c r="M542">
        <v>81.400000000000006</v>
      </c>
      <c r="N542">
        <v>95.7</v>
      </c>
      <c r="O542" s="6">
        <v>0.27089120370370373</v>
      </c>
      <c r="P542" s="6">
        <v>0.24649305555555556</v>
      </c>
      <c r="Q542" s="6">
        <v>5.3055555555555557E-2</v>
      </c>
      <c r="R542" s="6">
        <v>0.10229166666666667</v>
      </c>
      <c r="S542">
        <v>53</v>
      </c>
      <c r="T542">
        <v>54.3</v>
      </c>
      <c r="U542">
        <v>68.900000000000006</v>
      </c>
      <c r="V542">
        <v>68.5</v>
      </c>
      <c r="W542">
        <v>45</v>
      </c>
      <c r="X542">
        <v>50</v>
      </c>
      <c r="Y542">
        <v>81</v>
      </c>
      <c r="Z542">
        <v>92</v>
      </c>
      <c r="AA542">
        <v>45</v>
      </c>
      <c r="AB542">
        <v>52</v>
      </c>
      <c r="AC542">
        <v>95</v>
      </c>
      <c r="AD542">
        <v>93</v>
      </c>
      <c r="AE542">
        <v>96</v>
      </c>
      <c r="AF542">
        <v>16.600000000000001</v>
      </c>
      <c r="AG542">
        <v>15</v>
      </c>
      <c r="AH542">
        <v>19</v>
      </c>
    </row>
    <row r="543" spans="1:34" x14ac:dyDescent="0.25">
      <c r="A543" t="s">
        <v>3660</v>
      </c>
      <c r="B543" s="1">
        <f t="shared" si="8"/>
        <v>45174</v>
      </c>
      <c r="C543" t="s">
        <v>3659</v>
      </c>
      <c r="D543" t="s">
        <v>3661</v>
      </c>
      <c r="E543" s="5">
        <v>45173.926388888889</v>
      </c>
      <c r="F543" s="5">
        <v>45174.216666666667</v>
      </c>
      <c r="G543" s="6">
        <v>0.31458333333333333</v>
      </c>
      <c r="H543" s="6">
        <v>3.472222222222222E-3</v>
      </c>
      <c r="I543" s="6">
        <v>0</v>
      </c>
      <c r="J543">
        <v>2</v>
      </c>
      <c r="K543" s="6">
        <v>0.31111111111111112</v>
      </c>
      <c r="L543" s="6">
        <v>0.34234953703703702</v>
      </c>
      <c r="M543">
        <v>98.8</v>
      </c>
      <c r="N543">
        <v>95.5</v>
      </c>
      <c r="O543" s="6">
        <v>0.23603009259259258</v>
      </c>
      <c r="P543" s="6">
        <v>0.25497685185185187</v>
      </c>
      <c r="Q543" s="6">
        <v>9.5601851851851855E-2</v>
      </c>
      <c r="R543" s="6">
        <v>0.10393518518518519</v>
      </c>
      <c r="S543">
        <v>48.1</v>
      </c>
      <c r="T543">
        <v>53.3</v>
      </c>
      <c r="U543">
        <v>72.900000000000006</v>
      </c>
      <c r="V543">
        <v>69.2</v>
      </c>
      <c r="W543">
        <v>49</v>
      </c>
      <c r="X543">
        <v>48.7</v>
      </c>
      <c r="Y543">
        <v>46</v>
      </c>
      <c r="Z543">
        <v>93</v>
      </c>
      <c r="AA543">
        <v>40</v>
      </c>
      <c r="AB543">
        <v>53</v>
      </c>
      <c r="AC543">
        <v>96.7</v>
      </c>
      <c r="AD543">
        <v>96</v>
      </c>
      <c r="AE543">
        <v>97</v>
      </c>
      <c r="AF543">
        <v>15.8</v>
      </c>
      <c r="AG543">
        <v>14.5</v>
      </c>
      <c r="AH543">
        <v>18</v>
      </c>
    </row>
    <row r="544" spans="1:34" x14ac:dyDescent="0.25">
      <c r="A544" t="s">
        <v>3662</v>
      </c>
      <c r="B544" s="1">
        <f t="shared" si="8"/>
        <v>45175</v>
      </c>
      <c r="C544" t="s">
        <v>3661</v>
      </c>
      <c r="D544" t="s">
        <v>3663</v>
      </c>
      <c r="E544" s="5">
        <v>45174.936111111114</v>
      </c>
      <c r="F544" s="5">
        <v>45175.143055555556</v>
      </c>
      <c r="G544" s="6">
        <v>0.20694444444444443</v>
      </c>
      <c r="H544" s="6">
        <v>4.1666666666666666E-3</v>
      </c>
      <c r="I544" s="6">
        <v>0</v>
      </c>
      <c r="J544">
        <v>1</v>
      </c>
      <c r="K544" s="6">
        <v>0.20277777777777778</v>
      </c>
      <c r="L544" s="6">
        <v>0.32876157407407408</v>
      </c>
      <c r="M544">
        <v>98</v>
      </c>
      <c r="N544">
        <v>95.2</v>
      </c>
      <c r="O544" s="6">
        <v>0.15069444444444444</v>
      </c>
      <c r="P544" s="6">
        <v>0.24210648148148148</v>
      </c>
      <c r="Q544" s="6">
        <v>6.7592592592592593E-2</v>
      </c>
      <c r="R544" s="6">
        <v>9.3101851851851852E-2</v>
      </c>
      <c r="S544">
        <v>50</v>
      </c>
      <c r="T544">
        <v>52.6</v>
      </c>
      <c r="U544">
        <v>64</v>
      </c>
      <c r="V544">
        <v>67.400000000000006</v>
      </c>
      <c r="W544">
        <v>49</v>
      </c>
      <c r="X544">
        <v>48.4</v>
      </c>
      <c r="Y544">
        <v>93</v>
      </c>
      <c r="Z544">
        <v>98</v>
      </c>
      <c r="AA544">
        <v>52</v>
      </c>
      <c r="AB544">
        <v>54</v>
      </c>
      <c r="AF544">
        <v>16.399999999999999</v>
      </c>
      <c r="AG544">
        <v>15</v>
      </c>
      <c r="AH544">
        <v>17.5</v>
      </c>
    </row>
    <row r="545" spans="1:34" x14ac:dyDescent="0.25">
      <c r="A545" t="s">
        <v>3664</v>
      </c>
      <c r="B545" s="1">
        <f t="shared" si="8"/>
        <v>45176</v>
      </c>
      <c r="C545" t="s">
        <v>3663</v>
      </c>
      <c r="D545" t="s">
        <v>3665</v>
      </c>
      <c r="E545" s="5">
        <v>45175.955555555556</v>
      </c>
      <c r="F545" s="5">
        <v>45176.247916666667</v>
      </c>
      <c r="G545" s="6">
        <v>0.29236111111111113</v>
      </c>
      <c r="H545" s="6">
        <v>6.9444444444444447E-4</v>
      </c>
      <c r="I545" s="6">
        <v>0</v>
      </c>
      <c r="J545">
        <v>1</v>
      </c>
      <c r="K545" s="6">
        <v>0.29166666666666669</v>
      </c>
      <c r="L545" s="6">
        <v>0.32400462962962961</v>
      </c>
      <c r="M545">
        <v>99.8</v>
      </c>
      <c r="N545">
        <v>95.9</v>
      </c>
      <c r="O545" s="6">
        <v>0.22502314814814814</v>
      </c>
      <c r="P545" s="6">
        <v>0.24104166666666665</v>
      </c>
      <c r="Q545" s="6">
        <v>0.14583333333333334</v>
      </c>
      <c r="R545" s="6">
        <v>0.10143518518518518</v>
      </c>
      <c r="S545">
        <v>48.5</v>
      </c>
      <c r="T545">
        <v>52</v>
      </c>
      <c r="U545">
        <v>63.9</v>
      </c>
      <c r="V545">
        <v>67.3</v>
      </c>
      <c r="W545">
        <v>48</v>
      </c>
      <c r="X545">
        <v>48.3</v>
      </c>
      <c r="Y545">
        <v>96</v>
      </c>
      <c r="Z545">
        <v>95</v>
      </c>
      <c r="AA545">
        <v>52</v>
      </c>
      <c r="AB545">
        <v>52</v>
      </c>
      <c r="AC545">
        <v>97.2</v>
      </c>
      <c r="AD545">
        <v>95</v>
      </c>
      <c r="AE545">
        <v>99</v>
      </c>
      <c r="AF545">
        <v>15.6</v>
      </c>
      <c r="AG545">
        <v>14.5</v>
      </c>
      <c r="AH545">
        <v>17.5</v>
      </c>
    </row>
    <row r="546" spans="1:34" x14ac:dyDescent="0.25">
      <c r="A546" t="s">
        <v>3666</v>
      </c>
      <c r="B546" s="1">
        <f t="shared" si="8"/>
        <v>45177</v>
      </c>
      <c r="C546" t="s">
        <v>3665</v>
      </c>
      <c r="D546" t="s">
        <v>3667</v>
      </c>
      <c r="E546" s="5">
        <v>45176.9375</v>
      </c>
      <c r="F546" s="5">
        <v>45177.209722222222</v>
      </c>
      <c r="G546" s="6">
        <v>0.2722222222222222</v>
      </c>
      <c r="H546" s="6">
        <v>1.1111111111111112E-2</v>
      </c>
      <c r="I546" s="6">
        <v>0</v>
      </c>
      <c r="J546">
        <v>1</v>
      </c>
      <c r="K546" s="6">
        <v>0.26111111111111113</v>
      </c>
      <c r="L546" s="6">
        <v>0.32528935185185187</v>
      </c>
      <c r="M546">
        <v>95.9</v>
      </c>
      <c r="N546">
        <v>95.4</v>
      </c>
      <c r="O546" s="6">
        <v>0.18559027777777778</v>
      </c>
      <c r="P546" s="6">
        <v>0.23902777777777778</v>
      </c>
      <c r="Q546" s="6">
        <v>8.7037037037037038E-2</v>
      </c>
      <c r="R546" s="6">
        <v>0.10305555555555555</v>
      </c>
      <c r="S546">
        <v>52.5</v>
      </c>
      <c r="T546">
        <v>51.5</v>
      </c>
      <c r="U546">
        <v>71.7</v>
      </c>
      <c r="V546">
        <v>67.3</v>
      </c>
      <c r="W546">
        <v>52</v>
      </c>
      <c r="X546">
        <v>48.1</v>
      </c>
      <c r="Y546">
        <v>64</v>
      </c>
      <c r="Z546">
        <v>97</v>
      </c>
      <c r="AA546">
        <v>44</v>
      </c>
      <c r="AB546">
        <v>52</v>
      </c>
      <c r="AF546">
        <v>15.7</v>
      </c>
      <c r="AG546">
        <v>12.5</v>
      </c>
      <c r="AH546">
        <v>19</v>
      </c>
    </row>
    <row r="547" spans="1:34" x14ac:dyDescent="0.25">
      <c r="A547" t="s">
        <v>3668</v>
      </c>
      <c r="B547" s="1">
        <f t="shared" si="8"/>
        <v>45178</v>
      </c>
      <c r="C547" t="s">
        <v>3667</v>
      </c>
      <c r="D547" t="s">
        <v>3669</v>
      </c>
      <c r="E547" s="5">
        <v>45177.927777777775</v>
      </c>
      <c r="F547" s="5">
        <v>45178.041666666664</v>
      </c>
      <c r="G547" s="6">
        <v>0.11388888888888889</v>
      </c>
      <c r="H547" s="6">
        <v>0</v>
      </c>
      <c r="I547" s="6">
        <v>0</v>
      </c>
      <c r="J547">
        <v>1</v>
      </c>
      <c r="K547" s="6">
        <v>0.11388888888888889</v>
      </c>
      <c r="L547" s="6">
        <v>0.28700231481481481</v>
      </c>
      <c r="M547">
        <v>100</v>
      </c>
      <c r="N547">
        <v>96.1</v>
      </c>
      <c r="O547" s="6">
        <v>9.1898148148148145E-2</v>
      </c>
      <c r="P547" s="6">
        <v>0.21126157407407409</v>
      </c>
      <c r="Q547" s="6">
        <v>5.1770833333333335E-2</v>
      </c>
      <c r="R547" s="6">
        <v>9.1145833333333329E-2</v>
      </c>
      <c r="S547">
        <v>55.8</v>
      </c>
      <c r="T547">
        <v>51.5</v>
      </c>
      <c r="U547">
        <v>73.7</v>
      </c>
      <c r="V547">
        <v>68</v>
      </c>
      <c r="W547">
        <v>55</v>
      </c>
      <c r="X547">
        <v>49.3</v>
      </c>
      <c r="Y547">
        <v>19</v>
      </c>
      <c r="Z547">
        <v>66</v>
      </c>
      <c r="AA547">
        <v>17</v>
      </c>
      <c r="AB547">
        <v>41</v>
      </c>
      <c r="AC547">
        <v>95</v>
      </c>
      <c r="AD547">
        <v>94</v>
      </c>
      <c r="AE547">
        <v>96</v>
      </c>
      <c r="AF547">
        <v>16.5</v>
      </c>
      <c r="AG547">
        <v>15.5</v>
      </c>
      <c r="AH547">
        <v>18</v>
      </c>
    </row>
    <row r="548" spans="1:34" x14ac:dyDescent="0.25">
      <c r="A548" t="s">
        <v>3670</v>
      </c>
      <c r="B548" s="1">
        <f t="shared" si="8"/>
        <v>45179</v>
      </c>
      <c r="C548" t="s">
        <v>3669</v>
      </c>
      <c r="D548" t="s">
        <v>3671</v>
      </c>
      <c r="E548" s="5">
        <v>45178.916666666664</v>
      </c>
      <c r="F548" s="5">
        <v>45179.314583333333</v>
      </c>
      <c r="G548" s="6">
        <v>0.39791666666666664</v>
      </c>
      <c r="H548" s="6">
        <v>1.5972222222222221E-2</v>
      </c>
      <c r="I548" s="6">
        <v>0</v>
      </c>
      <c r="J548">
        <v>1</v>
      </c>
      <c r="K548" s="6">
        <v>0.38194444444444442</v>
      </c>
      <c r="L548" s="6">
        <v>0.28472222222222221</v>
      </c>
      <c r="M548">
        <v>96</v>
      </c>
      <c r="N548">
        <v>95.7</v>
      </c>
      <c r="O548" s="6">
        <v>0.29656250000000001</v>
      </c>
      <c r="P548" s="6">
        <v>0.20810185185185184</v>
      </c>
      <c r="Q548" s="6">
        <v>0.11670138888888888</v>
      </c>
      <c r="R548" s="6">
        <v>8.8217592592592597E-2</v>
      </c>
      <c r="S548">
        <v>54.9</v>
      </c>
      <c r="T548">
        <v>51.8</v>
      </c>
      <c r="U548">
        <v>61.4</v>
      </c>
      <c r="V548">
        <v>68.099999999999994</v>
      </c>
      <c r="W548">
        <v>46</v>
      </c>
      <c r="X548">
        <v>49.1</v>
      </c>
      <c r="Y548">
        <v>65</v>
      </c>
      <c r="Z548">
        <v>66</v>
      </c>
      <c r="AA548">
        <v>40</v>
      </c>
      <c r="AB548">
        <v>41</v>
      </c>
      <c r="AC548">
        <v>94.7</v>
      </c>
      <c r="AD548">
        <v>92</v>
      </c>
      <c r="AE548">
        <v>97</v>
      </c>
      <c r="AF548">
        <v>16.399999999999999</v>
      </c>
      <c r="AG548">
        <v>14.5</v>
      </c>
      <c r="AH548">
        <v>19.5</v>
      </c>
    </row>
    <row r="549" spans="1:34" x14ac:dyDescent="0.25">
      <c r="A549" t="s">
        <v>3672</v>
      </c>
      <c r="B549" s="1">
        <f t="shared" si="8"/>
        <v>45180</v>
      </c>
      <c r="C549" t="s">
        <v>3671</v>
      </c>
      <c r="D549" t="s">
        <v>3673</v>
      </c>
      <c r="E549" s="5">
        <v>45179.916666666664</v>
      </c>
      <c r="F549" s="5">
        <v>45180.197222222225</v>
      </c>
      <c r="G549" s="6">
        <v>0.3298611111111111</v>
      </c>
      <c r="H549" s="6">
        <v>0</v>
      </c>
      <c r="I549" s="6">
        <v>0</v>
      </c>
      <c r="J549">
        <v>2</v>
      </c>
      <c r="K549" s="6">
        <v>0.3298611111111111</v>
      </c>
      <c r="L549" s="6">
        <v>0.27033564814814814</v>
      </c>
      <c r="M549">
        <v>100</v>
      </c>
      <c r="N549">
        <v>98.4</v>
      </c>
      <c r="O549" s="6">
        <v>0.24892361111111111</v>
      </c>
      <c r="P549" s="6">
        <v>0.20496527777777779</v>
      </c>
      <c r="Q549" s="6">
        <v>7.273148148148148E-2</v>
      </c>
      <c r="R549" s="6">
        <v>9.1030092592592593E-2</v>
      </c>
      <c r="S549">
        <v>51.4</v>
      </c>
      <c r="T549">
        <v>51.6</v>
      </c>
      <c r="U549">
        <v>68.3</v>
      </c>
      <c r="V549">
        <v>68</v>
      </c>
      <c r="W549">
        <v>42</v>
      </c>
      <c r="X549">
        <v>48.7</v>
      </c>
      <c r="Y549">
        <v>127</v>
      </c>
      <c r="Z549">
        <v>73</v>
      </c>
      <c r="AA549">
        <v>51</v>
      </c>
      <c r="AB549">
        <v>42</v>
      </c>
      <c r="AC549">
        <v>95.9</v>
      </c>
      <c r="AD549">
        <v>94</v>
      </c>
      <c r="AE549">
        <v>97</v>
      </c>
      <c r="AF549">
        <v>15.8</v>
      </c>
      <c r="AG549">
        <v>14.5</v>
      </c>
      <c r="AH549">
        <v>19</v>
      </c>
    </row>
    <row r="550" spans="1:34" x14ac:dyDescent="0.25">
      <c r="A550" t="s">
        <v>3674</v>
      </c>
      <c r="B550" s="1">
        <f t="shared" si="8"/>
        <v>45181</v>
      </c>
      <c r="C550" t="s">
        <v>3673</v>
      </c>
      <c r="D550" t="s">
        <v>3675</v>
      </c>
      <c r="E550" s="5">
        <v>45180.922222222223</v>
      </c>
      <c r="F550" s="5">
        <v>45181.21875</v>
      </c>
      <c r="G550" s="6">
        <v>0.29652777777777778</v>
      </c>
      <c r="H550" s="6">
        <v>1.1805555555555555E-2</v>
      </c>
      <c r="I550" s="6">
        <v>0</v>
      </c>
      <c r="J550">
        <v>1</v>
      </c>
      <c r="K550" s="6">
        <v>0.28472222222222221</v>
      </c>
      <c r="L550" s="6">
        <v>0.26656249999999998</v>
      </c>
      <c r="M550">
        <v>96</v>
      </c>
      <c r="N550">
        <v>98</v>
      </c>
      <c r="O550" s="6">
        <v>0.21559027777777778</v>
      </c>
      <c r="P550" s="6">
        <v>0.20203703703703704</v>
      </c>
      <c r="Q550" s="6">
        <v>9.1516203703703697E-2</v>
      </c>
      <c r="R550" s="6">
        <v>9.0451388888888887E-2</v>
      </c>
      <c r="S550">
        <v>50.8</v>
      </c>
      <c r="T550">
        <v>52</v>
      </c>
      <c r="U550">
        <v>76.2</v>
      </c>
      <c r="V550">
        <v>68.5</v>
      </c>
      <c r="W550">
        <v>52</v>
      </c>
      <c r="X550">
        <v>49.1</v>
      </c>
      <c r="Y550">
        <v>65</v>
      </c>
      <c r="Z550">
        <v>76</v>
      </c>
      <c r="AA550">
        <v>56</v>
      </c>
      <c r="AB550">
        <v>45</v>
      </c>
      <c r="AC550">
        <v>96</v>
      </c>
      <c r="AD550">
        <v>96</v>
      </c>
      <c r="AE550">
        <v>96</v>
      </c>
      <c r="AF550">
        <v>15.8</v>
      </c>
      <c r="AG550">
        <v>15</v>
      </c>
      <c r="AH550">
        <v>17</v>
      </c>
    </row>
    <row r="551" spans="1:34" x14ac:dyDescent="0.25">
      <c r="A551" t="s">
        <v>3676</v>
      </c>
      <c r="B551" s="1">
        <f t="shared" si="8"/>
        <v>45182</v>
      </c>
      <c r="C551" t="s">
        <v>3675</v>
      </c>
      <c r="D551" t="s">
        <v>3677</v>
      </c>
      <c r="E551" s="5">
        <v>45181.916666666664</v>
      </c>
      <c r="F551" s="5">
        <v>45182.239583333336</v>
      </c>
      <c r="G551" s="6">
        <v>0.32291666666666669</v>
      </c>
      <c r="H551" s="6">
        <v>6.0416666666666667E-2</v>
      </c>
      <c r="I551" s="6">
        <v>0</v>
      </c>
      <c r="J551">
        <v>1</v>
      </c>
      <c r="K551" s="6">
        <v>0.26250000000000001</v>
      </c>
      <c r="L551" s="6">
        <v>0.27509259259259261</v>
      </c>
      <c r="M551">
        <v>81.3</v>
      </c>
      <c r="N551">
        <v>95.6</v>
      </c>
      <c r="O551" s="6">
        <v>0.19712962962962963</v>
      </c>
      <c r="P551" s="6">
        <v>0.20868055555555556</v>
      </c>
      <c r="Q551" s="6">
        <v>8.4004629629629624E-2</v>
      </c>
      <c r="R551" s="6">
        <v>9.2789351851851845E-2</v>
      </c>
      <c r="S551">
        <v>50.6</v>
      </c>
      <c r="T551">
        <v>52.1</v>
      </c>
      <c r="U551">
        <v>67.099999999999994</v>
      </c>
      <c r="V551">
        <v>68.900000000000006</v>
      </c>
      <c r="W551">
        <v>46</v>
      </c>
      <c r="X551">
        <v>48.7</v>
      </c>
      <c r="Y551">
        <v>57</v>
      </c>
      <c r="Z551">
        <v>70</v>
      </c>
      <c r="AA551">
        <v>40</v>
      </c>
      <c r="AB551">
        <v>43</v>
      </c>
      <c r="AC551">
        <v>96.5</v>
      </c>
      <c r="AD551">
        <v>95</v>
      </c>
      <c r="AE551">
        <v>99</v>
      </c>
      <c r="AF551">
        <v>15.9</v>
      </c>
      <c r="AG551">
        <v>15</v>
      </c>
      <c r="AH551">
        <v>17</v>
      </c>
    </row>
    <row r="552" spans="1:34" x14ac:dyDescent="0.25">
      <c r="A552" t="s">
        <v>3678</v>
      </c>
      <c r="B552" s="1">
        <f t="shared" si="8"/>
        <v>45183</v>
      </c>
      <c r="C552" t="s">
        <v>3677</v>
      </c>
      <c r="D552" t="s">
        <v>3679</v>
      </c>
      <c r="E552" s="5">
        <v>45182.916666666664</v>
      </c>
      <c r="F552" s="5">
        <v>45183.156944444447</v>
      </c>
      <c r="G552" s="6">
        <v>0.24027777777777778</v>
      </c>
      <c r="H552" s="6">
        <v>7.6388888888888886E-3</v>
      </c>
      <c r="I552" s="6">
        <v>0</v>
      </c>
      <c r="J552">
        <v>1</v>
      </c>
      <c r="K552" s="6">
        <v>0.2326388888888889</v>
      </c>
      <c r="L552" s="6">
        <v>0.26666666666666666</v>
      </c>
      <c r="M552">
        <v>96.8</v>
      </c>
      <c r="N552">
        <v>95.1</v>
      </c>
      <c r="O552" s="6">
        <v>0.18432870370370372</v>
      </c>
      <c r="P552" s="6">
        <v>0.2028587962962963</v>
      </c>
      <c r="Q552" s="6">
        <v>9.5173611111111112E-2</v>
      </c>
      <c r="R552" s="6">
        <v>8.5555555555555551E-2</v>
      </c>
      <c r="S552">
        <v>49.9</v>
      </c>
      <c r="T552">
        <v>52.3</v>
      </c>
      <c r="U552">
        <v>74.2</v>
      </c>
      <c r="V552">
        <v>70.400000000000006</v>
      </c>
      <c r="W552">
        <v>54</v>
      </c>
      <c r="X552">
        <v>49.6</v>
      </c>
      <c r="Y552">
        <v>91</v>
      </c>
      <c r="Z552">
        <v>70</v>
      </c>
      <c r="AA552">
        <v>52</v>
      </c>
      <c r="AB552">
        <v>43</v>
      </c>
      <c r="AF552">
        <v>15.9</v>
      </c>
      <c r="AG552">
        <v>14.5</v>
      </c>
      <c r="AH552">
        <v>18</v>
      </c>
    </row>
    <row r="553" spans="1:34" x14ac:dyDescent="0.25">
      <c r="A553" t="s">
        <v>3680</v>
      </c>
      <c r="B553" s="1">
        <f t="shared" si="8"/>
        <v>45184</v>
      </c>
      <c r="C553" t="s">
        <v>3679</v>
      </c>
      <c r="D553" t="s">
        <v>3681</v>
      </c>
      <c r="E553" s="5">
        <v>45183.916666666664</v>
      </c>
      <c r="F553" s="5">
        <v>45184.191666666666</v>
      </c>
      <c r="G553" s="6">
        <v>0.28541666666666665</v>
      </c>
      <c r="H553" s="6">
        <v>1.5277777777777777E-2</v>
      </c>
      <c r="I553" s="6">
        <v>0</v>
      </c>
      <c r="J553">
        <v>2</v>
      </c>
      <c r="K553" s="6">
        <v>0.27013888888888887</v>
      </c>
      <c r="L553" s="6">
        <v>0.26795138888888886</v>
      </c>
      <c r="M553">
        <v>94.4</v>
      </c>
      <c r="N553">
        <v>94.9</v>
      </c>
      <c r="O553" s="6">
        <v>0.21725694444444443</v>
      </c>
      <c r="P553" s="6">
        <v>0.20738425925925927</v>
      </c>
      <c r="Q553" s="6">
        <v>0.10388888888888889</v>
      </c>
      <c r="R553" s="6">
        <v>8.7962962962962965E-2</v>
      </c>
      <c r="S553">
        <v>48.1</v>
      </c>
      <c r="T553">
        <v>51.6</v>
      </c>
      <c r="U553">
        <v>68.7</v>
      </c>
      <c r="V553">
        <v>69.900000000000006</v>
      </c>
      <c r="W553">
        <v>50</v>
      </c>
      <c r="X553">
        <v>49.3</v>
      </c>
      <c r="Y553">
        <v>90</v>
      </c>
      <c r="Z553">
        <v>74</v>
      </c>
      <c r="AA553">
        <v>58</v>
      </c>
      <c r="AB553">
        <v>45</v>
      </c>
      <c r="AC553">
        <v>96.3</v>
      </c>
      <c r="AD553">
        <v>95</v>
      </c>
      <c r="AE553">
        <v>98</v>
      </c>
      <c r="AF553">
        <v>15.7</v>
      </c>
      <c r="AG553">
        <v>14.5</v>
      </c>
      <c r="AH553">
        <v>17.5</v>
      </c>
    </row>
    <row r="554" spans="1:34" x14ac:dyDescent="0.25">
      <c r="A554" t="s">
        <v>3682</v>
      </c>
      <c r="B554" s="1">
        <f t="shared" si="8"/>
        <v>45185</v>
      </c>
      <c r="C554" t="s">
        <v>3681</v>
      </c>
      <c r="D554" t="s">
        <v>3683</v>
      </c>
      <c r="E554" s="5">
        <v>45184.916666666664</v>
      </c>
      <c r="F554" s="5">
        <v>45185.331250000003</v>
      </c>
      <c r="G554" s="6">
        <v>0.87081018518518516</v>
      </c>
      <c r="H554" s="6">
        <v>7.0833333333333331E-2</v>
      </c>
      <c r="I554" s="6">
        <v>0</v>
      </c>
      <c r="J554">
        <v>4</v>
      </c>
      <c r="K554" s="6">
        <v>0.79997685185185186</v>
      </c>
      <c r="L554" s="6">
        <v>0.36596064814814816</v>
      </c>
      <c r="M554">
        <v>91.5</v>
      </c>
      <c r="N554">
        <v>93.7</v>
      </c>
      <c r="O554" s="6">
        <v>0.59333333333333338</v>
      </c>
      <c r="P554" s="6">
        <v>0.27901620370370372</v>
      </c>
      <c r="Q554" s="6">
        <v>0.30333333333333334</v>
      </c>
      <c r="R554" s="6">
        <v>0.12390046296296296</v>
      </c>
      <c r="S554">
        <v>53</v>
      </c>
      <c r="T554">
        <v>51.2</v>
      </c>
      <c r="U554">
        <v>80.5</v>
      </c>
      <c r="V554">
        <v>70.900000000000006</v>
      </c>
      <c r="W554">
        <v>46</v>
      </c>
      <c r="X554">
        <v>48</v>
      </c>
      <c r="Y554">
        <v>112</v>
      </c>
      <c r="Z554">
        <v>87</v>
      </c>
      <c r="AA554">
        <v>74</v>
      </c>
      <c r="AB554">
        <v>53</v>
      </c>
      <c r="AC554">
        <v>95.3</v>
      </c>
      <c r="AD554">
        <v>94</v>
      </c>
      <c r="AE554">
        <v>96</v>
      </c>
      <c r="AF554">
        <v>16.2</v>
      </c>
      <c r="AG554">
        <v>13</v>
      </c>
      <c r="AH554">
        <v>18.5</v>
      </c>
    </row>
    <row r="555" spans="1:34" x14ac:dyDescent="0.25">
      <c r="A555" t="s">
        <v>3684</v>
      </c>
      <c r="B555" s="1">
        <f t="shared" si="8"/>
        <v>45186</v>
      </c>
      <c r="C555" t="s">
        <v>3683</v>
      </c>
      <c r="D555" t="s">
        <v>3685</v>
      </c>
      <c r="E555" s="5">
        <v>45185.916666666664</v>
      </c>
      <c r="F555" s="5">
        <v>45186.71875</v>
      </c>
      <c r="G555" s="6">
        <v>0.80208333333333337</v>
      </c>
      <c r="H555" s="6">
        <v>0.27638888888888891</v>
      </c>
      <c r="I555" s="6">
        <v>0</v>
      </c>
      <c r="J555">
        <v>1</v>
      </c>
      <c r="K555" s="6">
        <v>0.52569444444444446</v>
      </c>
      <c r="L555" s="6">
        <v>0.38650462962962961</v>
      </c>
      <c r="M555">
        <v>65.5</v>
      </c>
      <c r="N555">
        <v>89.4</v>
      </c>
      <c r="O555" s="6">
        <v>0.40449074074074076</v>
      </c>
      <c r="P555" s="6">
        <v>0.29443287037037036</v>
      </c>
      <c r="Q555" s="6">
        <v>0.17895833333333333</v>
      </c>
      <c r="R555" s="6">
        <v>0.13280092592592593</v>
      </c>
      <c r="S555">
        <v>57</v>
      </c>
      <c r="T555">
        <v>51.5</v>
      </c>
      <c r="U555">
        <v>64.900000000000006</v>
      </c>
      <c r="V555">
        <v>71.400000000000006</v>
      </c>
      <c r="W555">
        <v>53</v>
      </c>
      <c r="X555">
        <v>49</v>
      </c>
      <c r="Y555">
        <v>67</v>
      </c>
      <c r="Z555">
        <v>87</v>
      </c>
      <c r="AA555">
        <v>31</v>
      </c>
      <c r="AB555">
        <v>52</v>
      </c>
      <c r="AC555">
        <v>95.6</v>
      </c>
      <c r="AD555">
        <v>93</v>
      </c>
      <c r="AE555">
        <v>97</v>
      </c>
      <c r="AF555">
        <v>15.8</v>
      </c>
      <c r="AG555">
        <v>14</v>
      </c>
      <c r="AH555">
        <v>19</v>
      </c>
    </row>
    <row r="556" spans="1:34" x14ac:dyDescent="0.25">
      <c r="A556" t="s">
        <v>3686</v>
      </c>
      <c r="B556" s="1">
        <f t="shared" si="8"/>
        <v>45187</v>
      </c>
      <c r="C556" t="s">
        <v>3685</v>
      </c>
      <c r="D556" t="s">
        <v>3687</v>
      </c>
      <c r="E556" s="5">
        <v>45186.9375</v>
      </c>
      <c r="F556" s="5">
        <v>45187.240277777775</v>
      </c>
      <c r="G556" s="6">
        <v>0.30277777777777776</v>
      </c>
      <c r="H556" s="6">
        <v>7.7083333333333337E-2</v>
      </c>
      <c r="I556" s="6">
        <v>0</v>
      </c>
      <c r="J556">
        <v>1</v>
      </c>
      <c r="K556" s="6">
        <v>0.22569444444444445</v>
      </c>
      <c r="L556" s="6">
        <v>0.37162037037037038</v>
      </c>
      <c r="M556">
        <v>74.5</v>
      </c>
      <c r="N556">
        <v>85.7</v>
      </c>
      <c r="O556" s="6">
        <v>0.14883101851851852</v>
      </c>
      <c r="P556" s="6">
        <v>0.28013888888888888</v>
      </c>
      <c r="Q556" s="6">
        <v>3.2245370370370369E-2</v>
      </c>
      <c r="R556" s="6">
        <v>0.1270138888888889</v>
      </c>
      <c r="S556">
        <v>50.4</v>
      </c>
      <c r="T556">
        <v>51.4</v>
      </c>
      <c r="U556">
        <v>68.8</v>
      </c>
      <c r="V556">
        <v>71.5</v>
      </c>
      <c r="W556">
        <v>48</v>
      </c>
      <c r="X556">
        <v>49.9</v>
      </c>
      <c r="Y556">
        <v>79</v>
      </c>
      <c r="Z556">
        <v>80</v>
      </c>
      <c r="AA556">
        <v>47</v>
      </c>
      <c r="AB556">
        <v>51</v>
      </c>
      <c r="AF556">
        <v>16.3</v>
      </c>
      <c r="AG556">
        <v>15</v>
      </c>
      <c r="AH556">
        <v>18.5</v>
      </c>
    </row>
    <row r="557" spans="1:34" x14ac:dyDescent="0.25">
      <c r="A557" t="s">
        <v>3688</v>
      </c>
      <c r="B557" s="1">
        <f t="shared" si="8"/>
        <v>45188</v>
      </c>
      <c r="C557" t="s">
        <v>3687</v>
      </c>
      <c r="D557" t="s">
        <v>3689</v>
      </c>
      <c r="E557" s="5">
        <v>45187.916666666664</v>
      </c>
      <c r="F557" s="5">
        <v>45188.251388888886</v>
      </c>
      <c r="G557" s="6">
        <v>0.3347222222222222</v>
      </c>
      <c r="H557" s="6">
        <v>5.1388888888888887E-2</v>
      </c>
      <c r="I557" s="6">
        <v>0</v>
      </c>
      <c r="J557">
        <v>1</v>
      </c>
      <c r="K557" s="6">
        <v>0.28333333333333333</v>
      </c>
      <c r="L557" s="6">
        <v>0.37142361111111111</v>
      </c>
      <c r="M557">
        <v>84.6</v>
      </c>
      <c r="N557">
        <v>84.1</v>
      </c>
      <c r="O557" s="6">
        <v>0.21159722222222221</v>
      </c>
      <c r="P557" s="6">
        <v>0.27956018518518516</v>
      </c>
      <c r="Q557" s="6">
        <v>0.10494212962962964</v>
      </c>
      <c r="R557" s="6">
        <v>0.12893518518518518</v>
      </c>
      <c r="S557">
        <v>52.4</v>
      </c>
      <c r="T557">
        <v>51.6</v>
      </c>
      <c r="U557">
        <v>67.5</v>
      </c>
      <c r="V557">
        <v>70.2</v>
      </c>
      <c r="W557">
        <v>48</v>
      </c>
      <c r="X557">
        <v>49.3</v>
      </c>
      <c r="Y557">
        <v>35</v>
      </c>
      <c r="Z557">
        <v>76</v>
      </c>
      <c r="AA557">
        <v>31</v>
      </c>
      <c r="AB557">
        <v>48</v>
      </c>
      <c r="AC557">
        <v>96.2</v>
      </c>
      <c r="AD557">
        <v>95</v>
      </c>
      <c r="AE557">
        <v>98</v>
      </c>
      <c r="AF557">
        <v>15.9</v>
      </c>
      <c r="AG557">
        <v>14</v>
      </c>
      <c r="AH557">
        <v>18.5</v>
      </c>
    </row>
    <row r="558" spans="1:34" x14ac:dyDescent="0.25">
      <c r="A558" t="s">
        <v>3690</v>
      </c>
      <c r="B558" s="1">
        <f t="shared" si="8"/>
        <v>45189</v>
      </c>
      <c r="C558" t="s">
        <v>3689</v>
      </c>
      <c r="D558" t="s">
        <v>3691</v>
      </c>
      <c r="E558" s="5">
        <v>45188.916666666664</v>
      </c>
      <c r="F558" s="5">
        <v>45189.210416666669</v>
      </c>
      <c r="G558" s="6">
        <v>0.29375000000000001</v>
      </c>
      <c r="H558" s="6">
        <v>1.4583333333333334E-2</v>
      </c>
      <c r="I558" s="6">
        <v>0</v>
      </c>
      <c r="J558">
        <v>1</v>
      </c>
      <c r="K558" s="6">
        <v>0.27916666666666667</v>
      </c>
      <c r="L558" s="6">
        <v>0.37379629629629629</v>
      </c>
      <c r="M558">
        <v>95</v>
      </c>
      <c r="N558">
        <v>86.1</v>
      </c>
      <c r="O558" s="6">
        <v>0.21809027777777779</v>
      </c>
      <c r="P558" s="6">
        <v>0.28255787037037039</v>
      </c>
      <c r="Q558" s="6">
        <v>0.11373842592592592</v>
      </c>
      <c r="R558" s="6">
        <v>0.13318287037037038</v>
      </c>
      <c r="S558">
        <v>49.9</v>
      </c>
      <c r="T558">
        <v>51.5</v>
      </c>
      <c r="U558">
        <v>77.099999999999994</v>
      </c>
      <c r="V558">
        <v>71.7</v>
      </c>
      <c r="W558">
        <v>51</v>
      </c>
      <c r="X558">
        <v>50</v>
      </c>
      <c r="Y558">
        <v>153</v>
      </c>
      <c r="Z558">
        <v>89</v>
      </c>
      <c r="AA558">
        <v>72</v>
      </c>
      <c r="AB558">
        <v>52</v>
      </c>
      <c r="AF558">
        <v>15.9</v>
      </c>
      <c r="AG558">
        <v>14.5</v>
      </c>
      <c r="AH558">
        <v>19</v>
      </c>
    </row>
    <row r="559" spans="1:34" x14ac:dyDescent="0.25">
      <c r="A559" t="s">
        <v>3692</v>
      </c>
      <c r="B559" s="1">
        <f t="shared" si="8"/>
        <v>45190</v>
      </c>
      <c r="C559" t="s">
        <v>3691</v>
      </c>
      <c r="D559" t="s">
        <v>3693</v>
      </c>
      <c r="E559" s="5">
        <v>45189.925000000003</v>
      </c>
      <c r="F559" s="5">
        <v>45190.214583333334</v>
      </c>
      <c r="G559" s="6">
        <v>0.28958333333333336</v>
      </c>
      <c r="H559" s="6">
        <v>1.1111111111111112E-2</v>
      </c>
      <c r="I559" s="6">
        <v>0</v>
      </c>
      <c r="J559">
        <v>1</v>
      </c>
      <c r="K559" s="6">
        <v>0.27847222222222223</v>
      </c>
      <c r="L559" s="6">
        <v>0.38034722222222223</v>
      </c>
      <c r="M559">
        <v>96.2</v>
      </c>
      <c r="N559">
        <v>86</v>
      </c>
      <c r="O559" s="6">
        <v>0.1965625</v>
      </c>
      <c r="P559" s="6">
        <v>0.28430555555555553</v>
      </c>
      <c r="Q559" s="6">
        <v>7.497685185185185E-2</v>
      </c>
      <c r="R559" s="6">
        <v>0.13028935185185186</v>
      </c>
      <c r="S559">
        <v>50.5</v>
      </c>
      <c r="T559">
        <v>51.6</v>
      </c>
      <c r="U559">
        <v>71.900000000000006</v>
      </c>
      <c r="V559">
        <v>71.3</v>
      </c>
      <c r="W559">
        <v>48</v>
      </c>
      <c r="X559">
        <v>49.1</v>
      </c>
      <c r="Y559">
        <v>60</v>
      </c>
      <c r="Z559">
        <v>85</v>
      </c>
      <c r="AA559">
        <v>45</v>
      </c>
      <c r="AB559">
        <v>51</v>
      </c>
      <c r="AF559">
        <v>15.6</v>
      </c>
      <c r="AG559">
        <v>14</v>
      </c>
      <c r="AH559">
        <v>17</v>
      </c>
    </row>
    <row r="560" spans="1:34" x14ac:dyDescent="0.25">
      <c r="A560" t="s">
        <v>3694</v>
      </c>
      <c r="B560" s="1">
        <f t="shared" si="8"/>
        <v>45191</v>
      </c>
      <c r="C560" t="s">
        <v>3693</v>
      </c>
      <c r="D560" t="s">
        <v>3695</v>
      </c>
      <c r="E560" s="5">
        <v>45190.916666666664</v>
      </c>
      <c r="F560" s="5">
        <v>45191.163888888892</v>
      </c>
      <c r="G560" s="6">
        <v>0.24722222222222223</v>
      </c>
      <c r="H560" s="6">
        <v>2.0833333333333333E-3</v>
      </c>
      <c r="I560" s="6">
        <v>0</v>
      </c>
      <c r="J560">
        <v>1</v>
      </c>
      <c r="K560" s="6">
        <v>0.24513888888888888</v>
      </c>
      <c r="L560" s="6">
        <v>0.37678240740740743</v>
      </c>
      <c r="M560">
        <v>99.2</v>
      </c>
      <c r="N560">
        <v>86.6</v>
      </c>
      <c r="O560" s="6">
        <v>0.1935300925925926</v>
      </c>
      <c r="P560" s="6">
        <v>0.28091435185185187</v>
      </c>
      <c r="Q560" s="6">
        <v>9.5925925925925928E-2</v>
      </c>
      <c r="R560" s="6">
        <v>0.12915509259259259</v>
      </c>
      <c r="S560">
        <v>56.6</v>
      </c>
      <c r="T560">
        <v>52.8</v>
      </c>
      <c r="U560">
        <v>73.5</v>
      </c>
      <c r="V560">
        <v>72</v>
      </c>
      <c r="W560">
        <v>49</v>
      </c>
      <c r="X560">
        <v>49</v>
      </c>
      <c r="Y560">
        <v>38</v>
      </c>
      <c r="Z560">
        <v>78</v>
      </c>
      <c r="AA560">
        <v>28</v>
      </c>
      <c r="AB560">
        <v>47</v>
      </c>
      <c r="AC560">
        <v>96</v>
      </c>
      <c r="AD560">
        <v>95</v>
      </c>
      <c r="AE560">
        <v>97</v>
      </c>
      <c r="AF560">
        <v>16.100000000000001</v>
      </c>
      <c r="AG560">
        <v>14.5</v>
      </c>
      <c r="AH560">
        <v>17.5</v>
      </c>
    </row>
    <row r="561" spans="1:34" x14ac:dyDescent="0.25">
      <c r="A561" t="s">
        <v>3696</v>
      </c>
      <c r="B561" s="1">
        <f t="shared" si="8"/>
        <v>45192</v>
      </c>
      <c r="C561" t="s">
        <v>3695</v>
      </c>
      <c r="D561" t="s">
        <v>3697</v>
      </c>
      <c r="E561" s="5">
        <v>45191.926388888889</v>
      </c>
      <c r="F561" s="5">
        <v>45192.3125</v>
      </c>
      <c r="G561" s="6">
        <v>0.38611111111111113</v>
      </c>
      <c r="H561" s="6">
        <v>1.3194444444444444E-2</v>
      </c>
      <c r="I561" s="6">
        <v>0</v>
      </c>
      <c r="J561">
        <v>1</v>
      </c>
      <c r="K561" s="6">
        <v>0.37291666666666667</v>
      </c>
      <c r="L561" s="6">
        <v>0.3157638888888889</v>
      </c>
      <c r="M561">
        <v>96.6</v>
      </c>
      <c r="N561">
        <v>87.4</v>
      </c>
      <c r="O561" s="6">
        <v>0.25059027777777776</v>
      </c>
      <c r="P561" s="6">
        <v>0.23195601851851852</v>
      </c>
      <c r="Q561" s="6">
        <v>7.2511574074074076E-2</v>
      </c>
      <c r="R561" s="6">
        <v>9.6180555555555561E-2</v>
      </c>
      <c r="S561">
        <v>59.4</v>
      </c>
      <c r="T561">
        <v>53.7</v>
      </c>
      <c r="U561">
        <v>73.900000000000006</v>
      </c>
      <c r="V561">
        <v>71.099999999999994</v>
      </c>
      <c r="W561">
        <v>49</v>
      </c>
      <c r="X561">
        <v>49.4</v>
      </c>
      <c r="Y561">
        <v>89</v>
      </c>
      <c r="Z561">
        <v>74</v>
      </c>
      <c r="AA561">
        <v>45</v>
      </c>
      <c r="AB561">
        <v>43</v>
      </c>
      <c r="AF561">
        <v>15.9</v>
      </c>
      <c r="AG561">
        <v>14</v>
      </c>
      <c r="AH561">
        <v>18.5</v>
      </c>
    </row>
    <row r="562" spans="1:34" x14ac:dyDescent="0.25">
      <c r="A562" t="s">
        <v>3698</v>
      </c>
      <c r="B562" s="1">
        <f t="shared" si="8"/>
        <v>45193</v>
      </c>
      <c r="C562" t="s">
        <v>3697</v>
      </c>
      <c r="D562" t="s">
        <v>3699</v>
      </c>
      <c r="E562" s="5">
        <v>45192.931944444441</v>
      </c>
      <c r="F562" s="5">
        <v>45193.302083333336</v>
      </c>
      <c r="G562" s="6">
        <v>0.37013888888888891</v>
      </c>
      <c r="H562" s="6">
        <v>5.4166666666666669E-2</v>
      </c>
      <c r="I562" s="6">
        <v>0</v>
      </c>
      <c r="J562">
        <v>1</v>
      </c>
      <c r="K562" s="6">
        <v>0.31597222222222221</v>
      </c>
      <c r="L562" s="6">
        <v>0.28581018518518519</v>
      </c>
      <c r="M562">
        <v>85.4</v>
      </c>
      <c r="N562">
        <v>90.2</v>
      </c>
      <c r="O562" s="6">
        <v>0.21773148148148147</v>
      </c>
      <c r="P562" s="6">
        <v>0.20527777777777778</v>
      </c>
      <c r="Q562" s="6">
        <v>0.10861111111111112</v>
      </c>
      <c r="R562" s="6">
        <v>8.6134259259259258E-2</v>
      </c>
      <c r="S562">
        <v>52.4</v>
      </c>
      <c r="T562">
        <v>53.1</v>
      </c>
      <c r="U562">
        <v>74.3</v>
      </c>
      <c r="V562">
        <v>72.400000000000006</v>
      </c>
      <c r="W562">
        <v>47</v>
      </c>
      <c r="X562">
        <v>48.6</v>
      </c>
      <c r="Y562">
        <v>93</v>
      </c>
      <c r="Z562">
        <v>78</v>
      </c>
      <c r="AA562">
        <v>55</v>
      </c>
      <c r="AB562">
        <v>46</v>
      </c>
      <c r="AF562">
        <v>16</v>
      </c>
      <c r="AG562">
        <v>14</v>
      </c>
      <c r="AH562">
        <v>18.5</v>
      </c>
    </row>
    <row r="563" spans="1:34" x14ac:dyDescent="0.25">
      <c r="A563" t="s">
        <v>3700</v>
      </c>
      <c r="B563" s="1">
        <f t="shared" si="8"/>
        <v>45194</v>
      </c>
      <c r="C563" t="s">
        <v>3699</v>
      </c>
      <c r="D563" t="s">
        <v>3701</v>
      </c>
      <c r="E563" s="5">
        <v>45193.932638888888</v>
      </c>
      <c r="F563" s="5">
        <v>45194.613888888889</v>
      </c>
      <c r="G563" s="6">
        <v>0.68125000000000002</v>
      </c>
      <c r="H563" s="6">
        <v>0.1451388888888889</v>
      </c>
      <c r="I563" s="6">
        <v>0</v>
      </c>
      <c r="J563">
        <v>1</v>
      </c>
      <c r="K563" s="6">
        <v>0.53611111111111109</v>
      </c>
      <c r="L563" s="6">
        <v>0.33015046296296297</v>
      </c>
      <c r="M563">
        <v>78.7</v>
      </c>
      <c r="N563">
        <v>90.8</v>
      </c>
      <c r="O563" s="6">
        <v>0.4261226851851852</v>
      </c>
      <c r="P563" s="6">
        <v>0.24488425925925925</v>
      </c>
      <c r="Q563" s="6">
        <v>0.16315972222222222</v>
      </c>
      <c r="R563" s="6">
        <v>0.10483796296296297</v>
      </c>
      <c r="S563">
        <v>63.1</v>
      </c>
      <c r="T563">
        <v>54.9</v>
      </c>
      <c r="W563">
        <v>60</v>
      </c>
      <c r="X563">
        <v>50.3</v>
      </c>
      <c r="Y563">
        <v>56</v>
      </c>
      <c r="Z563">
        <v>75</v>
      </c>
      <c r="AA563">
        <v>39</v>
      </c>
      <c r="AB563">
        <v>45</v>
      </c>
      <c r="AC563">
        <v>98</v>
      </c>
      <c r="AD563">
        <v>98</v>
      </c>
      <c r="AE563">
        <v>98</v>
      </c>
      <c r="AF563">
        <v>17.5</v>
      </c>
      <c r="AG563">
        <v>15</v>
      </c>
      <c r="AH563">
        <v>19.5</v>
      </c>
    </row>
    <row r="564" spans="1:34" x14ac:dyDescent="0.25">
      <c r="A564" t="s">
        <v>3702</v>
      </c>
      <c r="B564" s="1">
        <f t="shared" si="8"/>
        <v>45196</v>
      </c>
      <c r="C564" t="s">
        <v>3703</v>
      </c>
      <c r="D564" t="s">
        <v>3704</v>
      </c>
      <c r="E564" s="5">
        <v>45195.916666666664</v>
      </c>
      <c r="F564" s="5">
        <v>45196.23333333333</v>
      </c>
      <c r="G564" s="6">
        <v>0.31666666666666665</v>
      </c>
      <c r="H564" s="6">
        <v>2.6388888888888889E-2</v>
      </c>
      <c r="I564" s="6">
        <v>0</v>
      </c>
      <c r="J564">
        <v>1</v>
      </c>
      <c r="K564" s="6">
        <v>0.2902777777777778</v>
      </c>
      <c r="L564" s="6">
        <v>0.33114583333333331</v>
      </c>
      <c r="M564">
        <v>91.7</v>
      </c>
      <c r="N564">
        <v>91.8</v>
      </c>
      <c r="O564" s="6">
        <v>0.19199074074074074</v>
      </c>
      <c r="P564" s="6">
        <v>0.24209490740740741</v>
      </c>
      <c r="Q564" s="6">
        <v>8.9317129629629635E-2</v>
      </c>
      <c r="R564" s="6">
        <v>0.10260416666666666</v>
      </c>
      <c r="S564">
        <v>53.9</v>
      </c>
      <c r="T564">
        <v>55.1</v>
      </c>
      <c r="U564">
        <v>65.099999999999994</v>
      </c>
      <c r="V564">
        <v>71.7</v>
      </c>
      <c r="W564">
        <v>51</v>
      </c>
      <c r="X564">
        <v>50.7</v>
      </c>
      <c r="Y564">
        <v>33</v>
      </c>
      <c r="Z564">
        <v>75</v>
      </c>
      <c r="AA564">
        <v>25</v>
      </c>
      <c r="AB564">
        <v>44</v>
      </c>
      <c r="AF564">
        <v>16.899999999999999</v>
      </c>
      <c r="AG564">
        <v>15</v>
      </c>
      <c r="AH564">
        <v>18.5</v>
      </c>
    </row>
    <row r="565" spans="1:34" x14ac:dyDescent="0.25">
      <c r="A565" t="s">
        <v>3705</v>
      </c>
      <c r="B565" s="1">
        <f t="shared" si="8"/>
        <v>45197</v>
      </c>
      <c r="C565" t="s">
        <v>3704</v>
      </c>
      <c r="D565" t="s">
        <v>3706</v>
      </c>
      <c r="E565" s="5">
        <v>45196.917361111111</v>
      </c>
      <c r="F565" s="5">
        <v>45197.154166666667</v>
      </c>
      <c r="G565" s="6">
        <v>0.28402777777777777</v>
      </c>
      <c r="H565" s="6">
        <v>0</v>
      </c>
      <c r="I565" s="6">
        <v>0</v>
      </c>
      <c r="J565">
        <v>2</v>
      </c>
      <c r="K565" s="6">
        <v>0.28402777777777777</v>
      </c>
      <c r="L565" s="6">
        <v>0.3318402777777778</v>
      </c>
      <c r="M565">
        <v>100</v>
      </c>
      <c r="N565">
        <v>92.5</v>
      </c>
      <c r="O565" s="6">
        <v>0.1998263888888889</v>
      </c>
      <c r="P565" s="6">
        <v>0.23947916666666666</v>
      </c>
      <c r="Q565" s="6">
        <v>8.2372685185185188E-2</v>
      </c>
      <c r="R565" s="6">
        <v>9.8125000000000004E-2</v>
      </c>
      <c r="S565">
        <v>50.1</v>
      </c>
      <c r="T565">
        <v>55.1</v>
      </c>
      <c r="U565">
        <v>72.099999999999994</v>
      </c>
      <c r="V565">
        <v>71</v>
      </c>
      <c r="W565">
        <v>48</v>
      </c>
      <c r="X565">
        <v>50.3</v>
      </c>
      <c r="Y565">
        <v>34</v>
      </c>
      <c r="Z565">
        <v>58</v>
      </c>
      <c r="AA565">
        <v>34</v>
      </c>
      <c r="AB565">
        <v>39</v>
      </c>
      <c r="AF565">
        <v>15.8</v>
      </c>
      <c r="AG565">
        <v>14</v>
      </c>
      <c r="AH565">
        <v>17.5</v>
      </c>
    </row>
    <row r="566" spans="1:34" x14ac:dyDescent="0.25">
      <c r="A566" t="s">
        <v>3707</v>
      </c>
      <c r="B566" s="1">
        <f t="shared" si="8"/>
        <v>45198</v>
      </c>
      <c r="C566" t="s">
        <v>3706</v>
      </c>
      <c r="D566" t="s">
        <v>3708</v>
      </c>
      <c r="E566" s="5">
        <v>45197.916666666664</v>
      </c>
      <c r="F566" s="5">
        <v>45198.260416666664</v>
      </c>
      <c r="G566" s="6">
        <v>0.34375</v>
      </c>
      <c r="H566" s="6">
        <v>1.3888888888888888E-2</v>
      </c>
      <c r="I566" s="6">
        <v>0</v>
      </c>
      <c r="J566">
        <v>1</v>
      </c>
      <c r="K566" s="6">
        <v>0.3298611111111111</v>
      </c>
      <c r="L566" s="6">
        <v>0.33917824074074077</v>
      </c>
      <c r="M566">
        <v>96</v>
      </c>
      <c r="N566">
        <v>92.5</v>
      </c>
      <c r="O566" s="6">
        <v>0.24353009259259259</v>
      </c>
      <c r="P566" s="6">
        <v>0.24619212962962964</v>
      </c>
      <c r="Q566" s="6">
        <v>8.5127314814814808E-2</v>
      </c>
      <c r="R566" s="6">
        <v>9.9571759259259263E-2</v>
      </c>
      <c r="S566">
        <v>53.9</v>
      </c>
      <c r="T566">
        <v>55.6</v>
      </c>
      <c r="U566">
        <v>75.3</v>
      </c>
      <c r="V566">
        <v>71.400000000000006</v>
      </c>
      <c r="W566">
        <v>56</v>
      </c>
      <c r="X566">
        <v>51.4</v>
      </c>
      <c r="Y566">
        <v>144</v>
      </c>
      <c r="Z566">
        <v>70</v>
      </c>
      <c r="AA566">
        <v>65</v>
      </c>
      <c r="AB566">
        <v>41</v>
      </c>
      <c r="AC566">
        <v>96.2</v>
      </c>
      <c r="AD566">
        <v>95</v>
      </c>
      <c r="AE566">
        <v>97</v>
      </c>
      <c r="AF566">
        <v>15.8</v>
      </c>
      <c r="AG566">
        <v>14</v>
      </c>
      <c r="AH566">
        <v>18</v>
      </c>
    </row>
    <row r="567" spans="1:34" x14ac:dyDescent="0.25">
      <c r="A567" t="s">
        <v>3709</v>
      </c>
      <c r="B567" s="1">
        <f t="shared" si="8"/>
        <v>45199</v>
      </c>
      <c r="C567" t="s">
        <v>3708</v>
      </c>
      <c r="D567" t="s">
        <v>3710</v>
      </c>
      <c r="E567" s="5">
        <v>45198.977083333331</v>
      </c>
      <c r="F567" s="5">
        <v>45199.356944444444</v>
      </c>
      <c r="G567" s="6">
        <v>0.58611111111111114</v>
      </c>
      <c r="H567" s="6">
        <v>9.7222222222222224E-2</v>
      </c>
      <c r="I567" s="6">
        <v>0</v>
      </c>
      <c r="J567">
        <v>2</v>
      </c>
      <c r="K567" s="6">
        <v>0.48888888888888887</v>
      </c>
      <c r="L567" s="6">
        <v>0.3740046296296296</v>
      </c>
      <c r="M567">
        <v>99.5</v>
      </c>
      <c r="N567">
        <v>92.5</v>
      </c>
      <c r="O567" s="6">
        <v>0.39939814814814817</v>
      </c>
      <c r="P567" s="6">
        <v>0.27560185185185188</v>
      </c>
      <c r="Q567" s="6">
        <v>0.18888888888888888</v>
      </c>
      <c r="R567" s="6">
        <v>0.11284722222222222</v>
      </c>
      <c r="S567">
        <v>59.4</v>
      </c>
      <c r="T567">
        <v>56</v>
      </c>
      <c r="U567">
        <v>70.7</v>
      </c>
      <c r="V567">
        <v>71</v>
      </c>
      <c r="W567">
        <v>57</v>
      </c>
      <c r="X567">
        <v>52.6</v>
      </c>
      <c r="Y567">
        <v>125</v>
      </c>
      <c r="Z567">
        <v>82</v>
      </c>
      <c r="AA567">
        <v>49</v>
      </c>
      <c r="AB567">
        <v>44</v>
      </c>
      <c r="AC567">
        <v>96</v>
      </c>
      <c r="AD567">
        <v>95</v>
      </c>
      <c r="AE567">
        <v>97</v>
      </c>
      <c r="AF567">
        <v>16.100000000000001</v>
      </c>
      <c r="AG567">
        <v>14.5</v>
      </c>
      <c r="AH567">
        <v>19</v>
      </c>
    </row>
    <row r="568" spans="1:34" x14ac:dyDescent="0.25">
      <c r="A568" t="s">
        <v>3711</v>
      </c>
      <c r="B568" s="1">
        <f t="shared" si="8"/>
        <v>45200</v>
      </c>
      <c r="C568" t="s">
        <v>3710</v>
      </c>
      <c r="D568" t="s">
        <v>3712</v>
      </c>
      <c r="E568" s="5">
        <v>45200.041666666664</v>
      </c>
      <c r="F568" s="5">
        <v>45200.341666666667</v>
      </c>
      <c r="G568" s="6">
        <v>0.3</v>
      </c>
      <c r="H568" s="6">
        <v>6.9444444444444447E-4</v>
      </c>
      <c r="I568" s="6">
        <v>0</v>
      </c>
      <c r="J568">
        <v>1</v>
      </c>
      <c r="K568" s="6">
        <v>0.29930555555555555</v>
      </c>
      <c r="L568" s="6">
        <v>0.36348379629629629</v>
      </c>
      <c r="M568">
        <v>99.8</v>
      </c>
      <c r="N568">
        <v>93</v>
      </c>
      <c r="O568" s="6">
        <v>0.22138888888888889</v>
      </c>
      <c r="P568" s="6">
        <v>0.27142361111111113</v>
      </c>
      <c r="Q568" s="6">
        <v>6.6516203703703702E-2</v>
      </c>
      <c r="R568" s="6">
        <v>0.11199074074074074</v>
      </c>
      <c r="S568">
        <v>59.7</v>
      </c>
      <c r="T568">
        <v>56.1</v>
      </c>
      <c r="U568">
        <v>66.5</v>
      </c>
      <c r="V568">
        <v>70</v>
      </c>
      <c r="W568">
        <v>57</v>
      </c>
      <c r="X568">
        <v>53.7</v>
      </c>
      <c r="Y568">
        <v>105</v>
      </c>
      <c r="Z568">
        <v>84</v>
      </c>
      <c r="AA568">
        <v>40</v>
      </c>
      <c r="AB568">
        <v>44</v>
      </c>
      <c r="AF568">
        <v>16.7</v>
      </c>
      <c r="AG568">
        <v>15</v>
      </c>
      <c r="AH568">
        <v>18.5</v>
      </c>
    </row>
    <row r="569" spans="1:34" x14ac:dyDescent="0.25">
      <c r="A569" t="s">
        <v>3713</v>
      </c>
      <c r="B569" s="1">
        <f t="shared" si="8"/>
        <v>45201</v>
      </c>
      <c r="C569" t="s">
        <v>3712</v>
      </c>
      <c r="D569" t="s">
        <v>3714</v>
      </c>
      <c r="E569" s="5">
        <v>45200.916666666664</v>
      </c>
      <c r="F569" s="5">
        <v>45201.195833333331</v>
      </c>
      <c r="G569" s="6">
        <v>0.27916666666666667</v>
      </c>
      <c r="H569" s="6">
        <v>9.0277777777777769E-3</v>
      </c>
      <c r="I569" s="6">
        <v>0</v>
      </c>
      <c r="J569">
        <v>1</v>
      </c>
      <c r="K569" s="6">
        <v>0.27013888888888887</v>
      </c>
      <c r="L569" s="6">
        <v>0.35694444444444445</v>
      </c>
      <c r="M569">
        <v>96.8</v>
      </c>
      <c r="N569">
        <v>94.6</v>
      </c>
      <c r="O569" s="6">
        <v>0.18925925925925927</v>
      </c>
      <c r="P569" s="6">
        <v>0.2673611111111111</v>
      </c>
      <c r="Q569" s="6">
        <v>9.3506944444444448E-2</v>
      </c>
      <c r="R569" s="6">
        <v>0.10983796296296296</v>
      </c>
      <c r="S569">
        <v>50.2</v>
      </c>
      <c r="T569">
        <v>55.7</v>
      </c>
      <c r="U569">
        <v>67.599999999999994</v>
      </c>
      <c r="V569">
        <v>69</v>
      </c>
      <c r="W569">
        <v>44</v>
      </c>
      <c r="X569">
        <v>53.3</v>
      </c>
      <c r="Y569">
        <v>127</v>
      </c>
      <c r="Z569">
        <v>89</v>
      </c>
      <c r="AA569">
        <v>76</v>
      </c>
      <c r="AB569">
        <v>47</v>
      </c>
      <c r="AC569">
        <v>95.3</v>
      </c>
      <c r="AD569">
        <v>92</v>
      </c>
      <c r="AE569">
        <v>97</v>
      </c>
      <c r="AF569">
        <v>16.5</v>
      </c>
      <c r="AG569">
        <v>14</v>
      </c>
      <c r="AH569">
        <v>32</v>
      </c>
    </row>
    <row r="570" spans="1:34" x14ac:dyDescent="0.25">
      <c r="A570" t="s">
        <v>3715</v>
      </c>
      <c r="B570" s="1">
        <f t="shared" si="8"/>
        <v>45202</v>
      </c>
      <c r="C570" t="s">
        <v>3714</v>
      </c>
      <c r="D570" t="s">
        <v>3716</v>
      </c>
      <c r="E570" s="5">
        <v>45201.916666666664</v>
      </c>
      <c r="F570" s="5">
        <v>45202.197916666664</v>
      </c>
      <c r="G570" s="6">
        <v>0.30902777777777779</v>
      </c>
      <c r="H570" s="6">
        <v>1.3194444444444444E-2</v>
      </c>
      <c r="I570" s="6">
        <v>0</v>
      </c>
      <c r="J570">
        <v>2</v>
      </c>
      <c r="K570" s="6">
        <v>0.29583333333333334</v>
      </c>
      <c r="L570" s="6">
        <v>0.32261574074074073</v>
      </c>
      <c r="M570">
        <v>95.3</v>
      </c>
      <c r="N570">
        <v>97</v>
      </c>
      <c r="O570" s="6">
        <v>0.23549768518518518</v>
      </c>
      <c r="P570" s="6">
        <v>0.24012731481481481</v>
      </c>
      <c r="Q570" s="6">
        <v>0.12719907407407408</v>
      </c>
      <c r="R570" s="6">
        <v>0.10469907407407407</v>
      </c>
      <c r="S570">
        <v>53.1</v>
      </c>
      <c r="T570">
        <v>54.3</v>
      </c>
      <c r="W570">
        <v>57</v>
      </c>
      <c r="X570">
        <v>52.9</v>
      </c>
      <c r="Y570">
        <v>62</v>
      </c>
      <c r="Z570">
        <v>90</v>
      </c>
      <c r="AA570">
        <v>38</v>
      </c>
      <c r="AB570">
        <v>47</v>
      </c>
      <c r="AC570">
        <v>95.1</v>
      </c>
      <c r="AD570">
        <v>94</v>
      </c>
      <c r="AE570">
        <v>96</v>
      </c>
      <c r="AF570">
        <v>15.7</v>
      </c>
      <c r="AG570">
        <v>13.5</v>
      </c>
      <c r="AH570">
        <v>18.5</v>
      </c>
    </row>
    <row r="571" spans="1:34" x14ac:dyDescent="0.25">
      <c r="A571" t="s">
        <v>3717</v>
      </c>
      <c r="B571" s="1">
        <f t="shared" si="8"/>
        <v>45204</v>
      </c>
      <c r="C571" t="s">
        <v>3718</v>
      </c>
      <c r="D571" t="s">
        <v>3719</v>
      </c>
      <c r="E571" s="5">
        <v>45203.935416666667</v>
      </c>
      <c r="F571" s="5">
        <v>45204.238888888889</v>
      </c>
      <c r="G571" s="6">
        <v>0.3034722222222222</v>
      </c>
      <c r="H571" s="6">
        <v>1.1805555555555555E-2</v>
      </c>
      <c r="I571" s="6">
        <v>0</v>
      </c>
      <c r="J571">
        <v>1</v>
      </c>
      <c r="K571" s="6">
        <v>0.29166666666666669</v>
      </c>
      <c r="L571" s="6">
        <v>0.3228125</v>
      </c>
      <c r="M571">
        <v>96.1</v>
      </c>
      <c r="N571">
        <v>97.6</v>
      </c>
      <c r="O571" s="6">
        <v>0.2114236111111111</v>
      </c>
      <c r="P571" s="6">
        <v>0.2429050925925926</v>
      </c>
      <c r="Q571" s="6">
        <v>9.375E-2</v>
      </c>
      <c r="R571" s="6">
        <v>0.10533564814814815</v>
      </c>
      <c r="S571">
        <v>53.3</v>
      </c>
      <c r="T571">
        <v>54.2</v>
      </c>
      <c r="U571">
        <v>65.2</v>
      </c>
      <c r="V571">
        <v>70.7</v>
      </c>
      <c r="W571">
        <v>48</v>
      </c>
      <c r="X571">
        <v>52.4</v>
      </c>
      <c r="Y571">
        <v>73</v>
      </c>
      <c r="Z571">
        <v>96</v>
      </c>
      <c r="AA571">
        <v>41</v>
      </c>
      <c r="AB571">
        <v>49</v>
      </c>
      <c r="AC571">
        <v>96</v>
      </c>
      <c r="AD571">
        <v>95</v>
      </c>
      <c r="AE571">
        <v>97</v>
      </c>
      <c r="AF571">
        <v>15.7</v>
      </c>
      <c r="AG571">
        <v>14.5</v>
      </c>
      <c r="AH571">
        <v>17</v>
      </c>
    </row>
    <row r="572" spans="1:34" x14ac:dyDescent="0.25">
      <c r="A572" t="s">
        <v>3720</v>
      </c>
      <c r="B572" s="1">
        <f t="shared" si="8"/>
        <v>45205</v>
      </c>
      <c r="C572" t="s">
        <v>3719</v>
      </c>
      <c r="D572" t="s">
        <v>3721</v>
      </c>
      <c r="E572" s="5">
        <v>45204.96875</v>
      </c>
      <c r="F572" s="5">
        <v>45205.2</v>
      </c>
      <c r="G572" s="6">
        <v>0.23125000000000001</v>
      </c>
      <c r="H572" s="6">
        <v>0</v>
      </c>
      <c r="I572" s="6">
        <v>0</v>
      </c>
      <c r="J572">
        <v>1</v>
      </c>
      <c r="K572" s="6">
        <v>0.23125000000000001</v>
      </c>
      <c r="L572" s="6">
        <v>0.31527777777777777</v>
      </c>
      <c r="M572">
        <v>100</v>
      </c>
      <c r="N572">
        <v>97.6</v>
      </c>
      <c r="O572" s="6">
        <v>0.17163194444444443</v>
      </c>
      <c r="P572" s="6">
        <v>0.23887731481481481</v>
      </c>
      <c r="Q572" s="6">
        <v>5.2557870370370373E-2</v>
      </c>
      <c r="R572" s="6">
        <v>0.10107638888888888</v>
      </c>
      <c r="S572">
        <v>52.7</v>
      </c>
      <c r="T572">
        <v>54.6</v>
      </c>
      <c r="U572">
        <v>72.7</v>
      </c>
      <c r="V572">
        <v>70.8</v>
      </c>
      <c r="W572">
        <v>52</v>
      </c>
      <c r="X572">
        <v>53</v>
      </c>
      <c r="Y572">
        <v>58</v>
      </c>
      <c r="Z572">
        <v>99</v>
      </c>
      <c r="AA572">
        <v>39</v>
      </c>
      <c r="AB572">
        <v>50</v>
      </c>
      <c r="AF572">
        <v>16.2</v>
      </c>
      <c r="AG572">
        <v>15</v>
      </c>
      <c r="AH572">
        <v>17.5</v>
      </c>
    </row>
    <row r="573" spans="1:34" x14ac:dyDescent="0.25">
      <c r="A573" t="s">
        <v>3722</v>
      </c>
      <c r="B573" s="1">
        <f t="shared" si="8"/>
        <v>45206</v>
      </c>
      <c r="C573" t="s">
        <v>3721</v>
      </c>
      <c r="D573" t="s">
        <v>3723</v>
      </c>
      <c r="E573" s="5">
        <v>45205.916666666664</v>
      </c>
      <c r="F573" s="5">
        <v>45206.29791666667</v>
      </c>
      <c r="G573" s="6">
        <v>0.40902777777777777</v>
      </c>
      <c r="H573" s="6">
        <v>2.361111111111111E-2</v>
      </c>
      <c r="I573" s="6">
        <v>0</v>
      </c>
      <c r="J573">
        <v>2</v>
      </c>
      <c r="K573" s="6">
        <v>0.38541666666666669</v>
      </c>
      <c r="L573" s="6">
        <v>0.32320601851851855</v>
      </c>
      <c r="M573">
        <v>93.8</v>
      </c>
      <c r="N573">
        <v>97.3</v>
      </c>
      <c r="O573" s="6">
        <v>0.30509259259259258</v>
      </c>
      <c r="P573" s="6">
        <v>0.24767361111111111</v>
      </c>
      <c r="Q573" s="6">
        <v>0.12959490740740739</v>
      </c>
      <c r="R573" s="6">
        <v>0.10743055555555556</v>
      </c>
      <c r="S573">
        <v>56.4</v>
      </c>
      <c r="T573">
        <v>55</v>
      </c>
      <c r="U573">
        <v>66.599999999999994</v>
      </c>
      <c r="V573">
        <v>69.599999999999994</v>
      </c>
      <c r="W573">
        <v>49</v>
      </c>
      <c r="X573">
        <v>52</v>
      </c>
      <c r="Y573">
        <v>80</v>
      </c>
      <c r="Z573">
        <v>90</v>
      </c>
      <c r="AA573">
        <v>42</v>
      </c>
      <c r="AB573">
        <v>46</v>
      </c>
      <c r="AC573">
        <v>95.8</v>
      </c>
      <c r="AD573">
        <v>93</v>
      </c>
      <c r="AE573">
        <v>100</v>
      </c>
      <c r="AF573">
        <v>15.9</v>
      </c>
      <c r="AG573">
        <v>13</v>
      </c>
      <c r="AH573">
        <v>18</v>
      </c>
    </row>
    <row r="574" spans="1:34" x14ac:dyDescent="0.25">
      <c r="A574" t="s">
        <v>3724</v>
      </c>
      <c r="B574" s="1">
        <f t="shared" si="8"/>
        <v>45207</v>
      </c>
      <c r="C574" t="s">
        <v>3723</v>
      </c>
      <c r="D574" t="s">
        <v>3725</v>
      </c>
      <c r="E574" s="5">
        <v>45207.010416666664</v>
      </c>
      <c r="F574" s="5">
        <v>45207.352777777778</v>
      </c>
      <c r="G574" s="6">
        <v>0.36805555555555558</v>
      </c>
      <c r="H574" s="6">
        <v>5.5555555555555558E-3</v>
      </c>
      <c r="I574" s="6">
        <v>0</v>
      </c>
      <c r="J574">
        <v>2</v>
      </c>
      <c r="K574" s="6">
        <v>0.36249999999999999</v>
      </c>
      <c r="L574" s="6">
        <v>0.30515046296296294</v>
      </c>
      <c r="M574">
        <v>98.4</v>
      </c>
      <c r="N574">
        <v>97.2</v>
      </c>
      <c r="O574" s="6">
        <v>0.29975694444444445</v>
      </c>
      <c r="P574" s="6">
        <v>0.23343749999999999</v>
      </c>
      <c r="Q574" s="6">
        <v>8.981481481481482E-2</v>
      </c>
      <c r="R574" s="6">
        <v>9.3275462962962963E-2</v>
      </c>
      <c r="S574">
        <v>58.5</v>
      </c>
      <c r="T574">
        <v>54.9</v>
      </c>
      <c r="U574">
        <v>69.900000000000006</v>
      </c>
      <c r="V574">
        <v>69.5</v>
      </c>
      <c r="W574">
        <v>49</v>
      </c>
      <c r="X574">
        <v>50.9</v>
      </c>
      <c r="Y574">
        <v>76</v>
      </c>
      <c r="Z574">
        <v>83</v>
      </c>
      <c r="AA574">
        <v>48</v>
      </c>
      <c r="AB574">
        <v>46</v>
      </c>
      <c r="AC574">
        <v>95.5</v>
      </c>
      <c r="AD574">
        <v>93</v>
      </c>
      <c r="AE574">
        <v>98</v>
      </c>
      <c r="AF574">
        <v>15.8</v>
      </c>
      <c r="AG574">
        <v>14</v>
      </c>
      <c r="AH574">
        <v>18</v>
      </c>
    </row>
    <row r="575" spans="1:34" x14ac:dyDescent="0.25">
      <c r="A575" t="s">
        <v>3726</v>
      </c>
      <c r="B575" s="1">
        <f t="shared" si="8"/>
        <v>45208</v>
      </c>
      <c r="C575" t="s">
        <v>3725</v>
      </c>
      <c r="D575" t="s">
        <v>3727</v>
      </c>
      <c r="E575" s="5">
        <v>45207.917361111111</v>
      </c>
      <c r="F575" s="5">
        <v>45208.296527777777</v>
      </c>
      <c r="G575" s="6">
        <v>0.37916666666666665</v>
      </c>
      <c r="H575" s="6">
        <v>3.7499999999999999E-2</v>
      </c>
      <c r="I575" s="6">
        <v>0</v>
      </c>
      <c r="J575">
        <v>1</v>
      </c>
      <c r="K575" s="6">
        <v>0.34166666666666667</v>
      </c>
      <c r="L575" s="6">
        <v>0.3112037037037037</v>
      </c>
      <c r="M575">
        <v>90.1</v>
      </c>
      <c r="N575">
        <v>95.8</v>
      </c>
      <c r="O575" s="6">
        <v>0.23579861111111111</v>
      </c>
      <c r="P575" s="6">
        <v>0.23549768518518518</v>
      </c>
      <c r="Q575" s="6">
        <v>6.4062499999999994E-2</v>
      </c>
      <c r="R575" s="6">
        <v>9.2916666666666661E-2</v>
      </c>
      <c r="S575">
        <v>49.5</v>
      </c>
      <c r="T575">
        <v>53.4</v>
      </c>
      <c r="W575">
        <v>44</v>
      </c>
      <c r="X575">
        <v>49</v>
      </c>
      <c r="Y575">
        <v>132</v>
      </c>
      <c r="Z575">
        <v>87</v>
      </c>
      <c r="AA575">
        <v>84</v>
      </c>
      <c r="AB575">
        <v>53</v>
      </c>
      <c r="AF575">
        <v>15.4</v>
      </c>
      <c r="AG575">
        <v>13.5</v>
      </c>
      <c r="AH575">
        <v>18.5</v>
      </c>
    </row>
    <row r="576" spans="1:34" x14ac:dyDescent="0.25">
      <c r="A576" t="s">
        <v>3728</v>
      </c>
      <c r="B576" s="1">
        <f t="shared" si="8"/>
        <v>45210</v>
      </c>
      <c r="C576" t="s">
        <v>3729</v>
      </c>
      <c r="D576" t="s">
        <v>3730</v>
      </c>
      <c r="E576" s="5">
        <v>45209.927083333336</v>
      </c>
      <c r="F576" s="5">
        <v>45210.181250000001</v>
      </c>
      <c r="G576" s="6">
        <v>0.25416666666666665</v>
      </c>
      <c r="H576" s="6">
        <v>0</v>
      </c>
      <c r="I576" s="6">
        <v>0</v>
      </c>
      <c r="J576">
        <v>1</v>
      </c>
      <c r="K576" s="6">
        <v>0.25416666666666665</v>
      </c>
      <c r="L576" s="6">
        <v>0.30892361111111111</v>
      </c>
      <c r="M576">
        <v>100</v>
      </c>
      <c r="N576">
        <v>96.2</v>
      </c>
      <c r="O576" s="6">
        <v>0.20749999999999999</v>
      </c>
      <c r="P576" s="6">
        <v>0.23810185185185184</v>
      </c>
      <c r="Q576" s="6">
        <v>9.5312499999999994E-2</v>
      </c>
      <c r="R576" s="6">
        <v>9.3182870370370374E-2</v>
      </c>
      <c r="S576">
        <v>57</v>
      </c>
      <c r="T576">
        <v>54.4</v>
      </c>
      <c r="W576">
        <v>55</v>
      </c>
      <c r="X576">
        <v>50.6</v>
      </c>
      <c r="Y576">
        <v>39</v>
      </c>
      <c r="Z576">
        <v>74</v>
      </c>
      <c r="AA576">
        <v>28</v>
      </c>
      <c r="AB576">
        <v>46</v>
      </c>
      <c r="AF576">
        <v>14.9</v>
      </c>
      <c r="AG576">
        <v>13</v>
      </c>
      <c r="AH576">
        <v>17.5</v>
      </c>
    </row>
    <row r="577" spans="1:34" x14ac:dyDescent="0.25">
      <c r="A577" t="s">
        <v>3731</v>
      </c>
      <c r="B577" s="1">
        <f t="shared" si="8"/>
        <v>45212</v>
      </c>
      <c r="C577" t="s">
        <v>3732</v>
      </c>
      <c r="D577" t="s">
        <v>3733</v>
      </c>
      <c r="E577" s="5">
        <v>45211.916666666664</v>
      </c>
      <c r="F577" s="5">
        <v>45212.165277777778</v>
      </c>
      <c r="G577" s="6">
        <v>0.27083333333333331</v>
      </c>
      <c r="H577" s="6">
        <v>1.0416666666666666E-2</v>
      </c>
      <c r="I577" s="6">
        <v>0</v>
      </c>
      <c r="J577">
        <v>2</v>
      </c>
      <c r="K577" s="6">
        <v>0.26041666666666669</v>
      </c>
      <c r="L577" s="6">
        <v>0.30386574074074074</v>
      </c>
      <c r="M577">
        <v>95.8</v>
      </c>
      <c r="N577">
        <v>96.3</v>
      </c>
      <c r="O577" s="6">
        <v>0.18596064814814814</v>
      </c>
      <c r="P577" s="6">
        <v>0.23101851851851851</v>
      </c>
      <c r="Q577" s="6">
        <v>8.2847222222222225E-2</v>
      </c>
      <c r="R577" s="6">
        <v>8.684027777777778E-2</v>
      </c>
      <c r="S577">
        <v>52.8</v>
      </c>
      <c r="T577">
        <v>54.3</v>
      </c>
      <c r="U577">
        <v>66.900000000000006</v>
      </c>
      <c r="V577">
        <v>70.400000000000006</v>
      </c>
      <c r="W577">
        <v>46</v>
      </c>
      <c r="X577">
        <v>49</v>
      </c>
      <c r="Y577">
        <v>181</v>
      </c>
      <c r="Z577">
        <v>91</v>
      </c>
      <c r="AA577">
        <v>82</v>
      </c>
      <c r="AB577">
        <v>52</v>
      </c>
      <c r="AF577">
        <v>16.2</v>
      </c>
      <c r="AG577">
        <v>15</v>
      </c>
      <c r="AH577">
        <v>19.5</v>
      </c>
    </row>
    <row r="578" spans="1:34" x14ac:dyDescent="0.25">
      <c r="A578" t="s">
        <v>3734</v>
      </c>
      <c r="B578" s="1">
        <f t="shared" si="8"/>
        <v>45213</v>
      </c>
      <c r="C578" t="s">
        <v>3733</v>
      </c>
      <c r="D578" t="s">
        <v>3735</v>
      </c>
      <c r="E578" s="5">
        <v>45212.942361111112</v>
      </c>
      <c r="F578" s="5">
        <v>45213.020833333336</v>
      </c>
      <c r="G578" s="6">
        <v>7.8472222222222221E-2</v>
      </c>
      <c r="H578" s="6">
        <v>7.6388888888888886E-3</v>
      </c>
      <c r="I578" s="6">
        <v>0</v>
      </c>
      <c r="J578">
        <v>1</v>
      </c>
      <c r="K578" s="6">
        <v>7.0833333333333331E-2</v>
      </c>
      <c r="L578" s="6">
        <v>0.27231481481481479</v>
      </c>
      <c r="M578">
        <v>90.3</v>
      </c>
      <c r="N578">
        <v>95.5</v>
      </c>
      <c r="O578" s="6">
        <v>6.0289351851851851E-2</v>
      </c>
      <c r="P578" s="6">
        <v>0.20943287037037037</v>
      </c>
      <c r="S578">
        <v>62.5</v>
      </c>
      <c r="T578">
        <v>55.6</v>
      </c>
      <c r="U578">
        <v>61.8</v>
      </c>
      <c r="V578">
        <v>69.900000000000006</v>
      </c>
      <c r="W578">
        <v>63</v>
      </c>
      <c r="X578">
        <v>51.1</v>
      </c>
      <c r="Y578">
        <v>31</v>
      </c>
      <c r="Z578">
        <v>85</v>
      </c>
      <c r="AA578">
        <v>31</v>
      </c>
      <c r="AB578">
        <v>50</v>
      </c>
      <c r="AC578">
        <v>93</v>
      </c>
      <c r="AD578">
        <v>93</v>
      </c>
      <c r="AE578">
        <v>93</v>
      </c>
      <c r="AF578">
        <v>15.2</v>
      </c>
      <c r="AG578">
        <v>14.5</v>
      </c>
      <c r="AH578">
        <v>16</v>
      </c>
    </row>
    <row r="579" spans="1:34" x14ac:dyDescent="0.25">
      <c r="A579" t="s">
        <v>3736</v>
      </c>
      <c r="B579" s="1">
        <f t="shared" ref="B579:B642" si="9">DATEVALUE(LEFT(A579,10))</f>
        <v>45214</v>
      </c>
      <c r="C579" t="s">
        <v>3735</v>
      </c>
      <c r="D579" t="s">
        <v>3737</v>
      </c>
      <c r="E579" s="5">
        <v>45213.9375</v>
      </c>
      <c r="F579" s="5">
        <v>45214.326388888891</v>
      </c>
      <c r="G579" s="6">
        <v>0.54861111111111116</v>
      </c>
      <c r="H579" s="6">
        <v>0.11874999999999999</v>
      </c>
      <c r="I579" s="6">
        <v>0</v>
      </c>
      <c r="J579">
        <v>2</v>
      </c>
      <c r="K579" s="6">
        <v>0.42986111111111114</v>
      </c>
      <c r="L579" s="6">
        <v>0.30069444444444443</v>
      </c>
      <c r="M579">
        <v>97.7</v>
      </c>
      <c r="N579">
        <v>95.1</v>
      </c>
      <c r="O579" s="6">
        <v>0.30149305555555556</v>
      </c>
      <c r="P579" s="6">
        <v>0.22798611111111111</v>
      </c>
      <c r="Q579" s="6">
        <v>6.5115740740740738E-2</v>
      </c>
      <c r="R579" s="6">
        <v>8.2754629629629636E-2</v>
      </c>
      <c r="S579">
        <v>53.6</v>
      </c>
      <c r="T579">
        <v>55.8</v>
      </c>
      <c r="U579">
        <v>75.099999999999994</v>
      </c>
      <c r="V579">
        <v>70.3</v>
      </c>
      <c r="W579">
        <v>47</v>
      </c>
      <c r="X579">
        <v>50.4</v>
      </c>
      <c r="Y579">
        <v>99</v>
      </c>
      <c r="Z579">
        <v>91</v>
      </c>
      <c r="AA579">
        <v>57</v>
      </c>
      <c r="AB579">
        <v>53</v>
      </c>
      <c r="AC579">
        <v>96</v>
      </c>
      <c r="AD579">
        <v>95</v>
      </c>
      <c r="AE579">
        <v>97</v>
      </c>
      <c r="AF579">
        <v>16.100000000000001</v>
      </c>
      <c r="AG579">
        <v>14.5</v>
      </c>
      <c r="AH579">
        <v>21</v>
      </c>
    </row>
    <row r="580" spans="1:34" x14ac:dyDescent="0.25">
      <c r="A580" t="s">
        <v>3738</v>
      </c>
      <c r="B580" s="1">
        <f t="shared" si="9"/>
        <v>45215</v>
      </c>
      <c r="C580" t="s">
        <v>3737</v>
      </c>
      <c r="D580" t="s">
        <v>3739</v>
      </c>
      <c r="E580" s="5">
        <v>45214.927083333336</v>
      </c>
      <c r="F580" s="5">
        <v>45215.188888888886</v>
      </c>
      <c r="G580" s="6">
        <v>0.30208333333333331</v>
      </c>
      <c r="H580" s="6">
        <v>4.1666666666666666E-3</v>
      </c>
      <c r="I580" s="6">
        <v>0</v>
      </c>
      <c r="J580">
        <v>2</v>
      </c>
      <c r="K580" s="6">
        <v>0.29791666666666666</v>
      </c>
      <c r="L580" s="6">
        <v>0.28819444444444442</v>
      </c>
      <c r="M580">
        <v>98.4</v>
      </c>
      <c r="N580">
        <v>95.8</v>
      </c>
      <c r="O580" s="6">
        <v>0.21359953703703705</v>
      </c>
      <c r="P580" s="6">
        <v>0.21490740740740741</v>
      </c>
      <c r="Q580" s="6">
        <v>0.10668981481481482</v>
      </c>
      <c r="R580" s="6">
        <v>9.0486111111111114E-2</v>
      </c>
      <c r="S580">
        <v>51.1</v>
      </c>
      <c r="T580">
        <v>55</v>
      </c>
      <c r="U580">
        <v>69.8</v>
      </c>
      <c r="V580">
        <v>70.7</v>
      </c>
      <c r="W580">
        <v>48</v>
      </c>
      <c r="X580">
        <v>50.3</v>
      </c>
      <c r="Y580">
        <v>63</v>
      </c>
      <c r="Z580">
        <v>89</v>
      </c>
      <c r="AA580">
        <v>43</v>
      </c>
      <c r="AB580">
        <v>53</v>
      </c>
      <c r="AF580">
        <v>16.2</v>
      </c>
      <c r="AG580">
        <v>14.5</v>
      </c>
      <c r="AH580">
        <v>18</v>
      </c>
    </row>
    <row r="581" spans="1:34" x14ac:dyDescent="0.25">
      <c r="A581" t="s">
        <v>3740</v>
      </c>
      <c r="B581" s="1">
        <f t="shared" si="9"/>
        <v>45216</v>
      </c>
      <c r="C581" t="s">
        <v>3739</v>
      </c>
      <c r="D581" t="s">
        <v>3741</v>
      </c>
      <c r="E581" s="5">
        <v>45215.916666666664</v>
      </c>
      <c r="F581" s="5">
        <v>45216.229861111111</v>
      </c>
      <c r="G581" s="6">
        <v>0.32847222222222222</v>
      </c>
      <c r="H581" s="6">
        <v>6.5972222222222224E-2</v>
      </c>
      <c r="I581" s="6">
        <v>0</v>
      </c>
      <c r="J581">
        <v>2</v>
      </c>
      <c r="K581" s="6">
        <v>0.26250000000000001</v>
      </c>
      <c r="L581" s="6">
        <v>0.27390046296296294</v>
      </c>
      <c r="M581">
        <v>78.900000000000006</v>
      </c>
      <c r="N581">
        <v>93</v>
      </c>
      <c r="O581" s="6">
        <v>0.21189814814814814</v>
      </c>
      <c r="P581" s="6">
        <v>0.2023611111111111</v>
      </c>
      <c r="Q581" s="6">
        <v>0.12361111111111112</v>
      </c>
      <c r="R581" s="6">
        <v>8.9629629629629629E-2</v>
      </c>
      <c r="S581">
        <v>50.6</v>
      </c>
      <c r="T581">
        <v>53.9</v>
      </c>
      <c r="U581">
        <v>69.400000000000006</v>
      </c>
      <c r="V581">
        <v>70.599999999999994</v>
      </c>
      <c r="W581">
        <v>48</v>
      </c>
      <c r="X581">
        <v>50.1</v>
      </c>
      <c r="Y581">
        <v>61</v>
      </c>
      <c r="Z581">
        <v>87</v>
      </c>
      <c r="AA581">
        <v>44</v>
      </c>
      <c r="AB581">
        <v>52</v>
      </c>
      <c r="AF581">
        <v>15.6</v>
      </c>
      <c r="AG581">
        <v>14</v>
      </c>
      <c r="AH581">
        <v>17</v>
      </c>
    </row>
    <row r="582" spans="1:34" x14ac:dyDescent="0.25">
      <c r="A582" t="s">
        <v>3742</v>
      </c>
      <c r="B582" s="1">
        <f t="shared" si="9"/>
        <v>45217</v>
      </c>
      <c r="C582" t="s">
        <v>3741</v>
      </c>
      <c r="D582" t="s">
        <v>3743</v>
      </c>
      <c r="E582" s="5">
        <v>45216.916666666664</v>
      </c>
      <c r="F582" s="5">
        <v>45217.198611111111</v>
      </c>
      <c r="G582" s="6">
        <v>0.28194444444444444</v>
      </c>
      <c r="H582" s="6">
        <v>6.9444444444444447E-4</v>
      </c>
      <c r="I582" s="6">
        <v>0</v>
      </c>
      <c r="J582">
        <v>1</v>
      </c>
      <c r="K582" s="6">
        <v>0.28125</v>
      </c>
      <c r="L582" s="6">
        <v>0.26527777777777778</v>
      </c>
      <c r="M582">
        <v>99.8</v>
      </c>
      <c r="N582">
        <v>94.4</v>
      </c>
      <c r="O582" s="6">
        <v>0.21902777777777777</v>
      </c>
      <c r="P582" s="6">
        <v>0.19996527777777778</v>
      </c>
      <c r="Q582" s="6">
        <v>0.10817129629629629</v>
      </c>
      <c r="R582" s="6">
        <v>9.2256944444444447E-2</v>
      </c>
      <c r="S582">
        <v>52.3</v>
      </c>
      <c r="T582">
        <v>54.3</v>
      </c>
      <c r="U582">
        <v>68.5</v>
      </c>
      <c r="V582">
        <v>70</v>
      </c>
      <c r="W582">
        <v>54</v>
      </c>
      <c r="X582">
        <v>51.6</v>
      </c>
      <c r="Y582">
        <v>59</v>
      </c>
      <c r="Z582">
        <v>76</v>
      </c>
      <c r="AA582">
        <v>47</v>
      </c>
      <c r="AB582">
        <v>47</v>
      </c>
      <c r="AF582">
        <v>15.8</v>
      </c>
      <c r="AG582">
        <v>14</v>
      </c>
      <c r="AH582">
        <v>18</v>
      </c>
    </row>
    <row r="583" spans="1:34" x14ac:dyDescent="0.25">
      <c r="A583" t="s">
        <v>3744</v>
      </c>
      <c r="B583" s="1">
        <f t="shared" si="9"/>
        <v>45218</v>
      </c>
      <c r="C583" t="s">
        <v>3743</v>
      </c>
      <c r="D583" t="s">
        <v>3745</v>
      </c>
      <c r="E583" s="5">
        <v>45217.916666666664</v>
      </c>
      <c r="F583" s="5">
        <v>45218.220138888886</v>
      </c>
      <c r="G583" s="6">
        <v>0.3034722222222222</v>
      </c>
      <c r="H583" s="6">
        <v>2.5000000000000001E-2</v>
      </c>
      <c r="I583" s="6">
        <v>0</v>
      </c>
      <c r="J583">
        <v>1</v>
      </c>
      <c r="K583" s="6">
        <v>0.27847222222222223</v>
      </c>
      <c r="L583" s="6">
        <v>0.26874999999999999</v>
      </c>
      <c r="M583">
        <v>91.8</v>
      </c>
      <c r="N583">
        <v>93.2</v>
      </c>
      <c r="O583" s="6">
        <v>0.22549768518518518</v>
      </c>
      <c r="P583" s="6">
        <v>0.20253472222222221</v>
      </c>
      <c r="Q583" s="6">
        <v>0.12376157407407408</v>
      </c>
      <c r="R583" s="6">
        <v>0.10078703703703704</v>
      </c>
      <c r="S583">
        <v>49.2</v>
      </c>
      <c r="T583">
        <v>53.2</v>
      </c>
      <c r="U583">
        <v>73</v>
      </c>
      <c r="V583">
        <v>69.2</v>
      </c>
      <c r="W583">
        <v>47</v>
      </c>
      <c r="X583">
        <v>50.4</v>
      </c>
      <c r="Y583">
        <v>50</v>
      </c>
      <c r="Z583">
        <v>78</v>
      </c>
      <c r="AA583">
        <v>34</v>
      </c>
      <c r="AB583">
        <v>48</v>
      </c>
      <c r="AF583">
        <v>16.100000000000001</v>
      </c>
      <c r="AG583">
        <v>14.5</v>
      </c>
      <c r="AH583">
        <v>17.5</v>
      </c>
    </row>
    <row r="584" spans="1:34" x14ac:dyDescent="0.25">
      <c r="A584" t="s">
        <v>3746</v>
      </c>
      <c r="B584" s="1">
        <f t="shared" si="9"/>
        <v>45219</v>
      </c>
      <c r="C584" t="s">
        <v>3745</v>
      </c>
      <c r="D584" t="s">
        <v>3747</v>
      </c>
      <c r="E584" s="5">
        <v>45218.916666666664</v>
      </c>
      <c r="F584" s="5">
        <v>45219.25</v>
      </c>
      <c r="G584" s="6">
        <v>0.33333333333333331</v>
      </c>
      <c r="H584" s="6">
        <v>2.9166666666666667E-2</v>
      </c>
      <c r="I584" s="6">
        <v>0</v>
      </c>
      <c r="J584">
        <v>1</v>
      </c>
      <c r="K584" s="6">
        <v>0.30416666666666664</v>
      </c>
      <c r="L584" s="6">
        <v>0.27500000000000002</v>
      </c>
      <c r="M584">
        <v>91.2</v>
      </c>
      <c r="N584">
        <v>92.6</v>
      </c>
      <c r="O584" s="6">
        <v>0.22969907407407408</v>
      </c>
      <c r="P584" s="6">
        <v>0.20878472222222222</v>
      </c>
      <c r="Q584" s="6">
        <v>0.10863425925925926</v>
      </c>
      <c r="R584" s="6">
        <v>0.10268518518518518</v>
      </c>
      <c r="S584">
        <v>52.5</v>
      </c>
      <c r="T584">
        <v>53.1</v>
      </c>
      <c r="U584">
        <v>72.099999999999994</v>
      </c>
      <c r="V584">
        <v>70</v>
      </c>
      <c r="W584">
        <v>45</v>
      </c>
      <c r="X584">
        <v>50.3</v>
      </c>
      <c r="Y584">
        <v>84</v>
      </c>
      <c r="Z584">
        <v>64</v>
      </c>
      <c r="AA584">
        <v>50</v>
      </c>
      <c r="AB584">
        <v>44</v>
      </c>
      <c r="AF584">
        <v>15.8</v>
      </c>
      <c r="AG584">
        <v>14.5</v>
      </c>
      <c r="AH584">
        <v>17</v>
      </c>
    </row>
    <row r="585" spans="1:34" x14ac:dyDescent="0.25">
      <c r="A585" t="s">
        <v>3748</v>
      </c>
      <c r="B585" s="1">
        <f t="shared" si="9"/>
        <v>45220</v>
      </c>
      <c r="C585" t="s">
        <v>3747</v>
      </c>
      <c r="D585" t="s">
        <v>3749</v>
      </c>
      <c r="E585" s="5">
        <v>45219.961111111108</v>
      </c>
      <c r="F585" s="5">
        <v>45220.304861111108</v>
      </c>
      <c r="G585" s="6">
        <v>0.3840277777777778</v>
      </c>
      <c r="H585" s="6">
        <v>2.0833333333333332E-2</v>
      </c>
      <c r="I585" s="6">
        <v>0</v>
      </c>
      <c r="J585">
        <v>2</v>
      </c>
      <c r="K585" s="6">
        <v>0.36319444444444443</v>
      </c>
      <c r="L585" s="6">
        <v>0.31675925925925924</v>
      </c>
      <c r="M585">
        <v>93.9</v>
      </c>
      <c r="N585">
        <v>93.1</v>
      </c>
      <c r="O585" s="6">
        <v>0.26472222222222225</v>
      </c>
      <c r="P585" s="6">
        <v>0.23798611111111112</v>
      </c>
      <c r="Q585" s="6">
        <v>0.13449074074074074</v>
      </c>
      <c r="R585" s="6">
        <v>0.11005787037037038</v>
      </c>
      <c r="S585">
        <v>54.5</v>
      </c>
      <c r="T585">
        <v>52</v>
      </c>
      <c r="U585">
        <v>70.400000000000006</v>
      </c>
      <c r="V585">
        <v>71.2</v>
      </c>
      <c r="W585">
        <v>57</v>
      </c>
      <c r="X585">
        <v>49.4</v>
      </c>
      <c r="Y585">
        <v>50</v>
      </c>
      <c r="Z585">
        <v>67</v>
      </c>
      <c r="AA585">
        <v>37</v>
      </c>
      <c r="AB585">
        <v>44</v>
      </c>
      <c r="AF585">
        <v>16.3</v>
      </c>
      <c r="AG585">
        <v>14</v>
      </c>
      <c r="AH585">
        <v>18.5</v>
      </c>
    </row>
    <row r="586" spans="1:34" x14ac:dyDescent="0.25">
      <c r="A586" t="s">
        <v>3750</v>
      </c>
      <c r="B586" s="1">
        <f t="shared" si="9"/>
        <v>45221</v>
      </c>
      <c r="C586" t="s">
        <v>3749</v>
      </c>
      <c r="D586" t="s">
        <v>3751</v>
      </c>
      <c r="E586" s="5">
        <v>45221.056944444441</v>
      </c>
      <c r="F586" s="5">
        <v>45221.385416666664</v>
      </c>
      <c r="G586" s="6">
        <v>0.35902777777777778</v>
      </c>
      <c r="H586" s="6">
        <v>5.2777777777777778E-2</v>
      </c>
      <c r="I586" s="6">
        <v>0</v>
      </c>
      <c r="J586">
        <v>2</v>
      </c>
      <c r="K586" s="6">
        <v>0.30625000000000002</v>
      </c>
      <c r="L586" s="6">
        <v>0.29909722222222224</v>
      </c>
      <c r="M586">
        <v>83.9</v>
      </c>
      <c r="N586">
        <v>91.1</v>
      </c>
      <c r="O586" s="6">
        <v>0.26138888888888889</v>
      </c>
      <c r="P586" s="6">
        <v>0.23225694444444445</v>
      </c>
      <c r="Q586" s="6">
        <v>0.10604166666666667</v>
      </c>
      <c r="R586" s="6">
        <v>0.11591435185185185</v>
      </c>
      <c r="S586">
        <v>59</v>
      </c>
      <c r="T586">
        <v>52.7</v>
      </c>
      <c r="U586">
        <v>68.3</v>
      </c>
      <c r="V586">
        <v>70.2</v>
      </c>
      <c r="W586">
        <v>53</v>
      </c>
      <c r="X586">
        <v>50.3</v>
      </c>
      <c r="Y586">
        <v>89</v>
      </c>
      <c r="Z586">
        <v>65</v>
      </c>
      <c r="AA586">
        <v>41</v>
      </c>
      <c r="AB586">
        <v>42</v>
      </c>
      <c r="AC586">
        <v>95</v>
      </c>
      <c r="AD586">
        <v>94</v>
      </c>
      <c r="AE586">
        <v>96</v>
      </c>
      <c r="AF586">
        <v>16.5</v>
      </c>
      <c r="AG586">
        <v>15</v>
      </c>
      <c r="AH586">
        <v>19</v>
      </c>
    </row>
    <row r="587" spans="1:34" x14ac:dyDescent="0.25">
      <c r="A587" t="s">
        <v>3752</v>
      </c>
      <c r="B587" s="1">
        <f t="shared" si="9"/>
        <v>45222</v>
      </c>
      <c r="C587" t="s">
        <v>3751</v>
      </c>
      <c r="D587" t="s">
        <v>3753</v>
      </c>
      <c r="E587" s="5">
        <v>45221.916666666664</v>
      </c>
      <c r="F587" s="5">
        <v>45222.236111111109</v>
      </c>
      <c r="G587" s="6">
        <v>0.43748842592592591</v>
      </c>
      <c r="H587" s="6">
        <v>4.583333333333333E-2</v>
      </c>
      <c r="I587" s="6">
        <v>0</v>
      </c>
      <c r="J587">
        <v>2</v>
      </c>
      <c r="K587" s="6">
        <v>0.39165509259259257</v>
      </c>
      <c r="L587" s="6">
        <v>0.31248842592592591</v>
      </c>
      <c r="M587">
        <v>96.7</v>
      </c>
      <c r="N587">
        <v>90.9</v>
      </c>
      <c r="O587" s="6">
        <v>0.30249999999999999</v>
      </c>
      <c r="P587" s="6">
        <v>0.24496527777777777</v>
      </c>
      <c r="Q587" s="6">
        <v>0.12787037037037038</v>
      </c>
      <c r="R587" s="6">
        <v>0.11893518518518519</v>
      </c>
      <c r="S587">
        <v>51.1</v>
      </c>
      <c r="T587">
        <v>52.7</v>
      </c>
      <c r="U587">
        <v>66.8</v>
      </c>
      <c r="V587">
        <v>69.8</v>
      </c>
      <c r="W587">
        <v>45</v>
      </c>
      <c r="X587">
        <v>49.9</v>
      </c>
      <c r="Y587">
        <v>114</v>
      </c>
      <c r="Z587">
        <v>73</v>
      </c>
      <c r="AA587">
        <v>72</v>
      </c>
      <c r="AB587">
        <v>46</v>
      </c>
      <c r="AC587">
        <v>96.1</v>
      </c>
      <c r="AD587">
        <v>95</v>
      </c>
      <c r="AE587">
        <v>98</v>
      </c>
      <c r="AF587">
        <v>16.2</v>
      </c>
      <c r="AG587">
        <v>15</v>
      </c>
      <c r="AH587">
        <v>17.5</v>
      </c>
    </row>
    <row r="588" spans="1:34" x14ac:dyDescent="0.25">
      <c r="A588" t="s">
        <v>3754</v>
      </c>
      <c r="B588" s="1">
        <f t="shared" si="9"/>
        <v>45223</v>
      </c>
      <c r="C588" t="s">
        <v>3753</v>
      </c>
      <c r="D588" t="s">
        <v>3755</v>
      </c>
      <c r="E588" s="5">
        <v>45222.931250000001</v>
      </c>
      <c r="F588" s="5">
        <v>45223.15347222222</v>
      </c>
      <c r="G588" s="6">
        <v>0.22222222222222221</v>
      </c>
      <c r="H588" s="6">
        <v>0</v>
      </c>
      <c r="I588" s="6">
        <v>0</v>
      </c>
      <c r="J588">
        <v>1</v>
      </c>
      <c r="K588" s="6">
        <v>0.22222222222222221</v>
      </c>
      <c r="L588" s="6">
        <v>0.3067361111111111</v>
      </c>
      <c r="M588">
        <v>100</v>
      </c>
      <c r="N588">
        <v>93.9</v>
      </c>
      <c r="O588" s="6">
        <v>0.16549768518518518</v>
      </c>
      <c r="P588" s="6">
        <v>0.23833333333333334</v>
      </c>
      <c r="Q588" s="6">
        <v>5.0509259259259261E-2</v>
      </c>
      <c r="R588" s="6">
        <v>0.10849537037037037</v>
      </c>
      <c r="S588">
        <v>50.2</v>
      </c>
      <c r="T588">
        <v>52.7</v>
      </c>
      <c r="U588">
        <v>68.900000000000006</v>
      </c>
      <c r="V588">
        <v>69.7</v>
      </c>
      <c r="W588">
        <v>48</v>
      </c>
      <c r="X588">
        <v>49.9</v>
      </c>
      <c r="Y588">
        <v>33</v>
      </c>
      <c r="Z588">
        <v>69</v>
      </c>
      <c r="AA588">
        <v>27</v>
      </c>
      <c r="AB588">
        <v>44</v>
      </c>
      <c r="AF588">
        <v>16</v>
      </c>
      <c r="AG588">
        <v>14.5</v>
      </c>
      <c r="AH588">
        <v>18</v>
      </c>
    </row>
    <row r="589" spans="1:34" x14ac:dyDescent="0.25">
      <c r="A589" t="s">
        <v>3756</v>
      </c>
      <c r="B589" s="1">
        <f t="shared" si="9"/>
        <v>45224</v>
      </c>
      <c r="C589" t="s">
        <v>3755</v>
      </c>
      <c r="D589" t="s">
        <v>3757</v>
      </c>
      <c r="E589" s="5">
        <v>45223.916666666664</v>
      </c>
      <c r="F589" s="5">
        <v>45224.164583333331</v>
      </c>
      <c r="G589" s="6">
        <v>0.24791666666666667</v>
      </c>
      <c r="H589" s="6">
        <v>6.9444444444444447E-4</v>
      </c>
      <c r="I589" s="6">
        <v>0</v>
      </c>
      <c r="J589">
        <v>1</v>
      </c>
      <c r="K589" s="6">
        <v>0.24722222222222223</v>
      </c>
      <c r="L589" s="6">
        <v>0.301875</v>
      </c>
      <c r="M589">
        <v>99.7</v>
      </c>
      <c r="N589">
        <v>93.9</v>
      </c>
      <c r="O589" s="6">
        <v>0.18932870370370369</v>
      </c>
      <c r="P589" s="6">
        <v>0.23408564814814814</v>
      </c>
      <c r="Q589" s="6">
        <v>8.5995370370370375E-2</v>
      </c>
      <c r="R589" s="6">
        <v>0.10532407407407407</v>
      </c>
      <c r="S589">
        <v>51.4</v>
      </c>
      <c r="T589">
        <v>52.6</v>
      </c>
      <c r="U589">
        <v>77.3</v>
      </c>
      <c r="V589">
        <v>71</v>
      </c>
      <c r="W589">
        <v>50</v>
      </c>
      <c r="X589">
        <v>49.3</v>
      </c>
      <c r="Y589">
        <v>43</v>
      </c>
      <c r="Z589">
        <v>66</v>
      </c>
      <c r="AA589">
        <v>36</v>
      </c>
      <c r="AB589">
        <v>42</v>
      </c>
      <c r="AF589">
        <v>16</v>
      </c>
      <c r="AG589">
        <v>14.5</v>
      </c>
      <c r="AH589">
        <v>18</v>
      </c>
    </row>
    <row r="590" spans="1:34" x14ac:dyDescent="0.25">
      <c r="A590" t="s">
        <v>3758</v>
      </c>
      <c r="B590" s="1">
        <f t="shared" si="9"/>
        <v>45225</v>
      </c>
      <c r="C590" t="s">
        <v>3757</v>
      </c>
      <c r="D590" t="s">
        <v>3759</v>
      </c>
      <c r="E590" s="5">
        <v>45224.916666666664</v>
      </c>
      <c r="F590" s="5">
        <v>45225.2</v>
      </c>
      <c r="G590" s="6">
        <v>0.30416666666666664</v>
      </c>
      <c r="H590" s="6">
        <v>0</v>
      </c>
      <c r="I590" s="6">
        <v>0</v>
      </c>
      <c r="J590">
        <v>2</v>
      </c>
      <c r="K590" s="6">
        <v>0.30416666666666664</v>
      </c>
      <c r="L590" s="6">
        <v>0.30554398148148149</v>
      </c>
      <c r="M590">
        <v>100</v>
      </c>
      <c r="N590">
        <v>95.1</v>
      </c>
      <c r="O590" s="6">
        <v>0.25092592592592594</v>
      </c>
      <c r="P590" s="6">
        <v>0.23771990740740739</v>
      </c>
      <c r="Q590" s="6">
        <v>0.14675925925925926</v>
      </c>
      <c r="R590" s="6">
        <v>0.10861111111111112</v>
      </c>
      <c r="S590">
        <v>52.9</v>
      </c>
      <c r="T590">
        <v>53.1</v>
      </c>
      <c r="U590">
        <v>65.2</v>
      </c>
      <c r="V590">
        <v>69.900000000000006</v>
      </c>
      <c r="W590">
        <v>46</v>
      </c>
      <c r="X590">
        <v>49.1</v>
      </c>
      <c r="Y590">
        <v>55</v>
      </c>
      <c r="Z590">
        <v>67</v>
      </c>
      <c r="AA590">
        <v>35</v>
      </c>
      <c r="AB590">
        <v>43</v>
      </c>
      <c r="AC590">
        <v>96</v>
      </c>
      <c r="AD590">
        <v>93</v>
      </c>
      <c r="AE590">
        <v>98</v>
      </c>
      <c r="AF590">
        <v>16.100000000000001</v>
      </c>
      <c r="AG590">
        <v>14.5</v>
      </c>
      <c r="AH590">
        <v>26</v>
      </c>
    </row>
    <row r="591" spans="1:34" x14ac:dyDescent="0.25">
      <c r="A591" t="s">
        <v>3760</v>
      </c>
      <c r="B591" s="1">
        <f t="shared" si="9"/>
        <v>45226</v>
      </c>
      <c r="C591" t="s">
        <v>3759</v>
      </c>
      <c r="D591" t="s">
        <v>3761</v>
      </c>
      <c r="E591" s="5">
        <v>45225.926388888889</v>
      </c>
      <c r="F591" s="5">
        <v>45226.251388888886</v>
      </c>
      <c r="G591" s="6">
        <v>0.32500000000000001</v>
      </c>
      <c r="H591" s="6">
        <v>5.5555555555555552E-2</v>
      </c>
      <c r="I591" s="6">
        <v>0</v>
      </c>
      <c r="J591">
        <v>1</v>
      </c>
      <c r="K591" s="6">
        <v>0.26944444444444443</v>
      </c>
      <c r="L591" s="6">
        <v>0.3005902777777778</v>
      </c>
      <c r="M591">
        <v>82.9</v>
      </c>
      <c r="N591">
        <v>93.9</v>
      </c>
      <c r="O591" s="6">
        <v>0.20666666666666667</v>
      </c>
      <c r="P591" s="6">
        <v>0.23443287037037036</v>
      </c>
      <c r="Q591" s="6">
        <v>0.12436342592592593</v>
      </c>
      <c r="R591" s="6">
        <v>0.11085648148148149</v>
      </c>
      <c r="S591">
        <v>51.9</v>
      </c>
      <c r="T591">
        <v>53</v>
      </c>
      <c r="U591">
        <v>69.599999999999994</v>
      </c>
      <c r="V591">
        <v>69.5</v>
      </c>
      <c r="W591">
        <v>47</v>
      </c>
      <c r="X591">
        <v>49.4</v>
      </c>
      <c r="Y591">
        <v>187</v>
      </c>
      <c r="Z591">
        <v>82</v>
      </c>
      <c r="AA591">
        <v>87</v>
      </c>
      <c r="AB591">
        <v>48</v>
      </c>
      <c r="AF591">
        <v>15.8</v>
      </c>
      <c r="AG591">
        <v>13.5</v>
      </c>
      <c r="AH591">
        <v>18.5</v>
      </c>
    </row>
    <row r="592" spans="1:34" x14ac:dyDescent="0.25">
      <c r="A592" t="s">
        <v>3762</v>
      </c>
      <c r="B592" s="1">
        <f t="shared" si="9"/>
        <v>45227</v>
      </c>
      <c r="C592" t="s">
        <v>3761</v>
      </c>
      <c r="D592" t="s">
        <v>3763</v>
      </c>
      <c r="E592" s="5">
        <v>45226.989583333336</v>
      </c>
      <c r="F592" s="5">
        <v>45227.359722222223</v>
      </c>
      <c r="G592" s="6">
        <v>0.37013888888888891</v>
      </c>
      <c r="H592" s="6">
        <v>9.0277777777777769E-3</v>
      </c>
      <c r="I592" s="6">
        <v>0</v>
      </c>
      <c r="J592">
        <v>1</v>
      </c>
      <c r="K592" s="6">
        <v>0.3611111111111111</v>
      </c>
      <c r="L592" s="6">
        <v>0.30028935185185185</v>
      </c>
      <c r="M592">
        <v>97.6</v>
      </c>
      <c r="N592">
        <v>94.4</v>
      </c>
      <c r="O592" s="6">
        <v>0.28565972222222225</v>
      </c>
      <c r="P592" s="6">
        <v>0.23741898148148149</v>
      </c>
      <c r="Q592" s="6">
        <v>0.13130787037037037</v>
      </c>
      <c r="R592" s="6">
        <v>0.1104050925925926</v>
      </c>
      <c r="S592">
        <v>60.2</v>
      </c>
      <c r="T592">
        <v>53.8</v>
      </c>
      <c r="U592">
        <v>67.8</v>
      </c>
      <c r="V592">
        <v>69.099999999999994</v>
      </c>
      <c r="W592">
        <v>58</v>
      </c>
      <c r="X592">
        <v>49.6</v>
      </c>
      <c r="Y592">
        <v>57</v>
      </c>
      <c r="Z592">
        <v>83</v>
      </c>
      <c r="AA592">
        <v>35</v>
      </c>
      <c r="AB592">
        <v>48</v>
      </c>
      <c r="AF592">
        <v>16.600000000000001</v>
      </c>
      <c r="AG592">
        <v>15</v>
      </c>
      <c r="AH592">
        <v>20.5</v>
      </c>
    </row>
    <row r="593" spans="1:34" x14ac:dyDescent="0.25">
      <c r="A593" t="s">
        <v>3764</v>
      </c>
      <c r="B593" s="1">
        <f t="shared" si="9"/>
        <v>45228</v>
      </c>
      <c r="C593" t="s">
        <v>3763</v>
      </c>
      <c r="D593" t="s">
        <v>3765</v>
      </c>
      <c r="E593" s="5">
        <v>45227.916666666664</v>
      </c>
      <c r="F593" s="5">
        <v>45228.530555555553</v>
      </c>
      <c r="G593" s="6">
        <v>0.62777777777777777</v>
      </c>
      <c r="H593" s="6">
        <v>0.14027777777777778</v>
      </c>
      <c r="I593" s="6">
        <v>0</v>
      </c>
      <c r="J593">
        <v>2</v>
      </c>
      <c r="K593" s="6">
        <v>0.48749999999999999</v>
      </c>
      <c r="L593" s="6">
        <v>0.32618055555555553</v>
      </c>
      <c r="M593">
        <v>77.099999999999994</v>
      </c>
      <c r="N593">
        <v>93.4</v>
      </c>
      <c r="O593" s="6">
        <v>0.38089120370370372</v>
      </c>
      <c r="P593" s="6">
        <v>0.25449074074074074</v>
      </c>
      <c r="Q593" s="6">
        <v>0.1542013888888889</v>
      </c>
      <c r="R593" s="6">
        <v>0.11728009259259259</v>
      </c>
      <c r="S593">
        <v>52.3</v>
      </c>
      <c r="T593">
        <v>52.9</v>
      </c>
      <c r="U593">
        <v>67.8</v>
      </c>
      <c r="V593">
        <v>69.099999999999994</v>
      </c>
      <c r="W593">
        <v>57</v>
      </c>
      <c r="X593">
        <v>50.1</v>
      </c>
      <c r="Y593">
        <v>103</v>
      </c>
      <c r="Z593">
        <v>85</v>
      </c>
      <c r="AA593">
        <v>50</v>
      </c>
      <c r="AB593">
        <v>49</v>
      </c>
      <c r="AC593">
        <v>96.6</v>
      </c>
      <c r="AD593">
        <v>95</v>
      </c>
      <c r="AE593">
        <v>99</v>
      </c>
      <c r="AF593">
        <v>15.8</v>
      </c>
      <c r="AG593">
        <v>14</v>
      </c>
      <c r="AH593">
        <v>17.5</v>
      </c>
    </row>
    <row r="594" spans="1:34" x14ac:dyDescent="0.25">
      <c r="A594" t="s">
        <v>3766</v>
      </c>
      <c r="B594" s="1">
        <f t="shared" si="9"/>
        <v>45229</v>
      </c>
      <c r="C594" t="s">
        <v>3765</v>
      </c>
      <c r="D594" t="s">
        <v>3767</v>
      </c>
      <c r="E594" s="5">
        <v>45228.923611111109</v>
      </c>
      <c r="F594" s="5">
        <v>45229.243055555555</v>
      </c>
      <c r="G594" s="6">
        <v>0.37222222222222223</v>
      </c>
      <c r="H594" s="6">
        <v>1.0416666666666666E-2</v>
      </c>
      <c r="I594" s="6">
        <v>0</v>
      </c>
      <c r="J594">
        <v>2</v>
      </c>
      <c r="K594" s="6">
        <v>0.36180555555555555</v>
      </c>
      <c r="L594" s="6">
        <v>0.32192129629629629</v>
      </c>
      <c r="M594">
        <v>96.7</v>
      </c>
      <c r="N594">
        <v>93.4</v>
      </c>
      <c r="O594" s="6">
        <v>0.25846064814814818</v>
      </c>
      <c r="P594" s="6">
        <v>0.24820601851851851</v>
      </c>
      <c r="Q594" s="6">
        <v>9.5810185185185179E-2</v>
      </c>
      <c r="R594" s="6">
        <v>0.11269675925925926</v>
      </c>
      <c r="S594">
        <v>51.7</v>
      </c>
      <c r="T594">
        <v>53</v>
      </c>
      <c r="U594">
        <v>63.9</v>
      </c>
      <c r="V594">
        <v>68.599999999999994</v>
      </c>
      <c r="W594">
        <v>45</v>
      </c>
      <c r="X594">
        <v>50.1</v>
      </c>
      <c r="Y594">
        <v>66</v>
      </c>
      <c r="Z594">
        <v>78</v>
      </c>
      <c r="AA594">
        <v>42</v>
      </c>
      <c r="AB594">
        <v>44</v>
      </c>
      <c r="AF594">
        <v>16</v>
      </c>
      <c r="AG594">
        <v>14.5</v>
      </c>
      <c r="AH594">
        <v>19</v>
      </c>
    </row>
    <row r="595" spans="1:34" x14ac:dyDescent="0.25">
      <c r="A595" t="s">
        <v>3768</v>
      </c>
      <c r="B595" s="1">
        <f t="shared" si="9"/>
        <v>45230</v>
      </c>
      <c r="C595" t="s">
        <v>3767</v>
      </c>
      <c r="D595" t="s">
        <v>3769</v>
      </c>
      <c r="E595" s="5">
        <v>45229.916666666664</v>
      </c>
      <c r="F595" s="5">
        <v>45230.237500000003</v>
      </c>
      <c r="G595" s="6">
        <v>0.34166666666666667</v>
      </c>
      <c r="H595" s="6">
        <v>4.2361111111111113E-2</v>
      </c>
      <c r="I595" s="6">
        <v>0</v>
      </c>
      <c r="J595">
        <v>2</v>
      </c>
      <c r="K595" s="6">
        <v>0.29930555555555555</v>
      </c>
      <c r="L595" s="6">
        <v>0.33292824074074073</v>
      </c>
      <c r="M595">
        <v>86.8</v>
      </c>
      <c r="N595">
        <v>91.6</v>
      </c>
      <c r="O595" s="6">
        <v>0.23422453703703705</v>
      </c>
      <c r="P595" s="6">
        <v>0.25802083333333331</v>
      </c>
      <c r="Q595" s="6">
        <v>0.11344907407407408</v>
      </c>
      <c r="R595" s="6">
        <v>0.12168981481481482</v>
      </c>
      <c r="S595">
        <v>51.4</v>
      </c>
      <c r="T595">
        <v>53.1</v>
      </c>
      <c r="U595">
        <v>64.8</v>
      </c>
      <c r="V595">
        <v>68.099999999999994</v>
      </c>
      <c r="W595">
        <v>58</v>
      </c>
      <c r="X595">
        <v>51.6</v>
      </c>
      <c r="Y595">
        <v>55</v>
      </c>
      <c r="Z595">
        <v>81</v>
      </c>
      <c r="AA595">
        <v>41</v>
      </c>
      <c r="AB595">
        <v>46</v>
      </c>
      <c r="AF595">
        <v>15.7</v>
      </c>
      <c r="AG595">
        <v>13</v>
      </c>
      <c r="AH595">
        <v>19</v>
      </c>
    </row>
    <row r="596" spans="1:34" x14ac:dyDescent="0.25">
      <c r="A596" t="s">
        <v>3770</v>
      </c>
      <c r="B596" s="1">
        <f t="shared" si="9"/>
        <v>45231</v>
      </c>
      <c r="C596" t="s">
        <v>3769</v>
      </c>
      <c r="D596" t="s">
        <v>3771</v>
      </c>
      <c r="E596" s="5">
        <v>45230.916666666664</v>
      </c>
      <c r="F596" s="5">
        <v>45231.189583333333</v>
      </c>
      <c r="G596" s="6">
        <v>0.27291666666666664</v>
      </c>
      <c r="H596" s="6">
        <v>0</v>
      </c>
      <c r="I596" s="6">
        <v>0</v>
      </c>
      <c r="J596">
        <v>1</v>
      </c>
      <c r="K596" s="6">
        <v>0.27291666666666664</v>
      </c>
      <c r="L596" s="6">
        <v>0.33659722222222221</v>
      </c>
      <c r="M596">
        <v>100</v>
      </c>
      <c r="N596">
        <v>91.6</v>
      </c>
      <c r="O596" s="6">
        <v>0.23225694444444445</v>
      </c>
      <c r="P596" s="6">
        <v>0.26415509259259257</v>
      </c>
      <c r="Q596" s="6">
        <v>9.4467592592592589E-2</v>
      </c>
      <c r="R596" s="6">
        <v>0.12290509259259259</v>
      </c>
      <c r="S596">
        <v>49.7</v>
      </c>
      <c r="T596">
        <v>52.9</v>
      </c>
      <c r="W596">
        <v>50</v>
      </c>
      <c r="X596">
        <v>51.6</v>
      </c>
      <c r="Y596">
        <v>64</v>
      </c>
      <c r="Z596">
        <v>84</v>
      </c>
      <c r="AA596">
        <v>55</v>
      </c>
      <c r="AB596">
        <v>49</v>
      </c>
      <c r="AF596">
        <v>17.399999999999999</v>
      </c>
      <c r="AG596">
        <v>14.5</v>
      </c>
      <c r="AH596">
        <v>31.5</v>
      </c>
    </row>
    <row r="597" spans="1:34" x14ac:dyDescent="0.25">
      <c r="A597" t="s">
        <v>3772</v>
      </c>
      <c r="B597" s="1">
        <f t="shared" si="9"/>
        <v>45233</v>
      </c>
      <c r="C597" t="s">
        <v>3773</v>
      </c>
      <c r="D597" t="s">
        <v>3774</v>
      </c>
      <c r="E597" s="5">
        <v>45232.938194444447</v>
      </c>
      <c r="F597" s="5">
        <v>45233.209722222222</v>
      </c>
      <c r="G597" s="6">
        <v>0.27152777777777776</v>
      </c>
      <c r="H597" s="6">
        <v>1.1805555555555555E-2</v>
      </c>
      <c r="I597" s="6">
        <v>0</v>
      </c>
      <c r="J597">
        <v>1</v>
      </c>
      <c r="K597" s="6">
        <v>0.25972222222222224</v>
      </c>
      <c r="L597" s="6">
        <v>0.33025462962962965</v>
      </c>
      <c r="M597">
        <v>95.7</v>
      </c>
      <c r="N597">
        <v>91</v>
      </c>
      <c r="O597" s="6">
        <v>0.18422453703703703</v>
      </c>
      <c r="P597" s="6">
        <v>0.25462962962962965</v>
      </c>
      <c r="Q597" s="6">
        <v>0.10388888888888889</v>
      </c>
      <c r="R597" s="6">
        <v>0.1167824074074074</v>
      </c>
      <c r="S597">
        <v>51.8</v>
      </c>
      <c r="T597">
        <v>52.7</v>
      </c>
      <c r="U597">
        <v>64.400000000000006</v>
      </c>
      <c r="V597">
        <v>66.7</v>
      </c>
      <c r="W597">
        <v>43</v>
      </c>
      <c r="X597">
        <v>51.1</v>
      </c>
      <c r="Y597">
        <v>127</v>
      </c>
      <c r="Z597">
        <v>94</v>
      </c>
      <c r="AA597">
        <v>72</v>
      </c>
      <c r="AB597">
        <v>54</v>
      </c>
      <c r="AF597">
        <v>15.7</v>
      </c>
      <c r="AG597">
        <v>14</v>
      </c>
      <c r="AH597">
        <v>18</v>
      </c>
    </row>
    <row r="598" spans="1:34" x14ac:dyDescent="0.25">
      <c r="A598" t="s">
        <v>3775</v>
      </c>
      <c r="B598" s="1">
        <f t="shared" si="9"/>
        <v>45234</v>
      </c>
      <c r="C598" t="s">
        <v>3774</v>
      </c>
      <c r="D598" t="s">
        <v>3776</v>
      </c>
      <c r="E598" s="5">
        <v>45233.916666666664</v>
      </c>
      <c r="F598" s="5">
        <v>45234.260416666664</v>
      </c>
      <c r="G598" s="6">
        <v>0.37290509259259258</v>
      </c>
      <c r="H598" s="6">
        <v>3.6805555555555557E-2</v>
      </c>
      <c r="I598" s="6">
        <v>0</v>
      </c>
      <c r="J598">
        <v>2</v>
      </c>
      <c r="K598" s="6">
        <v>0.33609953703703704</v>
      </c>
      <c r="L598" s="6">
        <v>0.33978009259259262</v>
      </c>
      <c r="M598">
        <v>89.3</v>
      </c>
      <c r="N598">
        <v>91.9</v>
      </c>
      <c r="O598" s="6">
        <v>0.23943287037037037</v>
      </c>
      <c r="P598" s="6">
        <v>0.25930555555555557</v>
      </c>
      <c r="Q598" s="6">
        <v>3.0694444444444444E-2</v>
      </c>
      <c r="R598" s="6">
        <v>0.10340277777777777</v>
      </c>
      <c r="S598">
        <v>56.7</v>
      </c>
      <c r="T598">
        <v>53.4</v>
      </c>
      <c r="U598">
        <v>79.7</v>
      </c>
      <c r="V598">
        <v>68.2</v>
      </c>
      <c r="W598">
        <v>49</v>
      </c>
      <c r="X598">
        <v>51.4</v>
      </c>
      <c r="Y598">
        <v>60</v>
      </c>
      <c r="Z598">
        <v>76</v>
      </c>
      <c r="AA598">
        <v>40</v>
      </c>
      <c r="AB598">
        <v>48</v>
      </c>
      <c r="AC598">
        <v>95.8</v>
      </c>
      <c r="AD598">
        <v>94</v>
      </c>
      <c r="AE598">
        <v>97</v>
      </c>
      <c r="AF598">
        <v>15.7</v>
      </c>
      <c r="AG598">
        <v>14</v>
      </c>
      <c r="AH598">
        <v>19</v>
      </c>
    </row>
    <row r="599" spans="1:34" x14ac:dyDescent="0.25">
      <c r="A599" t="s">
        <v>3777</v>
      </c>
      <c r="B599" s="1">
        <f t="shared" si="9"/>
        <v>45235</v>
      </c>
      <c r="C599" t="s">
        <v>3776</v>
      </c>
      <c r="D599" t="s">
        <v>3778</v>
      </c>
      <c r="E599" s="5">
        <v>45234.916666666664</v>
      </c>
      <c r="F599" s="5">
        <v>45235.292361111111</v>
      </c>
      <c r="G599" s="6">
        <v>0.56666666666666665</v>
      </c>
      <c r="H599" s="6">
        <v>0.1076388888888889</v>
      </c>
      <c r="I599" s="6">
        <v>0</v>
      </c>
      <c r="J599">
        <v>2</v>
      </c>
      <c r="K599" s="6">
        <v>0.45902777777777776</v>
      </c>
      <c r="L599" s="6">
        <v>0.35376157407407405</v>
      </c>
      <c r="M599">
        <v>92.7</v>
      </c>
      <c r="N599">
        <v>91.2</v>
      </c>
      <c r="O599" s="6">
        <v>0.3457986111111111</v>
      </c>
      <c r="P599" s="6">
        <v>0.2678935185185185</v>
      </c>
      <c r="Q599" s="6">
        <v>0.15666666666666668</v>
      </c>
      <c r="R599" s="6">
        <v>0.10702546296296296</v>
      </c>
      <c r="S599">
        <v>58</v>
      </c>
      <c r="T599">
        <v>53.1</v>
      </c>
      <c r="U599">
        <v>65.8</v>
      </c>
      <c r="V599">
        <v>67.900000000000006</v>
      </c>
      <c r="W599">
        <v>48</v>
      </c>
      <c r="X599">
        <v>50</v>
      </c>
      <c r="Y599">
        <v>51</v>
      </c>
      <c r="Z599">
        <v>75</v>
      </c>
      <c r="AA599">
        <v>32</v>
      </c>
      <c r="AB599">
        <v>47</v>
      </c>
      <c r="AC599">
        <v>95.3</v>
      </c>
      <c r="AD599">
        <v>94</v>
      </c>
      <c r="AE599">
        <v>96</v>
      </c>
      <c r="AF599">
        <v>16.7</v>
      </c>
      <c r="AG599">
        <v>0</v>
      </c>
      <c r="AH599">
        <v>19</v>
      </c>
    </row>
    <row r="600" spans="1:34" x14ac:dyDescent="0.25">
      <c r="A600" t="s">
        <v>3779</v>
      </c>
      <c r="B600" s="1">
        <f t="shared" si="9"/>
        <v>45236</v>
      </c>
      <c r="C600" t="s">
        <v>3778</v>
      </c>
      <c r="D600" t="s">
        <v>3780</v>
      </c>
      <c r="E600" s="5">
        <v>45235.916666666664</v>
      </c>
      <c r="F600" s="5">
        <v>45236.220833333333</v>
      </c>
      <c r="G600" s="6">
        <v>0.35625000000000001</v>
      </c>
      <c r="H600" s="6">
        <v>2.2222222222222223E-2</v>
      </c>
      <c r="I600" s="6">
        <v>0</v>
      </c>
      <c r="J600">
        <v>2</v>
      </c>
      <c r="K600" s="6">
        <v>0.33402777777777776</v>
      </c>
      <c r="L600" s="6">
        <v>0.3318402777777778</v>
      </c>
      <c r="M600">
        <v>92.7</v>
      </c>
      <c r="N600">
        <v>93.4</v>
      </c>
      <c r="O600" s="6">
        <v>0.22892361111111112</v>
      </c>
      <c r="P600" s="6">
        <v>0.24619212962962964</v>
      </c>
      <c r="Q600" s="6">
        <v>0.10843750000000001</v>
      </c>
      <c r="R600" s="6">
        <v>0.10048611111111111</v>
      </c>
      <c r="S600">
        <v>48.6</v>
      </c>
      <c r="T600">
        <v>52.6</v>
      </c>
      <c r="U600">
        <v>68.599999999999994</v>
      </c>
      <c r="V600">
        <v>68</v>
      </c>
      <c r="W600">
        <v>46</v>
      </c>
      <c r="X600">
        <v>48.4</v>
      </c>
      <c r="Y600">
        <v>138</v>
      </c>
      <c r="Z600">
        <v>80</v>
      </c>
      <c r="AA600">
        <v>72</v>
      </c>
      <c r="AB600">
        <v>50</v>
      </c>
      <c r="AF600">
        <v>15.6</v>
      </c>
      <c r="AG600">
        <v>13</v>
      </c>
      <c r="AH600">
        <v>18.5</v>
      </c>
    </row>
    <row r="601" spans="1:34" x14ac:dyDescent="0.25">
      <c r="A601" t="s">
        <v>3781</v>
      </c>
      <c r="B601" s="1">
        <f t="shared" si="9"/>
        <v>45237</v>
      </c>
      <c r="C601" t="s">
        <v>3780</v>
      </c>
      <c r="D601" t="s">
        <v>3782</v>
      </c>
      <c r="E601" s="5">
        <v>45236.916666666664</v>
      </c>
      <c r="F601" s="5">
        <v>45237.213888888888</v>
      </c>
      <c r="G601" s="6">
        <v>0.32847222222222222</v>
      </c>
      <c r="H601" s="6">
        <v>5.347222222222222E-2</v>
      </c>
      <c r="I601" s="6">
        <v>0</v>
      </c>
      <c r="J601">
        <v>2</v>
      </c>
      <c r="K601" s="6">
        <v>0.27500000000000002</v>
      </c>
      <c r="L601" s="6">
        <v>0.31943287037037038</v>
      </c>
      <c r="M601">
        <v>82</v>
      </c>
      <c r="N601">
        <v>91.3</v>
      </c>
      <c r="O601" s="6">
        <v>0.21189814814814814</v>
      </c>
      <c r="P601" s="6">
        <v>0.23953703703703705</v>
      </c>
      <c r="Q601" s="6">
        <v>0.12121527777777778</v>
      </c>
      <c r="R601" s="6">
        <v>0.1041087962962963</v>
      </c>
      <c r="S601">
        <v>51.9</v>
      </c>
      <c r="T601">
        <v>52.6</v>
      </c>
      <c r="U601">
        <v>69.3</v>
      </c>
      <c r="V601">
        <v>68.8</v>
      </c>
      <c r="W601">
        <v>52</v>
      </c>
      <c r="X601">
        <v>49.4</v>
      </c>
      <c r="Y601">
        <v>61</v>
      </c>
      <c r="Z601">
        <v>80</v>
      </c>
      <c r="AA601">
        <v>33</v>
      </c>
      <c r="AB601">
        <v>49</v>
      </c>
      <c r="AF601">
        <v>16.899999999999999</v>
      </c>
      <c r="AG601">
        <v>13.5</v>
      </c>
      <c r="AH601">
        <v>33.5</v>
      </c>
    </row>
    <row r="602" spans="1:34" x14ac:dyDescent="0.25">
      <c r="A602" t="s">
        <v>3783</v>
      </c>
      <c r="B602" s="1">
        <f t="shared" si="9"/>
        <v>45238</v>
      </c>
      <c r="C602" t="s">
        <v>3782</v>
      </c>
      <c r="D602" t="s">
        <v>3784</v>
      </c>
      <c r="E602" s="5">
        <v>45237.916666666664</v>
      </c>
      <c r="F602" s="5">
        <v>45238.21875</v>
      </c>
      <c r="G602" s="6">
        <v>0.30208333333333331</v>
      </c>
      <c r="H602" s="6">
        <v>6.9444444444444447E-4</v>
      </c>
      <c r="I602" s="6">
        <v>0</v>
      </c>
      <c r="J602">
        <v>1</v>
      </c>
      <c r="K602" s="6">
        <v>0.30138888888888887</v>
      </c>
      <c r="L602" s="6">
        <v>0.31973379629629628</v>
      </c>
      <c r="M602">
        <v>99.8</v>
      </c>
      <c r="N602">
        <v>93.2</v>
      </c>
      <c r="O602" s="6">
        <v>0.20869212962962963</v>
      </c>
      <c r="P602" s="6">
        <v>0.2358912037037037</v>
      </c>
      <c r="Q602" s="6">
        <v>8.611111111111111E-2</v>
      </c>
      <c r="R602" s="6">
        <v>0.10020833333333333</v>
      </c>
      <c r="S602">
        <v>49.8</v>
      </c>
      <c r="T602">
        <v>52.4</v>
      </c>
      <c r="U602">
        <v>70.3</v>
      </c>
      <c r="V602">
        <v>69.5</v>
      </c>
      <c r="W602">
        <v>46</v>
      </c>
      <c r="X602">
        <v>47.7</v>
      </c>
      <c r="Y602">
        <v>75</v>
      </c>
      <c r="Z602">
        <v>82</v>
      </c>
      <c r="AA602">
        <v>44</v>
      </c>
      <c r="AB602">
        <v>50</v>
      </c>
      <c r="AF602">
        <v>15.7</v>
      </c>
      <c r="AG602">
        <v>14</v>
      </c>
      <c r="AH602">
        <v>17.5</v>
      </c>
    </row>
    <row r="603" spans="1:34" x14ac:dyDescent="0.25">
      <c r="A603" t="s">
        <v>3785</v>
      </c>
      <c r="B603" s="1">
        <f t="shared" si="9"/>
        <v>45239</v>
      </c>
      <c r="C603" t="s">
        <v>3784</v>
      </c>
      <c r="D603" t="s">
        <v>3786</v>
      </c>
      <c r="E603" s="5">
        <v>45238.926388888889</v>
      </c>
      <c r="F603" s="5">
        <v>45239.157638888886</v>
      </c>
      <c r="G603" s="6">
        <v>0.23125000000000001</v>
      </c>
      <c r="H603" s="6">
        <v>6.9444444444444447E-4</v>
      </c>
      <c r="I603" s="6">
        <v>0</v>
      </c>
      <c r="J603">
        <v>1</v>
      </c>
      <c r="K603" s="6">
        <v>0.23055555555555557</v>
      </c>
      <c r="L603" s="6">
        <v>0.31368055555555557</v>
      </c>
      <c r="M603">
        <v>99.7</v>
      </c>
      <c r="N603">
        <v>93.1</v>
      </c>
      <c r="O603" s="6">
        <v>0.19496527777777778</v>
      </c>
      <c r="P603" s="6">
        <v>0.23055555555555557</v>
      </c>
      <c r="Q603" s="6">
        <v>0.1257523148148148</v>
      </c>
      <c r="R603" s="6">
        <v>0.10467592592592592</v>
      </c>
      <c r="S603">
        <v>53.9</v>
      </c>
      <c r="T603">
        <v>53</v>
      </c>
      <c r="W603">
        <v>52</v>
      </c>
      <c r="X603">
        <v>48</v>
      </c>
      <c r="Y603">
        <v>38</v>
      </c>
      <c r="Z603">
        <v>79</v>
      </c>
      <c r="AA603">
        <v>33</v>
      </c>
      <c r="AB603">
        <v>47</v>
      </c>
      <c r="AF603">
        <v>16.5</v>
      </c>
      <c r="AG603">
        <v>15</v>
      </c>
      <c r="AH603">
        <v>20</v>
      </c>
    </row>
    <row r="604" spans="1:34" x14ac:dyDescent="0.25">
      <c r="A604" t="s">
        <v>3787</v>
      </c>
      <c r="B604" s="1">
        <f t="shared" si="9"/>
        <v>45241</v>
      </c>
      <c r="C604" t="s">
        <v>3788</v>
      </c>
      <c r="D604" t="s">
        <v>3789</v>
      </c>
      <c r="E604" s="5">
        <v>45240.916666666664</v>
      </c>
      <c r="F604" s="5">
        <v>45241.314583333333</v>
      </c>
      <c r="G604" s="6">
        <v>0.39791666666666664</v>
      </c>
      <c r="H604" s="6">
        <v>1.7361111111111112E-2</v>
      </c>
      <c r="I604" s="6">
        <v>0</v>
      </c>
      <c r="J604">
        <v>1</v>
      </c>
      <c r="K604" s="6">
        <v>0.38055555555555554</v>
      </c>
      <c r="L604" s="6">
        <v>0.33094907407407409</v>
      </c>
      <c r="M604">
        <v>95.6</v>
      </c>
      <c r="N604">
        <v>93.1</v>
      </c>
      <c r="O604" s="6">
        <v>0.27668981481481481</v>
      </c>
      <c r="P604" s="6">
        <v>0.24377314814814816</v>
      </c>
      <c r="Q604" s="6">
        <v>0.10872685185185185</v>
      </c>
      <c r="R604" s="6">
        <v>0.10537037037037036</v>
      </c>
      <c r="S604">
        <v>55.1</v>
      </c>
      <c r="T604">
        <v>53.4</v>
      </c>
      <c r="U604">
        <v>70.7</v>
      </c>
      <c r="V604">
        <v>70.900000000000006</v>
      </c>
      <c r="W604">
        <v>47</v>
      </c>
      <c r="X604">
        <v>48.6</v>
      </c>
      <c r="Y604">
        <v>61</v>
      </c>
      <c r="Z604">
        <v>69</v>
      </c>
      <c r="AA604">
        <v>45</v>
      </c>
      <c r="AB604">
        <v>43</v>
      </c>
      <c r="AF604">
        <v>15.5</v>
      </c>
      <c r="AG604">
        <v>13</v>
      </c>
      <c r="AH604">
        <v>17.5</v>
      </c>
    </row>
    <row r="605" spans="1:34" x14ac:dyDescent="0.25">
      <c r="A605" t="s">
        <v>3790</v>
      </c>
      <c r="B605" s="1">
        <f t="shared" si="9"/>
        <v>45242</v>
      </c>
      <c r="C605" t="s">
        <v>3789</v>
      </c>
      <c r="D605" t="s">
        <v>3791</v>
      </c>
      <c r="E605" s="5">
        <v>45241.989583333336</v>
      </c>
      <c r="F605" s="5">
        <v>45242.345138888886</v>
      </c>
      <c r="G605" s="6">
        <v>0.35555555555555557</v>
      </c>
      <c r="H605" s="6">
        <v>2.7083333333333334E-2</v>
      </c>
      <c r="I605" s="6">
        <v>0</v>
      </c>
      <c r="J605">
        <v>1</v>
      </c>
      <c r="K605" s="6">
        <v>0.32847222222222222</v>
      </c>
      <c r="L605" s="6">
        <v>0.3298611111111111</v>
      </c>
      <c r="M605">
        <v>92.4</v>
      </c>
      <c r="N605">
        <v>93.6</v>
      </c>
      <c r="O605" s="6">
        <v>0.23475694444444445</v>
      </c>
      <c r="P605" s="6">
        <v>0.24310185185185185</v>
      </c>
      <c r="Q605" s="6">
        <v>8.7592592592592597E-2</v>
      </c>
      <c r="R605" s="6">
        <v>0.11349537037037037</v>
      </c>
      <c r="S605">
        <v>61.2</v>
      </c>
      <c r="T605">
        <v>54.1</v>
      </c>
      <c r="U605">
        <v>70</v>
      </c>
      <c r="V605">
        <v>69.5</v>
      </c>
      <c r="W605">
        <v>52</v>
      </c>
      <c r="X605">
        <v>49</v>
      </c>
      <c r="Y605">
        <v>42</v>
      </c>
      <c r="Z605">
        <v>67</v>
      </c>
      <c r="AA605">
        <v>28</v>
      </c>
      <c r="AB605">
        <v>41</v>
      </c>
      <c r="AC605">
        <v>95.5</v>
      </c>
      <c r="AD605">
        <v>94</v>
      </c>
      <c r="AE605">
        <v>96</v>
      </c>
      <c r="AF605">
        <v>16.399999999999999</v>
      </c>
      <c r="AG605">
        <v>14.5</v>
      </c>
      <c r="AH605">
        <v>19.5</v>
      </c>
    </row>
    <row r="606" spans="1:34" x14ac:dyDescent="0.25">
      <c r="A606" t="s">
        <v>3792</v>
      </c>
      <c r="B606" s="1">
        <f t="shared" si="9"/>
        <v>45243</v>
      </c>
      <c r="C606" t="s">
        <v>3791</v>
      </c>
      <c r="D606" t="s">
        <v>3793</v>
      </c>
      <c r="E606" s="5">
        <v>45242.916666666664</v>
      </c>
      <c r="F606" s="5">
        <v>45243.254166666666</v>
      </c>
      <c r="G606" s="6">
        <v>0.33750000000000002</v>
      </c>
      <c r="H606" s="6">
        <v>3.4722222222222224E-2</v>
      </c>
      <c r="I606" s="6">
        <v>0</v>
      </c>
      <c r="J606">
        <v>1</v>
      </c>
      <c r="K606" s="6">
        <v>0.30277777777777776</v>
      </c>
      <c r="L606" s="6">
        <v>0.30753472222222222</v>
      </c>
      <c r="M606">
        <v>89.7</v>
      </c>
      <c r="N606">
        <v>93.1</v>
      </c>
      <c r="O606" s="6">
        <v>0.1973263888888889</v>
      </c>
      <c r="P606" s="6">
        <v>0.22189814814814815</v>
      </c>
      <c r="Q606" s="6">
        <v>8.3530092592592586E-2</v>
      </c>
      <c r="R606" s="6">
        <v>0.10304398148148149</v>
      </c>
      <c r="S606">
        <v>52.5</v>
      </c>
      <c r="T606">
        <v>53.3</v>
      </c>
      <c r="U606">
        <v>65.8</v>
      </c>
      <c r="V606">
        <v>69.5</v>
      </c>
      <c r="W606">
        <v>47</v>
      </c>
      <c r="X606">
        <v>48.9</v>
      </c>
      <c r="Y606">
        <v>81</v>
      </c>
      <c r="Z606">
        <v>71</v>
      </c>
      <c r="AA606">
        <v>32</v>
      </c>
      <c r="AB606">
        <v>41</v>
      </c>
      <c r="AC606">
        <v>95.4</v>
      </c>
      <c r="AD606">
        <v>92</v>
      </c>
      <c r="AE606">
        <v>97</v>
      </c>
      <c r="AF606">
        <v>15.7</v>
      </c>
      <c r="AG606">
        <v>14</v>
      </c>
      <c r="AH606">
        <v>17.5</v>
      </c>
    </row>
    <row r="607" spans="1:34" x14ac:dyDescent="0.25">
      <c r="A607" t="s">
        <v>3794</v>
      </c>
      <c r="B607" s="1">
        <f t="shared" si="9"/>
        <v>45244</v>
      </c>
      <c r="C607" t="s">
        <v>3793</v>
      </c>
      <c r="D607" t="s">
        <v>3795</v>
      </c>
      <c r="E607" s="5">
        <v>45243.9375</v>
      </c>
      <c r="F607" s="5">
        <v>45244.148611111108</v>
      </c>
      <c r="G607" s="6">
        <v>0.21111111111111111</v>
      </c>
      <c r="H607" s="6">
        <v>2.6388888888888889E-2</v>
      </c>
      <c r="I607" s="6">
        <v>0</v>
      </c>
      <c r="J607">
        <v>1</v>
      </c>
      <c r="K607" s="6">
        <v>0.18472222222222223</v>
      </c>
      <c r="L607" s="6">
        <v>0.28620370370370368</v>
      </c>
      <c r="M607">
        <v>87.5</v>
      </c>
      <c r="N607">
        <v>92.4</v>
      </c>
      <c r="O607" s="6">
        <v>0.13035879629629629</v>
      </c>
      <c r="P607" s="6">
        <v>0.20781250000000001</v>
      </c>
      <c r="Q607" s="6">
        <v>5.1307870370370372E-2</v>
      </c>
      <c r="R607" s="6">
        <v>9.4884259259259265E-2</v>
      </c>
      <c r="S607">
        <v>54.3</v>
      </c>
      <c r="T607">
        <v>54.1</v>
      </c>
      <c r="U607">
        <v>71.5</v>
      </c>
      <c r="V607">
        <v>69.900000000000006</v>
      </c>
      <c r="W607">
        <v>53</v>
      </c>
      <c r="X607">
        <v>49.9</v>
      </c>
      <c r="Y607">
        <v>41</v>
      </c>
      <c r="Z607">
        <v>57</v>
      </c>
      <c r="AA607">
        <v>38</v>
      </c>
      <c r="AB607">
        <v>36</v>
      </c>
      <c r="AF607">
        <v>15.9</v>
      </c>
      <c r="AG607">
        <v>14</v>
      </c>
      <c r="AH607">
        <v>18</v>
      </c>
    </row>
    <row r="608" spans="1:34" x14ac:dyDescent="0.25">
      <c r="A608" t="s">
        <v>3796</v>
      </c>
      <c r="B608" s="1">
        <f t="shared" si="9"/>
        <v>45245</v>
      </c>
      <c r="C608" t="s">
        <v>3795</v>
      </c>
      <c r="D608" t="s">
        <v>3797</v>
      </c>
      <c r="E608" s="5">
        <v>45244.9375</v>
      </c>
      <c r="F608" s="5">
        <v>45245.229861111111</v>
      </c>
      <c r="G608" s="6">
        <v>0.29236111111111113</v>
      </c>
      <c r="H608" s="6">
        <v>4.4444444444444446E-2</v>
      </c>
      <c r="I608" s="6">
        <v>0</v>
      </c>
      <c r="J608">
        <v>1</v>
      </c>
      <c r="K608" s="6">
        <v>0.24791666666666667</v>
      </c>
      <c r="L608" s="6">
        <v>0.28233796296296299</v>
      </c>
      <c r="M608">
        <v>84.8</v>
      </c>
      <c r="N608">
        <v>92.8</v>
      </c>
      <c r="O608" s="6">
        <v>0.17023148148148148</v>
      </c>
      <c r="P608" s="6">
        <v>0.20186342592592593</v>
      </c>
      <c r="Q608" s="6">
        <v>0.10778935185185186</v>
      </c>
      <c r="R608" s="6">
        <v>9.2962962962962969E-2</v>
      </c>
      <c r="S608">
        <v>54.5</v>
      </c>
      <c r="T608">
        <v>54.5</v>
      </c>
      <c r="W608">
        <v>52</v>
      </c>
      <c r="X608">
        <v>49.9</v>
      </c>
      <c r="Y608">
        <v>89</v>
      </c>
      <c r="Z608">
        <v>61</v>
      </c>
      <c r="AA608">
        <v>59</v>
      </c>
      <c r="AB608">
        <v>40</v>
      </c>
      <c r="AC608">
        <v>95.8</v>
      </c>
      <c r="AD608">
        <v>93</v>
      </c>
      <c r="AE608">
        <v>98</v>
      </c>
      <c r="AF608">
        <v>16.100000000000001</v>
      </c>
      <c r="AG608">
        <v>14.5</v>
      </c>
      <c r="AH608">
        <v>18</v>
      </c>
    </row>
    <row r="609" spans="1:34" x14ac:dyDescent="0.25">
      <c r="A609" t="s">
        <v>3798</v>
      </c>
      <c r="B609" s="1">
        <f t="shared" si="9"/>
        <v>45247</v>
      </c>
      <c r="C609" t="s">
        <v>3799</v>
      </c>
      <c r="D609" t="s">
        <v>3800</v>
      </c>
      <c r="E609" s="5">
        <v>45246.9375</v>
      </c>
      <c r="F609" s="5">
        <v>45247.220138888886</v>
      </c>
      <c r="G609" s="6">
        <v>0.28263888888888888</v>
      </c>
      <c r="H609" s="6">
        <v>2.1527777777777778E-2</v>
      </c>
      <c r="I609" s="6">
        <v>0</v>
      </c>
      <c r="J609">
        <v>1</v>
      </c>
      <c r="K609" s="6">
        <v>0.26111111111111113</v>
      </c>
      <c r="L609" s="6">
        <v>0.27658564814814812</v>
      </c>
      <c r="M609">
        <v>92.4</v>
      </c>
      <c r="N609">
        <v>91.7</v>
      </c>
      <c r="O609" s="6">
        <v>0.18418981481481481</v>
      </c>
      <c r="P609" s="6">
        <v>0.19835648148148149</v>
      </c>
      <c r="Q609" s="6">
        <v>7.0300925925925919E-2</v>
      </c>
      <c r="R609" s="6">
        <v>9.0706018518518519E-2</v>
      </c>
      <c r="S609">
        <v>53.4</v>
      </c>
      <c r="T609">
        <v>55</v>
      </c>
      <c r="U609">
        <v>74.8</v>
      </c>
      <c r="V609">
        <v>71.3</v>
      </c>
      <c r="W609">
        <v>48</v>
      </c>
      <c r="X609">
        <v>50.1</v>
      </c>
      <c r="Y609">
        <v>89</v>
      </c>
      <c r="Z609">
        <v>63</v>
      </c>
      <c r="AA609">
        <v>61</v>
      </c>
      <c r="AB609">
        <v>42</v>
      </c>
      <c r="AF609">
        <v>15.8</v>
      </c>
      <c r="AG609">
        <v>10.5</v>
      </c>
      <c r="AH609">
        <v>18.5</v>
      </c>
    </row>
    <row r="610" spans="1:34" x14ac:dyDescent="0.25">
      <c r="A610" t="s">
        <v>3801</v>
      </c>
      <c r="B610" s="1">
        <f t="shared" si="9"/>
        <v>45248</v>
      </c>
      <c r="C610" t="s">
        <v>3800</v>
      </c>
      <c r="D610" t="s">
        <v>3802</v>
      </c>
      <c r="E610" s="5">
        <v>45247.938194444447</v>
      </c>
      <c r="F610" s="5">
        <v>45248.335416666669</v>
      </c>
      <c r="G610" s="6">
        <v>0.42916666666666664</v>
      </c>
      <c r="H610" s="6">
        <v>4.0972222222222222E-2</v>
      </c>
      <c r="I610" s="6">
        <v>0</v>
      </c>
      <c r="J610">
        <v>2</v>
      </c>
      <c r="K610" s="6">
        <v>0.38819444444444445</v>
      </c>
      <c r="L610" s="6">
        <v>0.29909722222222224</v>
      </c>
      <c r="M610">
        <v>89.7</v>
      </c>
      <c r="N610">
        <v>90.3</v>
      </c>
      <c r="O610" s="6">
        <v>0.27449074074074076</v>
      </c>
      <c r="P610" s="6">
        <v>0.20972222222222223</v>
      </c>
      <c r="Q610" s="6">
        <v>0.11525462962962962</v>
      </c>
      <c r="R610" s="6">
        <v>8.9212962962962966E-2</v>
      </c>
      <c r="S610">
        <v>58.2</v>
      </c>
      <c r="T610">
        <v>55.6</v>
      </c>
      <c r="U610">
        <v>70.3</v>
      </c>
      <c r="V610">
        <v>71.099999999999994</v>
      </c>
      <c r="W610">
        <v>56</v>
      </c>
      <c r="X610">
        <v>50.7</v>
      </c>
      <c r="Y610">
        <v>105</v>
      </c>
      <c r="Z610">
        <v>73</v>
      </c>
      <c r="AA610">
        <v>55</v>
      </c>
      <c r="AB610">
        <v>45</v>
      </c>
      <c r="AC610">
        <v>96.4</v>
      </c>
      <c r="AD610">
        <v>94</v>
      </c>
      <c r="AE610">
        <v>98</v>
      </c>
      <c r="AF610">
        <v>16.100000000000001</v>
      </c>
      <c r="AG610">
        <v>11.5</v>
      </c>
      <c r="AH610">
        <v>18</v>
      </c>
    </row>
    <row r="611" spans="1:34" x14ac:dyDescent="0.25">
      <c r="A611" t="s">
        <v>3803</v>
      </c>
      <c r="B611" s="1">
        <f t="shared" si="9"/>
        <v>45249</v>
      </c>
      <c r="C611" t="s">
        <v>3802</v>
      </c>
      <c r="D611" t="s">
        <v>3804</v>
      </c>
      <c r="E611" s="5">
        <v>45248.979166666664</v>
      </c>
      <c r="F611" s="5">
        <v>45249.329861111109</v>
      </c>
      <c r="G611" s="6">
        <v>0.35069444444444442</v>
      </c>
      <c r="H611" s="6">
        <v>1.8055555555555554E-2</v>
      </c>
      <c r="I611" s="6">
        <v>0</v>
      </c>
      <c r="J611">
        <v>1</v>
      </c>
      <c r="K611" s="6">
        <v>0.33263888888888887</v>
      </c>
      <c r="L611" s="6">
        <v>0.29225694444444444</v>
      </c>
      <c r="M611">
        <v>94.9</v>
      </c>
      <c r="N611">
        <v>90.2</v>
      </c>
      <c r="O611" s="6">
        <v>0.25565972222222222</v>
      </c>
      <c r="P611" s="6">
        <v>0.20671296296296296</v>
      </c>
      <c r="Q611" s="6">
        <v>0.12876157407407407</v>
      </c>
      <c r="R611" s="6">
        <v>9.2071759259259256E-2</v>
      </c>
      <c r="S611">
        <v>54.5</v>
      </c>
      <c r="T611">
        <v>55.5</v>
      </c>
      <c r="U611">
        <v>70.5</v>
      </c>
      <c r="V611">
        <v>71.099999999999994</v>
      </c>
      <c r="W611">
        <v>48.9</v>
      </c>
      <c r="X611">
        <v>51</v>
      </c>
      <c r="Y611">
        <v>87</v>
      </c>
      <c r="Z611">
        <v>76</v>
      </c>
      <c r="AA611">
        <v>62</v>
      </c>
      <c r="AB611">
        <v>48</v>
      </c>
      <c r="AC611">
        <v>95</v>
      </c>
      <c r="AD611">
        <v>95</v>
      </c>
      <c r="AE611">
        <v>95</v>
      </c>
      <c r="AF611">
        <v>16.100000000000001</v>
      </c>
      <c r="AG611">
        <v>12.5</v>
      </c>
      <c r="AH611">
        <v>18.5</v>
      </c>
    </row>
    <row r="612" spans="1:34" x14ac:dyDescent="0.25">
      <c r="A612" t="s">
        <v>3805</v>
      </c>
      <c r="B612" s="1">
        <f t="shared" si="9"/>
        <v>45250</v>
      </c>
      <c r="C612" t="s">
        <v>3804</v>
      </c>
      <c r="D612" t="s">
        <v>3806</v>
      </c>
      <c r="E612" s="5">
        <v>45249.916666666664</v>
      </c>
      <c r="F612" s="5">
        <v>45250.2</v>
      </c>
      <c r="G612" s="6">
        <v>0.30416666666666664</v>
      </c>
      <c r="H612" s="6">
        <v>2.7777777777777779E-3</v>
      </c>
      <c r="I612" s="6">
        <v>0</v>
      </c>
      <c r="J612">
        <v>2</v>
      </c>
      <c r="K612" s="6">
        <v>0.30138888888888887</v>
      </c>
      <c r="L612" s="6">
        <v>0.28839120370370369</v>
      </c>
      <c r="M612">
        <v>99</v>
      </c>
      <c r="N612">
        <v>91.1</v>
      </c>
      <c r="O612" s="6">
        <v>0.24252314814814815</v>
      </c>
      <c r="P612" s="6">
        <v>0.20782407407407408</v>
      </c>
      <c r="Q612" s="6">
        <v>0.13952546296296298</v>
      </c>
      <c r="R612" s="6">
        <v>9.9490740740740741E-2</v>
      </c>
      <c r="S612">
        <v>54.2</v>
      </c>
      <c r="T612">
        <v>54.5</v>
      </c>
      <c r="U612">
        <v>69.2</v>
      </c>
      <c r="V612">
        <v>71</v>
      </c>
      <c r="W612">
        <v>44</v>
      </c>
      <c r="X612">
        <v>49.8</v>
      </c>
      <c r="Y612">
        <v>60</v>
      </c>
      <c r="Z612">
        <v>79</v>
      </c>
      <c r="AA612">
        <v>41</v>
      </c>
      <c r="AB612">
        <v>50</v>
      </c>
      <c r="AF612">
        <v>15.8</v>
      </c>
      <c r="AG612">
        <v>13</v>
      </c>
      <c r="AH612">
        <v>18</v>
      </c>
    </row>
    <row r="613" spans="1:34" x14ac:dyDescent="0.25">
      <c r="A613" t="s">
        <v>3807</v>
      </c>
      <c r="B613" s="1">
        <f t="shared" si="9"/>
        <v>45251</v>
      </c>
      <c r="C613" t="s">
        <v>3806</v>
      </c>
      <c r="D613" t="s">
        <v>3808</v>
      </c>
      <c r="E613" s="5">
        <v>45250.916666666664</v>
      </c>
      <c r="F613" s="5">
        <v>45251.25</v>
      </c>
      <c r="G613" s="6">
        <v>0.33333333333333331</v>
      </c>
      <c r="H613" s="6">
        <v>3.4027777777777775E-2</v>
      </c>
      <c r="I613" s="6">
        <v>0</v>
      </c>
      <c r="J613">
        <v>1</v>
      </c>
      <c r="K613" s="6">
        <v>0.29930555555555555</v>
      </c>
      <c r="L613" s="6">
        <v>0.28789351851851852</v>
      </c>
      <c r="M613">
        <v>89.8</v>
      </c>
      <c r="N613">
        <v>91.1</v>
      </c>
      <c r="O613" s="6">
        <v>0.21936342592592592</v>
      </c>
      <c r="P613" s="6">
        <v>0.21097222222222223</v>
      </c>
      <c r="Q613" s="6">
        <v>0.11758101851851852</v>
      </c>
      <c r="R613" s="6">
        <v>0.10435185185185185</v>
      </c>
      <c r="S613">
        <v>54.5</v>
      </c>
      <c r="T613">
        <v>54.8</v>
      </c>
      <c r="U613">
        <v>69.400000000000006</v>
      </c>
      <c r="V613">
        <v>71.5</v>
      </c>
      <c r="W613">
        <v>53</v>
      </c>
      <c r="X613">
        <v>50.7</v>
      </c>
      <c r="Y613">
        <v>54</v>
      </c>
      <c r="Z613">
        <v>75</v>
      </c>
      <c r="AA613">
        <v>35</v>
      </c>
      <c r="AB613">
        <v>50</v>
      </c>
      <c r="AC613">
        <v>95.7</v>
      </c>
      <c r="AD613">
        <v>94</v>
      </c>
      <c r="AE613">
        <v>97</v>
      </c>
      <c r="AF613">
        <v>15.8</v>
      </c>
      <c r="AG613">
        <v>12.5</v>
      </c>
      <c r="AH613">
        <v>19</v>
      </c>
    </row>
    <row r="614" spans="1:34" x14ac:dyDescent="0.25">
      <c r="A614" t="s">
        <v>3809</v>
      </c>
      <c r="B614" s="1">
        <f t="shared" si="9"/>
        <v>45252</v>
      </c>
      <c r="C614" t="s">
        <v>3808</v>
      </c>
      <c r="D614" t="s">
        <v>3810</v>
      </c>
      <c r="E614" s="5">
        <v>45251.927083333336</v>
      </c>
      <c r="F614" s="5">
        <v>45252.208333333336</v>
      </c>
      <c r="G614" s="6">
        <v>0.28125</v>
      </c>
      <c r="H614" s="6">
        <v>9.0277777777777769E-3</v>
      </c>
      <c r="I614" s="6">
        <v>0</v>
      </c>
      <c r="J614">
        <v>1</v>
      </c>
      <c r="K614" s="6">
        <v>0.2722222222222222</v>
      </c>
      <c r="L614" s="6">
        <v>0.30039351851851853</v>
      </c>
      <c r="M614">
        <v>96.8</v>
      </c>
      <c r="N614">
        <v>92.5</v>
      </c>
      <c r="O614" s="6">
        <v>0.24005787037037038</v>
      </c>
      <c r="P614" s="6">
        <v>0.22664351851851852</v>
      </c>
      <c r="Q614" s="6">
        <v>0.12476851851851851</v>
      </c>
      <c r="R614" s="6">
        <v>0.11484953703703704</v>
      </c>
      <c r="S614">
        <v>50.5</v>
      </c>
      <c r="T614">
        <v>54.2</v>
      </c>
      <c r="U614">
        <v>67.8</v>
      </c>
      <c r="V614">
        <v>71</v>
      </c>
      <c r="W614">
        <v>51</v>
      </c>
      <c r="X614">
        <v>50.4</v>
      </c>
      <c r="Y614">
        <v>61</v>
      </c>
      <c r="Z614">
        <v>78</v>
      </c>
      <c r="AA614">
        <v>38</v>
      </c>
      <c r="AB614">
        <v>50</v>
      </c>
      <c r="AF614">
        <v>16.3</v>
      </c>
      <c r="AG614">
        <v>14.5</v>
      </c>
      <c r="AH614">
        <v>18</v>
      </c>
    </row>
    <row r="615" spans="1:34" x14ac:dyDescent="0.25">
      <c r="A615" t="s">
        <v>3811</v>
      </c>
      <c r="B615" s="1">
        <f t="shared" si="9"/>
        <v>45253</v>
      </c>
      <c r="C615" t="s">
        <v>3810</v>
      </c>
      <c r="D615" t="s">
        <v>3812</v>
      </c>
      <c r="E615" s="5">
        <v>45252.916666666664</v>
      </c>
      <c r="F615" s="5">
        <v>45253.189583333333</v>
      </c>
      <c r="G615" s="6">
        <v>0.27291666666666664</v>
      </c>
      <c r="H615" s="6">
        <v>1.0416666666666666E-2</v>
      </c>
      <c r="I615" s="6">
        <v>0</v>
      </c>
      <c r="J615">
        <v>1</v>
      </c>
      <c r="K615" s="6">
        <v>0.26250000000000001</v>
      </c>
      <c r="L615" s="6">
        <v>0.30247685185185186</v>
      </c>
      <c r="M615">
        <v>96.2</v>
      </c>
      <c r="N615">
        <v>94.1</v>
      </c>
      <c r="O615" s="6">
        <v>0.21583333333333332</v>
      </c>
      <c r="P615" s="6">
        <v>0.23315972222222223</v>
      </c>
      <c r="Q615" s="6">
        <v>0.11549768518518519</v>
      </c>
      <c r="R615" s="6">
        <v>0.11594907407407408</v>
      </c>
      <c r="S615">
        <v>51.6</v>
      </c>
      <c r="T615">
        <v>53.8</v>
      </c>
      <c r="W615">
        <v>47</v>
      </c>
      <c r="X615">
        <v>49.7</v>
      </c>
      <c r="Y615">
        <v>65</v>
      </c>
      <c r="Z615">
        <v>74</v>
      </c>
      <c r="AA615">
        <v>45</v>
      </c>
      <c r="AB615">
        <v>48</v>
      </c>
      <c r="AC615">
        <v>97.2</v>
      </c>
      <c r="AD615">
        <v>96</v>
      </c>
      <c r="AE615">
        <v>99</v>
      </c>
      <c r="AF615">
        <v>15.6</v>
      </c>
      <c r="AG615">
        <v>14.5</v>
      </c>
      <c r="AH615">
        <v>17.5</v>
      </c>
    </row>
    <row r="616" spans="1:34" x14ac:dyDescent="0.25">
      <c r="A616" t="s">
        <v>3813</v>
      </c>
      <c r="B616" s="1">
        <f t="shared" si="9"/>
        <v>45255</v>
      </c>
      <c r="C616" t="s">
        <v>3814</v>
      </c>
      <c r="D616" t="s">
        <v>3815</v>
      </c>
      <c r="E616" s="5">
        <v>45254.916666666664</v>
      </c>
      <c r="F616" s="5">
        <v>45255.290972222225</v>
      </c>
      <c r="G616" s="6">
        <v>0.3923611111111111</v>
      </c>
      <c r="H616" s="6">
        <v>3.1944444444444442E-2</v>
      </c>
      <c r="I616" s="6">
        <v>0</v>
      </c>
      <c r="J616">
        <v>2</v>
      </c>
      <c r="K616" s="6">
        <v>0.36041666666666666</v>
      </c>
      <c r="L616" s="6">
        <v>0.31666666666666665</v>
      </c>
      <c r="M616">
        <v>91.5</v>
      </c>
      <c r="N616">
        <v>94</v>
      </c>
      <c r="O616" s="6">
        <v>0.31145833333333334</v>
      </c>
      <c r="P616" s="6">
        <v>0.25134259259259262</v>
      </c>
      <c r="Q616" s="6">
        <v>0.19475694444444444</v>
      </c>
      <c r="R616" s="6">
        <v>0.13372685185185185</v>
      </c>
      <c r="S616">
        <v>54.4</v>
      </c>
      <c r="T616">
        <v>54</v>
      </c>
      <c r="U616">
        <v>67.2</v>
      </c>
      <c r="V616">
        <v>70.099999999999994</v>
      </c>
      <c r="W616">
        <v>50</v>
      </c>
      <c r="X616">
        <v>50</v>
      </c>
      <c r="Y616">
        <v>49</v>
      </c>
      <c r="Z616">
        <v>69</v>
      </c>
      <c r="AA616">
        <v>33</v>
      </c>
      <c r="AB616">
        <v>44</v>
      </c>
      <c r="AF616">
        <v>16.899999999999999</v>
      </c>
      <c r="AG616">
        <v>14.5</v>
      </c>
      <c r="AH616">
        <v>19.5</v>
      </c>
    </row>
    <row r="617" spans="1:34" x14ac:dyDescent="0.25">
      <c r="A617" t="s">
        <v>3816</v>
      </c>
      <c r="B617" s="1">
        <f t="shared" si="9"/>
        <v>45256</v>
      </c>
      <c r="C617" t="s">
        <v>3815</v>
      </c>
      <c r="D617" t="s">
        <v>3817</v>
      </c>
      <c r="E617" s="5">
        <v>45256.010416666664</v>
      </c>
      <c r="F617" s="5">
        <v>45256.393055555556</v>
      </c>
      <c r="G617" s="6">
        <v>0.4152777777777778</v>
      </c>
      <c r="H617" s="6">
        <v>0.05</v>
      </c>
      <c r="I617" s="6">
        <v>0</v>
      </c>
      <c r="J617">
        <v>2</v>
      </c>
      <c r="K617" s="6">
        <v>0.36527777777777776</v>
      </c>
      <c r="L617" s="6">
        <v>0.31339120370370371</v>
      </c>
      <c r="M617">
        <v>86.9</v>
      </c>
      <c r="N617">
        <v>93.6</v>
      </c>
      <c r="O617" s="6">
        <v>0.21159722222222221</v>
      </c>
      <c r="P617" s="6">
        <v>0.24236111111111111</v>
      </c>
      <c r="S617">
        <v>64.3</v>
      </c>
      <c r="T617">
        <v>54.8</v>
      </c>
      <c r="U617">
        <v>70.5</v>
      </c>
      <c r="V617">
        <v>70.099999999999994</v>
      </c>
      <c r="W617">
        <v>57</v>
      </c>
      <c r="X617">
        <v>50.1</v>
      </c>
      <c r="Y617">
        <v>72</v>
      </c>
      <c r="Z617">
        <v>64</v>
      </c>
      <c r="AA617">
        <v>48</v>
      </c>
      <c r="AB617">
        <v>43</v>
      </c>
      <c r="AF617">
        <v>16.5</v>
      </c>
      <c r="AG617">
        <v>15</v>
      </c>
      <c r="AH617">
        <v>19</v>
      </c>
    </row>
    <row r="618" spans="1:34" x14ac:dyDescent="0.25">
      <c r="A618" t="s">
        <v>3818</v>
      </c>
      <c r="B618" s="1">
        <f t="shared" si="9"/>
        <v>45257</v>
      </c>
      <c r="C618" t="s">
        <v>3817</v>
      </c>
      <c r="D618" t="s">
        <v>3819</v>
      </c>
      <c r="E618" s="5">
        <v>45256.92083333333</v>
      </c>
      <c r="F618" s="5">
        <v>45257.65625</v>
      </c>
      <c r="G618" s="6">
        <v>0.74582175925925931</v>
      </c>
      <c r="H618" s="6">
        <v>0.33680555555555558</v>
      </c>
      <c r="I618" s="6">
        <v>0</v>
      </c>
      <c r="J618">
        <v>2</v>
      </c>
      <c r="K618" s="6">
        <v>0.40901620370370373</v>
      </c>
      <c r="L618" s="6">
        <v>0.32429398148148147</v>
      </c>
      <c r="M618">
        <v>54.2</v>
      </c>
      <c r="N618">
        <v>87.8</v>
      </c>
      <c r="O618" s="6">
        <v>0.21432870370370372</v>
      </c>
      <c r="P618" s="6">
        <v>0.23644675925925926</v>
      </c>
      <c r="Q618" s="6">
        <v>5.1099537037037034E-2</v>
      </c>
      <c r="R618" s="6">
        <v>0.12456018518518519</v>
      </c>
      <c r="S618">
        <v>57.1</v>
      </c>
      <c r="T618">
        <v>55.2</v>
      </c>
      <c r="U618">
        <v>71.3</v>
      </c>
      <c r="V618">
        <v>70.2</v>
      </c>
      <c r="W618">
        <v>63</v>
      </c>
      <c r="X618">
        <v>52.1</v>
      </c>
      <c r="Y618">
        <v>148</v>
      </c>
      <c r="Z618">
        <v>73</v>
      </c>
      <c r="AA618">
        <v>57</v>
      </c>
      <c r="AB618">
        <v>42</v>
      </c>
      <c r="AC618">
        <v>95.7</v>
      </c>
      <c r="AD618">
        <v>94</v>
      </c>
      <c r="AE618">
        <v>99</v>
      </c>
      <c r="AF618">
        <v>16.100000000000001</v>
      </c>
      <c r="AG618">
        <v>12.5</v>
      </c>
      <c r="AH618">
        <v>19</v>
      </c>
    </row>
    <row r="619" spans="1:34" x14ac:dyDescent="0.25">
      <c r="A619" t="s">
        <v>3820</v>
      </c>
      <c r="B619" s="1">
        <f t="shared" si="9"/>
        <v>45258</v>
      </c>
      <c r="C619" t="s">
        <v>3819</v>
      </c>
      <c r="D619" t="s">
        <v>3821</v>
      </c>
      <c r="E619" s="5">
        <v>45257.943749999999</v>
      </c>
      <c r="F619" s="5">
        <v>45258.261805555558</v>
      </c>
      <c r="G619" s="6">
        <v>0.36387731481481483</v>
      </c>
      <c r="H619" s="6">
        <v>3.6111111111111108E-2</v>
      </c>
      <c r="I619" s="6">
        <v>0</v>
      </c>
      <c r="J619">
        <v>3</v>
      </c>
      <c r="K619" s="6">
        <v>0.32776620370370368</v>
      </c>
      <c r="L619" s="6">
        <v>0.32806712962962964</v>
      </c>
      <c r="M619">
        <v>88.6</v>
      </c>
      <c r="N619">
        <v>86.3</v>
      </c>
      <c r="O619" s="6">
        <v>0.22975694444444444</v>
      </c>
      <c r="P619" s="6">
        <v>0.23462962962962963</v>
      </c>
      <c r="Q619" s="6">
        <v>9.7592592592592592E-2</v>
      </c>
      <c r="R619" s="6">
        <v>0.12011574074074075</v>
      </c>
      <c r="S619">
        <v>57</v>
      </c>
      <c r="T619">
        <v>55.6</v>
      </c>
      <c r="U619">
        <v>66.5</v>
      </c>
      <c r="V619">
        <v>69.900000000000006</v>
      </c>
      <c r="W619">
        <v>54</v>
      </c>
      <c r="X619">
        <v>53.6</v>
      </c>
      <c r="Y619">
        <v>115</v>
      </c>
      <c r="Z619">
        <v>80</v>
      </c>
      <c r="AA619">
        <v>54</v>
      </c>
      <c r="AB619">
        <v>44</v>
      </c>
      <c r="AF619">
        <v>17.2</v>
      </c>
      <c r="AG619">
        <v>13.5</v>
      </c>
      <c r="AH619">
        <v>19.5</v>
      </c>
    </row>
    <row r="620" spans="1:34" x14ac:dyDescent="0.25">
      <c r="A620" t="s">
        <v>3822</v>
      </c>
      <c r="B620" s="1">
        <f t="shared" si="9"/>
        <v>45259</v>
      </c>
      <c r="C620" t="s">
        <v>3821</v>
      </c>
      <c r="D620" t="s">
        <v>3823</v>
      </c>
      <c r="E620" s="5">
        <v>45258.928472222222</v>
      </c>
      <c r="F620" s="5">
        <v>45259.294444444444</v>
      </c>
      <c r="G620" s="6">
        <v>0.3659722222222222</v>
      </c>
      <c r="H620" s="6">
        <v>8.2638888888888887E-2</v>
      </c>
      <c r="I620" s="6">
        <v>0</v>
      </c>
      <c r="J620">
        <v>1</v>
      </c>
      <c r="K620" s="6">
        <v>0.28333333333333333</v>
      </c>
      <c r="L620" s="6">
        <v>0.32578703703703704</v>
      </c>
      <c r="M620">
        <v>77.400000000000006</v>
      </c>
      <c r="N620">
        <v>84.5</v>
      </c>
      <c r="O620" s="6">
        <v>0.21842592592592591</v>
      </c>
      <c r="P620" s="6">
        <v>0.23449074074074075</v>
      </c>
      <c r="Q620" s="6">
        <v>0.1089699074074074</v>
      </c>
      <c r="R620" s="6">
        <v>0.11575231481481481</v>
      </c>
      <c r="S620">
        <v>53.3</v>
      </c>
      <c r="T620">
        <v>55.4</v>
      </c>
      <c r="U620">
        <v>66.5</v>
      </c>
      <c r="V620">
        <v>69.400000000000006</v>
      </c>
      <c r="W620">
        <v>53</v>
      </c>
      <c r="X620">
        <v>53.6</v>
      </c>
      <c r="Y620">
        <v>73</v>
      </c>
      <c r="Z620">
        <v>83</v>
      </c>
      <c r="AA620">
        <v>54</v>
      </c>
      <c r="AB620">
        <v>47</v>
      </c>
      <c r="AF620">
        <v>16.100000000000001</v>
      </c>
      <c r="AG620">
        <v>15</v>
      </c>
      <c r="AH620">
        <v>18</v>
      </c>
    </row>
    <row r="621" spans="1:34" x14ac:dyDescent="0.25">
      <c r="A621" t="s">
        <v>3824</v>
      </c>
      <c r="B621" s="1">
        <f t="shared" si="9"/>
        <v>45260</v>
      </c>
      <c r="C621" t="s">
        <v>3823</v>
      </c>
      <c r="D621" t="s">
        <v>3825</v>
      </c>
      <c r="E621" s="5">
        <v>45259.916666666664</v>
      </c>
      <c r="F621" s="5">
        <v>45260.288888888892</v>
      </c>
      <c r="G621" s="6">
        <v>0.37222222222222223</v>
      </c>
      <c r="H621" s="6">
        <v>6.9444444444444448E-2</v>
      </c>
      <c r="I621" s="6">
        <v>0</v>
      </c>
      <c r="J621">
        <v>1</v>
      </c>
      <c r="K621" s="6">
        <v>0.30277777777777776</v>
      </c>
      <c r="L621" s="6">
        <v>0.33015046296296297</v>
      </c>
      <c r="M621">
        <v>81.3</v>
      </c>
      <c r="N621">
        <v>82.3</v>
      </c>
      <c r="O621" s="6">
        <v>0.22576388888888888</v>
      </c>
      <c r="P621" s="6">
        <v>0.23245370370370369</v>
      </c>
      <c r="Q621" s="6">
        <v>0.10440972222222222</v>
      </c>
      <c r="R621" s="6">
        <v>0.11386574074074074</v>
      </c>
      <c r="S621">
        <v>52.6</v>
      </c>
      <c r="T621">
        <v>55.8</v>
      </c>
      <c r="U621">
        <v>75</v>
      </c>
      <c r="V621">
        <v>70.5</v>
      </c>
      <c r="W621">
        <v>50</v>
      </c>
      <c r="X621">
        <v>53.4</v>
      </c>
      <c r="Y621">
        <v>59</v>
      </c>
      <c r="Z621">
        <v>83</v>
      </c>
      <c r="AA621">
        <v>45</v>
      </c>
      <c r="AB621">
        <v>48</v>
      </c>
      <c r="AC621">
        <v>96.5</v>
      </c>
      <c r="AD621">
        <v>95</v>
      </c>
      <c r="AE621">
        <v>99</v>
      </c>
      <c r="AF621">
        <v>16.2</v>
      </c>
      <c r="AG621">
        <v>14</v>
      </c>
      <c r="AH621">
        <v>19</v>
      </c>
    </row>
    <row r="622" spans="1:34" x14ac:dyDescent="0.25">
      <c r="A622" t="s">
        <v>3826</v>
      </c>
      <c r="B622" s="1">
        <f t="shared" si="9"/>
        <v>45261</v>
      </c>
      <c r="C622" t="s">
        <v>3825</v>
      </c>
      <c r="D622" t="s">
        <v>3827</v>
      </c>
      <c r="E622" s="5">
        <v>45260.916666666664</v>
      </c>
      <c r="F622" s="5">
        <v>45261.179861111108</v>
      </c>
      <c r="G622" s="6">
        <v>0.26319444444444445</v>
      </c>
      <c r="H622" s="6">
        <v>9.0277777777777769E-3</v>
      </c>
      <c r="I622" s="6">
        <v>0</v>
      </c>
      <c r="J622">
        <v>1</v>
      </c>
      <c r="K622" s="6">
        <v>0.25416666666666665</v>
      </c>
      <c r="L622" s="6">
        <v>0.32895833333333335</v>
      </c>
      <c r="M622">
        <v>96.6</v>
      </c>
      <c r="N622">
        <v>82.4</v>
      </c>
      <c r="O622" s="6">
        <v>0.20502314814814815</v>
      </c>
      <c r="P622" s="6">
        <v>0.23090277777777779</v>
      </c>
      <c r="Q622" s="6">
        <v>0.11649305555555556</v>
      </c>
      <c r="R622" s="6">
        <v>0.11268518518518518</v>
      </c>
      <c r="S622">
        <v>53.6</v>
      </c>
      <c r="T622">
        <v>56</v>
      </c>
      <c r="W622">
        <v>58</v>
      </c>
      <c r="X622">
        <v>55</v>
      </c>
      <c r="Y622">
        <v>86</v>
      </c>
      <c r="Z622">
        <v>86</v>
      </c>
      <c r="AA622">
        <v>52</v>
      </c>
      <c r="AB622">
        <v>49</v>
      </c>
      <c r="AC622">
        <v>96.5</v>
      </c>
      <c r="AD622">
        <v>96</v>
      </c>
      <c r="AE622">
        <v>97</v>
      </c>
      <c r="AF622">
        <v>16.5</v>
      </c>
      <c r="AG622">
        <v>14.5</v>
      </c>
      <c r="AH622">
        <v>20.5</v>
      </c>
    </row>
    <row r="623" spans="1:34" x14ac:dyDescent="0.25">
      <c r="A623" t="s">
        <v>3828</v>
      </c>
      <c r="B623" s="1">
        <f t="shared" si="9"/>
        <v>45263</v>
      </c>
      <c r="C623" t="s">
        <v>3829</v>
      </c>
      <c r="D623" t="s">
        <v>3830</v>
      </c>
      <c r="E623" s="5">
        <v>45262.946527777778</v>
      </c>
      <c r="F623" s="5">
        <v>45263.38958333333</v>
      </c>
      <c r="G623" s="6">
        <v>0.44305555555555554</v>
      </c>
      <c r="H623" s="6">
        <v>4.3055555555555555E-2</v>
      </c>
      <c r="I623" s="6">
        <v>0</v>
      </c>
      <c r="J623">
        <v>1</v>
      </c>
      <c r="K623" s="6">
        <v>0.4</v>
      </c>
      <c r="L623" s="6">
        <v>0.33461805555555557</v>
      </c>
      <c r="M623">
        <v>90.3</v>
      </c>
      <c r="N623">
        <v>82.2</v>
      </c>
      <c r="O623" s="6">
        <v>0.30975694444444446</v>
      </c>
      <c r="P623" s="6">
        <v>0.23065972222222222</v>
      </c>
      <c r="Q623" s="6">
        <v>0.11578703703703704</v>
      </c>
      <c r="R623" s="6">
        <v>0.11271990740740741</v>
      </c>
      <c r="S623">
        <v>58.3</v>
      </c>
      <c r="T623">
        <v>56.6</v>
      </c>
      <c r="U623">
        <v>68.599999999999994</v>
      </c>
      <c r="V623">
        <v>70.099999999999994</v>
      </c>
      <c r="W623">
        <v>55</v>
      </c>
      <c r="X623">
        <v>55.7</v>
      </c>
      <c r="Y623">
        <v>55</v>
      </c>
      <c r="Z623">
        <v>87</v>
      </c>
      <c r="AA623">
        <v>28</v>
      </c>
      <c r="AB623">
        <v>48</v>
      </c>
      <c r="AC623">
        <v>95</v>
      </c>
      <c r="AD623">
        <v>93</v>
      </c>
      <c r="AE623">
        <v>98</v>
      </c>
      <c r="AF623">
        <v>17.100000000000001</v>
      </c>
      <c r="AG623">
        <v>15</v>
      </c>
      <c r="AH623">
        <v>20.5</v>
      </c>
    </row>
    <row r="624" spans="1:34" x14ac:dyDescent="0.25">
      <c r="A624" t="s">
        <v>3831</v>
      </c>
      <c r="B624" s="1">
        <f t="shared" si="9"/>
        <v>45264</v>
      </c>
      <c r="C624" t="s">
        <v>3830</v>
      </c>
      <c r="D624" t="s">
        <v>3832</v>
      </c>
      <c r="E624" s="5">
        <v>45263.945833333331</v>
      </c>
      <c r="F624" s="5">
        <v>45264.209722222222</v>
      </c>
      <c r="G624" s="6">
        <v>0.2638888888888889</v>
      </c>
      <c r="H624" s="6">
        <v>0</v>
      </c>
      <c r="I624" s="6">
        <v>0</v>
      </c>
      <c r="J624">
        <v>1</v>
      </c>
      <c r="K624" s="6">
        <v>0.2638888888888889</v>
      </c>
      <c r="L624" s="6">
        <v>0.32012731481481482</v>
      </c>
      <c r="M624">
        <v>100</v>
      </c>
      <c r="N624">
        <v>84.1</v>
      </c>
      <c r="O624" s="6">
        <v>0.21693287037037037</v>
      </c>
      <c r="P624" s="6">
        <v>0.23142361111111112</v>
      </c>
      <c r="Q624" s="6">
        <v>0.11164351851851852</v>
      </c>
      <c r="R624" s="6">
        <v>0.10085648148148148</v>
      </c>
      <c r="S624">
        <v>52.5</v>
      </c>
      <c r="T624">
        <v>54.9</v>
      </c>
      <c r="U624">
        <v>67.900000000000006</v>
      </c>
      <c r="V624">
        <v>69.7</v>
      </c>
      <c r="W624">
        <v>53</v>
      </c>
      <c r="X624">
        <v>55.1</v>
      </c>
      <c r="Y624">
        <v>65</v>
      </c>
      <c r="Z624">
        <v>86</v>
      </c>
      <c r="AA624">
        <v>49</v>
      </c>
      <c r="AB624">
        <v>48</v>
      </c>
      <c r="AF624">
        <v>16.2</v>
      </c>
      <c r="AG624">
        <v>14</v>
      </c>
      <c r="AH624">
        <v>20</v>
      </c>
    </row>
    <row r="625" spans="1:34" x14ac:dyDescent="0.25">
      <c r="A625" t="s">
        <v>3833</v>
      </c>
      <c r="B625" s="1">
        <f t="shared" si="9"/>
        <v>45265</v>
      </c>
      <c r="C625" t="s">
        <v>3832</v>
      </c>
      <c r="D625" t="s">
        <v>3834</v>
      </c>
      <c r="E625" s="5">
        <v>45264.916666666664</v>
      </c>
      <c r="F625" s="5">
        <v>45265.186805555553</v>
      </c>
      <c r="G625" s="6">
        <v>0.30902777777777779</v>
      </c>
      <c r="H625" s="6">
        <v>9.0277777777777769E-3</v>
      </c>
      <c r="I625" s="6">
        <v>0</v>
      </c>
      <c r="J625">
        <v>2</v>
      </c>
      <c r="K625" s="6">
        <v>0.3</v>
      </c>
      <c r="L625" s="6">
        <v>0.30456018518518518</v>
      </c>
      <c r="M625">
        <v>96.7</v>
      </c>
      <c r="N625">
        <v>90.1</v>
      </c>
      <c r="O625" s="6">
        <v>0.24273148148148149</v>
      </c>
      <c r="P625" s="6">
        <v>0.23548611111111112</v>
      </c>
      <c r="Q625" s="6">
        <v>0.11967592592592592</v>
      </c>
      <c r="R625" s="6">
        <v>0.11064814814814815</v>
      </c>
      <c r="S625">
        <v>52.8</v>
      </c>
      <c r="T625">
        <v>54.3</v>
      </c>
      <c r="U625">
        <v>79.7</v>
      </c>
      <c r="V625">
        <v>71</v>
      </c>
      <c r="W625">
        <v>47</v>
      </c>
      <c r="X625">
        <v>52.9</v>
      </c>
      <c r="Y625">
        <v>38</v>
      </c>
      <c r="Z625">
        <v>70</v>
      </c>
      <c r="AA625">
        <v>31</v>
      </c>
      <c r="AB625">
        <v>45</v>
      </c>
      <c r="AC625">
        <v>95.1</v>
      </c>
      <c r="AD625">
        <v>92</v>
      </c>
      <c r="AE625">
        <v>97</v>
      </c>
      <c r="AF625">
        <v>16.3</v>
      </c>
      <c r="AG625">
        <v>15</v>
      </c>
      <c r="AH625">
        <v>18</v>
      </c>
    </row>
    <row r="626" spans="1:34" x14ac:dyDescent="0.25">
      <c r="A626" t="s">
        <v>3835</v>
      </c>
      <c r="B626" s="1">
        <f t="shared" si="9"/>
        <v>45266</v>
      </c>
      <c r="C626" t="s">
        <v>3834</v>
      </c>
      <c r="D626" t="s">
        <v>3836</v>
      </c>
      <c r="E626" s="5">
        <v>45266.004166666666</v>
      </c>
      <c r="F626" s="5">
        <v>45266.238194444442</v>
      </c>
      <c r="G626" s="6">
        <v>0.23402777777777778</v>
      </c>
      <c r="H626" s="6">
        <v>8.3333333333333332E-3</v>
      </c>
      <c r="I626" s="6">
        <v>0</v>
      </c>
      <c r="J626">
        <v>1</v>
      </c>
      <c r="K626" s="6">
        <v>0.22569444444444445</v>
      </c>
      <c r="L626" s="6">
        <v>0.28997685185185185</v>
      </c>
      <c r="M626">
        <v>96.4</v>
      </c>
      <c r="N626">
        <v>91.2</v>
      </c>
      <c r="O626" s="6">
        <v>0.14099537037037038</v>
      </c>
      <c r="P626" s="6">
        <v>0.22280092592592593</v>
      </c>
      <c r="Q626" s="6">
        <v>6.4479166666666671E-2</v>
      </c>
      <c r="R626" s="6">
        <v>0.10591435185185186</v>
      </c>
      <c r="S626">
        <v>51.7</v>
      </c>
      <c r="T626">
        <v>53.5</v>
      </c>
      <c r="U626">
        <v>77.3</v>
      </c>
      <c r="V626">
        <v>72.5</v>
      </c>
      <c r="W626">
        <v>49</v>
      </c>
      <c r="X626">
        <v>52.1</v>
      </c>
      <c r="Y626">
        <v>98</v>
      </c>
      <c r="Z626">
        <v>68</v>
      </c>
      <c r="AA626">
        <v>48</v>
      </c>
      <c r="AB626">
        <v>44</v>
      </c>
      <c r="AF626">
        <v>16.100000000000001</v>
      </c>
      <c r="AG626">
        <v>15</v>
      </c>
      <c r="AH626">
        <v>18.5</v>
      </c>
    </row>
    <row r="627" spans="1:34" x14ac:dyDescent="0.25">
      <c r="A627" t="s">
        <v>3837</v>
      </c>
      <c r="B627" s="1">
        <f t="shared" si="9"/>
        <v>45267</v>
      </c>
      <c r="C627" t="s">
        <v>3836</v>
      </c>
      <c r="D627" t="s">
        <v>3838</v>
      </c>
      <c r="E627" s="5">
        <v>45266.921527777777</v>
      </c>
      <c r="F627" s="5">
        <v>45267.227777777778</v>
      </c>
      <c r="G627" s="6">
        <v>0.30625000000000002</v>
      </c>
      <c r="H627" s="6">
        <v>2.1527777777777778E-2</v>
      </c>
      <c r="I627" s="6">
        <v>0</v>
      </c>
      <c r="J627">
        <v>1</v>
      </c>
      <c r="K627" s="6">
        <v>0.28472222222222221</v>
      </c>
      <c r="L627" s="6">
        <v>0.29017361111111112</v>
      </c>
      <c r="M627">
        <v>93</v>
      </c>
      <c r="N627">
        <v>93.5</v>
      </c>
      <c r="O627" s="6">
        <v>0.21309027777777778</v>
      </c>
      <c r="P627" s="6">
        <v>0.22203703703703703</v>
      </c>
      <c r="Q627" s="6">
        <v>0.10545138888888889</v>
      </c>
      <c r="R627" s="6">
        <v>0.10541666666666667</v>
      </c>
      <c r="S627">
        <v>54.7</v>
      </c>
      <c r="T627">
        <v>53.7</v>
      </c>
      <c r="U627">
        <v>71.400000000000006</v>
      </c>
      <c r="V627">
        <v>73.2</v>
      </c>
      <c r="W627">
        <v>49</v>
      </c>
      <c r="X627">
        <v>51.6</v>
      </c>
      <c r="Y627">
        <v>133</v>
      </c>
      <c r="Z627">
        <v>76</v>
      </c>
      <c r="AA627">
        <v>61</v>
      </c>
      <c r="AB627">
        <v>45</v>
      </c>
      <c r="AC627">
        <v>98</v>
      </c>
      <c r="AD627">
        <v>98</v>
      </c>
      <c r="AE627">
        <v>98</v>
      </c>
      <c r="AF627">
        <v>15.6</v>
      </c>
      <c r="AG627">
        <v>13.5</v>
      </c>
      <c r="AH627">
        <v>19.5</v>
      </c>
    </row>
    <row r="628" spans="1:34" x14ac:dyDescent="0.25">
      <c r="A628" t="s">
        <v>3839</v>
      </c>
      <c r="B628" s="1">
        <f t="shared" si="9"/>
        <v>45268</v>
      </c>
      <c r="C628" t="s">
        <v>3838</v>
      </c>
      <c r="D628" t="s">
        <v>3840</v>
      </c>
      <c r="E628" s="5">
        <v>45267.916666666664</v>
      </c>
      <c r="F628" s="5">
        <v>45268.243750000001</v>
      </c>
      <c r="G628" s="6">
        <v>0.32708333333333334</v>
      </c>
      <c r="H628" s="6">
        <v>4.3055555555555555E-2</v>
      </c>
      <c r="I628" s="6">
        <v>0</v>
      </c>
      <c r="J628">
        <v>1</v>
      </c>
      <c r="K628" s="6">
        <v>0.28402777777777777</v>
      </c>
      <c r="L628" s="6">
        <v>0.28749999999999998</v>
      </c>
      <c r="M628">
        <v>86.8</v>
      </c>
      <c r="N628">
        <v>94.3</v>
      </c>
      <c r="O628" s="6">
        <v>0.21209490740740741</v>
      </c>
      <c r="P628" s="6">
        <v>0.22009259259259259</v>
      </c>
      <c r="Q628" s="6">
        <v>9.4675925925925927E-2</v>
      </c>
      <c r="R628" s="6">
        <v>0.10402777777777777</v>
      </c>
      <c r="S628">
        <v>54.1</v>
      </c>
      <c r="T628">
        <v>54</v>
      </c>
      <c r="U628">
        <v>62.8</v>
      </c>
      <c r="V628">
        <v>71.5</v>
      </c>
      <c r="W628">
        <v>45</v>
      </c>
      <c r="X628">
        <v>50.9</v>
      </c>
      <c r="Y628">
        <v>57</v>
      </c>
      <c r="Z628">
        <v>76</v>
      </c>
      <c r="AA628">
        <v>47</v>
      </c>
      <c r="AB628">
        <v>45</v>
      </c>
      <c r="AC628">
        <v>96.2</v>
      </c>
      <c r="AD628">
        <v>95</v>
      </c>
      <c r="AE628">
        <v>100</v>
      </c>
      <c r="AF628">
        <v>16.100000000000001</v>
      </c>
      <c r="AG628">
        <v>14.5</v>
      </c>
      <c r="AH628">
        <v>19</v>
      </c>
    </row>
    <row r="629" spans="1:34" x14ac:dyDescent="0.25">
      <c r="A629" t="s">
        <v>3841</v>
      </c>
      <c r="B629" s="1">
        <f t="shared" si="9"/>
        <v>45269</v>
      </c>
      <c r="C629" t="s">
        <v>3840</v>
      </c>
      <c r="D629" t="s">
        <v>3842</v>
      </c>
      <c r="E629" s="5">
        <v>45268.965277777781</v>
      </c>
      <c r="F629" s="5">
        <v>45269.324999999997</v>
      </c>
      <c r="G629" s="6">
        <v>0.35972222222222222</v>
      </c>
      <c r="H629" s="6">
        <v>6.9444444444444447E-4</v>
      </c>
      <c r="I629" s="6">
        <v>0</v>
      </c>
      <c r="J629">
        <v>1</v>
      </c>
      <c r="K629" s="6">
        <v>0.35902777777777778</v>
      </c>
      <c r="L629" s="6">
        <v>0.30247685185185186</v>
      </c>
      <c r="M629">
        <v>99.8</v>
      </c>
      <c r="N629">
        <v>94.7</v>
      </c>
      <c r="O629" s="6">
        <v>0.25216435185185188</v>
      </c>
      <c r="P629" s="6">
        <v>0.22681712962962963</v>
      </c>
      <c r="S629">
        <v>59.8</v>
      </c>
      <c r="T629">
        <v>54.8</v>
      </c>
      <c r="U629">
        <v>72.2</v>
      </c>
      <c r="V629">
        <v>71.400000000000006</v>
      </c>
      <c r="W629">
        <v>50</v>
      </c>
      <c r="X629">
        <v>49.7</v>
      </c>
      <c r="Y629">
        <v>61</v>
      </c>
      <c r="Z629">
        <v>72</v>
      </c>
      <c r="AA629">
        <v>39</v>
      </c>
      <c r="AB629">
        <v>43</v>
      </c>
      <c r="AC629">
        <v>95.6</v>
      </c>
      <c r="AD629">
        <v>94</v>
      </c>
      <c r="AE629">
        <v>98</v>
      </c>
      <c r="AF629">
        <v>16</v>
      </c>
      <c r="AG629">
        <v>14.5</v>
      </c>
      <c r="AH629">
        <v>18.5</v>
      </c>
    </row>
    <row r="630" spans="1:34" x14ac:dyDescent="0.25">
      <c r="A630" t="s">
        <v>3843</v>
      </c>
      <c r="B630" s="1">
        <f t="shared" si="9"/>
        <v>45270</v>
      </c>
      <c r="C630" t="s">
        <v>3842</v>
      </c>
      <c r="D630" t="s">
        <v>3844</v>
      </c>
      <c r="E630" s="5">
        <v>45269.938888888886</v>
      </c>
      <c r="F630" s="5">
        <v>45270.371527777781</v>
      </c>
      <c r="G630" s="6">
        <v>0.43263888888888891</v>
      </c>
      <c r="H630" s="6">
        <v>9.0972222222222218E-2</v>
      </c>
      <c r="I630" s="6">
        <v>0</v>
      </c>
      <c r="J630">
        <v>1</v>
      </c>
      <c r="K630" s="6">
        <v>0.34166666666666667</v>
      </c>
      <c r="L630" s="6">
        <v>0.2941435185185185</v>
      </c>
      <c r="M630">
        <v>79</v>
      </c>
      <c r="N630">
        <v>93.1</v>
      </c>
      <c r="O630" s="6">
        <v>0.27333333333333332</v>
      </c>
      <c r="P630" s="6">
        <v>0.22162037037037038</v>
      </c>
      <c r="Q630" s="6">
        <v>6.8333333333333329E-2</v>
      </c>
      <c r="R630" s="6">
        <v>9.7141203703703702E-2</v>
      </c>
      <c r="S630">
        <v>63.2</v>
      </c>
      <c r="T630">
        <v>55.5</v>
      </c>
      <c r="U630">
        <v>68.5</v>
      </c>
      <c r="V630">
        <v>71.400000000000006</v>
      </c>
      <c r="W630">
        <v>80</v>
      </c>
      <c r="X630">
        <v>53.3</v>
      </c>
      <c r="Y630">
        <v>71</v>
      </c>
      <c r="Z630">
        <v>75</v>
      </c>
      <c r="AA630">
        <v>38</v>
      </c>
      <c r="AB630">
        <v>45</v>
      </c>
      <c r="AC630">
        <v>95.6</v>
      </c>
      <c r="AD630">
        <v>94</v>
      </c>
      <c r="AE630">
        <v>99</v>
      </c>
      <c r="AF630">
        <v>16</v>
      </c>
      <c r="AG630">
        <v>14.5</v>
      </c>
      <c r="AH630">
        <v>18.5</v>
      </c>
    </row>
    <row r="631" spans="1:34" x14ac:dyDescent="0.25">
      <c r="A631" t="s">
        <v>3845</v>
      </c>
      <c r="B631" s="1">
        <f t="shared" si="9"/>
        <v>45271</v>
      </c>
      <c r="C631" t="s">
        <v>3844</v>
      </c>
      <c r="D631" t="s">
        <v>3846</v>
      </c>
      <c r="E631" s="5">
        <v>45270.916666666664</v>
      </c>
      <c r="F631" s="5">
        <v>45271.188194444447</v>
      </c>
      <c r="G631" s="6">
        <v>0.27152777777777776</v>
      </c>
      <c r="H631" s="6">
        <v>6.9444444444444447E-4</v>
      </c>
      <c r="I631" s="6">
        <v>0</v>
      </c>
      <c r="J631">
        <v>1</v>
      </c>
      <c r="K631" s="6">
        <v>0.27083333333333331</v>
      </c>
      <c r="L631" s="6">
        <v>0.2951388888888889</v>
      </c>
      <c r="M631">
        <v>99.7</v>
      </c>
      <c r="N631">
        <v>93.1</v>
      </c>
      <c r="O631" s="6">
        <v>0.22416666666666665</v>
      </c>
      <c r="P631" s="6">
        <v>0.22265046296296295</v>
      </c>
      <c r="Q631" s="6">
        <v>0.10833333333333334</v>
      </c>
      <c r="R631" s="6">
        <v>9.6076388888888892E-2</v>
      </c>
      <c r="S631">
        <v>50.9</v>
      </c>
      <c r="T631">
        <v>55.3</v>
      </c>
      <c r="U631">
        <v>66.099999999999994</v>
      </c>
      <c r="V631">
        <v>71.099999999999994</v>
      </c>
      <c r="W631">
        <v>46</v>
      </c>
      <c r="X631">
        <v>52.3</v>
      </c>
      <c r="Y631">
        <v>100</v>
      </c>
      <c r="Z631">
        <v>80</v>
      </c>
      <c r="AA631">
        <v>44</v>
      </c>
      <c r="AB631">
        <v>44</v>
      </c>
      <c r="AC631">
        <v>96.6</v>
      </c>
      <c r="AD631">
        <v>96</v>
      </c>
      <c r="AE631">
        <v>98</v>
      </c>
      <c r="AF631">
        <v>16.100000000000001</v>
      </c>
      <c r="AG631">
        <v>14</v>
      </c>
      <c r="AH631">
        <v>18.5</v>
      </c>
    </row>
    <row r="632" spans="1:34" x14ac:dyDescent="0.25">
      <c r="A632" t="s">
        <v>3847</v>
      </c>
      <c r="B632" s="1">
        <f t="shared" si="9"/>
        <v>45272</v>
      </c>
      <c r="C632" t="s">
        <v>3846</v>
      </c>
      <c r="D632" t="s">
        <v>3848</v>
      </c>
      <c r="E632" s="5">
        <v>45271.924305555556</v>
      </c>
      <c r="F632" s="5">
        <v>45272.3125</v>
      </c>
      <c r="G632" s="6">
        <v>0.41109953703703705</v>
      </c>
      <c r="H632" s="6">
        <v>0.15902777777777777</v>
      </c>
      <c r="I632" s="6">
        <v>0</v>
      </c>
      <c r="J632">
        <v>2</v>
      </c>
      <c r="K632" s="6">
        <v>0.25207175925925923</v>
      </c>
      <c r="L632" s="6">
        <v>0.28828703703703706</v>
      </c>
      <c r="M632">
        <v>59</v>
      </c>
      <c r="N632">
        <v>87.7</v>
      </c>
      <c r="O632" s="6">
        <v>0.18356481481481482</v>
      </c>
      <c r="P632" s="6">
        <v>0.2142013888888889</v>
      </c>
      <c r="Q632" s="6">
        <v>0.10416666666666667</v>
      </c>
      <c r="R632" s="6">
        <v>9.5011574074074068E-2</v>
      </c>
      <c r="S632">
        <v>54.7</v>
      </c>
      <c r="T632">
        <v>55.6</v>
      </c>
      <c r="U632">
        <v>77.8</v>
      </c>
      <c r="V632">
        <v>70.900000000000006</v>
      </c>
      <c r="W632">
        <v>72</v>
      </c>
      <c r="X632">
        <v>55.9</v>
      </c>
      <c r="Y632">
        <v>58</v>
      </c>
      <c r="Z632">
        <v>82</v>
      </c>
      <c r="AA632">
        <v>42</v>
      </c>
      <c r="AB632">
        <v>46</v>
      </c>
      <c r="AF632">
        <v>15.6</v>
      </c>
      <c r="AG632">
        <v>13</v>
      </c>
      <c r="AH632">
        <v>19.5</v>
      </c>
    </row>
    <row r="633" spans="1:34" x14ac:dyDescent="0.25">
      <c r="A633" t="s">
        <v>3849</v>
      </c>
      <c r="B633" s="1">
        <f t="shared" si="9"/>
        <v>45273</v>
      </c>
      <c r="C633" t="s">
        <v>3848</v>
      </c>
      <c r="D633" t="s">
        <v>3850</v>
      </c>
      <c r="E633" s="5">
        <v>45272.927083333336</v>
      </c>
      <c r="F633" s="5">
        <v>45273.197916666664</v>
      </c>
      <c r="G633" s="6">
        <v>0.29234953703703703</v>
      </c>
      <c r="H633" s="6">
        <v>9.7222222222222224E-3</v>
      </c>
      <c r="I633" s="6">
        <v>0</v>
      </c>
      <c r="J633">
        <v>2</v>
      </c>
      <c r="K633" s="6">
        <v>0.28262731481481479</v>
      </c>
      <c r="L633" s="6">
        <v>0.2964236111111111</v>
      </c>
      <c r="M633">
        <v>96.4</v>
      </c>
      <c r="N633">
        <v>87.7</v>
      </c>
      <c r="O633" s="6">
        <v>0.22859953703703703</v>
      </c>
      <c r="P633" s="6">
        <v>0.22671296296296295</v>
      </c>
      <c r="Q633" s="6">
        <v>0.10868055555555556</v>
      </c>
      <c r="R633" s="6">
        <v>9.3437500000000007E-2</v>
      </c>
      <c r="S633">
        <v>57.2</v>
      </c>
      <c r="T633">
        <v>56.4</v>
      </c>
      <c r="U633">
        <v>71.8</v>
      </c>
      <c r="V633">
        <v>70.099999999999994</v>
      </c>
      <c r="W633">
        <v>54</v>
      </c>
      <c r="X633">
        <v>56.6</v>
      </c>
      <c r="Y633">
        <v>28</v>
      </c>
      <c r="Z633">
        <v>72</v>
      </c>
      <c r="AA633">
        <v>26</v>
      </c>
      <c r="AB633">
        <v>43</v>
      </c>
      <c r="AC633">
        <v>96.6</v>
      </c>
      <c r="AD633">
        <v>95</v>
      </c>
      <c r="AE633">
        <v>99</v>
      </c>
      <c r="AF633">
        <v>16</v>
      </c>
      <c r="AG633">
        <v>14.5</v>
      </c>
      <c r="AH633">
        <v>19</v>
      </c>
    </row>
    <row r="634" spans="1:34" x14ac:dyDescent="0.25">
      <c r="A634" t="s">
        <v>3851</v>
      </c>
      <c r="B634" s="1">
        <f t="shared" si="9"/>
        <v>45274</v>
      </c>
      <c r="C634" t="s">
        <v>3850</v>
      </c>
      <c r="D634" t="s">
        <v>3852</v>
      </c>
      <c r="E634" s="5">
        <v>45273.925694444442</v>
      </c>
      <c r="F634" s="5">
        <v>45274.262499999997</v>
      </c>
      <c r="G634" s="6">
        <v>0.4117939814814815</v>
      </c>
      <c r="H634" s="6">
        <v>5.1388888888888887E-2</v>
      </c>
      <c r="I634" s="6">
        <v>0</v>
      </c>
      <c r="J634">
        <v>2</v>
      </c>
      <c r="K634" s="6">
        <v>0.36040509259259257</v>
      </c>
      <c r="L634" s="6">
        <v>0.30723379629629627</v>
      </c>
      <c r="M634">
        <v>91.5</v>
      </c>
      <c r="N634">
        <v>87.5</v>
      </c>
      <c r="O634" s="6">
        <v>0.24479166666666666</v>
      </c>
      <c r="P634" s="6">
        <v>0.23123842592592592</v>
      </c>
      <c r="Q634" s="6">
        <v>9.9467592592592594E-2</v>
      </c>
      <c r="R634" s="6">
        <v>9.8437499999999997E-2</v>
      </c>
      <c r="S634">
        <v>56.3</v>
      </c>
      <c r="T634">
        <v>56.6</v>
      </c>
      <c r="U634">
        <v>74.8</v>
      </c>
      <c r="V634">
        <v>70.599999999999994</v>
      </c>
      <c r="W634">
        <v>54</v>
      </c>
      <c r="X634">
        <v>57.3</v>
      </c>
      <c r="Y634">
        <v>63</v>
      </c>
      <c r="Z634">
        <v>62</v>
      </c>
      <c r="AA634">
        <v>41</v>
      </c>
      <c r="AB634">
        <v>40</v>
      </c>
      <c r="AC634">
        <v>96</v>
      </c>
      <c r="AD634">
        <v>94</v>
      </c>
      <c r="AE634">
        <v>99</v>
      </c>
      <c r="AF634">
        <v>15.6</v>
      </c>
      <c r="AG634">
        <v>14</v>
      </c>
      <c r="AH634">
        <v>18.5</v>
      </c>
    </row>
    <row r="635" spans="1:34" x14ac:dyDescent="0.25">
      <c r="A635" t="s">
        <v>3853</v>
      </c>
      <c r="B635" s="1">
        <f t="shared" si="9"/>
        <v>45275</v>
      </c>
      <c r="C635" t="s">
        <v>3852</v>
      </c>
      <c r="D635" t="s">
        <v>3854</v>
      </c>
      <c r="E635" s="5">
        <v>45274.935416666667</v>
      </c>
      <c r="F635" s="5">
        <v>45275.239583333336</v>
      </c>
      <c r="G635" s="6">
        <v>0.30416666666666664</v>
      </c>
      <c r="H635" s="6">
        <v>9.7222222222222224E-3</v>
      </c>
      <c r="I635" s="6">
        <v>0</v>
      </c>
      <c r="J635">
        <v>1</v>
      </c>
      <c r="K635" s="6">
        <v>0.29444444444444445</v>
      </c>
      <c r="L635" s="6">
        <v>0.3087152777777778</v>
      </c>
      <c r="M635">
        <v>96.8</v>
      </c>
      <c r="N635">
        <v>88.9</v>
      </c>
      <c r="O635" s="6">
        <v>0.26936342592592594</v>
      </c>
      <c r="P635" s="6">
        <v>0.2394212962962963</v>
      </c>
      <c r="Q635" s="6">
        <v>0.16825231481481481</v>
      </c>
      <c r="R635" s="6">
        <v>0.10740740740740741</v>
      </c>
      <c r="S635">
        <v>57.5</v>
      </c>
      <c r="T635">
        <v>57.1</v>
      </c>
      <c r="U635">
        <v>69.599999999999994</v>
      </c>
      <c r="V635">
        <v>71.5</v>
      </c>
      <c r="W635">
        <v>59</v>
      </c>
      <c r="X635">
        <v>59.3</v>
      </c>
      <c r="Y635">
        <v>123</v>
      </c>
      <c r="Z635">
        <v>72</v>
      </c>
      <c r="AA635">
        <v>53</v>
      </c>
      <c r="AB635">
        <v>40</v>
      </c>
      <c r="AF635">
        <v>15.8</v>
      </c>
      <c r="AG635">
        <v>14.5</v>
      </c>
      <c r="AH635">
        <v>18</v>
      </c>
    </row>
    <row r="636" spans="1:34" x14ac:dyDescent="0.25">
      <c r="A636" t="s">
        <v>3855</v>
      </c>
      <c r="B636" s="1">
        <f t="shared" si="9"/>
        <v>45276</v>
      </c>
      <c r="C636" t="s">
        <v>3854</v>
      </c>
      <c r="D636" t="s">
        <v>3856</v>
      </c>
      <c r="E636" s="5">
        <v>45275.981249999997</v>
      </c>
      <c r="F636" s="5">
        <v>45276.348611111112</v>
      </c>
      <c r="G636" s="6">
        <v>0.38055555555555554</v>
      </c>
      <c r="H636" s="6">
        <v>1.8055555555555554E-2</v>
      </c>
      <c r="I636" s="6">
        <v>0</v>
      </c>
      <c r="J636">
        <v>2</v>
      </c>
      <c r="K636" s="6">
        <v>0.36249999999999999</v>
      </c>
      <c r="L636" s="6">
        <v>0.30921296296296297</v>
      </c>
      <c r="M636">
        <v>95.1</v>
      </c>
      <c r="N636">
        <v>88.2</v>
      </c>
      <c r="O636" s="6">
        <v>0.28778935185185184</v>
      </c>
      <c r="P636" s="6">
        <v>0.24451388888888889</v>
      </c>
      <c r="Q636" s="6">
        <v>5.4583333333333331E-2</v>
      </c>
      <c r="R636" s="6">
        <v>0.10167824074074074</v>
      </c>
      <c r="S636">
        <v>61.7</v>
      </c>
      <c r="T636">
        <v>57.3</v>
      </c>
      <c r="U636">
        <v>71.5</v>
      </c>
      <c r="V636">
        <v>71.400000000000006</v>
      </c>
      <c r="W636">
        <v>49</v>
      </c>
      <c r="X636">
        <v>59.1</v>
      </c>
      <c r="Y636">
        <v>105</v>
      </c>
      <c r="Z636">
        <v>78</v>
      </c>
      <c r="AA636">
        <v>57</v>
      </c>
      <c r="AB636">
        <v>43</v>
      </c>
      <c r="AC636">
        <v>95</v>
      </c>
      <c r="AD636">
        <v>93</v>
      </c>
      <c r="AE636">
        <v>99</v>
      </c>
      <c r="AF636">
        <v>16.7</v>
      </c>
      <c r="AG636">
        <v>15.5</v>
      </c>
      <c r="AH636">
        <v>18.5</v>
      </c>
    </row>
    <row r="637" spans="1:34" x14ac:dyDescent="0.25">
      <c r="A637" t="s">
        <v>3857</v>
      </c>
      <c r="B637" s="1">
        <f t="shared" si="9"/>
        <v>45277</v>
      </c>
      <c r="C637" t="s">
        <v>3856</v>
      </c>
      <c r="D637" t="s">
        <v>3858</v>
      </c>
      <c r="E637" s="5">
        <v>45277</v>
      </c>
      <c r="F637" s="5">
        <v>45277.384027777778</v>
      </c>
      <c r="G637" s="6">
        <v>0.44027777777777777</v>
      </c>
      <c r="H637" s="6">
        <v>3.1944444444444442E-2</v>
      </c>
      <c r="I637" s="6">
        <v>0</v>
      </c>
      <c r="J637">
        <v>3</v>
      </c>
      <c r="K637" s="6">
        <v>0.40833333333333333</v>
      </c>
      <c r="L637" s="6">
        <v>0.31873842592592594</v>
      </c>
      <c r="M637">
        <v>91.7</v>
      </c>
      <c r="N637">
        <v>90</v>
      </c>
      <c r="O637" s="6">
        <v>0.30219907407407409</v>
      </c>
      <c r="P637" s="6">
        <v>0.24863425925925925</v>
      </c>
      <c r="Q637" s="6">
        <v>0.11710648148148148</v>
      </c>
      <c r="R637" s="6">
        <v>0.10864583333333333</v>
      </c>
      <c r="S637">
        <v>55.7</v>
      </c>
      <c r="T637">
        <v>56.3</v>
      </c>
      <c r="U637">
        <v>68.8</v>
      </c>
      <c r="V637">
        <v>71.5</v>
      </c>
      <c r="W637">
        <v>47</v>
      </c>
      <c r="X637">
        <v>54.4</v>
      </c>
      <c r="Y637">
        <v>96</v>
      </c>
      <c r="Z637">
        <v>82</v>
      </c>
      <c r="AA637">
        <v>48</v>
      </c>
      <c r="AB637">
        <v>44</v>
      </c>
      <c r="AF637">
        <v>16</v>
      </c>
      <c r="AG637">
        <v>13.5</v>
      </c>
      <c r="AH637">
        <v>18.5</v>
      </c>
    </row>
    <row r="638" spans="1:34" x14ac:dyDescent="0.25">
      <c r="A638" t="s">
        <v>3859</v>
      </c>
      <c r="B638" s="1">
        <f t="shared" si="9"/>
        <v>45278</v>
      </c>
      <c r="C638" t="s">
        <v>3858</v>
      </c>
      <c r="D638" t="s">
        <v>3860</v>
      </c>
      <c r="E638" s="5">
        <v>45277.916666666664</v>
      </c>
      <c r="F638" s="5">
        <v>45278.25</v>
      </c>
      <c r="G638" s="6">
        <v>0.33333333333333331</v>
      </c>
      <c r="H638" s="6">
        <v>7.3611111111111113E-2</v>
      </c>
      <c r="I638" s="6">
        <v>0</v>
      </c>
      <c r="J638">
        <v>1</v>
      </c>
      <c r="K638" s="6">
        <v>0.25972222222222224</v>
      </c>
      <c r="L638" s="6">
        <v>0.31715277777777778</v>
      </c>
      <c r="M638">
        <v>77.900000000000006</v>
      </c>
      <c r="N638">
        <v>86.9</v>
      </c>
      <c r="O638" s="6">
        <v>0.20193287037037036</v>
      </c>
      <c r="P638" s="6">
        <v>0.24546296296296297</v>
      </c>
      <c r="Q638" s="6">
        <v>8.6574074074074067E-2</v>
      </c>
      <c r="R638" s="6">
        <v>0.10554398148148147</v>
      </c>
      <c r="S638">
        <v>55.3</v>
      </c>
      <c r="T638">
        <v>56.9</v>
      </c>
      <c r="U638">
        <v>64.900000000000006</v>
      </c>
      <c r="V638">
        <v>71.3</v>
      </c>
      <c r="W638">
        <v>49</v>
      </c>
      <c r="X638">
        <v>54.9</v>
      </c>
      <c r="Y638">
        <v>55</v>
      </c>
      <c r="Z638">
        <v>76</v>
      </c>
      <c r="AA638">
        <v>37</v>
      </c>
      <c r="AB638">
        <v>43</v>
      </c>
      <c r="AF638">
        <v>16.100000000000001</v>
      </c>
      <c r="AG638">
        <v>14.5</v>
      </c>
      <c r="AH638">
        <v>17.5</v>
      </c>
    </row>
    <row r="639" spans="1:34" x14ac:dyDescent="0.25">
      <c r="A639" t="s">
        <v>3861</v>
      </c>
      <c r="B639" s="1">
        <f t="shared" si="9"/>
        <v>45279</v>
      </c>
      <c r="C639" t="s">
        <v>3860</v>
      </c>
      <c r="D639" t="s">
        <v>3862</v>
      </c>
      <c r="E639" s="5">
        <v>45278.917361111111</v>
      </c>
      <c r="F639" s="5">
        <v>45279.227083333331</v>
      </c>
      <c r="G639" s="6">
        <v>0.30972222222222223</v>
      </c>
      <c r="H639" s="6">
        <v>7.6388888888888895E-2</v>
      </c>
      <c r="I639" s="6">
        <v>0</v>
      </c>
      <c r="J639">
        <v>1</v>
      </c>
      <c r="K639" s="6">
        <v>0.23333333333333334</v>
      </c>
      <c r="L639" s="6">
        <v>0.31447916666666664</v>
      </c>
      <c r="M639">
        <v>75.3</v>
      </c>
      <c r="N639">
        <v>89.3</v>
      </c>
      <c r="O639" s="6">
        <v>0.18092592592592593</v>
      </c>
      <c r="P639" s="6">
        <v>0.24508101851851852</v>
      </c>
      <c r="Q639" s="6">
        <v>7.424768518518518E-2</v>
      </c>
      <c r="R639" s="6">
        <v>0.10127314814814815</v>
      </c>
      <c r="S639">
        <v>54</v>
      </c>
      <c r="T639">
        <v>56.8</v>
      </c>
      <c r="U639">
        <v>66.599999999999994</v>
      </c>
      <c r="V639">
        <v>69.7</v>
      </c>
      <c r="W639">
        <v>49</v>
      </c>
      <c r="X639">
        <v>51.6</v>
      </c>
      <c r="Y639">
        <v>77</v>
      </c>
      <c r="Z639">
        <v>78</v>
      </c>
      <c r="AA639">
        <v>48</v>
      </c>
      <c r="AB639">
        <v>44</v>
      </c>
      <c r="AF639">
        <v>16.8</v>
      </c>
      <c r="AG639">
        <v>15.5</v>
      </c>
      <c r="AH639">
        <v>18.5</v>
      </c>
    </row>
    <row r="640" spans="1:34" x14ac:dyDescent="0.25">
      <c r="A640" t="s">
        <v>3863</v>
      </c>
      <c r="B640" s="1">
        <f t="shared" si="9"/>
        <v>45280</v>
      </c>
      <c r="C640" t="s">
        <v>3862</v>
      </c>
      <c r="D640" t="s">
        <v>3864</v>
      </c>
      <c r="E640" s="5">
        <v>45280.018055555556</v>
      </c>
      <c r="F640" s="5">
        <v>45280.229861111111</v>
      </c>
      <c r="G640" s="6">
        <v>0.21180555555555555</v>
      </c>
      <c r="H640" s="6">
        <v>0</v>
      </c>
      <c r="I640" s="6">
        <v>0</v>
      </c>
      <c r="J640">
        <v>1</v>
      </c>
      <c r="K640" s="6">
        <v>0.21180555555555555</v>
      </c>
      <c r="L640" s="6">
        <v>0.30436342592592591</v>
      </c>
      <c r="M640">
        <v>100</v>
      </c>
      <c r="N640">
        <v>89.8</v>
      </c>
      <c r="O640" s="6">
        <v>0.17413194444444444</v>
      </c>
      <c r="P640" s="6">
        <v>0.23730324074074075</v>
      </c>
      <c r="Q640" s="6">
        <v>8.0682870370370377E-2</v>
      </c>
      <c r="R640" s="6">
        <v>9.7268518518518518E-2</v>
      </c>
      <c r="S640">
        <v>53.8</v>
      </c>
      <c r="T640">
        <v>56.3</v>
      </c>
      <c r="U640">
        <v>78.3</v>
      </c>
      <c r="V640">
        <v>70.599999999999994</v>
      </c>
      <c r="W640">
        <v>47</v>
      </c>
      <c r="X640">
        <v>50.6</v>
      </c>
      <c r="Y640">
        <v>64</v>
      </c>
      <c r="Z640">
        <v>83</v>
      </c>
      <c r="AA640">
        <v>39</v>
      </c>
      <c r="AB640">
        <v>46</v>
      </c>
      <c r="AC640">
        <v>97</v>
      </c>
      <c r="AD640">
        <v>97</v>
      </c>
      <c r="AE640">
        <v>97</v>
      </c>
      <c r="AF640">
        <v>16.2</v>
      </c>
      <c r="AG640">
        <v>14.5</v>
      </c>
      <c r="AH640">
        <v>18</v>
      </c>
    </row>
    <row r="641" spans="1:34" x14ac:dyDescent="0.25">
      <c r="A641" t="s">
        <v>3865</v>
      </c>
      <c r="B641" s="1">
        <f t="shared" si="9"/>
        <v>45281</v>
      </c>
      <c r="C641" t="s">
        <v>3864</v>
      </c>
      <c r="D641" t="s">
        <v>3866</v>
      </c>
      <c r="E641" s="5">
        <v>45281.020833333336</v>
      </c>
      <c r="F641" s="5">
        <v>45281.21875</v>
      </c>
      <c r="G641" s="6">
        <v>0.19791666666666666</v>
      </c>
      <c r="H641" s="6">
        <v>7.6388888888888886E-3</v>
      </c>
      <c r="I641" s="6">
        <v>0</v>
      </c>
      <c r="J641">
        <v>1</v>
      </c>
      <c r="K641" s="6">
        <v>0.19027777777777777</v>
      </c>
      <c r="L641" s="6">
        <v>0.28005787037037039</v>
      </c>
      <c r="M641">
        <v>96.1</v>
      </c>
      <c r="N641">
        <v>90.4</v>
      </c>
      <c r="O641" s="6">
        <v>0.16892361111111112</v>
      </c>
      <c r="P641" s="6">
        <v>0.22646990740740741</v>
      </c>
      <c r="Q641" s="6">
        <v>0.10570601851851852</v>
      </c>
      <c r="R641" s="6">
        <v>9.8159722222222218E-2</v>
      </c>
      <c r="S641">
        <v>60.1</v>
      </c>
      <c r="T641">
        <v>56.9</v>
      </c>
      <c r="U641">
        <v>68.5</v>
      </c>
      <c r="V641">
        <v>69.7</v>
      </c>
      <c r="W641">
        <v>58</v>
      </c>
      <c r="X641">
        <v>51.1</v>
      </c>
      <c r="Y641">
        <v>67</v>
      </c>
      <c r="Z641">
        <v>84</v>
      </c>
      <c r="AA641">
        <v>51</v>
      </c>
      <c r="AB641">
        <v>47</v>
      </c>
      <c r="AC641">
        <v>94.8</v>
      </c>
      <c r="AD641">
        <v>93</v>
      </c>
      <c r="AE641">
        <v>96</v>
      </c>
      <c r="AF641">
        <v>15.5</v>
      </c>
      <c r="AG641">
        <v>14</v>
      </c>
      <c r="AH641">
        <v>18.5</v>
      </c>
    </row>
    <row r="642" spans="1:34" x14ac:dyDescent="0.25">
      <c r="A642" t="s">
        <v>3867</v>
      </c>
      <c r="B642" s="1">
        <f t="shared" si="9"/>
        <v>45282</v>
      </c>
      <c r="C642" t="s">
        <v>3866</v>
      </c>
      <c r="D642" t="s">
        <v>3868</v>
      </c>
      <c r="E642" s="5">
        <v>45281.916666666664</v>
      </c>
      <c r="F642" s="5">
        <v>45282.34375</v>
      </c>
      <c r="G642" s="6">
        <v>0.42708333333333331</v>
      </c>
      <c r="H642" s="6">
        <v>6.3194444444444442E-2</v>
      </c>
      <c r="I642" s="6">
        <v>0</v>
      </c>
      <c r="J642">
        <v>1</v>
      </c>
      <c r="K642" s="6">
        <v>0.36388888888888887</v>
      </c>
      <c r="L642" s="6">
        <v>0.28997685185185185</v>
      </c>
      <c r="M642">
        <v>85.2</v>
      </c>
      <c r="N642">
        <v>88.8</v>
      </c>
      <c r="O642" s="6">
        <v>0.27689814814814817</v>
      </c>
      <c r="P642" s="6">
        <v>0.2275462962962963</v>
      </c>
      <c r="Q642" s="6">
        <v>0.13516203703703702</v>
      </c>
      <c r="R642" s="6">
        <v>9.3437500000000007E-2</v>
      </c>
      <c r="S642">
        <v>52.9</v>
      </c>
      <c r="T642">
        <v>56.2</v>
      </c>
      <c r="U642">
        <v>74.099999999999994</v>
      </c>
      <c r="V642">
        <v>70.400000000000006</v>
      </c>
      <c r="W642">
        <v>48</v>
      </c>
      <c r="X642">
        <v>49.6</v>
      </c>
      <c r="Y642">
        <v>195</v>
      </c>
      <c r="Z642">
        <v>94</v>
      </c>
      <c r="AA642">
        <v>95</v>
      </c>
      <c r="AB642">
        <v>53</v>
      </c>
      <c r="AF642">
        <v>15.9</v>
      </c>
      <c r="AG642">
        <v>14</v>
      </c>
      <c r="AH642">
        <v>18.5</v>
      </c>
    </row>
    <row r="643" spans="1:34" x14ac:dyDescent="0.25">
      <c r="A643" t="s">
        <v>3869</v>
      </c>
      <c r="B643" s="1">
        <f t="shared" ref="B643:B706" si="10">DATEVALUE(LEFT(A643,10))</f>
        <v>45283</v>
      </c>
      <c r="C643" t="s">
        <v>3868</v>
      </c>
      <c r="D643" t="s">
        <v>3870</v>
      </c>
      <c r="E643" s="5">
        <v>45283.044444444444</v>
      </c>
      <c r="F643" s="5">
        <v>45283.559027777781</v>
      </c>
      <c r="G643" s="6">
        <v>0.51458333333333328</v>
      </c>
      <c r="H643" s="6">
        <v>0.16319444444444445</v>
      </c>
      <c r="I643" s="6">
        <v>0</v>
      </c>
      <c r="J643">
        <v>1</v>
      </c>
      <c r="K643" s="6">
        <v>0.35138888888888886</v>
      </c>
      <c r="L643" s="6">
        <v>0.28839120370370369</v>
      </c>
      <c r="M643">
        <v>68.3</v>
      </c>
      <c r="N643">
        <v>84.9</v>
      </c>
      <c r="O643" s="6">
        <v>0.26892361111111113</v>
      </c>
      <c r="P643" s="6">
        <v>0.22484953703703703</v>
      </c>
      <c r="Q643" s="6">
        <v>0.12078703703703704</v>
      </c>
      <c r="R643" s="6">
        <v>0.10289351851851852</v>
      </c>
      <c r="S643">
        <v>61</v>
      </c>
      <c r="T643">
        <v>56.1</v>
      </c>
      <c r="U643">
        <v>67</v>
      </c>
      <c r="V643">
        <v>69.7</v>
      </c>
      <c r="W643">
        <v>56</v>
      </c>
      <c r="X643">
        <v>50.6</v>
      </c>
      <c r="Y643">
        <v>53</v>
      </c>
      <c r="Z643">
        <v>87</v>
      </c>
      <c r="AA643">
        <v>26</v>
      </c>
      <c r="AB643">
        <v>49</v>
      </c>
      <c r="AC643">
        <v>93.5</v>
      </c>
      <c r="AD643">
        <v>92</v>
      </c>
      <c r="AE643">
        <v>95</v>
      </c>
      <c r="AF643">
        <v>16.7</v>
      </c>
      <c r="AG643">
        <v>15</v>
      </c>
      <c r="AH643">
        <v>20</v>
      </c>
    </row>
    <row r="644" spans="1:34" x14ac:dyDescent="0.25">
      <c r="A644" t="s">
        <v>3871</v>
      </c>
      <c r="B644" s="1">
        <f t="shared" si="10"/>
        <v>45284</v>
      </c>
      <c r="C644" t="s">
        <v>3870</v>
      </c>
      <c r="D644" t="s">
        <v>3872</v>
      </c>
      <c r="E644" s="5">
        <v>45283.916666666664</v>
      </c>
      <c r="F644" s="5">
        <v>45284.262499999997</v>
      </c>
      <c r="G644" s="6">
        <v>0.34583333333333333</v>
      </c>
      <c r="H644" s="6">
        <v>2.013888888888889E-2</v>
      </c>
      <c r="I644" s="6">
        <v>0</v>
      </c>
      <c r="J644">
        <v>1</v>
      </c>
      <c r="K644" s="6">
        <v>0.32569444444444445</v>
      </c>
      <c r="L644" s="6">
        <v>0.27658564814814812</v>
      </c>
      <c r="M644">
        <v>94.2</v>
      </c>
      <c r="N644">
        <v>85.3</v>
      </c>
      <c r="O644" s="6">
        <v>0.25266203703703705</v>
      </c>
      <c r="P644" s="6">
        <v>0.2177662037037037</v>
      </c>
      <c r="Q644" s="6">
        <v>0.11556712962962963</v>
      </c>
      <c r="R644" s="6">
        <v>0.1026736111111111</v>
      </c>
      <c r="S644">
        <v>51.9</v>
      </c>
      <c r="T644">
        <v>55.6</v>
      </c>
      <c r="U644">
        <v>71.900000000000006</v>
      </c>
      <c r="V644">
        <v>70.2</v>
      </c>
      <c r="W644">
        <v>53</v>
      </c>
      <c r="X644">
        <v>51.4</v>
      </c>
      <c r="Y644">
        <v>85</v>
      </c>
      <c r="Z644">
        <v>85</v>
      </c>
      <c r="AA644">
        <v>55</v>
      </c>
      <c r="AB644">
        <v>50</v>
      </c>
      <c r="AF644">
        <v>16.100000000000001</v>
      </c>
      <c r="AG644">
        <v>13.5</v>
      </c>
      <c r="AH644">
        <v>20.5</v>
      </c>
    </row>
    <row r="645" spans="1:34" x14ac:dyDescent="0.25">
      <c r="A645" t="s">
        <v>3873</v>
      </c>
      <c r="B645" s="1">
        <f t="shared" si="10"/>
        <v>45285</v>
      </c>
      <c r="C645" t="s">
        <v>3872</v>
      </c>
      <c r="D645" t="s">
        <v>3874</v>
      </c>
      <c r="E645" s="5">
        <v>45284.963888888888</v>
      </c>
      <c r="F645" s="5">
        <v>45285.314583333333</v>
      </c>
      <c r="G645" s="6">
        <v>0.37152777777777779</v>
      </c>
      <c r="H645" s="6">
        <v>6.9444444444444448E-2</v>
      </c>
      <c r="I645" s="6">
        <v>0</v>
      </c>
      <c r="J645">
        <v>2</v>
      </c>
      <c r="K645" s="6">
        <v>0.30208333333333331</v>
      </c>
      <c r="L645" s="6">
        <v>0.28263888888888888</v>
      </c>
      <c r="M645">
        <v>80.2</v>
      </c>
      <c r="N645">
        <v>85.6</v>
      </c>
      <c r="O645" s="6">
        <v>0.22372685185185184</v>
      </c>
      <c r="P645" s="6">
        <v>0.22087962962962962</v>
      </c>
      <c r="Q645" s="6">
        <v>9.375E-2</v>
      </c>
      <c r="R645" s="6">
        <v>0.10369212962962963</v>
      </c>
      <c r="S645">
        <v>57.5</v>
      </c>
      <c r="T645">
        <v>55.9</v>
      </c>
      <c r="U645">
        <v>66.2</v>
      </c>
      <c r="V645">
        <v>70.400000000000006</v>
      </c>
      <c r="W645">
        <v>48</v>
      </c>
      <c r="X645">
        <v>51.3</v>
      </c>
      <c r="Y645">
        <v>75</v>
      </c>
      <c r="Z645">
        <v>88</v>
      </c>
      <c r="AA645">
        <v>41</v>
      </c>
      <c r="AB645">
        <v>51</v>
      </c>
      <c r="AC645">
        <v>96</v>
      </c>
      <c r="AD645">
        <v>94</v>
      </c>
      <c r="AE645">
        <v>98</v>
      </c>
      <c r="AF645">
        <v>16.399999999999999</v>
      </c>
      <c r="AG645">
        <v>14.5</v>
      </c>
      <c r="AH645">
        <v>18.5</v>
      </c>
    </row>
    <row r="646" spans="1:34" x14ac:dyDescent="0.25">
      <c r="A646" t="s">
        <v>3875</v>
      </c>
      <c r="B646" s="1">
        <f t="shared" si="10"/>
        <v>45286</v>
      </c>
      <c r="C646" t="s">
        <v>3874</v>
      </c>
      <c r="D646" t="s">
        <v>3876</v>
      </c>
      <c r="E646" s="5">
        <v>45285.925000000003</v>
      </c>
      <c r="F646" s="5">
        <v>45286.495138888888</v>
      </c>
      <c r="G646" s="6">
        <v>0.60833333333333328</v>
      </c>
      <c r="H646" s="6">
        <v>0.15069444444444444</v>
      </c>
      <c r="I646" s="6">
        <v>0</v>
      </c>
      <c r="J646">
        <v>2</v>
      </c>
      <c r="K646" s="6">
        <v>0.45763888888888887</v>
      </c>
      <c r="L646" s="6">
        <v>0.31467592592592591</v>
      </c>
      <c r="M646">
        <v>73.599999999999994</v>
      </c>
      <c r="N646">
        <v>85.4</v>
      </c>
      <c r="O646" s="6">
        <v>0.31469907407407405</v>
      </c>
      <c r="P646" s="6">
        <v>0.23998842592592592</v>
      </c>
      <c r="Q646" s="6">
        <v>7.3402777777777775E-2</v>
      </c>
      <c r="R646" s="6">
        <v>0.10357638888888888</v>
      </c>
      <c r="S646">
        <v>58.5</v>
      </c>
      <c r="T646">
        <v>56.5</v>
      </c>
      <c r="U646">
        <v>76</v>
      </c>
      <c r="V646">
        <v>71.7</v>
      </c>
      <c r="W646">
        <v>64</v>
      </c>
      <c r="X646">
        <v>53.4</v>
      </c>
      <c r="Y646">
        <v>71</v>
      </c>
      <c r="Z646">
        <v>87</v>
      </c>
      <c r="AA646">
        <v>39</v>
      </c>
      <c r="AB646">
        <v>49</v>
      </c>
      <c r="AF646">
        <v>16.2</v>
      </c>
      <c r="AG646">
        <v>13</v>
      </c>
      <c r="AH646">
        <v>18.5</v>
      </c>
    </row>
    <row r="647" spans="1:34" x14ac:dyDescent="0.25">
      <c r="A647" t="s">
        <v>3877</v>
      </c>
      <c r="B647" s="1">
        <f t="shared" si="10"/>
        <v>45287</v>
      </c>
      <c r="C647" t="s">
        <v>3876</v>
      </c>
      <c r="D647" t="s">
        <v>3878</v>
      </c>
      <c r="E647" s="5">
        <v>45286.946527777778</v>
      </c>
      <c r="F647" s="5">
        <v>45287.330555555556</v>
      </c>
      <c r="G647" s="6">
        <v>0.3840277777777778</v>
      </c>
      <c r="H647" s="6">
        <v>4.9305555555555554E-2</v>
      </c>
      <c r="I647" s="6">
        <v>0</v>
      </c>
      <c r="J647">
        <v>1</v>
      </c>
      <c r="K647" s="6">
        <v>0.3347222222222222</v>
      </c>
      <c r="L647" s="6">
        <v>0.33223379629629629</v>
      </c>
      <c r="M647">
        <v>87.2</v>
      </c>
      <c r="N647">
        <v>83.5</v>
      </c>
      <c r="O647" s="6">
        <v>0.27379629629629632</v>
      </c>
      <c r="P647" s="6">
        <v>0.25423611111111111</v>
      </c>
      <c r="Q647" s="6">
        <v>0.12552083333333333</v>
      </c>
      <c r="R647" s="6">
        <v>0.10997685185185185</v>
      </c>
      <c r="S647">
        <v>52.8</v>
      </c>
      <c r="T647">
        <v>56.4</v>
      </c>
      <c r="W647">
        <v>46</v>
      </c>
      <c r="X647">
        <v>53.3</v>
      </c>
      <c r="Y647">
        <v>86</v>
      </c>
      <c r="Z647">
        <v>90</v>
      </c>
      <c r="AA647">
        <v>37</v>
      </c>
      <c r="AB647">
        <v>49</v>
      </c>
      <c r="AF647">
        <v>15.9</v>
      </c>
      <c r="AG647">
        <v>14</v>
      </c>
      <c r="AH647">
        <v>20.5</v>
      </c>
    </row>
    <row r="648" spans="1:34" x14ac:dyDescent="0.25">
      <c r="A648" t="s">
        <v>3879</v>
      </c>
      <c r="B648" s="1">
        <f t="shared" si="10"/>
        <v>45289</v>
      </c>
      <c r="C648" t="s">
        <v>3880</v>
      </c>
      <c r="D648" t="s">
        <v>3881</v>
      </c>
      <c r="E648" s="5">
        <v>45288.958333333336</v>
      </c>
      <c r="F648" s="5">
        <v>45289.322916666664</v>
      </c>
      <c r="G648" s="6">
        <v>0.36458333333333331</v>
      </c>
      <c r="H648" s="6">
        <v>5.0694444444444445E-2</v>
      </c>
      <c r="I648" s="6">
        <v>0</v>
      </c>
      <c r="J648">
        <v>1</v>
      </c>
      <c r="K648" s="6">
        <v>0.31388888888888888</v>
      </c>
      <c r="L648" s="6">
        <v>0.34989583333333335</v>
      </c>
      <c r="M648">
        <v>86.1</v>
      </c>
      <c r="N648">
        <v>82.1</v>
      </c>
      <c r="O648" s="6">
        <v>0.24479166666666666</v>
      </c>
      <c r="P648" s="6">
        <v>0.26506944444444447</v>
      </c>
      <c r="Q648" s="6">
        <v>0.14070601851851852</v>
      </c>
      <c r="R648" s="6">
        <v>0.11497685185185186</v>
      </c>
      <c r="S648">
        <v>56</v>
      </c>
      <c r="T648">
        <v>55.8</v>
      </c>
      <c r="U648">
        <v>67.7</v>
      </c>
      <c r="V648">
        <v>72.599999999999994</v>
      </c>
      <c r="W648">
        <v>48</v>
      </c>
      <c r="X648">
        <v>51.9</v>
      </c>
      <c r="Y648">
        <v>54</v>
      </c>
      <c r="Z648">
        <v>88</v>
      </c>
      <c r="AA648">
        <v>39</v>
      </c>
      <c r="AB648">
        <v>48</v>
      </c>
      <c r="AC648">
        <v>94.7</v>
      </c>
      <c r="AD648">
        <v>92</v>
      </c>
      <c r="AE648">
        <v>97</v>
      </c>
      <c r="AF648">
        <v>16.100000000000001</v>
      </c>
      <c r="AG648">
        <v>14.5</v>
      </c>
      <c r="AH648">
        <v>18.5</v>
      </c>
    </row>
    <row r="649" spans="1:34" x14ac:dyDescent="0.25">
      <c r="A649" t="s">
        <v>3882</v>
      </c>
      <c r="B649" s="1">
        <f t="shared" si="10"/>
        <v>45290</v>
      </c>
      <c r="C649" t="s">
        <v>3881</v>
      </c>
      <c r="D649" t="s">
        <v>3883</v>
      </c>
      <c r="E649" s="5">
        <v>45289.916666666664</v>
      </c>
      <c r="F649" s="5">
        <v>45290.335416666669</v>
      </c>
      <c r="G649" s="6">
        <v>0.41875000000000001</v>
      </c>
      <c r="H649" s="6">
        <v>7.8472222222222221E-2</v>
      </c>
      <c r="I649" s="6">
        <v>0</v>
      </c>
      <c r="J649">
        <v>1</v>
      </c>
      <c r="K649" s="6">
        <v>0.34027777777777779</v>
      </c>
      <c r="L649" s="6">
        <v>0.34652777777777777</v>
      </c>
      <c r="M649">
        <v>81.3</v>
      </c>
      <c r="N649">
        <v>81.5</v>
      </c>
      <c r="O649" s="6">
        <v>0.27456018518518521</v>
      </c>
      <c r="P649" s="6">
        <v>0.26473379629629629</v>
      </c>
      <c r="Q649" s="6">
        <v>9.5706018518518524E-2</v>
      </c>
      <c r="R649" s="6">
        <v>0.10934027777777777</v>
      </c>
      <c r="S649">
        <v>56.2</v>
      </c>
      <c r="T649">
        <v>56.3</v>
      </c>
      <c r="U649">
        <v>74.2</v>
      </c>
      <c r="V649">
        <v>72.599999999999994</v>
      </c>
      <c r="W649">
        <v>47</v>
      </c>
      <c r="X649">
        <v>51.7</v>
      </c>
      <c r="Y649">
        <v>91</v>
      </c>
      <c r="Z649">
        <v>73</v>
      </c>
      <c r="AA649">
        <v>61</v>
      </c>
      <c r="AB649">
        <v>43</v>
      </c>
      <c r="AC649">
        <v>94.2</v>
      </c>
      <c r="AD649">
        <v>89</v>
      </c>
      <c r="AE649">
        <v>96</v>
      </c>
      <c r="AF649">
        <v>16</v>
      </c>
      <c r="AG649">
        <v>13.5</v>
      </c>
      <c r="AH649">
        <v>18</v>
      </c>
    </row>
    <row r="650" spans="1:34" x14ac:dyDescent="0.25">
      <c r="A650" t="s">
        <v>3884</v>
      </c>
      <c r="B650" s="1">
        <f t="shared" si="10"/>
        <v>45291</v>
      </c>
      <c r="C650" t="s">
        <v>3883</v>
      </c>
      <c r="D650" t="s">
        <v>3885</v>
      </c>
      <c r="E650" s="5">
        <v>45290.916666666664</v>
      </c>
      <c r="F650" s="5">
        <v>45291.34375</v>
      </c>
      <c r="G650" s="6">
        <v>0.42708333333333331</v>
      </c>
      <c r="H650" s="6">
        <v>2.2222222222222223E-2</v>
      </c>
      <c r="I650" s="6">
        <v>0</v>
      </c>
      <c r="J650">
        <v>1</v>
      </c>
      <c r="K650" s="6">
        <v>0.40486111111111112</v>
      </c>
      <c r="L650" s="6">
        <v>0.35416666666666669</v>
      </c>
      <c r="M650">
        <v>94.8</v>
      </c>
      <c r="N650">
        <v>85.3</v>
      </c>
      <c r="O650" s="6">
        <v>0.33379629629629631</v>
      </c>
      <c r="P650" s="6">
        <v>0.27400462962962963</v>
      </c>
      <c r="Q650" s="6">
        <v>0.16609953703703703</v>
      </c>
      <c r="R650" s="6">
        <v>0.11582175925925926</v>
      </c>
      <c r="S650">
        <v>51</v>
      </c>
      <c r="T650">
        <v>54.8</v>
      </c>
      <c r="U650">
        <v>65.3</v>
      </c>
      <c r="V650">
        <v>72.400000000000006</v>
      </c>
      <c r="W650">
        <v>49</v>
      </c>
      <c r="X650">
        <v>50.7</v>
      </c>
      <c r="Y650">
        <v>115</v>
      </c>
      <c r="Z650">
        <v>82</v>
      </c>
      <c r="AA650">
        <v>60</v>
      </c>
      <c r="AB650">
        <v>48</v>
      </c>
      <c r="AF650">
        <v>15.7</v>
      </c>
      <c r="AG650">
        <v>13</v>
      </c>
      <c r="AH650">
        <v>18.5</v>
      </c>
    </row>
    <row r="651" spans="1:34" x14ac:dyDescent="0.25">
      <c r="A651" t="s">
        <v>3886</v>
      </c>
      <c r="B651" s="1">
        <f t="shared" si="10"/>
        <v>45292</v>
      </c>
      <c r="C651" t="s">
        <v>3885</v>
      </c>
      <c r="D651" t="s">
        <v>3887</v>
      </c>
      <c r="E651" s="5">
        <v>45292.018750000003</v>
      </c>
      <c r="F651" s="5">
        <v>45292.379861111112</v>
      </c>
      <c r="G651" s="6">
        <v>0.3611111111111111</v>
      </c>
      <c r="H651" s="6">
        <v>4.5138888888888888E-2</v>
      </c>
      <c r="I651" s="6">
        <v>0</v>
      </c>
      <c r="J651">
        <v>1</v>
      </c>
      <c r="K651" s="6">
        <v>0.31597222222222221</v>
      </c>
      <c r="L651" s="6">
        <v>0.3527777777777778</v>
      </c>
      <c r="M651">
        <v>87.5</v>
      </c>
      <c r="N651">
        <v>84.4</v>
      </c>
      <c r="O651" s="6">
        <v>0.24296296296296296</v>
      </c>
      <c r="P651" s="6">
        <v>0.27261574074074074</v>
      </c>
      <c r="Q651" s="6">
        <v>7.3726851851851849E-2</v>
      </c>
      <c r="R651" s="6">
        <v>0.10983796296296296</v>
      </c>
      <c r="S651">
        <v>55.3</v>
      </c>
      <c r="T651">
        <v>55.3</v>
      </c>
      <c r="U651">
        <v>64.599999999999994</v>
      </c>
      <c r="V651">
        <v>71.3</v>
      </c>
      <c r="W651">
        <v>50</v>
      </c>
      <c r="X651">
        <v>50.3</v>
      </c>
      <c r="Y651">
        <v>87</v>
      </c>
      <c r="Z651">
        <v>83</v>
      </c>
      <c r="AA651">
        <v>54</v>
      </c>
      <c r="AB651">
        <v>47</v>
      </c>
      <c r="AC651">
        <v>95.8</v>
      </c>
      <c r="AD651">
        <v>92</v>
      </c>
      <c r="AE651">
        <v>97</v>
      </c>
      <c r="AF651">
        <v>15.8</v>
      </c>
      <c r="AG651">
        <v>13.5</v>
      </c>
      <c r="AH651">
        <v>19.5</v>
      </c>
    </row>
    <row r="652" spans="1:34" x14ac:dyDescent="0.25">
      <c r="A652" t="s">
        <v>3888</v>
      </c>
      <c r="B652" s="1">
        <f t="shared" si="10"/>
        <v>45293</v>
      </c>
      <c r="C652" t="s">
        <v>3887</v>
      </c>
      <c r="D652" t="s">
        <v>3889</v>
      </c>
      <c r="E652" s="5">
        <v>45292.916666666664</v>
      </c>
      <c r="F652" s="5">
        <v>45293.175000000003</v>
      </c>
      <c r="G652" s="6">
        <v>0.25833333333333336</v>
      </c>
      <c r="H652" s="6">
        <v>3.472222222222222E-3</v>
      </c>
      <c r="I652" s="6">
        <v>0</v>
      </c>
      <c r="J652">
        <v>1</v>
      </c>
      <c r="K652" s="6">
        <v>0.25486111111111109</v>
      </c>
      <c r="L652" s="6">
        <v>0.3460300925925926</v>
      </c>
      <c r="M652">
        <v>98.7</v>
      </c>
      <c r="N652">
        <v>87</v>
      </c>
      <c r="O652" s="6">
        <v>0.21906249999999999</v>
      </c>
      <c r="P652" s="6">
        <v>0.27195601851851853</v>
      </c>
      <c r="Q652" s="6">
        <v>0.11680555555555555</v>
      </c>
      <c r="R652" s="6">
        <v>0.11313657407407407</v>
      </c>
      <c r="S652">
        <v>49.8</v>
      </c>
      <c r="T652">
        <v>54.2</v>
      </c>
      <c r="U652">
        <v>69.599999999999994</v>
      </c>
      <c r="V652">
        <v>71.8</v>
      </c>
      <c r="W652">
        <v>48</v>
      </c>
      <c r="X652">
        <v>50.3</v>
      </c>
      <c r="Y652">
        <v>125</v>
      </c>
      <c r="Z652">
        <v>90</v>
      </c>
      <c r="AA652">
        <v>58</v>
      </c>
      <c r="AB652">
        <v>50</v>
      </c>
      <c r="AC652">
        <v>96.1</v>
      </c>
      <c r="AD652">
        <v>91</v>
      </c>
      <c r="AE652">
        <v>98</v>
      </c>
      <c r="AF652">
        <v>16.100000000000001</v>
      </c>
      <c r="AG652">
        <v>15</v>
      </c>
      <c r="AH652">
        <v>18</v>
      </c>
    </row>
    <row r="653" spans="1:34" x14ac:dyDescent="0.25">
      <c r="A653" t="s">
        <v>3890</v>
      </c>
      <c r="B653" s="1">
        <f t="shared" si="10"/>
        <v>45294</v>
      </c>
      <c r="C653" t="s">
        <v>3889</v>
      </c>
      <c r="D653" t="s">
        <v>3891</v>
      </c>
      <c r="E653" s="5">
        <v>45293.916666666664</v>
      </c>
      <c r="F653" s="5">
        <v>45294.215277777781</v>
      </c>
      <c r="G653" s="6">
        <v>0.2986111111111111</v>
      </c>
      <c r="H653" s="6">
        <v>9.7222222222222224E-3</v>
      </c>
      <c r="I653" s="6">
        <v>0</v>
      </c>
      <c r="J653">
        <v>1</v>
      </c>
      <c r="K653" s="6">
        <v>0.28888888888888886</v>
      </c>
      <c r="L653" s="6">
        <v>0.32192129629629629</v>
      </c>
      <c r="M653">
        <v>96.7</v>
      </c>
      <c r="N653">
        <v>90.3</v>
      </c>
      <c r="O653" s="6">
        <v>0.21222222222222223</v>
      </c>
      <c r="P653" s="6">
        <v>0.25731481481481483</v>
      </c>
      <c r="Q653" s="6">
        <v>8.5601851851851846E-2</v>
      </c>
      <c r="R653" s="6">
        <v>0.11487268518518519</v>
      </c>
      <c r="S653">
        <v>55.7</v>
      </c>
      <c r="T653">
        <v>53.8</v>
      </c>
      <c r="W653">
        <v>51</v>
      </c>
      <c r="X653">
        <v>48.4</v>
      </c>
      <c r="Y653">
        <v>107</v>
      </c>
      <c r="Z653">
        <v>95</v>
      </c>
      <c r="AA653">
        <v>83</v>
      </c>
      <c r="AB653">
        <v>56</v>
      </c>
      <c r="AC653">
        <v>96</v>
      </c>
      <c r="AD653">
        <v>96</v>
      </c>
      <c r="AE653">
        <v>96</v>
      </c>
      <c r="AF653">
        <v>16.399999999999999</v>
      </c>
      <c r="AG653">
        <v>14</v>
      </c>
      <c r="AH653">
        <v>19</v>
      </c>
    </row>
    <row r="654" spans="1:34" x14ac:dyDescent="0.25">
      <c r="A654" t="s">
        <v>3892</v>
      </c>
      <c r="B654" s="1">
        <f t="shared" si="10"/>
        <v>45296</v>
      </c>
      <c r="C654" t="s">
        <v>3893</v>
      </c>
      <c r="D654" t="s">
        <v>3894</v>
      </c>
      <c r="E654" s="5">
        <v>45295.944444444445</v>
      </c>
      <c r="F654" s="5">
        <v>45296.175000000003</v>
      </c>
      <c r="G654" s="6">
        <v>0.23055555555555557</v>
      </c>
      <c r="H654" s="6">
        <v>1.3888888888888888E-2</v>
      </c>
      <c r="I654" s="6">
        <v>0</v>
      </c>
      <c r="J654">
        <v>1</v>
      </c>
      <c r="K654" s="6">
        <v>0.21666666666666667</v>
      </c>
      <c r="L654" s="6">
        <v>0.30505787037037035</v>
      </c>
      <c r="M654">
        <v>94</v>
      </c>
      <c r="N654">
        <v>91.3</v>
      </c>
      <c r="O654" s="6">
        <v>0.19686342592592593</v>
      </c>
      <c r="P654" s="6">
        <v>0.24631944444444445</v>
      </c>
      <c r="Q654" s="6">
        <v>0.11403935185185185</v>
      </c>
      <c r="R654" s="6">
        <v>0.11324074074074074</v>
      </c>
      <c r="S654">
        <v>62.6</v>
      </c>
      <c r="T654">
        <v>55.2</v>
      </c>
      <c r="U654">
        <v>60.2</v>
      </c>
      <c r="V654">
        <v>68.8</v>
      </c>
      <c r="W654">
        <v>55</v>
      </c>
      <c r="X654">
        <v>49.7</v>
      </c>
      <c r="Y654">
        <v>91</v>
      </c>
      <c r="Z654">
        <v>96</v>
      </c>
      <c r="AA654">
        <v>62</v>
      </c>
      <c r="AB654">
        <v>60</v>
      </c>
      <c r="AF654">
        <v>16.399999999999999</v>
      </c>
      <c r="AG654">
        <v>14.5</v>
      </c>
      <c r="AH654">
        <v>18</v>
      </c>
    </row>
    <row r="655" spans="1:34" x14ac:dyDescent="0.25">
      <c r="A655" t="s">
        <v>3895</v>
      </c>
      <c r="B655" s="1">
        <f t="shared" si="10"/>
        <v>45297</v>
      </c>
      <c r="C655" t="s">
        <v>3894</v>
      </c>
      <c r="D655" t="s">
        <v>3896</v>
      </c>
      <c r="E655" s="5">
        <v>45296.933333333334</v>
      </c>
      <c r="F655" s="5">
        <v>45297.369444444441</v>
      </c>
      <c r="G655" s="6">
        <v>0.5131944444444444</v>
      </c>
      <c r="H655" s="6">
        <v>9.4444444444444442E-2</v>
      </c>
      <c r="I655" s="6">
        <v>0</v>
      </c>
      <c r="J655">
        <v>2</v>
      </c>
      <c r="K655" s="6">
        <v>0.41875000000000001</v>
      </c>
      <c r="L655" s="6">
        <v>0.32003472222222223</v>
      </c>
      <c r="M655">
        <v>78.3</v>
      </c>
      <c r="N655">
        <v>90.2</v>
      </c>
      <c r="O655" s="6">
        <v>0.28909722222222223</v>
      </c>
      <c r="P655" s="6">
        <v>0.25265046296296295</v>
      </c>
      <c r="Q655" s="6">
        <v>1.0046296296296296E-2</v>
      </c>
      <c r="R655" s="6">
        <v>9.4571759259259258E-2</v>
      </c>
      <c r="S655">
        <v>59.8</v>
      </c>
      <c r="T655">
        <v>55.8</v>
      </c>
      <c r="U655">
        <v>67.400000000000006</v>
      </c>
      <c r="V655">
        <v>68.8</v>
      </c>
      <c r="W655">
        <v>49</v>
      </c>
      <c r="X655">
        <v>49.9</v>
      </c>
      <c r="Y655">
        <v>108</v>
      </c>
      <c r="Z655">
        <v>103</v>
      </c>
      <c r="AA655">
        <v>66</v>
      </c>
      <c r="AB655">
        <v>63</v>
      </c>
      <c r="AC655">
        <v>97</v>
      </c>
      <c r="AD655">
        <v>96</v>
      </c>
      <c r="AE655">
        <v>98</v>
      </c>
      <c r="AF655">
        <v>15.9</v>
      </c>
      <c r="AG655">
        <v>14</v>
      </c>
      <c r="AH655">
        <v>20</v>
      </c>
    </row>
    <row r="656" spans="1:34" x14ac:dyDescent="0.25">
      <c r="A656" t="s">
        <v>3897</v>
      </c>
      <c r="B656" s="1">
        <f t="shared" si="10"/>
        <v>45298</v>
      </c>
      <c r="C656" t="s">
        <v>3896</v>
      </c>
      <c r="D656" t="s">
        <v>3898</v>
      </c>
      <c r="E656" s="5">
        <v>45298.04791666667</v>
      </c>
      <c r="F656" s="5">
        <v>45298.428472222222</v>
      </c>
      <c r="G656" s="6">
        <v>0.40694444444444444</v>
      </c>
      <c r="H656" s="6">
        <v>1.9444444444444445E-2</v>
      </c>
      <c r="I656" s="6">
        <v>0</v>
      </c>
      <c r="J656">
        <v>2</v>
      </c>
      <c r="K656" s="6">
        <v>0.38750000000000001</v>
      </c>
      <c r="L656" s="6">
        <v>0.32678240740740738</v>
      </c>
      <c r="M656">
        <v>94.9</v>
      </c>
      <c r="N656">
        <v>92.1</v>
      </c>
      <c r="O656" s="6">
        <v>0.26303240740740741</v>
      </c>
      <c r="P656" s="6">
        <v>0.25100694444444444</v>
      </c>
      <c r="Q656" s="6">
        <v>3.0034722222222223E-2</v>
      </c>
      <c r="R656" s="6">
        <v>8.5185185185185183E-2</v>
      </c>
      <c r="S656">
        <v>62.4</v>
      </c>
      <c r="T656">
        <v>56.7</v>
      </c>
      <c r="U656">
        <v>65.400000000000006</v>
      </c>
      <c r="V656">
        <v>67.5</v>
      </c>
      <c r="W656">
        <v>54</v>
      </c>
      <c r="X656">
        <v>50.9</v>
      </c>
      <c r="Y656">
        <v>127</v>
      </c>
      <c r="Z656">
        <v>108</v>
      </c>
      <c r="AA656">
        <v>57</v>
      </c>
      <c r="AB656">
        <v>63</v>
      </c>
      <c r="AC656">
        <v>94.7</v>
      </c>
      <c r="AD656">
        <v>93</v>
      </c>
      <c r="AE656">
        <v>96</v>
      </c>
      <c r="AF656">
        <v>16.100000000000001</v>
      </c>
      <c r="AG656">
        <v>14.5</v>
      </c>
      <c r="AH656">
        <v>19</v>
      </c>
    </row>
    <row r="657" spans="1:34" x14ac:dyDescent="0.25">
      <c r="A657" t="s">
        <v>3899</v>
      </c>
      <c r="B657" s="1">
        <f t="shared" si="10"/>
        <v>45299</v>
      </c>
      <c r="C657" t="s">
        <v>3898</v>
      </c>
      <c r="D657" t="s">
        <v>3900</v>
      </c>
      <c r="E657" s="5">
        <v>45298.927083333336</v>
      </c>
      <c r="F657" s="5">
        <v>45299.216666666667</v>
      </c>
      <c r="G657" s="6">
        <v>0.28958333333333336</v>
      </c>
      <c r="H657" s="6">
        <v>1.4583333333333334E-2</v>
      </c>
      <c r="I657" s="6">
        <v>0</v>
      </c>
      <c r="J657">
        <v>1</v>
      </c>
      <c r="K657" s="6">
        <v>0.27500000000000002</v>
      </c>
      <c r="L657" s="6">
        <v>0.30822916666666667</v>
      </c>
      <c r="M657">
        <v>95</v>
      </c>
      <c r="N657">
        <v>92.2</v>
      </c>
      <c r="O657" s="6">
        <v>0.2036574074074074</v>
      </c>
      <c r="P657" s="6">
        <v>0.2324074074074074</v>
      </c>
      <c r="Q657" s="6">
        <v>9.166666666666666E-2</v>
      </c>
      <c r="R657" s="6">
        <v>7.4560185185185188E-2</v>
      </c>
      <c r="S657">
        <v>50.9</v>
      </c>
      <c r="T657">
        <v>56.7</v>
      </c>
      <c r="U657">
        <v>75.2</v>
      </c>
      <c r="V657">
        <v>69</v>
      </c>
      <c r="W657">
        <v>47</v>
      </c>
      <c r="X657">
        <v>50.6</v>
      </c>
      <c r="Y657">
        <v>102</v>
      </c>
      <c r="Z657">
        <v>107</v>
      </c>
      <c r="AA657">
        <v>51</v>
      </c>
      <c r="AB657">
        <v>62</v>
      </c>
      <c r="AF657">
        <v>15.7</v>
      </c>
      <c r="AG657">
        <v>13.5</v>
      </c>
      <c r="AH657">
        <v>18</v>
      </c>
    </row>
    <row r="658" spans="1:34" x14ac:dyDescent="0.25">
      <c r="A658" t="s">
        <v>3901</v>
      </c>
      <c r="B658" s="1">
        <f t="shared" si="10"/>
        <v>45300</v>
      </c>
      <c r="C658" t="s">
        <v>3900</v>
      </c>
      <c r="D658" t="s">
        <v>3902</v>
      </c>
      <c r="E658" s="5">
        <v>45299.921527777777</v>
      </c>
      <c r="F658" s="5">
        <v>45300.241666666669</v>
      </c>
      <c r="G658" s="6">
        <v>0.3527777777777778</v>
      </c>
      <c r="H658" s="6">
        <v>2.4305555555555556E-2</v>
      </c>
      <c r="I658" s="6">
        <v>0</v>
      </c>
      <c r="J658">
        <v>2</v>
      </c>
      <c r="K658" s="6">
        <v>0.32847222222222222</v>
      </c>
      <c r="L658" s="6">
        <v>0.31001157407407409</v>
      </c>
      <c r="M658">
        <v>92.4</v>
      </c>
      <c r="N658">
        <v>92.9</v>
      </c>
      <c r="O658" s="6">
        <v>0.23222222222222222</v>
      </c>
      <c r="P658" s="6">
        <v>0.23087962962962963</v>
      </c>
      <c r="Q658" s="6">
        <v>0.10565972222222222</v>
      </c>
      <c r="R658" s="6">
        <v>7.9120370370370369E-2</v>
      </c>
      <c r="S658">
        <v>55.8</v>
      </c>
      <c r="T658">
        <v>56.7</v>
      </c>
      <c r="U658">
        <v>68.5</v>
      </c>
      <c r="V658">
        <v>69.5</v>
      </c>
      <c r="W658">
        <v>50</v>
      </c>
      <c r="X658">
        <v>50.6</v>
      </c>
      <c r="Y658">
        <v>58</v>
      </c>
      <c r="Z658">
        <v>102</v>
      </c>
      <c r="AA658">
        <v>41</v>
      </c>
      <c r="AB658">
        <v>60</v>
      </c>
      <c r="AC658">
        <v>99</v>
      </c>
      <c r="AD658">
        <v>99</v>
      </c>
      <c r="AE658">
        <v>99</v>
      </c>
      <c r="AF658">
        <v>15.7</v>
      </c>
      <c r="AG658">
        <v>13</v>
      </c>
      <c r="AH658">
        <v>20.5</v>
      </c>
    </row>
    <row r="659" spans="1:34" x14ac:dyDescent="0.25">
      <c r="A659" t="s">
        <v>3903</v>
      </c>
      <c r="B659" s="1">
        <f t="shared" si="10"/>
        <v>45301</v>
      </c>
      <c r="C659" t="s">
        <v>3902</v>
      </c>
      <c r="D659" t="s">
        <v>3904</v>
      </c>
      <c r="E659" s="5">
        <v>45300.916666666664</v>
      </c>
      <c r="F659" s="5">
        <v>45301.200694444444</v>
      </c>
      <c r="G659" s="6">
        <v>0.28402777777777777</v>
      </c>
      <c r="H659" s="6">
        <v>3.4027777777777775E-2</v>
      </c>
      <c r="I659" s="6">
        <v>0</v>
      </c>
      <c r="J659">
        <v>1</v>
      </c>
      <c r="K659" s="6">
        <v>0.25</v>
      </c>
      <c r="L659" s="6">
        <v>0.30931712962962965</v>
      </c>
      <c r="M659">
        <v>88</v>
      </c>
      <c r="N659">
        <v>91.3</v>
      </c>
      <c r="O659" s="6">
        <v>0.19842592592592592</v>
      </c>
      <c r="P659" s="6">
        <v>0.22792824074074075</v>
      </c>
      <c r="Q659" s="6">
        <v>7.2916666666666671E-2</v>
      </c>
      <c r="R659" s="6">
        <v>7.2847222222222216E-2</v>
      </c>
      <c r="S659">
        <v>54.5</v>
      </c>
      <c r="T659">
        <v>57.4</v>
      </c>
      <c r="U659">
        <v>77.2</v>
      </c>
      <c r="V659">
        <v>70.599999999999994</v>
      </c>
      <c r="W659">
        <v>50</v>
      </c>
      <c r="X659">
        <v>50.9</v>
      </c>
      <c r="Y659">
        <v>107</v>
      </c>
      <c r="Z659">
        <v>100</v>
      </c>
      <c r="AA659">
        <v>62</v>
      </c>
      <c r="AB659">
        <v>60</v>
      </c>
      <c r="AF659">
        <v>16.100000000000001</v>
      </c>
      <c r="AG659">
        <v>14</v>
      </c>
      <c r="AH659">
        <v>19</v>
      </c>
    </row>
    <row r="660" spans="1:34" x14ac:dyDescent="0.25">
      <c r="A660" t="s">
        <v>3905</v>
      </c>
      <c r="B660" s="1">
        <f t="shared" si="10"/>
        <v>45302</v>
      </c>
      <c r="C660" t="s">
        <v>3904</v>
      </c>
      <c r="D660" t="s">
        <v>3906</v>
      </c>
      <c r="E660" s="5">
        <v>45301.916666666664</v>
      </c>
      <c r="F660" s="5">
        <v>45302.22152777778</v>
      </c>
      <c r="G660" s="6">
        <v>0.30486111111111114</v>
      </c>
      <c r="H660" s="6">
        <v>2.8472222222222222E-2</v>
      </c>
      <c r="I660" s="6">
        <v>0</v>
      </c>
      <c r="J660">
        <v>1</v>
      </c>
      <c r="K660" s="6">
        <v>0.27638888888888891</v>
      </c>
      <c r="L660" s="6">
        <v>0.30753472222222222</v>
      </c>
      <c r="M660">
        <v>90.7</v>
      </c>
      <c r="N660">
        <v>90.5</v>
      </c>
      <c r="O660" s="6">
        <v>0.21496527777777777</v>
      </c>
      <c r="P660" s="6">
        <v>0.22832175925925927</v>
      </c>
      <c r="Q660" s="6">
        <v>0.13819444444444445</v>
      </c>
      <c r="R660" s="6">
        <v>8.0358796296296303E-2</v>
      </c>
      <c r="S660">
        <v>53.8</v>
      </c>
      <c r="T660">
        <v>57.1</v>
      </c>
      <c r="U660">
        <v>67.7</v>
      </c>
      <c r="V660">
        <v>68.8</v>
      </c>
      <c r="W660">
        <v>57</v>
      </c>
      <c r="X660">
        <v>51.7</v>
      </c>
      <c r="Y660">
        <v>113</v>
      </c>
      <c r="Z660">
        <v>101</v>
      </c>
      <c r="AA660">
        <v>47</v>
      </c>
      <c r="AB660">
        <v>55</v>
      </c>
      <c r="AF660">
        <v>15.6</v>
      </c>
      <c r="AG660">
        <v>11</v>
      </c>
      <c r="AH660">
        <v>19.5</v>
      </c>
    </row>
    <row r="661" spans="1:34" x14ac:dyDescent="0.25">
      <c r="A661" t="s">
        <v>3907</v>
      </c>
      <c r="B661" s="1">
        <f t="shared" si="10"/>
        <v>45303</v>
      </c>
      <c r="C661" t="s">
        <v>3906</v>
      </c>
      <c r="D661" t="s">
        <v>3908</v>
      </c>
      <c r="E661" s="5">
        <v>45303.802083333336</v>
      </c>
      <c r="F661" s="5">
        <v>45303.885416666664</v>
      </c>
      <c r="G661" s="6">
        <v>8.3333333333333329E-2</v>
      </c>
      <c r="H661" s="6">
        <v>3.1944444444444442E-2</v>
      </c>
      <c r="I661" s="6">
        <v>0</v>
      </c>
      <c r="J661">
        <v>1</v>
      </c>
      <c r="K661" s="6">
        <v>5.1388888888888887E-2</v>
      </c>
      <c r="L661" s="6">
        <v>0.28392361111111108</v>
      </c>
      <c r="M661">
        <v>61.7</v>
      </c>
      <c r="N661">
        <v>85.9</v>
      </c>
      <c r="O661" s="6">
        <v>3.7557870370370373E-2</v>
      </c>
      <c r="P661" s="6">
        <v>0.20556712962962964</v>
      </c>
      <c r="Q661" s="6">
        <v>2.0555555555555556E-2</v>
      </c>
      <c r="R661" s="6">
        <v>6.700231481481482E-2</v>
      </c>
      <c r="S661">
        <v>60.8</v>
      </c>
      <c r="T661">
        <v>56.9</v>
      </c>
      <c r="U661">
        <v>74.099999999999994</v>
      </c>
      <c r="V661">
        <v>70.8</v>
      </c>
      <c r="W661">
        <v>58</v>
      </c>
      <c r="X661">
        <v>52.1</v>
      </c>
      <c r="Y661">
        <v>54</v>
      </c>
      <c r="Z661">
        <v>96</v>
      </c>
      <c r="AA661">
        <v>29</v>
      </c>
      <c r="AB661">
        <v>51</v>
      </c>
      <c r="AC661">
        <v>91</v>
      </c>
      <c r="AD661">
        <v>91</v>
      </c>
      <c r="AE661">
        <v>91</v>
      </c>
      <c r="AF661">
        <v>19.2</v>
      </c>
      <c r="AG661">
        <v>19</v>
      </c>
      <c r="AH661">
        <v>19.5</v>
      </c>
    </row>
    <row r="662" spans="1:34" x14ac:dyDescent="0.25">
      <c r="A662" t="s">
        <v>3909</v>
      </c>
      <c r="B662" s="1">
        <f t="shared" si="10"/>
        <v>45304</v>
      </c>
      <c r="C662" t="s">
        <v>3908</v>
      </c>
      <c r="D662" t="s">
        <v>3910</v>
      </c>
      <c r="E662" s="5">
        <v>45303.927083333336</v>
      </c>
      <c r="F662" s="5">
        <v>45304.477083333331</v>
      </c>
      <c r="G662" s="6">
        <v>0.55000000000000004</v>
      </c>
      <c r="H662" s="6">
        <v>0.13680555555555557</v>
      </c>
      <c r="I662" s="6">
        <v>0</v>
      </c>
      <c r="J662">
        <v>1</v>
      </c>
      <c r="K662" s="6">
        <v>0.41319444444444442</v>
      </c>
      <c r="L662" s="6">
        <v>0.28312500000000002</v>
      </c>
      <c r="M662">
        <v>75.099999999999994</v>
      </c>
      <c r="N662">
        <v>85.4</v>
      </c>
      <c r="O662" s="6">
        <v>0.32175925925925924</v>
      </c>
      <c r="P662" s="6">
        <v>0.21023148148148149</v>
      </c>
      <c r="Q662" s="6">
        <v>0.12714120370370371</v>
      </c>
      <c r="R662" s="6">
        <v>8.3738425925925924E-2</v>
      </c>
      <c r="S662">
        <v>52.2</v>
      </c>
      <c r="T662">
        <v>55.8</v>
      </c>
      <c r="U662">
        <v>66</v>
      </c>
      <c r="V662">
        <v>70.599999999999994</v>
      </c>
      <c r="W662">
        <v>58</v>
      </c>
      <c r="X662">
        <v>53.4</v>
      </c>
      <c r="Y662">
        <v>93</v>
      </c>
      <c r="Z662">
        <v>94</v>
      </c>
      <c r="AA662">
        <v>50</v>
      </c>
      <c r="AB662">
        <v>48</v>
      </c>
      <c r="AC662">
        <v>97.3</v>
      </c>
      <c r="AD662">
        <v>97</v>
      </c>
      <c r="AE662">
        <v>98</v>
      </c>
      <c r="AF662">
        <v>16</v>
      </c>
      <c r="AG662">
        <v>13.5</v>
      </c>
      <c r="AH662">
        <v>18</v>
      </c>
    </row>
    <row r="663" spans="1:34" x14ac:dyDescent="0.25">
      <c r="A663" t="s">
        <v>3911</v>
      </c>
      <c r="B663" s="1">
        <f t="shared" si="10"/>
        <v>45305</v>
      </c>
      <c r="C663" t="s">
        <v>3910</v>
      </c>
      <c r="D663" t="s">
        <v>3912</v>
      </c>
      <c r="E663" s="5">
        <v>45304.989583333336</v>
      </c>
      <c r="F663" s="5">
        <v>45305.323611111111</v>
      </c>
      <c r="G663" s="6">
        <v>0.33402777777777776</v>
      </c>
      <c r="H663" s="6">
        <v>1.7361111111111112E-2</v>
      </c>
      <c r="I663" s="6">
        <v>0</v>
      </c>
      <c r="J663">
        <v>1</v>
      </c>
      <c r="K663" s="6">
        <v>0.31666666666666665</v>
      </c>
      <c r="L663" s="6">
        <v>0.27300925925925928</v>
      </c>
      <c r="M663">
        <v>94.8</v>
      </c>
      <c r="N663">
        <v>85.4</v>
      </c>
      <c r="O663" s="6">
        <v>0.23962962962962964</v>
      </c>
      <c r="P663" s="6">
        <v>0.20688657407407407</v>
      </c>
      <c r="Q663" s="6">
        <v>8.172453703703704E-2</v>
      </c>
      <c r="R663" s="6">
        <v>9.1122685185185182E-2</v>
      </c>
      <c r="S663">
        <v>58.5</v>
      </c>
      <c r="T663">
        <v>55.2</v>
      </c>
      <c r="U663">
        <v>73.099999999999994</v>
      </c>
      <c r="V663">
        <v>71.7</v>
      </c>
      <c r="W663">
        <v>52</v>
      </c>
      <c r="X663">
        <v>53.1</v>
      </c>
      <c r="Y663">
        <v>54</v>
      </c>
      <c r="Z663">
        <v>83</v>
      </c>
      <c r="AA663">
        <v>38</v>
      </c>
      <c r="AB663">
        <v>45</v>
      </c>
      <c r="AF663">
        <v>16.600000000000001</v>
      </c>
      <c r="AG663">
        <v>14.5</v>
      </c>
      <c r="AH663">
        <v>20.5</v>
      </c>
    </row>
    <row r="664" spans="1:34" x14ac:dyDescent="0.25">
      <c r="A664" t="s">
        <v>3913</v>
      </c>
      <c r="B664" s="1">
        <f t="shared" si="10"/>
        <v>45306</v>
      </c>
      <c r="C664" t="s">
        <v>3912</v>
      </c>
      <c r="D664" t="s">
        <v>3914</v>
      </c>
      <c r="E664" s="5">
        <v>45306.04583333333</v>
      </c>
      <c r="F664" s="5">
        <v>45306.263888888891</v>
      </c>
      <c r="G664" s="6">
        <v>0.21805555555555556</v>
      </c>
      <c r="H664" s="6">
        <v>6.9444444444444447E-4</v>
      </c>
      <c r="I664" s="6">
        <v>0</v>
      </c>
      <c r="J664">
        <v>1</v>
      </c>
      <c r="K664" s="6">
        <v>0.21736111111111112</v>
      </c>
      <c r="L664" s="6">
        <v>0.26478009259259261</v>
      </c>
      <c r="M664">
        <v>99.7</v>
      </c>
      <c r="N664">
        <v>86.1</v>
      </c>
      <c r="O664" s="6">
        <v>0.18065972222222224</v>
      </c>
      <c r="P664" s="6">
        <v>0.20359953703703704</v>
      </c>
      <c r="Q664" s="6">
        <v>4.5763888888888889E-2</v>
      </c>
      <c r="R664" s="6">
        <v>8.4560185185185183E-2</v>
      </c>
      <c r="S664">
        <v>65.3</v>
      </c>
      <c r="T664">
        <v>57.3</v>
      </c>
      <c r="U664">
        <v>72.900000000000006</v>
      </c>
      <c r="V664">
        <v>71.400000000000006</v>
      </c>
      <c r="W664">
        <v>59</v>
      </c>
      <c r="X664">
        <v>54.9</v>
      </c>
      <c r="Y664">
        <v>33</v>
      </c>
      <c r="Z664">
        <v>73</v>
      </c>
      <c r="AA664">
        <v>22</v>
      </c>
      <c r="AB664">
        <v>41</v>
      </c>
      <c r="AC664">
        <v>95.2</v>
      </c>
      <c r="AD664">
        <v>93</v>
      </c>
      <c r="AE664">
        <v>96</v>
      </c>
      <c r="AF664">
        <v>16.899999999999999</v>
      </c>
      <c r="AG664">
        <v>16.5</v>
      </c>
      <c r="AH664">
        <v>18</v>
      </c>
    </row>
    <row r="665" spans="1:34" x14ac:dyDescent="0.25">
      <c r="A665" t="s">
        <v>3915</v>
      </c>
      <c r="B665" s="1">
        <f t="shared" si="10"/>
        <v>45307</v>
      </c>
      <c r="C665" t="s">
        <v>3914</v>
      </c>
      <c r="D665" t="s">
        <v>3916</v>
      </c>
      <c r="E665" s="5">
        <v>45307.03125</v>
      </c>
      <c r="F665" s="5">
        <v>45307.261111111111</v>
      </c>
      <c r="G665" s="6">
        <v>0.2298611111111111</v>
      </c>
      <c r="H665" s="6">
        <v>6.9444444444444447E-4</v>
      </c>
      <c r="I665" s="6">
        <v>0</v>
      </c>
      <c r="J665">
        <v>1</v>
      </c>
      <c r="K665" s="6">
        <v>0.22916666666666666</v>
      </c>
      <c r="L665" s="6">
        <v>0.25059027777777776</v>
      </c>
      <c r="M665">
        <v>99.7</v>
      </c>
      <c r="N665">
        <v>87.1</v>
      </c>
      <c r="O665" s="6">
        <v>0.18186342592592591</v>
      </c>
      <c r="P665" s="6">
        <v>0.19641203703703702</v>
      </c>
      <c r="Q665" s="6">
        <v>1.0914351851851852E-2</v>
      </c>
      <c r="R665" s="6">
        <v>7.1030092592592589E-2</v>
      </c>
      <c r="S665">
        <v>69.900000000000006</v>
      </c>
      <c r="T665">
        <v>59.3</v>
      </c>
      <c r="U665">
        <v>74.599999999999994</v>
      </c>
      <c r="V665">
        <v>72.2</v>
      </c>
      <c r="W665">
        <v>64</v>
      </c>
      <c r="X665">
        <v>56.9</v>
      </c>
      <c r="Y665">
        <v>46</v>
      </c>
      <c r="Z665">
        <v>72</v>
      </c>
      <c r="AA665">
        <v>28</v>
      </c>
      <c r="AB665">
        <v>39</v>
      </c>
      <c r="AC665">
        <v>95</v>
      </c>
      <c r="AD665">
        <v>93</v>
      </c>
      <c r="AE665">
        <v>98</v>
      </c>
      <c r="AF665">
        <v>17.100000000000001</v>
      </c>
      <c r="AG665">
        <v>15</v>
      </c>
      <c r="AH665">
        <v>19</v>
      </c>
    </row>
    <row r="666" spans="1:34" x14ac:dyDescent="0.25">
      <c r="A666" t="s">
        <v>3917</v>
      </c>
      <c r="B666" s="1">
        <f t="shared" si="10"/>
        <v>45308</v>
      </c>
      <c r="C666" t="s">
        <v>3916</v>
      </c>
      <c r="D666" t="s">
        <v>3918</v>
      </c>
      <c r="E666" s="5">
        <v>45308.055555555555</v>
      </c>
      <c r="F666" s="5">
        <v>45308.338194444441</v>
      </c>
      <c r="G666" s="6">
        <v>0.34027777777777779</v>
      </c>
      <c r="H666" s="6">
        <v>1.1111111111111112E-2</v>
      </c>
      <c r="I666" s="6">
        <v>0</v>
      </c>
      <c r="J666">
        <v>3</v>
      </c>
      <c r="K666" s="6">
        <v>0.32916666666666666</v>
      </c>
      <c r="L666" s="6">
        <v>0.26189814814814816</v>
      </c>
      <c r="M666">
        <v>96.1</v>
      </c>
      <c r="N666">
        <v>88.2</v>
      </c>
      <c r="O666" s="6">
        <v>0.27469907407407407</v>
      </c>
      <c r="P666" s="6">
        <v>0.20730324074074075</v>
      </c>
      <c r="Q666" s="6">
        <v>0.12532407407407409</v>
      </c>
      <c r="R666" s="6">
        <v>7.8506944444444449E-2</v>
      </c>
      <c r="S666">
        <v>64.599999999999994</v>
      </c>
      <c r="T666">
        <v>60.7</v>
      </c>
      <c r="U666">
        <v>77.7</v>
      </c>
      <c r="V666">
        <v>72.3</v>
      </c>
      <c r="W666">
        <v>84</v>
      </c>
      <c r="X666">
        <v>61.7</v>
      </c>
      <c r="Y666">
        <v>76</v>
      </c>
      <c r="Z666">
        <v>67</v>
      </c>
      <c r="AA666">
        <v>35</v>
      </c>
      <c r="AB666">
        <v>35</v>
      </c>
      <c r="AC666">
        <v>94.8</v>
      </c>
      <c r="AD666">
        <v>93</v>
      </c>
      <c r="AE666">
        <v>96</v>
      </c>
      <c r="AF666">
        <v>17.2</v>
      </c>
      <c r="AG666">
        <v>15.5</v>
      </c>
      <c r="AH666">
        <v>19</v>
      </c>
    </row>
    <row r="667" spans="1:34" x14ac:dyDescent="0.25">
      <c r="A667" t="s">
        <v>3919</v>
      </c>
      <c r="B667" s="1">
        <f t="shared" si="10"/>
        <v>45309</v>
      </c>
      <c r="C667" t="s">
        <v>3918</v>
      </c>
      <c r="D667" t="s">
        <v>3920</v>
      </c>
      <c r="E667" s="5">
        <v>45308.916666666664</v>
      </c>
      <c r="F667" s="5">
        <v>45309.270833333336</v>
      </c>
      <c r="G667" s="6">
        <v>0.3576273148148148</v>
      </c>
      <c r="H667" s="6">
        <v>1.4583333333333334E-2</v>
      </c>
      <c r="I667" s="6">
        <v>0</v>
      </c>
      <c r="J667">
        <v>2</v>
      </c>
      <c r="K667" s="6">
        <v>0.34304398148148146</v>
      </c>
      <c r="L667" s="6">
        <v>0.27142361111111113</v>
      </c>
      <c r="M667">
        <v>95.9</v>
      </c>
      <c r="N667">
        <v>89</v>
      </c>
      <c r="O667" s="6">
        <v>0.25145833333333334</v>
      </c>
      <c r="P667" s="6">
        <v>0.21252314814814816</v>
      </c>
      <c r="Q667" s="6">
        <v>9.8587962962962961E-2</v>
      </c>
      <c r="R667" s="6">
        <v>7.2858796296296297E-2</v>
      </c>
      <c r="S667">
        <v>56.2</v>
      </c>
      <c r="T667">
        <v>61.1</v>
      </c>
      <c r="U667">
        <v>68.400000000000006</v>
      </c>
      <c r="V667">
        <v>72.400000000000006</v>
      </c>
      <c r="W667">
        <v>49</v>
      </c>
      <c r="X667">
        <v>60.6</v>
      </c>
      <c r="Y667">
        <v>47</v>
      </c>
      <c r="Z667">
        <v>58</v>
      </c>
      <c r="AA667">
        <v>39</v>
      </c>
      <c r="AB667">
        <v>34</v>
      </c>
      <c r="AF667">
        <v>16.100000000000001</v>
      </c>
      <c r="AG667">
        <v>14</v>
      </c>
      <c r="AH667">
        <v>19.5</v>
      </c>
    </row>
    <row r="668" spans="1:34" x14ac:dyDescent="0.25">
      <c r="A668" t="s">
        <v>3921</v>
      </c>
      <c r="B668" s="1">
        <f t="shared" si="10"/>
        <v>45310</v>
      </c>
      <c r="C668" t="s">
        <v>3920</v>
      </c>
      <c r="D668" t="s">
        <v>3922</v>
      </c>
      <c r="E668" s="5">
        <v>45309.916666666664</v>
      </c>
      <c r="F668" s="5">
        <v>45310.193749999999</v>
      </c>
      <c r="G668" s="6">
        <v>0.32361111111111113</v>
      </c>
      <c r="H668" s="6">
        <v>1.4583333333333334E-2</v>
      </c>
      <c r="I668" s="6">
        <v>0</v>
      </c>
      <c r="J668">
        <v>3</v>
      </c>
      <c r="K668" s="6">
        <v>0.30902777777777779</v>
      </c>
      <c r="L668" s="6">
        <v>0.30822916666666667</v>
      </c>
      <c r="M668">
        <v>94.7</v>
      </c>
      <c r="N668">
        <v>93.7</v>
      </c>
      <c r="O668" s="6">
        <v>0.20762731481481481</v>
      </c>
      <c r="P668" s="6">
        <v>0.23681712962962964</v>
      </c>
      <c r="Q668" s="6">
        <v>8.7499999999999994E-2</v>
      </c>
      <c r="R668" s="6">
        <v>8.2418981481481482E-2</v>
      </c>
      <c r="S668">
        <v>55.8</v>
      </c>
      <c r="T668">
        <v>60.4</v>
      </c>
      <c r="U668">
        <v>76.8</v>
      </c>
      <c r="V668">
        <v>72.8</v>
      </c>
      <c r="W668">
        <v>48</v>
      </c>
      <c r="X668">
        <v>59.1</v>
      </c>
      <c r="Y668">
        <v>60</v>
      </c>
      <c r="Z668">
        <v>58</v>
      </c>
      <c r="AA668">
        <v>33</v>
      </c>
      <c r="AB668">
        <v>35</v>
      </c>
      <c r="AF668">
        <v>16.3</v>
      </c>
      <c r="AG668">
        <v>15</v>
      </c>
      <c r="AH668">
        <v>18.5</v>
      </c>
    </row>
    <row r="669" spans="1:34" x14ac:dyDescent="0.25">
      <c r="A669" t="s">
        <v>3923</v>
      </c>
      <c r="B669" s="1">
        <f t="shared" si="10"/>
        <v>45311</v>
      </c>
      <c r="C669" t="s">
        <v>3922</v>
      </c>
      <c r="D669" t="s">
        <v>3924</v>
      </c>
      <c r="E669" s="5">
        <v>45310.999305555553</v>
      </c>
      <c r="F669" s="5">
        <v>45311.306250000001</v>
      </c>
      <c r="G669" s="6">
        <v>0.30694444444444446</v>
      </c>
      <c r="H669" s="6">
        <v>6.2500000000000003E-3</v>
      </c>
      <c r="I669" s="6">
        <v>0</v>
      </c>
      <c r="J669">
        <v>1</v>
      </c>
      <c r="K669" s="6">
        <v>0.30069444444444443</v>
      </c>
      <c r="L669" s="6">
        <v>0.29215277777777776</v>
      </c>
      <c r="M669">
        <v>98</v>
      </c>
      <c r="N669">
        <v>97</v>
      </c>
      <c r="O669" s="6">
        <v>0.21023148148148149</v>
      </c>
      <c r="P669" s="6">
        <v>0.22087962962962962</v>
      </c>
      <c r="Q669" s="6">
        <v>8.5914351851851853E-2</v>
      </c>
      <c r="R669" s="6">
        <v>7.6527777777777778E-2</v>
      </c>
      <c r="S669">
        <v>57.5</v>
      </c>
      <c r="T669">
        <v>61.1</v>
      </c>
      <c r="U669">
        <v>65.400000000000006</v>
      </c>
      <c r="V669">
        <v>72.7</v>
      </c>
      <c r="W669">
        <v>52</v>
      </c>
      <c r="X669">
        <v>58.3</v>
      </c>
      <c r="Y669">
        <v>77</v>
      </c>
      <c r="Z669">
        <v>56</v>
      </c>
      <c r="AA669">
        <v>33</v>
      </c>
      <c r="AB669">
        <v>32</v>
      </c>
      <c r="AF669">
        <v>16.3</v>
      </c>
      <c r="AG669">
        <v>14.5</v>
      </c>
      <c r="AH669">
        <v>21.5</v>
      </c>
    </row>
    <row r="670" spans="1:34" x14ac:dyDescent="0.25">
      <c r="A670" t="s">
        <v>3925</v>
      </c>
      <c r="B670" s="1">
        <f t="shared" si="10"/>
        <v>45312</v>
      </c>
      <c r="C670" t="s">
        <v>3924</v>
      </c>
      <c r="D670" t="s">
        <v>3926</v>
      </c>
      <c r="E670" s="5">
        <v>45311.927083333336</v>
      </c>
      <c r="F670" s="5">
        <v>45312.320833333331</v>
      </c>
      <c r="G670" s="6">
        <v>0.39374999999999999</v>
      </c>
      <c r="H670" s="6">
        <v>3.6805555555555557E-2</v>
      </c>
      <c r="I670" s="6">
        <v>0</v>
      </c>
      <c r="J670">
        <v>1</v>
      </c>
      <c r="K670" s="6">
        <v>0.35694444444444445</v>
      </c>
      <c r="L670" s="6">
        <v>0.29790509259259257</v>
      </c>
      <c r="M670">
        <v>90.7</v>
      </c>
      <c r="N670">
        <v>96.4</v>
      </c>
      <c r="O670" s="6">
        <v>0.2573611111111111</v>
      </c>
      <c r="P670" s="6">
        <v>0.22341435185185185</v>
      </c>
      <c r="Q670" s="6">
        <v>5.2488425925925924E-2</v>
      </c>
      <c r="R670" s="6">
        <v>7.2349537037037032E-2</v>
      </c>
      <c r="S670">
        <v>55.6</v>
      </c>
      <c r="T670">
        <v>60.7</v>
      </c>
      <c r="U670">
        <v>74.7</v>
      </c>
      <c r="V670">
        <v>72.900000000000006</v>
      </c>
      <c r="W670">
        <v>51</v>
      </c>
      <c r="X670">
        <v>58.1</v>
      </c>
      <c r="Y670">
        <v>65</v>
      </c>
      <c r="Z670">
        <v>58</v>
      </c>
      <c r="AA670">
        <v>49</v>
      </c>
      <c r="AB670">
        <v>34</v>
      </c>
      <c r="AF670">
        <v>16.2</v>
      </c>
      <c r="AG670">
        <v>14.5</v>
      </c>
      <c r="AH670">
        <v>20</v>
      </c>
    </row>
    <row r="671" spans="1:34" x14ac:dyDescent="0.25">
      <c r="A671" t="s">
        <v>3927</v>
      </c>
      <c r="B671" s="1">
        <f t="shared" si="10"/>
        <v>45313</v>
      </c>
      <c r="C671" t="s">
        <v>3926</v>
      </c>
      <c r="D671" t="s">
        <v>3928</v>
      </c>
      <c r="E671" s="5">
        <v>45312.929861111108</v>
      </c>
      <c r="F671" s="5">
        <v>45313.247916666667</v>
      </c>
      <c r="G671" s="6">
        <v>0.3576273148148148</v>
      </c>
      <c r="H671" s="6">
        <v>3.3333333333333333E-2</v>
      </c>
      <c r="I671" s="6">
        <v>0</v>
      </c>
      <c r="J671">
        <v>2</v>
      </c>
      <c r="K671" s="6">
        <v>0.32429398148148147</v>
      </c>
      <c r="L671" s="6">
        <v>0.31318287037037035</v>
      </c>
      <c r="M671">
        <v>89.5</v>
      </c>
      <c r="N671">
        <v>94.9</v>
      </c>
      <c r="O671" s="6">
        <v>0.22569444444444445</v>
      </c>
      <c r="P671" s="6">
        <v>0.22984953703703703</v>
      </c>
      <c r="Q671" s="6">
        <v>0.12270833333333334</v>
      </c>
      <c r="R671" s="6">
        <v>8.3344907407407409E-2</v>
      </c>
      <c r="S671">
        <v>57.6</v>
      </c>
      <c r="T671">
        <v>59.6</v>
      </c>
      <c r="U671">
        <v>70.8</v>
      </c>
      <c r="V671">
        <v>72.599999999999994</v>
      </c>
      <c r="W671">
        <v>48</v>
      </c>
      <c r="X671">
        <v>56.6</v>
      </c>
      <c r="Y671">
        <v>42</v>
      </c>
      <c r="Z671">
        <v>59</v>
      </c>
      <c r="AA671">
        <v>30</v>
      </c>
      <c r="AB671">
        <v>35</v>
      </c>
      <c r="AF671">
        <v>15.4</v>
      </c>
      <c r="AG671">
        <v>13</v>
      </c>
      <c r="AH671">
        <v>19</v>
      </c>
    </row>
    <row r="672" spans="1:34" x14ac:dyDescent="0.25">
      <c r="A672" t="s">
        <v>3929</v>
      </c>
      <c r="B672" s="1">
        <f t="shared" si="10"/>
        <v>45314</v>
      </c>
      <c r="C672" t="s">
        <v>3928</v>
      </c>
      <c r="D672" t="s">
        <v>3930</v>
      </c>
      <c r="E672" s="5">
        <v>45313.916666666664</v>
      </c>
      <c r="F672" s="5">
        <v>45314.25</v>
      </c>
      <c r="G672" s="6">
        <v>0.45832175925925928</v>
      </c>
      <c r="H672" s="6">
        <v>0.11319444444444444</v>
      </c>
      <c r="I672" s="6">
        <v>0</v>
      </c>
      <c r="J672">
        <v>2</v>
      </c>
      <c r="K672" s="6">
        <v>0.34512731481481479</v>
      </c>
      <c r="L672" s="6">
        <v>0.32975694444444442</v>
      </c>
      <c r="M672">
        <v>94.4</v>
      </c>
      <c r="N672">
        <v>94.2</v>
      </c>
      <c r="O672" s="6">
        <v>0.27862268518518518</v>
      </c>
      <c r="P672" s="6">
        <v>0.24366898148148147</v>
      </c>
      <c r="Q672" s="6">
        <v>0.13017361111111111</v>
      </c>
      <c r="R672" s="6">
        <v>0.10038194444444444</v>
      </c>
      <c r="S672">
        <v>54.5</v>
      </c>
      <c r="T672">
        <v>57.4</v>
      </c>
      <c r="U672">
        <v>76.599999999999994</v>
      </c>
      <c r="V672">
        <v>72.900000000000006</v>
      </c>
      <c r="W672">
        <v>51</v>
      </c>
      <c r="X672">
        <v>54.7</v>
      </c>
      <c r="Y672">
        <v>62</v>
      </c>
      <c r="Z672">
        <v>61</v>
      </c>
      <c r="AA672">
        <v>42</v>
      </c>
      <c r="AB672">
        <v>37</v>
      </c>
      <c r="AC672">
        <v>97</v>
      </c>
      <c r="AD672">
        <v>94</v>
      </c>
      <c r="AE672">
        <v>99</v>
      </c>
      <c r="AF672">
        <v>15.3</v>
      </c>
      <c r="AG672">
        <v>13.5</v>
      </c>
      <c r="AH672">
        <v>18</v>
      </c>
    </row>
    <row r="673" spans="1:34" x14ac:dyDescent="0.25">
      <c r="A673" t="s">
        <v>3931</v>
      </c>
      <c r="B673" s="1">
        <f t="shared" si="10"/>
        <v>45315</v>
      </c>
      <c r="C673" t="s">
        <v>3930</v>
      </c>
      <c r="D673" t="s">
        <v>3932</v>
      </c>
      <c r="E673" s="5">
        <v>45314.916666666664</v>
      </c>
      <c r="F673" s="5">
        <v>45315.157638888886</v>
      </c>
      <c r="G673" s="6">
        <v>0.24097222222222223</v>
      </c>
      <c r="H673" s="6">
        <v>0</v>
      </c>
      <c r="I673" s="6">
        <v>0</v>
      </c>
      <c r="J673">
        <v>1</v>
      </c>
      <c r="K673" s="6">
        <v>0.24097222222222223</v>
      </c>
      <c r="L673" s="6">
        <v>0.31715277777777778</v>
      </c>
      <c r="M673">
        <v>100</v>
      </c>
      <c r="N673">
        <v>94.7</v>
      </c>
      <c r="O673" s="6">
        <v>0.20583333333333334</v>
      </c>
      <c r="P673" s="6">
        <v>0.23383101851851851</v>
      </c>
      <c r="Q673" s="6">
        <v>0.10476851851851852</v>
      </c>
      <c r="R673" s="6">
        <v>9.7442129629629629E-2</v>
      </c>
      <c r="S673">
        <v>55.2</v>
      </c>
      <c r="T673">
        <v>56.1</v>
      </c>
      <c r="U673">
        <v>66.400000000000006</v>
      </c>
      <c r="V673">
        <v>71.3</v>
      </c>
      <c r="W673">
        <v>52</v>
      </c>
      <c r="X673">
        <v>50.1</v>
      </c>
      <c r="Y673">
        <v>43</v>
      </c>
      <c r="Z673">
        <v>56</v>
      </c>
      <c r="AA673">
        <v>28</v>
      </c>
      <c r="AB673">
        <v>36</v>
      </c>
      <c r="AF673">
        <v>16</v>
      </c>
      <c r="AG673">
        <v>14.5</v>
      </c>
      <c r="AH673">
        <v>17</v>
      </c>
    </row>
    <row r="674" spans="1:34" x14ac:dyDescent="0.25">
      <c r="A674" t="s">
        <v>3933</v>
      </c>
      <c r="B674" s="1">
        <f t="shared" si="10"/>
        <v>45316</v>
      </c>
      <c r="C674" t="s">
        <v>3932</v>
      </c>
      <c r="D674" t="s">
        <v>3934</v>
      </c>
      <c r="E674" s="5">
        <v>45315.916666666664</v>
      </c>
      <c r="F674" s="5">
        <v>45316.182638888888</v>
      </c>
      <c r="G674" s="6">
        <v>0.30208333333333331</v>
      </c>
      <c r="H674" s="6">
        <v>2.5000000000000001E-2</v>
      </c>
      <c r="I674" s="6">
        <v>0</v>
      </c>
      <c r="J674">
        <v>2</v>
      </c>
      <c r="K674" s="6">
        <v>0.27708333333333335</v>
      </c>
      <c r="L674" s="6">
        <v>0.30773148148148149</v>
      </c>
      <c r="M674">
        <v>90.6</v>
      </c>
      <c r="N674">
        <v>94</v>
      </c>
      <c r="O674" s="6">
        <v>0.20645833333333333</v>
      </c>
      <c r="P674" s="6">
        <v>0.22740740740740742</v>
      </c>
      <c r="Q674" s="6">
        <v>0.10476851851851852</v>
      </c>
      <c r="R674" s="6">
        <v>9.8321759259259262E-2</v>
      </c>
      <c r="S674">
        <v>55.4</v>
      </c>
      <c r="T674">
        <v>55.9</v>
      </c>
      <c r="U674">
        <v>74.2</v>
      </c>
      <c r="V674">
        <v>72.099999999999994</v>
      </c>
      <c r="W674">
        <v>59</v>
      </c>
      <c r="X674">
        <v>51.6</v>
      </c>
      <c r="Y674">
        <v>64</v>
      </c>
      <c r="Z674">
        <v>59</v>
      </c>
      <c r="AA674">
        <v>46</v>
      </c>
      <c r="AB674">
        <v>37</v>
      </c>
      <c r="AF674">
        <v>15.9</v>
      </c>
      <c r="AG674">
        <v>14.5</v>
      </c>
      <c r="AH674">
        <v>19.5</v>
      </c>
    </row>
    <row r="675" spans="1:34" x14ac:dyDescent="0.25">
      <c r="A675" t="s">
        <v>3935</v>
      </c>
      <c r="B675" s="1">
        <f t="shared" si="10"/>
        <v>45317</v>
      </c>
      <c r="C675" t="s">
        <v>3934</v>
      </c>
      <c r="D675" t="s">
        <v>3936</v>
      </c>
      <c r="E675" s="5">
        <v>45316.927083333336</v>
      </c>
      <c r="F675" s="5">
        <v>45317.18472222222</v>
      </c>
      <c r="G675" s="6">
        <v>0.25763888888888886</v>
      </c>
      <c r="H675" s="6">
        <v>2.1527777777777778E-2</v>
      </c>
      <c r="I675" s="6">
        <v>0</v>
      </c>
      <c r="J675">
        <v>1</v>
      </c>
      <c r="K675" s="6">
        <v>0.2361111111111111</v>
      </c>
      <c r="L675" s="6">
        <v>0.29731481481481481</v>
      </c>
      <c r="M675">
        <v>91.6</v>
      </c>
      <c r="N675">
        <v>93.5</v>
      </c>
      <c r="O675" s="6">
        <v>0.19913194444444443</v>
      </c>
      <c r="P675" s="6">
        <v>0.22619212962962962</v>
      </c>
      <c r="Q675" s="6">
        <v>0.10732638888888889</v>
      </c>
      <c r="R675" s="6">
        <v>0.1011574074074074</v>
      </c>
      <c r="S675">
        <v>54.8</v>
      </c>
      <c r="T675">
        <v>55.8</v>
      </c>
      <c r="U675">
        <v>74.099999999999994</v>
      </c>
      <c r="V675">
        <v>71.7</v>
      </c>
      <c r="W675">
        <v>52</v>
      </c>
      <c r="X675">
        <v>52.1</v>
      </c>
      <c r="Y675">
        <v>58</v>
      </c>
      <c r="Z675">
        <v>59</v>
      </c>
      <c r="AA675">
        <v>42</v>
      </c>
      <c r="AB675">
        <v>39</v>
      </c>
      <c r="AF675">
        <v>15.5</v>
      </c>
      <c r="AG675">
        <v>14</v>
      </c>
      <c r="AH675">
        <v>18</v>
      </c>
    </row>
    <row r="676" spans="1:34" x14ac:dyDescent="0.25">
      <c r="A676" t="s">
        <v>3937</v>
      </c>
      <c r="B676" s="1">
        <f t="shared" si="10"/>
        <v>45318</v>
      </c>
      <c r="C676" t="s">
        <v>3936</v>
      </c>
      <c r="D676" t="s">
        <v>3938</v>
      </c>
      <c r="E676" s="5">
        <v>45317.947916666664</v>
      </c>
      <c r="F676" s="5">
        <v>45318.197916666664</v>
      </c>
      <c r="G676" s="6">
        <v>0.30902777777777779</v>
      </c>
      <c r="H676" s="6">
        <v>6.9444444444444447E-4</v>
      </c>
      <c r="I676" s="6">
        <v>0</v>
      </c>
      <c r="J676">
        <v>2</v>
      </c>
      <c r="K676" s="6">
        <v>0.30833333333333335</v>
      </c>
      <c r="L676" s="6">
        <v>0.29840277777777779</v>
      </c>
      <c r="M676">
        <v>99.7</v>
      </c>
      <c r="N676">
        <v>93.8</v>
      </c>
      <c r="O676" s="6">
        <v>0.25589120370370372</v>
      </c>
      <c r="P676" s="6">
        <v>0.23270833333333332</v>
      </c>
      <c r="Q676" s="6">
        <v>3.3993055555555554E-2</v>
      </c>
      <c r="R676" s="6">
        <v>9.3738425925925919E-2</v>
      </c>
      <c r="S676">
        <v>69.2</v>
      </c>
      <c r="T676">
        <v>57.5</v>
      </c>
      <c r="U676">
        <v>75.3</v>
      </c>
      <c r="V676">
        <v>73.099999999999994</v>
      </c>
      <c r="W676">
        <v>67</v>
      </c>
      <c r="X676">
        <v>54.3</v>
      </c>
      <c r="Y676">
        <v>29</v>
      </c>
      <c r="Z676">
        <v>52</v>
      </c>
      <c r="AA676">
        <v>21</v>
      </c>
      <c r="AB676">
        <v>37</v>
      </c>
      <c r="AC676">
        <v>94.6</v>
      </c>
      <c r="AD676">
        <v>94</v>
      </c>
      <c r="AE676">
        <v>96</v>
      </c>
      <c r="AF676">
        <v>16.7</v>
      </c>
      <c r="AG676">
        <v>15.5</v>
      </c>
      <c r="AH676">
        <v>19</v>
      </c>
    </row>
    <row r="677" spans="1:34" x14ac:dyDescent="0.25">
      <c r="A677" t="s">
        <v>3939</v>
      </c>
      <c r="B677" s="1">
        <f t="shared" si="10"/>
        <v>45319</v>
      </c>
      <c r="C677" t="s">
        <v>3938</v>
      </c>
      <c r="D677" t="s">
        <v>3940</v>
      </c>
      <c r="E677" s="5">
        <v>45318.916666666664</v>
      </c>
      <c r="F677" s="5">
        <v>45319.34375</v>
      </c>
      <c r="G677" s="6">
        <v>0.42708333333333331</v>
      </c>
      <c r="H677" s="6">
        <v>4.7222222222222221E-2</v>
      </c>
      <c r="I677" s="6">
        <v>0</v>
      </c>
      <c r="J677">
        <v>1</v>
      </c>
      <c r="K677" s="6">
        <v>0.37986111111111109</v>
      </c>
      <c r="L677" s="6">
        <v>0.30167824074074073</v>
      </c>
      <c r="M677">
        <v>88.9</v>
      </c>
      <c r="N677">
        <v>93.5</v>
      </c>
      <c r="O677" s="6">
        <v>0.2603240740740741</v>
      </c>
      <c r="P677" s="6">
        <v>0.23313657407407407</v>
      </c>
      <c r="Q677" s="6">
        <v>8.2129629629629636E-2</v>
      </c>
      <c r="R677" s="6">
        <v>9.7974537037037041E-2</v>
      </c>
      <c r="S677">
        <v>54.5</v>
      </c>
      <c r="T677">
        <v>57.3</v>
      </c>
      <c r="U677">
        <v>62.7</v>
      </c>
      <c r="V677">
        <v>71.400000000000006</v>
      </c>
      <c r="W677">
        <v>46</v>
      </c>
      <c r="X677">
        <v>53.6</v>
      </c>
      <c r="Y677">
        <v>150</v>
      </c>
      <c r="Z677">
        <v>64</v>
      </c>
      <c r="AA677">
        <v>67</v>
      </c>
      <c r="AB677">
        <v>39</v>
      </c>
      <c r="AF677">
        <v>16</v>
      </c>
      <c r="AG677">
        <v>14</v>
      </c>
      <c r="AH677">
        <v>19</v>
      </c>
    </row>
    <row r="678" spans="1:34" x14ac:dyDescent="0.25">
      <c r="A678" t="s">
        <v>3941</v>
      </c>
      <c r="B678" s="1">
        <f t="shared" si="10"/>
        <v>45320</v>
      </c>
      <c r="C678" t="s">
        <v>3940</v>
      </c>
      <c r="D678" t="s">
        <v>3942</v>
      </c>
      <c r="E678" s="5">
        <v>45319.920138888891</v>
      </c>
      <c r="F678" s="5">
        <v>45320.23333333333</v>
      </c>
      <c r="G678" s="6">
        <v>0.3923611111111111</v>
      </c>
      <c r="H678" s="6">
        <v>4.027777777777778E-2</v>
      </c>
      <c r="I678" s="6">
        <v>0</v>
      </c>
      <c r="J678">
        <v>3</v>
      </c>
      <c r="K678" s="6">
        <v>0.35208333333333336</v>
      </c>
      <c r="L678" s="6">
        <v>0.30564814814814817</v>
      </c>
      <c r="M678">
        <v>91.6</v>
      </c>
      <c r="N678">
        <v>93.8</v>
      </c>
      <c r="O678" s="6">
        <v>0.21945601851851851</v>
      </c>
      <c r="P678" s="6">
        <v>0.23224537037037038</v>
      </c>
      <c r="Q678" s="6">
        <v>4.4363425925925924E-2</v>
      </c>
      <c r="R678" s="6">
        <v>8.6782407407407405E-2</v>
      </c>
      <c r="S678">
        <v>54.5</v>
      </c>
      <c r="T678">
        <v>56.9</v>
      </c>
      <c r="U678">
        <v>70.400000000000006</v>
      </c>
      <c r="V678">
        <v>71.400000000000006</v>
      </c>
      <c r="W678">
        <v>44</v>
      </c>
      <c r="X678">
        <v>53</v>
      </c>
      <c r="Y678">
        <v>122</v>
      </c>
      <c r="Z678">
        <v>75</v>
      </c>
      <c r="AA678">
        <v>77</v>
      </c>
      <c r="AB678">
        <v>46</v>
      </c>
      <c r="AF678">
        <v>15.8</v>
      </c>
      <c r="AG678">
        <v>14.5</v>
      </c>
      <c r="AH678">
        <v>18.5</v>
      </c>
    </row>
    <row r="679" spans="1:34" x14ac:dyDescent="0.25">
      <c r="A679" t="s">
        <v>3943</v>
      </c>
      <c r="B679" s="1">
        <f t="shared" si="10"/>
        <v>45321</v>
      </c>
      <c r="C679" t="s">
        <v>3942</v>
      </c>
      <c r="D679" t="s">
        <v>3944</v>
      </c>
      <c r="E679" s="5">
        <v>45321.36041666667</v>
      </c>
      <c r="F679" s="5">
        <v>45321.597222222219</v>
      </c>
      <c r="G679" s="6">
        <v>0.23680555555555555</v>
      </c>
      <c r="H679" s="6">
        <v>1.8055555555555554E-2</v>
      </c>
      <c r="I679" s="6">
        <v>0</v>
      </c>
      <c r="J679">
        <v>1</v>
      </c>
      <c r="K679" s="6">
        <v>0.21875</v>
      </c>
      <c r="L679" s="6">
        <v>0.28759259259259257</v>
      </c>
      <c r="M679">
        <v>92.4</v>
      </c>
      <c r="N679">
        <v>93.6</v>
      </c>
      <c r="O679" s="6">
        <v>0.13829861111111111</v>
      </c>
      <c r="P679" s="6">
        <v>0.21219907407407407</v>
      </c>
      <c r="S679">
        <v>66.7</v>
      </c>
      <c r="T679">
        <v>58.6</v>
      </c>
      <c r="U679">
        <v>70.2</v>
      </c>
      <c r="V679">
        <v>70.5</v>
      </c>
      <c r="W679">
        <v>63</v>
      </c>
      <c r="X679">
        <v>54.7</v>
      </c>
      <c r="Y679">
        <v>54</v>
      </c>
      <c r="Z679">
        <v>74</v>
      </c>
      <c r="AA679">
        <v>27</v>
      </c>
      <c r="AB679">
        <v>44</v>
      </c>
      <c r="AF679">
        <v>16.100000000000001</v>
      </c>
      <c r="AG679">
        <v>14.5</v>
      </c>
      <c r="AH679">
        <v>17.5</v>
      </c>
    </row>
    <row r="680" spans="1:34" x14ac:dyDescent="0.25">
      <c r="A680" t="s">
        <v>3945</v>
      </c>
      <c r="B680" s="1">
        <f t="shared" si="10"/>
        <v>45322</v>
      </c>
      <c r="C680" t="s">
        <v>3944</v>
      </c>
      <c r="D680" t="s">
        <v>3946</v>
      </c>
      <c r="E680" s="5">
        <v>45322.385416666664</v>
      </c>
      <c r="F680" s="5">
        <v>45322.612500000003</v>
      </c>
      <c r="G680" s="6">
        <v>0.24236111111111111</v>
      </c>
      <c r="H680" s="6">
        <v>1.8749999999999999E-2</v>
      </c>
      <c r="I680" s="6">
        <v>0</v>
      </c>
      <c r="J680">
        <v>2</v>
      </c>
      <c r="K680" s="6">
        <v>0.22361111111111112</v>
      </c>
      <c r="L680" s="6">
        <v>0.28511574074074075</v>
      </c>
      <c r="M680">
        <v>91.7</v>
      </c>
      <c r="N680">
        <v>92.4</v>
      </c>
      <c r="O680" s="6">
        <v>0.16569444444444445</v>
      </c>
      <c r="P680" s="6">
        <v>0.20646990740740739</v>
      </c>
      <c r="Q680" s="6">
        <v>9.375E-2</v>
      </c>
      <c r="R680" s="6">
        <v>8.1585648148148143E-2</v>
      </c>
      <c r="S680">
        <v>60</v>
      </c>
      <c r="T680">
        <v>59.3</v>
      </c>
      <c r="W680">
        <v>59</v>
      </c>
      <c r="X680">
        <v>55.7</v>
      </c>
      <c r="Y680">
        <v>78</v>
      </c>
      <c r="Z680">
        <v>79</v>
      </c>
      <c r="AA680">
        <v>39</v>
      </c>
      <c r="AB680">
        <v>46</v>
      </c>
      <c r="AF680">
        <v>16.7</v>
      </c>
      <c r="AG680">
        <v>15.5</v>
      </c>
      <c r="AH680">
        <v>17.5</v>
      </c>
    </row>
    <row r="681" spans="1:34" x14ac:dyDescent="0.25">
      <c r="A681" t="s">
        <v>3947</v>
      </c>
      <c r="B681" s="1">
        <f t="shared" si="10"/>
        <v>45324</v>
      </c>
      <c r="C681" t="s">
        <v>3948</v>
      </c>
      <c r="D681" t="s">
        <v>3949</v>
      </c>
      <c r="E681" s="5">
        <v>45324.455555555556</v>
      </c>
      <c r="F681" s="5">
        <v>45324.693749999999</v>
      </c>
      <c r="G681" s="6">
        <v>0.23819444444444443</v>
      </c>
      <c r="H681" s="6">
        <v>2.7083333333333334E-2</v>
      </c>
      <c r="I681" s="6">
        <v>0</v>
      </c>
      <c r="J681">
        <v>1</v>
      </c>
      <c r="K681" s="6">
        <v>0.21111111111111111</v>
      </c>
      <c r="L681" s="6">
        <v>0.27569444444444446</v>
      </c>
      <c r="M681">
        <v>88.6</v>
      </c>
      <c r="N681">
        <v>92.1</v>
      </c>
      <c r="O681" s="6">
        <v>0.15326388888888889</v>
      </c>
      <c r="P681" s="6">
        <v>0.19886574074074073</v>
      </c>
      <c r="S681">
        <v>66.3</v>
      </c>
      <c r="T681">
        <v>60.8</v>
      </c>
      <c r="U681">
        <v>65.5</v>
      </c>
      <c r="V681">
        <v>69.400000000000006</v>
      </c>
      <c r="W681">
        <v>76</v>
      </c>
      <c r="X681">
        <v>58.1</v>
      </c>
      <c r="Y681">
        <v>59</v>
      </c>
      <c r="Z681">
        <v>79</v>
      </c>
      <c r="AA681">
        <v>38</v>
      </c>
      <c r="AB681">
        <v>44</v>
      </c>
      <c r="AC681">
        <v>93.1</v>
      </c>
      <c r="AD681">
        <v>90</v>
      </c>
      <c r="AE681">
        <v>98</v>
      </c>
      <c r="AF681">
        <v>16.399999999999999</v>
      </c>
      <c r="AG681">
        <v>14</v>
      </c>
      <c r="AH681">
        <v>18</v>
      </c>
    </row>
    <row r="682" spans="1:34" x14ac:dyDescent="0.25">
      <c r="A682" t="s">
        <v>3950</v>
      </c>
      <c r="B682" s="1">
        <f t="shared" si="10"/>
        <v>45325</v>
      </c>
      <c r="C682" t="s">
        <v>3949</v>
      </c>
      <c r="D682" t="s">
        <v>3951</v>
      </c>
      <c r="E682" s="5">
        <v>45325.089583333334</v>
      </c>
      <c r="F682" s="5">
        <v>45325.099305555559</v>
      </c>
      <c r="G682" s="6">
        <v>0.23333333333333334</v>
      </c>
      <c r="H682" s="6">
        <v>7.6388888888888886E-3</v>
      </c>
      <c r="I682" s="6">
        <v>0</v>
      </c>
      <c r="J682">
        <v>3</v>
      </c>
      <c r="K682" s="6">
        <v>0.22569444444444445</v>
      </c>
      <c r="L682" s="6">
        <v>0.2742013888888889</v>
      </c>
      <c r="M682">
        <v>100</v>
      </c>
      <c r="N682">
        <v>93.3</v>
      </c>
      <c r="O682" s="6">
        <v>0.15356481481481482</v>
      </c>
      <c r="P682" s="6">
        <v>0.19236111111111112</v>
      </c>
      <c r="S682">
        <v>67.3</v>
      </c>
      <c r="T682">
        <v>62.6</v>
      </c>
      <c r="U682">
        <v>71</v>
      </c>
      <c r="V682">
        <v>69</v>
      </c>
      <c r="W682">
        <v>59</v>
      </c>
      <c r="X682">
        <v>59.1</v>
      </c>
      <c r="Y682">
        <v>33</v>
      </c>
      <c r="Z682">
        <v>75</v>
      </c>
      <c r="AA682">
        <v>22</v>
      </c>
      <c r="AB682">
        <v>42</v>
      </c>
    </row>
    <row r="683" spans="1:34" x14ac:dyDescent="0.25">
      <c r="A683" t="s">
        <v>3952</v>
      </c>
      <c r="B683" s="1">
        <f t="shared" si="10"/>
        <v>45326</v>
      </c>
      <c r="C683" t="s">
        <v>3951</v>
      </c>
      <c r="D683" t="s">
        <v>3953</v>
      </c>
      <c r="E683" s="5">
        <v>45325.9375</v>
      </c>
      <c r="F683" s="5">
        <v>45326.558333333334</v>
      </c>
      <c r="G683" s="6">
        <v>0.62083333333333335</v>
      </c>
      <c r="H683" s="6">
        <v>0.28402777777777777</v>
      </c>
      <c r="I683" s="6">
        <v>0</v>
      </c>
      <c r="J683">
        <v>1</v>
      </c>
      <c r="K683" s="6">
        <v>0.33680555555555558</v>
      </c>
      <c r="L683" s="6">
        <v>0.27826388888888887</v>
      </c>
      <c r="M683">
        <v>54.3</v>
      </c>
      <c r="N683">
        <v>86.8</v>
      </c>
      <c r="O683" s="6">
        <v>0.27159722222222221</v>
      </c>
      <c r="P683" s="6">
        <v>0.1945949074074074</v>
      </c>
      <c r="Q683" s="6">
        <v>0.16297453703703704</v>
      </c>
      <c r="R683" s="6">
        <v>8.9895833333333328E-2</v>
      </c>
      <c r="S683">
        <v>54</v>
      </c>
      <c r="T683">
        <v>60.5</v>
      </c>
      <c r="U683">
        <v>64.900000000000006</v>
      </c>
      <c r="V683">
        <v>67.5</v>
      </c>
      <c r="W683">
        <v>54</v>
      </c>
      <c r="X683">
        <v>57.3</v>
      </c>
      <c r="Y683">
        <v>197</v>
      </c>
      <c r="Z683">
        <v>99</v>
      </c>
      <c r="AA683">
        <v>70</v>
      </c>
      <c r="AB683">
        <v>49</v>
      </c>
      <c r="AF683">
        <v>15.8</v>
      </c>
      <c r="AG683">
        <v>14</v>
      </c>
      <c r="AH683">
        <v>19</v>
      </c>
    </row>
    <row r="684" spans="1:34" x14ac:dyDescent="0.25">
      <c r="A684" t="s">
        <v>3954</v>
      </c>
      <c r="B684" s="1">
        <f t="shared" si="10"/>
        <v>45327</v>
      </c>
      <c r="C684" t="s">
        <v>3953</v>
      </c>
      <c r="D684" t="s">
        <v>3955</v>
      </c>
      <c r="E684" s="5">
        <v>45326.916666666664</v>
      </c>
      <c r="F684" s="5">
        <v>45327.251388888886</v>
      </c>
      <c r="G684" s="6">
        <v>0.39165509259259257</v>
      </c>
      <c r="H684" s="6">
        <v>0.1125</v>
      </c>
      <c r="I684" s="6">
        <v>0</v>
      </c>
      <c r="J684">
        <v>2</v>
      </c>
      <c r="K684" s="6">
        <v>0.27915509259259258</v>
      </c>
      <c r="L684" s="6">
        <v>0.2638773148148148</v>
      </c>
      <c r="M684">
        <v>71</v>
      </c>
      <c r="N684">
        <v>84.2</v>
      </c>
      <c r="O684" s="6">
        <v>0.19425925925925927</v>
      </c>
      <c r="P684" s="6">
        <v>0.18516203703703704</v>
      </c>
      <c r="Q684" s="6">
        <v>6.1956018518518521E-2</v>
      </c>
      <c r="R684" s="6">
        <v>8.3784722222222219E-2</v>
      </c>
      <c r="S684">
        <v>52</v>
      </c>
      <c r="T684">
        <v>60.1</v>
      </c>
      <c r="U684">
        <v>74</v>
      </c>
      <c r="V684">
        <v>69.099999999999994</v>
      </c>
      <c r="W684">
        <v>53</v>
      </c>
      <c r="X684">
        <v>58.3</v>
      </c>
      <c r="Y684">
        <v>77</v>
      </c>
      <c r="Z684">
        <v>89</v>
      </c>
      <c r="AA684">
        <v>47</v>
      </c>
      <c r="AB684">
        <v>46</v>
      </c>
      <c r="AF684">
        <v>15.8</v>
      </c>
      <c r="AG684">
        <v>14</v>
      </c>
      <c r="AH684">
        <v>17</v>
      </c>
    </row>
    <row r="685" spans="1:34" x14ac:dyDescent="0.25">
      <c r="A685" t="s">
        <v>3956</v>
      </c>
      <c r="B685" s="1">
        <f t="shared" si="10"/>
        <v>45328</v>
      </c>
      <c r="C685" t="s">
        <v>3955</v>
      </c>
      <c r="D685" t="s">
        <v>3957</v>
      </c>
      <c r="E685" s="5">
        <v>45327.918749999997</v>
      </c>
      <c r="F685" s="5">
        <v>45328.1875</v>
      </c>
      <c r="G685" s="6">
        <v>0.26874999999999999</v>
      </c>
      <c r="H685" s="6">
        <v>8.3333333333333332E-3</v>
      </c>
      <c r="I685" s="6">
        <v>0</v>
      </c>
      <c r="J685">
        <v>1</v>
      </c>
      <c r="K685" s="6">
        <v>0.26041666666666669</v>
      </c>
      <c r="L685" s="6">
        <v>0.25078703703703703</v>
      </c>
      <c r="M685">
        <v>96.9</v>
      </c>
      <c r="N685">
        <v>85</v>
      </c>
      <c r="O685" s="6">
        <v>0.1902662037037037</v>
      </c>
      <c r="P685" s="6">
        <v>0.1809837962962963</v>
      </c>
      <c r="Q685" s="6">
        <v>8.3333333333333329E-2</v>
      </c>
      <c r="R685" s="6">
        <v>8.0347222222222223E-2</v>
      </c>
      <c r="S685">
        <v>55.8</v>
      </c>
      <c r="T685">
        <v>60.3</v>
      </c>
      <c r="U685">
        <v>73.2</v>
      </c>
      <c r="V685">
        <v>69.5</v>
      </c>
      <c r="W685">
        <v>60</v>
      </c>
      <c r="X685">
        <v>60.6</v>
      </c>
      <c r="Y685">
        <v>37</v>
      </c>
      <c r="Z685">
        <v>77</v>
      </c>
      <c r="AA685">
        <v>28</v>
      </c>
      <c r="AB685">
        <v>39</v>
      </c>
      <c r="AC685">
        <v>96.2</v>
      </c>
      <c r="AD685">
        <v>95</v>
      </c>
      <c r="AE685">
        <v>98</v>
      </c>
      <c r="AF685">
        <v>16.100000000000001</v>
      </c>
      <c r="AG685">
        <v>13.5</v>
      </c>
      <c r="AH685">
        <v>18.5</v>
      </c>
    </row>
    <row r="686" spans="1:34" x14ac:dyDescent="0.25">
      <c r="A686" t="s">
        <v>3958</v>
      </c>
      <c r="B686" s="1">
        <f t="shared" si="10"/>
        <v>45329</v>
      </c>
      <c r="C686" t="s">
        <v>3957</v>
      </c>
      <c r="D686" t="s">
        <v>3959</v>
      </c>
      <c r="E686" s="5">
        <v>45328.916666666664</v>
      </c>
      <c r="F686" s="5">
        <v>45329.21875</v>
      </c>
      <c r="G686" s="6">
        <v>0.30208333333333331</v>
      </c>
      <c r="H686" s="6">
        <v>3.9583333333333331E-2</v>
      </c>
      <c r="I686" s="6">
        <v>0</v>
      </c>
      <c r="J686">
        <v>1</v>
      </c>
      <c r="K686" s="6">
        <v>0.26250000000000001</v>
      </c>
      <c r="L686" s="6">
        <v>0.25703703703703706</v>
      </c>
      <c r="M686">
        <v>86.9</v>
      </c>
      <c r="N686">
        <v>84.2</v>
      </c>
      <c r="O686" s="6">
        <v>0.20222222222222222</v>
      </c>
      <c r="P686" s="6">
        <v>0.19012731481481482</v>
      </c>
      <c r="Q686" s="6">
        <v>0.11105324074074074</v>
      </c>
      <c r="R686" s="6">
        <v>9.1365740740740747E-2</v>
      </c>
      <c r="S686">
        <v>54.7</v>
      </c>
      <c r="T686">
        <v>58.6</v>
      </c>
      <c r="W686">
        <v>49</v>
      </c>
      <c r="X686">
        <v>58.6</v>
      </c>
      <c r="Y686">
        <v>48</v>
      </c>
      <c r="Z686">
        <v>76</v>
      </c>
      <c r="AA686">
        <v>32</v>
      </c>
      <c r="AB686">
        <v>39</v>
      </c>
      <c r="AC686">
        <v>96.6</v>
      </c>
      <c r="AD686">
        <v>94</v>
      </c>
      <c r="AE686">
        <v>99</v>
      </c>
      <c r="AF686">
        <v>15.7</v>
      </c>
      <c r="AG686">
        <v>14.5</v>
      </c>
      <c r="AH686">
        <v>19.5</v>
      </c>
    </row>
    <row r="687" spans="1:34" x14ac:dyDescent="0.25">
      <c r="A687" t="s">
        <v>3960</v>
      </c>
      <c r="B687" s="1">
        <f t="shared" si="10"/>
        <v>45331</v>
      </c>
      <c r="C687" t="s">
        <v>3961</v>
      </c>
      <c r="D687" t="s">
        <v>3962</v>
      </c>
      <c r="E687" s="5">
        <v>45330.920138888891</v>
      </c>
      <c r="F687" s="5">
        <v>45331.184027777781</v>
      </c>
      <c r="G687" s="6">
        <v>0.37222222222222223</v>
      </c>
      <c r="H687" s="6">
        <v>0.05</v>
      </c>
      <c r="I687" s="6">
        <v>0</v>
      </c>
      <c r="J687">
        <v>2</v>
      </c>
      <c r="K687" s="6">
        <v>0.32222222222222224</v>
      </c>
      <c r="L687" s="6">
        <v>0.27112268518518517</v>
      </c>
      <c r="M687">
        <v>98.4</v>
      </c>
      <c r="N687">
        <v>85.2</v>
      </c>
      <c r="O687" s="6">
        <v>0.27376157407407409</v>
      </c>
      <c r="P687" s="6">
        <v>0.20555555555555555</v>
      </c>
      <c r="Q687" s="6">
        <v>0.15634259259259259</v>
      </c>
      <c r="R687" s="6">
        <v>0.1019675925925926</v>
      </c>
      <c r="S687">
        <v>57.2</v>
      </c>
      <c r="T687">
        <v>58.2</v>
      </c>
      <c r="U687">
        <v>65</v>
      </c>
      <c r="V687">
        <v>70.2</v>
      </c>
      <c r="W687">
        <v>52</v>
      </c>
      <c r="X687">
        <v>57.6</v>
      </c>
      <c r="Y687">
        <v>69</v>
      </c>
      <c r="Z687">
        <v>74</v>
      </c>
      <c r="AA687">
        <v>26</v>
      </c>
      <c r="AB687">
        <v>37</v>
      </c>
      <c r="AF687">
        <v>15.6</v>
      </c>
      <c r="AG687">
        <v>14</v>
      </c>
      <c r="AH687">
        <v>17.5</v>
      </c>
    </row>
    <row r="688" spans="1:34" x14ac:dyDescent="0.25">
      <c r="A688" t="s">
        <v>3963</v>
      </c>
      <c r="B688" s="1">
        <f t="shared" si="10"/>
        <v>45332</v>
      </c>
      <c r="C688" t="s">
        <v>3962</v>
      </c>
      <c r="D688" t="s">
        <v>3964</v>
      </c>
      <c r="E688" s="5">
        <v>45331.93472222222</v>
      </c>
      <c r="F688" s="5">
        <v>45332.352083333331</v>
      </c>
      <c r="G688" s="6">
        <v>0.41736111111111113</v>
      </c>
      <c r="H688" s="6">
        <v>1.7361111111111112E-2</v>
      </c>
      <c r="I688" s="6">
        <v>0</v>
      </c>
      <c r="J688">
        <v>1</v>
      </c>
      <c r="K688" s="6">
        <v>0.4</v>
      </c>
      <c r="L688" s="6">
        <v>0.29811342592592593</v>
      </c>
      <c r="M688">
        <v>95.8</v>
      </c>
      <c r="N688">
        <v>86.2</v>
      </c>
      <c r="O688" s="6">
        <v>0.2713888888888889</v>
      </c>
      <c r="P688" s="6">
        <v>0.22244212962962964</v>
      </c>
      <c r="Q688" s="6">
        <v>3.2430555555555553E-2</v>
      </c>
      <c r="R688" s="6">
        <v>0.10025462962962962</v>
      </c>
      <c r="S688">
        <v>57.6</v>
      </c>
      <c r="T688">
        <v>56.9</v>
      </c>
      <c r="U688">
        <v>78.7</v>
      </c>
      <c r="V688">
        <v>72.099999999999994</v>
      </c>
      <c r="W688">
        <v>49.3</v>
      </c>
      <c r="X688">
        <v>53.8</v>
      </c>
      <c r="Y688">
        <v>118</v>
      </c>
      <c r="Z688">
        <v>83</v>
      </c>
      <c r="AA688">
        <v>54</v>
      </c>
      <c r="AB688">
        <v>40</v>
      </c>
      <c r="AF688">
        <v>15.9</v>
      </c>
      <c r="AG688">
        <v>13.5</v>
      </c>
      <c r="AH688">
        <v>20.5</v>
      </c>
    </row>
    <row r="689" spans="1:34" x14ac:dyDescent="0.25">
      <c r="A689" t="s">
        <v>3965</v>
      </c>
      <c r="B689" s="1">
        <f t="shared" si="10"/>
        <v>45333</v>
      </c>
      <c r="C689" t="s">
        <v>3964</v>
      </c>
      <c r="D689" t="s">
        <v>3966</v>
      </c>
      <c r="E689" s="5">
        <v>45332.925000000003</v>
      </c>
      <c r="F689" s="5">
        <v>45333.329861111109</v>
      </c>
      <c r="G689" s="6">
        <v>0.40486111111111112</v>
      </c>
      <c r="H689" s="6">
        <v>7.6388888888888886E-3</v>
      </c>
      <c r="I689" s="6">
        <v>0</v>
      </c>
      <c r="J689">
        <v>1</v>
      </c>
      <c r="K689" s="6">
        <v>0.3972222222222222</v>
      </c>
      <c r="L689" s="6">
        <v>0.32261574074074073</v>
      </c>
      <c r="M689">
        <v>98.1</v>
      </c>
      <c r="N689">
        <v>85.9</v>
      </c>
      <c r="O689" s="6">
        <v>0.28862268518518519</v>
      </c>
      <c r="P689" s="6">
        <v>0.24173611111111112</v>
      </c>
      <c r="Q689" s="6">
        <v>0.11809027777777778</v>
      </c>
      <c r="R689" s="6">
        <v>0.10373842592592593</v>
      </c>
      <c r="S689">
        <v>55.1</v>
      </c>
      <c r="T689">
        <v>55.2</v>
      </c>
      <c r="U689">
        <v>63.8</v>
      </c>
      <c r="V689">
        <v>71.099999999999994</v>
      </c>
      <c r="W689">
        <v>49</v>
      </c>
      <c r="X689">
        <v>52.3</v>
      </c>
      <c r="Y689">
        <v>63</v>
      </c>
      <c r="Z689">
        <v>87</v>
      </c>
      <c r="AA689">
        <v>37</v>
      </c>
      <c r="AB689">
        <v>42</v>
      </c>
      <c r="AF689">
        <v>16.3</v>
      </c>
      <c r="AG689">
        <v>14.5</v>
      </c>
      <c r="AH689">
        <v>21</v>
      </c>
    </row>
    <row r="690" spans="1:34" x14ac:dyDescent="0.25">
      <c r="A690" t="s">
        <v>3967</v>
      </c>
      <c r="B690" s="1">
        <f t="shared" si="10"/>
        <v>45334</v>
      </c>
      <c r="C690" t="s">
        <v>3966</v>
      </c>
      <c r="D690" t="s">
        <v>3968</v>
      </c>
      <c r="E690" s="5">
        <v>45334.03125</v>
      </c>
      <c r="F690" s="5">
        <v>45334.236805555556</v>
      </c>
      <c r="G690" s="6">
        <v>0.20555555555555555</v>
      </c>
      <c r="H690" s="6">
        <v>0</v>
      </c>
      <c r="I690" s="6">
        <v>0</v>
      </c>
      <c r="J690">
        <v>1</v>
      </c>
      <c r="K690" s="6">
        <v>0.20555555555555555</v>
      </c>
      <c r="L690" s="6">
        <v>0.30386574074074074</v>
      </c>
      <c r="M690">
        <v>100</v>
      </c>
      <c r="N690">
        <v>92.4</v>
      </c>
      <c r="O690" s="6">
        <v>0.13472222222222222</v>
      </c>
      <c r="P690" s="6">
        <v>0.22217592592592592</v>
      </c>
      <c r="Q690" s="6">
        <v>5.1388888888888887E-2</v>
      </c>
      <c r="R690" s="6">
        <v>8.7789351851851855E-2</v>
      </c>
      <c r="S690">
        <v>50.6</v>
      </c>
      <c r="T690">
        <v>54.7</v>
      </c>
      <c r="W690">
        <v>48</v>
      </c>
      <c r="X690">
        <v>51.5</v>
      </c>
      <c r="Y690">
        <v>103</v>
      </c>
      <c r="Z690">
        <v>74</v>
      </c>
      <c r="AA690">
        <v>43</v>
      </c>
      <c r="AB690">
        <v>38</v>
      </c>
      <c r="AF690">
        <v>15.9</v>
      </c>
      <c r="AG690">
        <v>14</v>
      </c>
      <c r="AH690">
        <v>17.5</v>
      </c>
    </row>
    <row r="691" spans="1:34" x14ac:dyDescent="0.25">
      <c r="A691" t="s">
        <v>3969</v>
      </c>
      <c r="B691" s="1">
        <f t="shared" si="10"/>
        <v>45336</v>
      </c>
      <c r="C691" t="s">
        <v>3970</v>
      </c>
      <c r="D691" t="s">
        <v>3971</v>
      </c>
      <c r="E691" s="5">
        <v>45335.917361111111</v>
      </c>
      <c r="F691" s="5">
        <v>45336.222222222219</v>
      </c>
      <c r="G691" s="6">
        <v>0.30486111111111114</v>
      </c>
      <c r="H691" s="6">
        <v>6.9444444444444447E-4</v>
      </c>
      <c r="I691" s="6">
        <v>0</v>
      </c>
      <c r="J691">
        <v>1</v>
      </c>
      <c r="K691" s="6">
        <v>0.30416666666666664</v>
      </c>
      <c r="L691" s="6">
        <v>0.30743055555555554</v>
      </c>
      <c r="M691">
        <v>99.8</v>
      </c>
      <c r="N691">
        <v>96.6</v>
      </c>
      <c r="O691" s="6">
        <v>0.2525</v>
      </c>
      <c r="P691" s="6">
        <v>0.23049768518518518</v>
      </c>
      <c r="Q691" s="6">
        <v>0.14121527777777779</v>
      </c>
      <c r="R691" s="6">
        <v>9.9120370370370373E-2</v>
      </c>
      <c r="S691">
        <v>53.2</v>
      </c>
      <c r="T691">
        <v>54.9</v>
      </c>
      <c r="U691">
        <v>68.7</v>
      </c>
      <c r="V691">
        <v>71.8</v>
      </c>
      <c r="W691">
        <v>51</v>
      </c>
      <c r="X691">
        <v>51.2</v>
      </c>
      <c r="Y691">
        <v>46</v>
      </c>
      <c r="Z691">
        <v>69</v>
      </c>
      <c r="AA691">
        <v>34</v>
      </c>
      <c r="AB691">
        <v>36</v>
      </c>
      <c r="AF691">
        <v>15.9</v>
      </c>
      <c r="AG691">
        <v>14</v>
      </c>
      <c r="AH691">
        <v>32</v>
      </c>
    </row>
    <row r="692" spans="1:34" x14ac:dyDescent="0.25">
      <c r="A692" t="s">
        <v>3972</v>
      </c>
      <c r="B692" s="1">
        <f t="shared" si="10"/>
        <v>45337</v>
      </c>
      <c r="C692" t="s">
        <v>3971</v>
      </c>
      <c r="D692" t="s">
        <v>3973</v>
      </c>
      <c r="E692" s="5">
        <v>45336.92083333333</v>
      </c>
      <c r="F692" s="5">
        <v>45337.211111111108</v>
      </c>
      <c r="G692" s="6">
        <v>0.2902777777777778</v>
      </c>
      <c r="H692" s="6">
        <v>2.0833333333333333E-3</v>
      </c>
      <c r="I692" s="6">
        <v>0</v>
      </c>
      <c r="J692">
        <v>1</v>
      </c>
      <c r="K692" s="6">
        <v>0.28819444444444442</v>
      </c>
      <c r="L692" s="6">
        <v>0.31140046296296298</v>
      </c>
      <c r="M692">
        <v>99.3</v>
      </c>
      <c r="N692">
        <v>96.9</v>
      </c>
      <c r="O692" s="6">
        <v>0.22909722222222223</v>
      </c>
      <c r="P692" s="6">
        <v>0.23604166666666668</v>
      </c>
      <c r="Q692" s="6">
        <v>0.1174074074074074</v>
      </c>
      <c r="R692" s="6">
        <v>0.10398148148148148</v>
      </c>
      <c r="S692">
        <v>53.8</v>
      </c>
      <c r="T692">
        <v>54.6</v>
      </c>
      <c r="U692">
        <v>75.900000000000006</v>
      </c>
      <c r="V692">
        <v>72.2</v>
      </c>
      <c r="W692">
        <v>56</v>
      </c>
      <c r="X692">
        <v>50.6</v>
      </c>
      <c r="Y692">
        <v>69</v>
      </c>
      <c r="Z692">
        <v>74</v>
      </c>
      <c r="AA692">
        <v>44</v>
      </c>
      <c r="AB692">
        <v>39</v>
      </c>
      <c r="AC692">
        <v>93</v>
      </c>
      <c r="AD692">
        <v>93</v>
      </c>
      <c r="AE692">
        <v>93</v>
      </c>
      <c r="AF692">
        <v>15.7</v>
      </c>
      <c r="AG692">
        <v>13</v>
      </c>
      <c r="AH692">
        <v>18</v>
      </c>
    </row>
    <row r="693" spans="1:34" x14ac:dyDescent="0.25">
      <c r="A693" t="s">
        <v>3974</v>
      </c>
      <c r="B693" s="1">
        <f t="shared" si="10"/>
        <v>45338</v>
      </c>
      <c r="C693" t="s">
        <v>3973</v>
      </c>
      <c r="D693" t="s">
        <v>3975</v>
      </c>
      <c r="E693" s="5">
        <v>45337.947916666664</v>
      </c>
      <c r="F693" s="5">
        <v>45338.230555555558</v>
      </c>
      <c r="G693" s="6">
        <v>0.28263888888888888</v>
      </c>
      <c r="H693" s="6">
        <v>3.472222222222222E-3</v>
      </c>
      <c r="I693" s="6">
        <v>0</v>
      </c>
      <c r="J693">
        <v>1</v>
      </c>
      <c r="K693" s="6">
        <v>0.27916666666666667</v>
      </c>
      <c r="L693" s="6">
        <v>0.3137847222222222</v>
      </c>
      <c r="M693">
        <v>98.8</v>
      </c>
      <c r="N693">
        <v>98.6</v>
      </c>
      <c r="O693" s="6">
        <v>0.21333333333333335</v>
      </c>
      <c r="P693" s="6">
        <v>0.23762731481481481</v>
      </c>
      <c r="Q693" s="6">
        <v>7.5162037037037041E-2</v>
      </c>
      <c r="R693" s="6">
        <v>9.8854166666666674E-2</v>
      </c>
      <c r="S693">
        <v>52.1</v>
      </c>
      <c r="T693">
        <v>54.2</v>
      </c>
      <c r="U693">
        <v>63.6</v>
      </c>
      <c r="V693">
        <v>70.2</v>
      </c>
      <c r="W693">
        <v>53</v>
      </c>
      <c r="X693">
        <v>51.2</v>
      </c>
      <c r="Y693">
        <v>106</v>
      </c>
      <c r="Z693">
        <v>82</v>
      </c>
      <c r="AA693">
        <v>49</v>
      </c>
      <c r="AB693">
        <v>41</v>
      </c>
      <c r="AF693">
        <v>15.6</v>
      </c>
      <c r="AG693">
        <v>13.5</v>
      </c>
      <c r="AH693">
        <v>17</v>
      </c>
    </row>
    <row r="694" spans="1:34" x14ac:dyDescent="0.25">
      <c r="A694" t="s">
        <v>3976</v>
      </c>
      <c r="B694" s="1">
        <f t="shared" si="10"/>
        <v>45339</v>
      </c>
      <c r="C694" t="s">
        <v>3975</v>
      </c>
      <c r="D694" t="s">
        <v>3977</v>
      </c>
      <c r="E694" s="5">
        <v>45338.928472222222</v>
      </c>
      <c r="F694" s="5">
        <v>45339.336111111108</v>
      </c>
      <c r="G694" s="6">
        <v>0.43888888888888888</v>
      </c>
      <c r="H694" s="6">
        <v>3.2638888888888891E-2</v>
      </c>
      <c r="I694" s="6">
        <v>0</v>
      </c>
      <c r="J694">
        <v>3</v>
      </c>
      <c r="K694" s="6">
        <v>0.40625</v>
      </c>
      <c r="L694" s="6">
        <v>0.32578703703703704</v>
      </c>
      <c r="M694">
        <v>92</v>
      </c>
      <c r="N694">
        <v>97.7</v>
      </c>
      <c r="O694" s="6">
        <v>0.30486111111111114</v>
      </c>
      <c r="P694" s="6">
        <v>0.24207175925925925</v>
      </c>
      <c r="Q694" s="6">
        <v>2.2060185185185186E-2</v>
      </c>
      <c r="R694" s="6">
        <v>7.9675925925925928E-2</v>
      </c>
      <c r="S694">
        <v>58.4</v>
      </c>
      <c r="T694">
        <v>54.4</v>
      </c>
      <c r="U694">
        <v>64.900000000000006</v>
      </c>
      <c r="V694">
        <v>70.099999999999994</v>
      </c>
      <c r="W694">
        <v>51</v>
      </c>
      <c r="X694">
        <v>51</v>
      </c>
      <c r="Y694">
        <v>83</v>
      </c>
      <c r="Z694">
        <v>84</v>
      </c>
      <c r="AA694">
        <v>51</v>
      </c>
      <c r="AB694">
        <v>44</v>
      </c>
      <c r="AC694">
        <v>94.8</v>
      </c>
      <c r="AD694">
        <v>92</v>
      </c>
      <c r="AE694">
        <v>99</v>
      </c>
      <c r="AF694">
        <v>15.8</v>
      </c>
      <c r="AG694">
        <v>14</v>
      </c>
      <c r="AH694">
        <v>18.5</v>
      </c>
    </row>
    <row r="695" spans="1:34" x14ac:dyDescent="0.25">
      <c r="A695" t="s">
        <v>3978</v>
      </c>
      <c r="B695" s="1">
        <f t="shared" si="10"/>
        <v>45340</v>
      </c>
      <c r="C695" t="s">
        <v>3977</v>
      </c>
      <c r="D695" t="s">
        <v>3979</v>
      </c>
      <c r="E695" s="5">
        <v>45339.916666666664</v>
      </c>
      <c r="F695" s="5">
        <v>45340.322916666664</v>
      </c>
      <c r="G695" s="6">
        <v>0.42638888888888887</v>
      </c>
      <c r="H695" s="6">
        <v>7.6388888888888886E-3</v>
      </c>
      <c r="I695" s="6">
        <v>0</v>
      </c>
      <c r="J695">
        <v>2</v>
      </c>
      <c r="K695" s="6">
        <v>0.41875000000000001</v>
      </c>
      <c r="L695" s="6">
        <v>0.32847222222222222</v>
      </c>
      <c r="M695">
        <v>98.1</v>
      </c>
      <c r="N695">
        <v>98</v>
      </c>
      <c r="O695" s="6">
        <v>0.28565972222222225</v>
      </c>
      <c r="P695" s="6">
        <v>0.24410879629629631</v>
      </c>
      <c r="Q695" s="6">
        <v>4.1956018518518517E-2</v>
      </c>
      <c r="R695" s="6">
        <v>8.1030092592592598E-2</v>
      </c>
      <c r="S695">
        <v>57.5</v>
      </c>
      <c r="T695">
        <v>54.4</v>
      </c>
      <c r="U695">
        <v>73</v>
      </c>
      <c r="V695">
        <v>69.3</v>
      </c>
      <c r="W695">
        <v>48</v>
      </c>
      <c r="X695">
        <v>50.9</v>
      </c>
      <c r="Y695">
        <v>101</v>
      </c>
      <c r="Z695">
        <v>82</v>
      </c>
      <c r="AA695">
        <v>38</v>
      </c>
      <c r="AB695">
        <v>42</v>
      </c>
      <c r="AF695">
        <v>15.9</v>
      </c>
      <c r="AG695">
        <v>14</v>
      </c>
      <c r="AH695">
        <v>17.5</v>
      </c>
    </row>
    <row r="696" spans="1:34" x14ac:dyDescent="0.25">
      <c r="A696" t="s">
        <v>3980</v>
      </c>
      <c r="B696" s="1">
        <f t="shared" si="10"/>
        <v>45341</v>
      </c>
      <c r="C696" t="s">
        <v>3979</v>
      </c>
      <c r="D696" t="s">
        <v>3981</v>
      </c>
      <c r="E696" s="5">
        <v>45340.923611111109</v>
      </c>
      <c r="F696" s="5">
        <v>45341.25</v>
      </c>
      <c r="G696" s="6">
        <v>0.3263888888888889</v>
      </c>
      <c r="H696" s="6">
        <v>3.6111111111111108E-2</v>
      </c>
      <c r="I696" s="6">
        <v>0</v>
      </c>
      <c r="J696">
        <v>1</v>
      </c>
      <c r="K696" s="6">
        <v>0.2902777777777778</v>
      </c>
      <c r="L696" s="6">
        <v>0.31319444444444444</v>
      </c>
      <c r="M696">
        <v>88.9</v>
      </c>
      <c r="N696">
        <v>96.7</v>
      </c>
      <c r="O696" s="6">
        <v>0.1973611111111111</v>
      </c>
      <c r="P696" s="6">
        <v>0.2310763888888889</v>
      </c>
      <c r="Q696" s="6">
        <v>9.329861111111111E-2</v>
      </c>
      <c r="R696" s="6">
        <v>7.7488425925925933E-2</v>
      </c>
      <c r="S696">
        <v>53.4</v>
      </c>
      <c r="T696">
        <v>54.1</v>
      </c>
      <c r="U696">
        <v>73.400000000000006</v>
      </c>
      <c r="V696">
        <v>70.7</v>
      </c>
      <c r="W696">
        <v>46.7</v>
      </c>
      <c r="X696">
        <v>50.5</v>
      </c>
      <c r="Y696">
        <v>98</v>
      </c>
      <c r="Z696">
        <v>87</v>
      </c>
      <c r="AA696">
        <v>51</v>
      </c>
      <c r="AB696">
        <v>44</v>
      </c>
      <c r="AC696">
        <v>96.5</v>
      </c>
      <c r="AD696">
        <v>96</v>
      </c>
      <c r="AE696">
        <v>97</v>
      </c>
      <c r="AF696">
        <v>16</v>
      </c>
      <c r="AG696">
        <v>14</v>
      </c>
      <c r="AH696">
        <v>22</v>
      </c>
    </row>
    <row r="697" spans="1:34" x14ac:dyDescent="0.25">
      <c r="A697" t="s">
        <v>3982</v>
      </c>
      <c r="B697" s="1">
        <f t="shared" si="10"/>
        <v>45342</v>
      </c>
      <c r="C697" t="s">
        <v>3981</v>
      </c>
      <c r="D697" t="s">
        <v>3983</v>
      </c>
      <c r="E697" s="5">
        <v>45341.916666666664</v>
      </c>
      <c r="F697" s="5">
        <v>45342.179166666669</v>
      </c>
      <c r="G697" s="6">
        <v>0.26250000000000001</v>
      </c>
      <c r="H697" s="6">
        <v>0</v>
      </c>
      <c r="I697" s="6">
        <v>0</v>
      </c>
      <c r="J697">
        <v>1</v>
      </c>
      <c r="K697" s="6">
        <v>0.26250000000000001</v>
      </c>
      <c r="L697" s="6">
        <v>0.32131944444444444</v>
      </c>
      <c r="M697">
        <v>100</v>
      </c>
      <c r="N697">
        <v>96.7</v>
      </c>
      <c r="O697" s="6">
        <v>0.21606481481481482</v>
      </c>
      <c r="P697" s="6">
        <v>0.24269675925925926</v>
      </c>
      <c r="Q697" s="6">
        <v>0.105</v>
      </c>
      <c r="R697" s="6">
        <v>8.5150462962962969E-2</v>
      </c>
      <c r="S697">
        <v>53.6</v>
      </c>
      <c r="T697">
        <v>54.6</v>
      </c>
      <c r="U697">
        <v>78.3</v>
      </c>
      <c r="V697">
        <v>71.099999999999994</v>
      </c>
      <c r="W697">
        <v>49</v>
      </c>
      <c r="X697">
        <v>50.7</v>
      </c>
      <c r="Y697">
        <v>61</v>
      </c>
      <c r="Z697">
        <v>81</v>
      </c>
      <c r="AA697">
        <v>46</v>
      </c>
      <c r="AB697">
        <v>45</v>
      </c>
      <c r="AC697">
        <v>95.9</v>
      </c>
      <c r="AD697">
        <v>95</v>
      </c>
      <c r="AE697">
        <v>97</v>
      </c>
      <c r="AF697">
        <v>15.9</v>
      </c>
      <c r="AG697">
        <v>14.5</v>
      </c>
      <c r="AH697">
        <v>18</v>
      </c>
    </row>
    <row r="698" spans="1:34" x14ac:dyDescent="0.25">
      <c r="A698" t="s">
        <v>3984</v>
      </c>
      <c r="B698" s="1">
        <f t="shared" si="10"/>
        <v>45343</v>
      </c>
      <c r="C698" t="s">
        <v>3983</v>
      </c>
      <c r="D698" t="s">
        <v>3985</v>
      </c>
      <c r="E698" s="5">
        <v>45342.936805555553</v>
      </c>
      <c r="F698" s="5">
        <v>45343.228472222225</v>
      </c>
      <c r="G698" s="6">
        <v>0.29166666666666669</v>
      </c>
      <c r="H698" s="6">
        <v>1.6666666666666666E-2</v>
      </c>
      <c r="I698" s="6">
        <v>0</v>
      </c>
      <c r="J698">
        <v>1</v>
      </c>
      <c r="K698" s="6">
        <v>0.27500000000000002</v>
      </c>
      <c r="L698" s="6">
        <v>0.31715277777777778</v>
      </c>
      <c r="M698">
        <v>94.3</v>
      </c>
      <c r="N698">
        <v>95.9</v>
      </c>
      <c r="O698" s="6">
        <v>0.21069444444444443</v>
      </c>
      <c r="P698" s="6">
        <v>0.23672453703703702</v>
      </c>
      <c r="Q698" s="6">
        <v>9.9004629629629623E-2</v>
      </c>
      <c r="R698" s="6">
        <v>7.9120370370370369E-2</v>
      </c>
      <c r="S698">
        <v>53.8</v>
      </c>
      <c r="T698">
        <v>54.6</v>
      </c>
      <c r="U698">
        <v>72.099999999999994</v>
      </c>
      <c r="V698">
        <v>71.599999999999994</v>
      </c>
      <c r="W698">
        <v>50</v>
      </c>
      <c r="X698">
        <v>50.5</v>
      </c>
      <c r="Y698">
        <v>46</v>
      </c>
      <c r="Z698">
        <v>80</v>
      </c>
      <c r="AA698">
        <v>29</v>
      </c>
      <c r="AB698">
        <v>44</v>
      </c>
      <c r="AC698">
        <v>94.8</v>
      </c>
      <c r="AD698">
        <v>93</v>
      </c>
      <c r="AE698">
        <v>96</v>
      </c>
      <c r="AF698">
        <v>15.5</v>
      </c>
      <c r="AG698">
        <v>13.5</v>
      </c>
      <c r="AH698">
        <v>18</v>
      </c>
    </row>
    <row r="699" spans="1:34" x14ac:dyDescent="0.25">
      <c r="A699" t="s">
        <v>3986</v>
      </c>
      <c r="B699" s="1">
        <f t="shared" si="10"/>
        <v>45344</v>
      </c>
      <c r="C699" t="s">
        <v>3985</v>
      </c>
      <c r="D699" t="s">
        <v>3987</v>
      </c>
      <c r="E699" s="5">
        <v>45343.916666666664</v>
      </c>
      <c r="F699" s="5">
        <v>45344.206250000003</v>
      </c>
      <c r="G699" s="6">
        <v>0.28958333333333336</v>
      </c>
      <c r="H699" s="6">
        <v>0</v>
      </c>
      <c r="I699" s="6">
        <v>0</v>
      </c>
      <c r="J699">
        <v>1</v>
      </c>
      <c r="K699" s="6">
        <v>0.28958333333333336</v>
      </c>
      <c r="L699" s="6">
        <v>0.31736111111111109</v>
      </c>
      <c r="M699">
        <v>100</v>
      </c>
      <c r="N699">
        <v>96</v>
      </c>
      <c r="O699" s="6">
        <v>0.22172453703703704</v>
      </c>
      <c r="P699" s="6">
        <v>0.2356712962962963</v>
      </c>
      <c r="Q699" s="6">
        <v>8.2743055555555556E-2</v>
      </c>
      <c r="R699" s="6">
        <v>7.4166666666666672E-2</v>
      </c>
      <c r="S699">
        <v>50.4</v>
      </c>
      <c r="T699">
        <v>54.2</v>
      </c>
      <c r="U699">
        <v>69.7</v>
      </c>
      <c r="V699">
        <v>70.7</v>
      </c>
      <c r="W699">
        <v>48</v>
      </c>
      <c r="X699">
        <v>49.4</v>
      </c>
      <c r="Y699">
        <v>75</v>
      </c>
      <c r="Z699">
        <v>81</v>
      </c>
      <c r="AA699">
        <v>61</v>
      </c>
      <c r="AB699">
        <v>46</v>
      </c>
      <c r="AF699">
        <v>16.100000000000001</v>
      </c>
      <c r="AG699">
        <v>15</v>
      </c>
      <c r="AH699">
        <v>17.5</v>
      </c>
    </row>
    <row r="700" spans="1:34" x14ac:dyDescent="0.25">
      <c r="A700" t="s">
        <v>3988</v>
      </c>
      <c r="B700" s="1">
        <f t="shared" si="10"/>
        <v>45345</v>
      </c>
      <c r="C700" t="s">
        <v>3987</v>
      </c>
      <c r="D700" t="s">
        <v>3989</v>
      </c>
      <c r="E700" s="5">
        <v>45344.916666666664</v>
      </c>
      <c r="F700" s="5">
        <v>45345.175000000003</v>
      </c>
      <c r="G700" s="6">
        <v>0.25833333333333336</v>
      </c>
      <c r="H700" s="6">
        <v>6.9444444444444447E-4</v>
      </c>
      <c r="I700" s="6">
        <v>0</v>
      </c>
      <c r="J700">
        <v>1</v>
      </c>
      <c r="K700" s="6">
        <v>0.25763888888888886</v>
      </c>
      <c r="L700" s="6">
        <v>0.31428240740740743</v>
      </c>
      <c r="M700">
        <v>99.7</v>
      </c>
      <c r="N700">
        <v>96.2</v>
      </c>
      <c r="O700" s="6">
        <v>0.1968287037037037</v>
      </c>
      <c r="P700" s="6">
        <v>0.23331018518518518</v>
      </c>
      <c r="Q700" s="6">
        <v>0.10734953703703703</v>
      </c>
      <c r="R700" s="6">
        <v>7.8773148148148148E-2</v>
      </c>
      <c r="S700">
        <v>52.2</v>
      </c>
      <c r="T700">
        <v>54.2</v>
      </c>
      <c r="U700">
        <v>67.599999999999994</v>
      </c>
      <c r="V700">
        <v>71.3</v>
      </c>
      <c r="W700">
        <v>52</v>
      </c>
      <c r="X700">
        <v>49.2</v>
      </c>
      <c r="Y700">
        <v>65</v>
      </c>
      <c r="Z700">
        <v>76</v>
      </c>
      <c r="AA700">
        <v>53</v>
      </c>
      <c r="AB700">
        <v>47</v>
      </c>
      <c r="AF700">
        <v>16.100000000000001</v>
      </c>
      <c r="AG700">
        <v>14.5</v>
      </c>
      <c r="AH700">
        <v>18.5</v>
      </c>
    </row>
    <row r="701" spans="1:34" x14ac:dyDescent="0.25">
      <c r="A701" t="s">
        <v>3990</v>
      </c>
      <c r="B701" s="1">
        <f t="shared" si="10"/>
        <v>45346</v>
      </c>
      <c r="C701" t="s">
        <v>3989</v>
      </c>
      <c r="D701" t="s">
        <v>3991</v>
      </c>
      <c r="E701" s="5">
        <v>45345.979166666664</v>
      </c>
      <c r="F701" s="5">
        <v>45346.239583333336</v>
      </c>
      <c r="G701" s="6">
        <v>0.36319444444444443</v>
      </c>
      <c r="H701" s="6">
        <v>3.5416666666666666E-2</v>
      </c>
      <c r="I701" s="6">
        <v>0</v>
      </c>
      <c r="J701">
        <v>2</v>
      </c>
      <c r="K701" s="6">
        <v>0.32777777777777778</v>
      </c>
      <c r="L701" s="6">
        <v>0.30306712962962962</v>
      </c>
      <c r="M701">
        <v>99.7</v>
      </c>
      <c r="N701">
        <v>97.3</v>
      </c>
      <c r="O701" s="6">
        <v>0.25046296296296294</v>
      </c>
      <c r="P701" s="6">
        <v>0.22554398148148147</v>
      </c>
      <c r="Q701" s="6">
        <v>7.5752314814814814E-2</v>
      </c>
      <c r="R701" s="6">
        <v>8.6435185185185184E-2</v>
      </c>
      <c r="S701">
        <v>60</v>
      </c>
      <c r="T701">
        <v>54.4</v>
      </c>
      <c r="W701">
        <v>63</v>
      </c>
      <c r="X701">
        <v>51</v>
      </c>
      <c r="Y701">
        <v>29</v>
      </c>
      <c r="Z701">
        <v>68</v>
      </c>
      <c r="AA701">
        <v>24</v>
      </c>
      <c r="AB701">
        <v>43</v>
      </c>
      <c r="AC701">
        <v>94.7</v>
      </c>
      <c r="AD701">
        <v>93</v>
      </c>
      <c r="AE701">
        <v>96</v>
      </c>
      <c r="AF701">
        <v>16.399999999999999</v>
      </c>
      <c r="AG701">
        <v>14.5</v>
      </c>
      <c r="AH701">
        <v>18.5</v>
      </c>
    </row>
    <row r="702" spans="1:34" x14ac:dyDescent="0.25">
      <c r="A702" t="s">
        <v>3992</v>
      </c>
      <c r="B702" s="1">
        <f t="shared" si="10"/>
        <v>45348</v>
      </c>
      <c r="C702" t="s">
        <v>3993</v>
      </c>
      <c r="D702" t="s">
        <v>3994</v>
      </c>
      <c r="E702" s="5">
        <v>45347.916666666664</v>
      </c>
      <c r="F702" s="5">
        <v>45348.234722222223</v>
      </c>
      <c r="G702" s="6">
        <v>0.35</v>
      </c>
      <c r="H702" s="6">
        <v>1.5277777777777777E-2</v>
      </c>
      <c r="I702" s="6">
        <v>0</v>
      </c>
      <c r="J702">
        <v>2</v>
      </c>
      <c r="K702" s="6">
        <v>0.3347222222222222</v>
      </c>
      <c r="L702" s="6">
        <v>0.29106481481481483</v>
      </c>
      <c r="M702">
        <v>95.2</v>
      </c>
      <c r="N702">
        <v>96.8</v>
      </c>
      <c r="O702" s="6">
        <v>0.23142361111111112</v>
      </c>
      <c r="P702" s="6">
        <v>0.21778935185185186</v>
      </c>
      <c r="Q702" s="6">
        <v>9.9224537037037042E-2</v>
      </c>
      <c r="R702" s="6">
        <v>9.4618055555555552E-2</v>
      </c>
      <c r="S702">
        <v>51.4</v>
      </c>
      <c r="T702">
        <v>53.5</v>
      </c>
      <c r="U702">
        <v>73.5</v>
      </c>
      <c r="V702">
        <v>72.2</v>
      </c>
      <c r="W702">
        <v>50</v>
      </c>
      <c r="X702">
        <v>51.2</v>
      </c>
      <c r="Y702">
        <v>74</v>
      </c>
      <c r="Z702">
        <v>64</v>
      </c>
      <c r="AA702">
        <v>50</v>
      </c>
      <c r="AB702">
        <v>45</v>
      </c>
      <c r="AF702">
        <v>16.100000000000001</v>
      </c>
      <c r="AG702">
        <v>14.5</v>
      </c>
      <c r="AH702">
        <v>18.5</v>
      </c>
    </row>
    <row r="703" spans="1:34" x14ac:dyDescent="0.25">
      <c r="A703" t="s">
        <v>3995</v>
      </c>
      <c r="B703" s="1">
        <f t="shared" si="10"/>
        <v>45349</v>
      </c>
      <c r="C703" t="s">
        <v>3994</v>
      </c>
      <c r="D703" t="s">
        <v>3996</v>
      </c>
      <c r="E703" s="5">
        <v>45348.916666666664</v>
      </c>
      <c r="F703" s="5">
        <v>45349.245833333334</v>
      </c>
      <c r="G703" s="6">
        <v>0.32916666666666666</v>
      </c>
      <c r="H703" s="6">
        <v>3.4027777777777775E-2</v>
      </c>
      <c r="I703" s="6">
        <v>0</v>
      </c>
      <c r="J703">
        <v>1</v>
      </c>
      <c r="K703" s="6">
        <v>0.2951388888888889</v>
      </c>
      <c r="L703" s="6">
        <v>0.29175925925925927</v>
      </c>
      <c r="M703">
        <v>89.7</v>
      </c>
      <c r="N703">
        <v>96.9</v>
      </c>
      <c r="O703" s="6">
        <v>0.19266203703703705</v>
      </c>
      <c r="P703" s="6">
        <v>0.21711805555555555</v>
      </c>
      <c r="Q703" s="6">
        <v>4.2164351851851849E-2</v>
      </c>
      <c r="R703" s="6">
        <v>8.7314814814814817E-2</v>
      </c>
      <c r="S703">
        <v>58.9</v>
      </c>
      <c r="T703">
        <v>54.3</v>
      </c>
      <c r="U703">
        <v>72.2</v>
      </c>
      <c r="V703">
        <v>72</v>
      </c>
      <c r="W703">
        <v>58</v>
      </c>
      <c r="X703">
        <v>52.9</v>
      </c>
      <c r="Y703">
        <v>78</v>
      </c>
      <c r="Z703">
        <v>61</v>
      </c>
      <c r="AA703">
        <v>63</v>
      </c>
      <c r="AB703">
        <v>47</v>
      </c>
      <c r="AF703">
        <v>16.3</v>
      </c>
      <c r="AG703">
        <v>14.5</v>
      </c>
      <c r="AH703">
        <v>18</v>
      </c>
    </row>
    <row r="704" spans="1:34" x14ac:dyDescent="0.25">
      <c r="A704" t="s">
        <v>3997</v>
      </c>
      <c r="B704" s="1">
        <f t="shared" si="10"/>
        <v>45350</v>
      </c>
      <c r="C704" t="s">
        <v>3996</v>
      </c>
      <c r="D704" t="s">
        <v>3998</v>
      </c>
      <c r="E704" s="5">
        <v>45349.916666666664</v>
      </c>
      <c r="F704" s="5">
        <v>45350.227083333331</v>
      </c>
      <c r="G704" s="6">
        <v>0.33679398148148149</v>
      </c>
      <c r="H704" s="6">
        <v>5.2777777777777778E-2</v>
      </c>
      <c r="I704" s="6">
        <v>0</v>
      </c>
      <c r="J704">
        <v>2</v>
      </c>
      <c r="K704" s="6">
        <v>0.28401620370370373</v>
      </c>
      <c r="L704" s="6">
        <v>0.29483796296296294</v>
      </c>
      <c r="M704">
        <v>83</v>
      </c>
      <c r="N704">
        <v>94.5</v>
      </c>
      <c r="O704" s="6">
        <v>0.21539351851851851</v>
      </c>
      <c r="P704" s="6">
        <v>0.21702546296296296</v>
      </c>
      <c r="Q704" s="6">
        <v>0.10564814814814814</v>
      </c>
      <c r="R704" s="6">
        <v>8.7407407407407406E-2</v>
      </c>
      <c r="S704">
        <v>58.3</v>
      </c>
      <c r="T704">
        <v>55</v>
      </c>
      <c r="U704">
        <v>70.5</v>
      </c>
      <c r="V704">
        <v>70.900000000000006</v>
      </c>
      <c r="W704">
        <v>51</v>
      </c>
      <c r="X704">
        <v>53.1</v>
      </c>
      <c r="Y704">
        <v>79</v>
      </c>
      <c r="Z704">
        <v>64</v>
      </c>
      <c r="AA704">
        <v>31</v>
      </c>
      <c r="AB704">
        <v>44</v>
      </c>
      <c r="AC704">
        <v>95.7</v>
      </c>
      <c r="AD704">
        <v>93</v>
      </c>
      <c r="AE704">
        <v>97</v>
      </c>
      <c r="AF704">
        <v>15.9</v>
      </c>
      <c r="AG704">
        <v>14.5</v>
      </c>
      <c r="AH704">
        <v>17.5</v>
      </c>
    </row>
    <row r="705" spans="1:34" x14ac:dyDescent="0.25">
      <c r="A705" t="s">
        <v>3999</v>
      </c>
      <c r="B705" s="1">
        <f t="shared" si="10"/>
        <v>45351</v>
      </c>
      <c r="C705" t="s">
        <v>3998</v>
      </c>
      <c r="D705" t="s">
        <v>4000</v>
      </c>
      <c r="E705" s="5">
        <v>45350.916666666664</v>
      </c>
      <c r="F705" s="5">
        <v>45351.247916666667</v>
      </c>
      <c r="G705" s="6">
        <v>0.33124999999999999</v>
      </c>
      <c r="H705" s="6">
        <v>1.3888888888888888E-2</v>
      </c>
      <c r="I705" s="6">
        <v>0</v>
      </c>
      <c r="J705">
        <v>1</v>
      </c>
      <c r="K705" s="6">
        <v>0.31736111111111109</v>
      </c>
      <c r="L705" s="6">
        <v>0.3008912037037037</v>
      </c>
      <c r="M705">
        <v>95.8</v>
      </c>
      <c r="N705">
        <v>94.7</v>
      </c>
      <c r="O705" s="6">
        <v>0.21413194444444444</v>
      </c>
      <c r="P705" s="6">
        <v>0.21752314814814816</v>
      </c>
      <c r="Q705" s="6">
        <v>6.3472222222222222E-2</v>
      </c>
      <c r="R705" s="6">
        <v>8.2326388888888893E-2</v>
      </c>
      <c r="S705">
        <v>58.7</v>
      </c>
      <c r="T705">
        <v>55.7</v>
      </c>
      <c r="U705">
        <v>77.099999999999994</v>
      </c>
      <c r="V705">
        <v>71.599999999999994</v>
      </c>
      <c r="W705">
        <v>53</v>
      </c>
      <c r="X705">
        <v>53.6</v>
      </c>
      <c r="Y705">
        <v>83</v>
      </c>
      <c r="Z705">
        <v>69</v>
      </c>
      <c r="AA705">
        <v>56</v>
      </c>
      <c r="AB705">
        <v>48</v>
      </c>
      <c r="AC705">
        <v>95.2</v>
      </c>
      <c r="AD705">
        <v>94</v>
      </c>
      <c r="AE705">
        <v>97</v>
      </c>
      <c r="AF705">
        <v>15.8</v>
      </c>
      <c r="AG705">
        <v>14.5</v>
      </c>
      <c r="AH705">
        <v>19</v>
      </c>
    </row>
    <row r="706" spans="1:34" x14ac:dyDescent="0.25">
      <c r="A706" t="s">
        <v>4001</v>
      </c>
      <c r="B706" s="1">
        <f t="shared" si="10"/>
        <v>45352</v>
      </c>
      <c r="C706" t="s">
        <v>4000</v>
      </c>
      <c r="D706" t="s">
        <v>4002</v>
      </c>
      <c r="E706" s="5">
        <v>45351.918749999997</v>
      </c>
      <c r="F706" s="5">
        <v>45352.246527777781</v>
      </c>
      <c r="G706" s="6">
        <v>0.35069444444444442</v>
      </c>
      <c r="H706" s="6">
        <v>2.7777777777777776E-2</v>
      </c>
      <c r="I706" s="6">
        <v>0</v>
      </c>
      <c r="J706">
        <v>2</v>
      </c>
      <c r="K706" s="6">
        <v>0.32291666666666669</v>
      </c>
      <c r="L706" s="6">
        <v>0.30564814814814817</v>
      </c>
      <c r="M706">
        <v>91.5</v>
      </c>
      <c r="N706">
        <v>93.5</v>
      </c>
      <c r="O706" s="6">
        <v>0.24216435185185184</v>
      </c>
      <c r="P706" s="6">
        <v>0.22043981481481481</v>
      </c>
      <c r="Q706" s="6">
        <v>0.1038425925925926</v>
      </c>
      <c r="R706" s="6">
        <v>8.5347222222222227E-2</v>
      </c>
      <c r="S706">
        <v>54</v>
      </c>
      <c r="T706">
        <v>56.2</v>
      </c>
      <c r="U706">
        <v>68.099999999999994</v>
      </c>
      <c r="V706">
        <v>71.400000000000006</v>
      </c>
      <c r="W706">
        <v>49</v>
      </c>
      <c r="X706">
        <v>53.7</v>
      </c>
      <c r="Y706">
        <v>97</v>
      </c>
      <c r="Z706">
        <v>72</v>
      </c>
      <c r="AA706">
        <v>51</v>
      </c>
      <c r="AB706">
        <v>47</v>
      </c>
      <c r="AF706">
        <v>15.9</v>
      </c>
      <c r="AG706">
        <v>14</v>
      </c>
      <c r="AH706">
        <v>19</v>
      </c>
    </row>
    <row r="707" spans="1:34" x14ac:dyDescent="0.25">
      <c r="A707" t="s">
        <v>4003</v>
      </c>
      <c r="B707" s="1">
        <f t="shared" ref="B707:B770" si="11">DATEVALUE(LEFT(A707,10))</f>
        <v>45353</v>
      </c>
      <c r="C707" t="s">
        <v>4002</v>
      </c>
      <c r="D707" t="s">
        <v>4004</v>
      </c>
      <c r="E707" s="5">
        <v>45353.106944444444</v>
      </c>
      <c r="F707" s="5">
        <v>45353.197916666664</v>
      </c>
      <c r="G707" s="6">
        <v>0.16319444444444445</v>
      </c>
      <c r="H707" s="6">
        <v>0</v>
      </c>
      <c r="I707" s="6">
        <v>0</v>
      </c>
      <c r="J707">
        <v>3</v>
      </c>
      <c r="K707" s="6">
        <v>0.16319444444444445</v>
      </c>
      <c r="L707" s="6">
        <v>0.29215277777777776</v>
      </c>
      <c r="M707">
        <v>100</v>
      </c>
      <c r="N707">
        <v>93.6</v>
      </c>
      <c r="O707" s="6">
        <v>0.12909722222222222</v>
      </c>
      <c r="P707" s="6">
        <v>0.21076388888888889</v>
      </c>
      <c r="Q707" s="6">
        <v>1.3194444444444444E-2</v>
      </c>
      <c r="R707" s="6">
        <v>7.1898148148148142E-2</v>
      </c>
      <c r="S707">
        <v>69.7</v>
      </c>
      <c r="T707">
        <v>58.7</v>
      </c>
      <c r="U707">
        <v>71.5</v>
      </c>
      <c r="V707">
        <v>71.900000000000006</v>
      </c>
      <c r="W707">
        <v>67</v>
      </c>
      <c r="X707">
        <v>55.9</v>
      </c>
      <c r="Y707">
        <v>41</v>
      </c>
      <c r="Z707">
        <v>69</v>
      </c>
      <c r="AA707">
        <v>32</v>
      </c>
      <c r="AB707">
        <v>44</v>
      </c>
      <c r="AC707">
        <v>95</v>
      </c>
      <c r="AD707">
        <v>95</v>
      </c>
      <c r="AE707">
        <v>95</v>
      </c>
      <c r="AF707">
        <v>16</v>
      </c>
      <c r="AG707">
        <v>15.5</v>
      </c>
      <c r="AH707">
        <v>17.5</v>
      </c>
    </row>
    <row r="708" spans="1:34" x14ac:dyDescent="0.25">
      <c r="A708" t="s">
        <v>4005</v>
      </c>
      <c r="B708" s="1">
        <f t="shared" si="11"/>
        <v>45354</v>
      </c>
      <c r="C708" t="s">
        <v>4004</v>
      </c>
      <c r="D708" t="s">
        <v>4006</v>
      </c>
      <c r="E708" s="5">
        <v>45353.916666666664</v>
      </c>
      <c r="F708" s="5">
        <v>45354.362500000003</v>
      </c>
      <c r="G708" s="6">
        <v>0.44583333333333336</v>
      </c>
      <c r="H708" s="6">
        <v>1.1805555555555555E-2</v>
      </c>
      <c r="I708" s="6">
        <v>0</v>
      </c>
      <c r="J708">
        <v>1</v>
      </c>
      <c r="K708" s="6">
        <v>0.43402777777777779</v>
      </c>
      <c r="L708" s="6">
        <v>0.30733796296296295</v>
      </c>
      <c r="M708">
        <v>97.4</v>
      </c>
      <c r="N708">
        <v>93.2</v>
      </c>
      <c r="O708" s="6">
        <v>0.33099537037037036</v>
      </c>
      <c r="P708" s="6">
        <v>0.22226851851851853</v>
      </c>
      <c r="Q708" s="6">
        <v>0.11935185185185185</v>
      </c>
      <c r="R708" s="6">
        <v>7.8125E-2</v>
      </c>
      <c r="S708">
        <v>53.6</v>
      </c>
      <c r="T708">
        <v>57.8</v>
      </c>
      <c r="U708">
        <v>66.900000000000006</v>
      </c>
      <c r="V708">
        <v>71.400000000000006</v>
      </c>
      <c r="W708">
        <v>42</v>
      </c>
      <c r="X708">
        <v>52.9</v>
      </c>
      <c r="Y708">
        <v>148</v>
      </c>
      <c r="Z708">
        <v>86</v>
      </c>
      <c r="AA708">
        <v>58</v>
      </c>
      <c r="AB708">
        <v>49</v>
      </c>
      <c r="AF708">
        <v>15.8</v>
      </c>
      <c r="AG708">
        <v>14.5</v>
      </c>
      <c r="AH708">
        <v>19.5</v>
      </c>
    </row>
    <row r="709" spans="1:34" x14ac:dyDescent="0.25">
      <c r="A709" t="s">
        <v>4007</v>
      </c>
      <c r="B709" s="1">
        <f t="shared" si="11"/>
        <v>45355</v>
      </c>
      <c r="C709" t="s">
        <v>4006</v>
      </c>
      <c r="D709" t="s">
        <v>4008</v>
      </c>
      <c r="E709" s="5">
        <v>45354.927083333336</v>
      </c>
      <c r="F709" s="5">
        <v>45355.250694444447</v>
      </c>
      <c r="G709" s="6">
        <v>0.32361111111111113</v>
      </c>
      <c r="H709" s="6">
        <v>6.1111111111111109E-2</v>
      </c>
      <c r="I709" s="6">
        <v>0</v>
      </c>
      <c r="J709">
        <v>1</v>
      </c>
      <c r="K709" s="6">
        <v>0.26250000000000001</v>
      </c>
      <c r="L709" s="6">
        <v>0.29701388888888891</v>
      </c>
      <c r="M709">
        <v>81.099999999999994</v>
      </c>
      <c r="N709">
        <v>91.2</v>
      </c>
      <c r="O709" s="6">
        <v>0.17179398148148148</v>
      </c>
      <c r="P709" s="6">
        <v>0.21375</v>
      </c>
      <c r="Q709" s="6">
        <v>4.0381944444444443E-2</v>
      </c>
      <c r="R709" s="6">
        <v>6.9722222222222227E-2</v>
      </c>
      <c r="S709">
        <v>57.4</v>
      </c>
      <c r="T709">
        <v>58.7</v>
      </c>
      <c r="U709">
        <v>68.099999999999994</v>
      </c>
      <c r="V709">
        <v>70.599999999999994</v>
      </c>
      <c r="W709">
        <v>49</v>
      </c>
      <c r="X709">
        <v>52.7</v>
      </c>
      <c r="Y709">
        <v>111</v>
      </c>
      <c r="Z709">
        <v>91</v>
      </c>
      <c r="AA709">
        <v>52</v>
      </c>
      <c r="AB709">
        <v>49</v>
      </c>
      <c r="AF709">
        <v>16.2</v>
      </c>
      <c r="AG709">
        <v>13</v>
      </c>
      <c r="AH709">
        <v>18.5</v>
      </c>
    </row>
    <row r="710" spans="1:34" x14ac:dyDescent="0.25">
      <c r="A710" t="s">
        <v>4009</v>
      </c>
      <c r="B710" s="1">
        <f t="shared" si="11"/>
        <v>45356</v>
      </c>
      <c r="C710" t="s">
        <v>4008</v>
      </c>
      <c r="D710" t="s">
        <v>4010</v>
      </c>
      <c r="E710" s="5">
        <v>45355.916666666664</v>
      </c>
      <c r="F710" s="5">
        <v>45356.146527777775</v>
      </c>
      <c r="G710" s="6">
        <v>0.2298611111111111</v>
      </c>
      <c r="H710" s="6">
        <v>0</v>
      </c>
      <c r="I710" s="6">
        <v>0</v>
      </c>
      <c r="J710">
        <v>1</v>
      </c>
      <c r="K710" s="6">
        <v>0.2298611111111111</v>
      </c>
      <c r="L710" s="6">
        <v>0.28769675925925925</v>
      </c>
      <c r="M710">
        <v>100</v>
      </c>
      <c r="N710">
        <v>92.7</v>
      </c>
      <c r="O710" s="6">
        <v>0.18406249999999999</v>
      </c>
      <c r="P710" s="6">
        <v>0.21252314814814816</v>
      </c>
      <c r="Q710" s="6">
        <v>8.3587962962962961E-2</v>
      </c>
      <c r="R710" s="6">
        <v>7.5636574074074078E-2</v>
      </c>
      <c r="S710">
        <v>58.8</v>
      </c>
      <c r="T710">
        <v>58.7</v>
      </c>
      <c r="W710">
        <v>53</v>
      </c>
      <c r="X710">
        <v>52</v>
      </c>
      <c r="Y710">
        <v>39</v>
      </c>
      <c r="Z710">
        <v>85</v>
      </c>
      <c r="AA710">
        <v>29</v>
      </c>
      <c r="AB710">
        <v>44</v>
      </c>
      <c r="AC710">
        <v>95.8</v>
      </c>
      <c r="AD710">
        <v>93</v>
      </c>
      <c r="AE710">
        <v>98</v>
      </c>
      <c r="AF710">
        <v>16.100000000000001</v>
      </c>
      <c r="AG710">
        <v>15</v>
      </c>
      <c r="AH710">
        <v>17.5</v>
      </c>
    </row>
    <row r="711" spans="1:34" x14ac:dyDescent="0.25">
      <c r="A711" t="s">
        <v>4011</v>
      </c>
      <c r="B711" s="1">
        <f t="shared" si="11"/>
        <v>45358</v>
      </c>
      <c r="C711" t="s">
        <v>4012</v>
      </c>
      <c r="D711" t="s">
        <v>4013</v>
      </c>
      <c r="E711" s="5">
        <v>45357.916666666664</v>
      </c>
      <c r="F711" s="5">
        <v>45358.231249999997</v>
      </c>
      <c r="G711" s="6">
        <v>0.34582175925925923</v>
      </c>
      <c r="H711" s="6">
        <v>1.3888888888888888E-2</v>
      </c>
      <c r="I711" s="6">
        <v>0</v>
      </c>
      <c r="J711">
        <v>2</v>
      </c>
      <c r="K711" s="6">
        <v>0.33193287037037039</v>
      </c>
      <c r="L711" s="6">
        <v>0.29453703703703704</v>
      </c>
      <c r="M711">
        <v>95.6</v>
      </c>
      <c r="N711">
        <v>94.5</v>
      </c>
      <c r="O711" s="6">
        <v>0.25199074074074074</v>
      </c>
      <c r="P711" s="6">
        <v>0.21774305555555556</v>
      </c>
      <c r="Q711" s="6">
        <v>9.3402777777777779E-2</v>
      </c>
      <c r="R711" s="6">
        <v>7.3888888888888893E-2</v>
      </c>
      <c r="S711">
        <v>53.8</v>
      </c>
      <c r="T711">
        <v>58</v>
      </c>
      <c r="U711">
        <v>73.900000000000006</v>
      </c>
      <c r="V711">
        <v>70.900000000000006</v>
      </c>
      <c r="W711">
        <v>53</v>
      </c>
      <c r="X711">
        <v>52.3</v>
      </c>
      <c r="Y711">
        <v>50</v>
      </c>
      <c r="Z711">
        <v>81</v>
      </c>
      <c r="AA711">
        <v>39</v>
      </c>
      <c r="AB711">
        <v>45</v>
      </c>
      <c r="AC711">
        <v>95.5</v>
      </c>
      <c r="AD711">
        <v>91</v>
      </c>
      <c r="AE711">
        <v>98</v>
      </c>
      <c r="AF711">
        <v>15.5</v>
      </c>
      <c r="AG711">
        <v>13.5</v>
      </c>
      <c r="AH711">
        <v>18</v>
      </c>
    </row>
    <row r="712" spans="1:34" x14ac:dyDescent="0.25">
      <c r="A712" t="s">
        <v>4014</v>
      </c>
      <c r="B712" s="1">
        <f t="shared" si="11"/>
        <v>45359</v>
      </c>
      <c r="C712" t="s">
        <v>4013</v>
      </c>
      <c r="D712" t="s">
        <v>4015</v>
      </c>
      <c r="E712" s="5">
        <v>45358.916666666664</v>
      </c>
      <c r="F712" s="5">
        <v>45359.188194444447</v>
      </c>
      <c r="G712" s="6">
        <v>0.28401620370370373</v>
      </c>
      <c r="H712" s="6">
        <v>6.9444444444444447E-4</v>
      </c>
      <c r="I712" s="6">
        <v>0</v>
      </c>
      <c r="J712">
        <v>2</v>
      </c>
      <c r="K712" s="6">
        <v>0.28332175925925923</v>
      </c>
      <c r="L712" s="6">
        <v>0.28967592592592595</v>
      </c>
      <c r="M712">
        <v>99.7</v>
      </c>
      <c r="N712">
        <v>95</v>
      </c>
      <c r="O712" s="6">
        <v>0.22773148148148148</v>
      </c>
      <c r="P712" s="6">
        <v>0.21968750000000001</v>
      </c>
      <c r="Q712" s="6">
        <v>8.666666666666667E-2</v>
      </c>
      <c r="R712" s="6">
        <v>7.7199074074074073E-2</v>
      </c>
      <c r="S712">
        <v>59.9</v>
      </c>
      <c r="T712">
        <v>58.2</v>
      </c>
      <c r="U712">
        <v>66.599999999999994</v>
      </c>
      <c r="V712">
        <v>69.400000000000006</v>
      </c>
      <c r="W712">
        <v>52</v>
      </c>
      <c r="X712">
        <v>52.1</v>
      </c>
      <c r="Y712">
        <v>72</v>
      </c>
      <c r="Z712">
        <v>80</v>
      </c>
      <c r="AA712">
        <v>34</v>
      </c>
      <c r="AB712">
        <v>42</v>
      </c>
      <c r="AF712">
        <v>16.600000000000001</v>
      </c>
      <c r="AG712">
        <v>14.5</v>
      </c>
      <c r="AH712">
        <v>19.5</v>
      </c>
    </row>
    <row r="713" spans="1:34" x14ac:dyDescent="0.25">
      <c r="A713" t="s">
        <v>4016</v>
      </c>
      <c r="B713" s="1">
        <f t="shared" si="11"/>
        <v>45360</v>
      </c>
      <c r="C713" t="s">
        <v>4015</v>
      </c>
      <c r="D713" t="s">
        <v>4017</v>
      </c>
      <c r="E713" s="5">
        <v>45359.93472222222</v>
      </c>
      <c r="F713" s="5">
        <v>45360.311111111114</v>
      </c>
      <c r="G713" s="6">
        <v>0.40763888888888888</v>
      </c>
      <c r="H713" s="6">
        <v>1.1805555555555555E-2</v>
      </c>
      <c r="I713" s="6">
        <v>0</v>
      </c>
      <c r="J713">
        <v>2</v>
      </c>
      <c r="K713" s="6">
        <v>0.39583333333333331</v>
      </c>
      <c r="L713" s="6">
        <v>0.30009259259259258</v>
      </c>
      <c r="M713">
        <v>96.9</v>
      </c>
      <c r="N713">
        <v>95.8</v>
      </c>
      <c r="O713" s="6">
        <v>0.25542824074074072</v>
      </c>
      <c r="P713" s="6">
        <v>0.22158564814814816</v>
      </c>
      <c r="Q713" s="6">
        <v>3.125E-2</v>
      </c>
      <c r="R713" s="6">
        <v>6.682870370370371E-2</v>
      </c>
      <c r="S713">
        <v>62.2</v>
      </c>
      <c r="T713">
        <v>59.3</v>
      </c>
      <c r="U713">
        <v>70.3</v>
      </c>
      <c r="V713">
        <v>69.7</v>
      </c>
      <c r="W713">
        <v>59</v>
      </c>
      <c r="X713">
        <v>53.6</v>
      </c>
      <c r="Y713">
        <v>91</v>
      </c>
      <c r="Z713">
        <v>79</v>
      </c>
      <c r="AA713">
        <v>45</v>
      </c>
      <c r="AB713">
        <v>41</v>
      </c>
      <c r="AC713">
        <v>96</v>
      </c>
      <c r="AD713">
        <v>94</v>
      </c>
      <c r="AE713">
        <v>99</v>
      </c>
      <c r="AF713">
        <v>16.399999999999999</v>
      </c>
      <c r="AG713">
        <v>9.5</v>
      </c>
      <c r="AH713">
        <v>19</v>
      </c>
    </row>
    <row r="714" spans="1:34" x14ac:dyDescent="0.25">
      <c r="A714" t="s">
        <v>4018</v>
      </c>
      <c r="B714" s="1">
        <f t="shared" si="11"/>
        <v>45361</v>
      </c>
      <c r="C714" t="s">
        <v>4017</v>
      </c>
      <c r="D714" t="s">
        <v>4019</v>
      </c>
      <c r="E714" s="5">
        <v>45360.927777777775</v>
      </c>
      <c r="F714" s="5">
        <v>45361.379166666666</v>
      </c>
      <c r="G714" s="6">
        <v>0.55277777777777781</v>
      </c>
      <c r="H714" s="6">
        <v>0.11944444444444445</v>
      </c>
      <c r="I714" s="6">
        <v>0</v>
      </c>
      <c r="J714">
        <v>2</v>
      </c>
      <c r="K714" s="6">
        <v>0.43333333333333335</v>
      </c>
      <c r="L714" s="6">
        <v>0.33868055555555554</v>
      </c>
      <c r="M714">
        <v>95.1</v>
      </c>
      <c r="N714">
        <v>95.1</v>
      </c>
      <c r="O714" s="6">
        <v>0.29062500000000002</v>
      </c>
      <c r="P714" s="6">
        <v>0.24466435185185184</v>
      </c>
      <c r="Q714" s="6">
        <v>0.10625</v>
      </c>
      <c r="R714" s="6">
        <v>8.0127314814814818E-2</v>
      </c>
      <c r="S714">
        <v>57.6</v>
      </c>
      <c r="T714">
        <v>57.6</v>
      </c>
      <c r="U714">
        <v>67.8</v>
      </c>
      <c r="V714">
        <v>69.2</v>
      </c>
      <c r="W714">
        <v>46</v>
      </c>
      <c r="X714">
        <v>50.6</v>
      </c>
      <c r="Y714">
        <v>66</v>
      </c>
      <c r="Z714">
        <v>82</v>
      </c>
      <c r="AA714">
        <v>47</v>
      </c>
      <c r="AB714">
        <v>43</v>
      </c>
      <c r="AC714">
        <v>95.4</v>
      </c>
      <c r="AD714">
        <v>94</v>
      </c>
      <c r="AE714">
        <v>97</v>
      </c>
      <c r="AF714">
        <v>16</v>
      </c>
      <c r="AG714">
        <v>14</v>
      </c>
      <c r="AH714">
        <v>19.5</v>
      </c>
    </row>
    <row r="715" spans="1:34" x14ac:dyDescent="0.25">
      <c r="A715" t="s">
        <v>4020</v>
      </c>
      <c r="B715" s="1">
        <f t="shared" si="11"/>
        <v>45362</v>
      </c>
      <c r="C715" t="s">
        <v>4019</v>
      </c>
      <c r="D715" t="s">
        <v>4021</v>
      </c>
      <c r="E715" s="5">
        <v>45362.885416666664</v>
      </c>
      <c r="F715" s="5">
        <v>45362.916655092595</v>
      </c>
      <c r="G715" s="6">
        <v>3.1238425925925926E-2</v>
      </c>
      <c r="H715" s="6">
        <v>0</v>
      </c>
      <c r="I715" s="6">
        <v>0</v>
      </c>
      <c r="J715">
        <v>1</v>
      </c>
      <c r="K715" s="6">
        <v>3.1238425925925926E-2</v>
      </c>
      <c r="L715" s="6">
        <v>0.28114583333333332</v>
      </c>
      <c r="M715">
        <v>100</v>
      </c>
      <c r="N715">
        <v>95.5</v>
      </c>
      <c r="O715" s="6">
        <v>1.2361111111111111E-2</v>
      </c>
      <c r="P715" s="6">
        <v>0.19914351851851853</v>
      </c>
      <c r="S715">
        <v>59.8</v>
      </c>
      <c r="T715">
        <v>58.5</v>
      </c>
      <c r="U715">
        <v>74.8</v>
      </c>
      <c r="V715">
        <v>70.3</v>
      </c>
      <c r="W715">
        <v>58</v>
      </c>
      <c r="X715">
        <v>52.9</v>
      </c>
      <c r="Y715">
        <v>62</v>
      </c>
      <c r="Z715">
        <v>70</v>
      </c>
      <c r="AA715">
        <v>33</v>
      </c>
      <c r="AB715">
        <v>40</v>
      </c>
      <c r="AF715">
        <v>17</v>
      </c>
      <c r="AG715">
        <v>16</v>
      </c>
      <c r="AH715">
        <v>17.5</v>
      </c>
    </row>
    <row r="716" spans="1:34" x14ac:dyDescent="0.25">
      <c r="A716" t="s">
        <v>4022</v>
      </c>
      <c r="B716" s="1">
        <f t="shared" si="11"/>
        <v>45363</v>
      </c>
      <c r="C716" t="s">
        <v>4021</v>
      </c>
      <c r="D716" t="s">
        <v>4023</v>
      </c>
      <c r="E716" s="5">
        <v>45362.925000000003</v>
      </c>
      <c r="F716" s="5">
        <v>45363.179166666669</v>
      </c>
      <c r="G716" s="6">
        <v>0.26874999999999999</v>
      </c>
      <c r="H716" s="6">
        <v>3.3333333333333333E-2</v>
      </c>
      <c r="I716" s="6">
        <v>0</v>
      </c>
      <c r="J716">
        <v>2</v>
      </c>
      <c r="K716" s="6">
        <v>0.23541666666666666</v>
      </c>
      <c r="L716" s="6">
        <v>0.27726851851851853</v>
      </c>
      <c r="M716">
        <v>86.9</v>
      </c>
      <c r="N716">
        <v>96.3</v>
      </c>
      <c r="O716" s="6">
        <v>0.1645601851851852</v>
      </c>
      <c r="P716" s="6">
        <v>0.19811342592592593</v>
      </c>
      <c r="Q716" s="6">
        <v>7.6817129629629624E-2</v>
      </c>
      <c r="R716" s="6">
        <v>7.4050925925925923E-2</v>
      </c>
      <c r="S716">
        <v>58.9</v>
      </c>
      <c r="T716">
        <v>58.7</v>
      </c>
      <c r="W716">
        <v>53</v>
      </c>
      <c r="X716">
        <v>53.4</v>
      </c>
      <c r="Y716">
        <v>29</v>
      </c>
      <c r="Z716">
        <v>58</v>
      </c>
      <c r="AA716">
        <v>24</v>
      </c>
      <c r="AB716">
        <v>36</v>
      </c>
      <c r="AF716">
        <v>15.5</v>
      </c>
      <c r="AG716">
        <v>14.5</v>
      </c>
      <c r="AH716">
        <v>17.5</v>
      </c>
    </row>
    <row r="717" spans="1:34" x14ac:dyDescent="0.25">
      <c r="A717" t="s">
        <v>4024</v>
      </c>
      <c r="B717" s="1">
        <f t="shared" si="11"/>
        <v>45365</v>
      </c>
      <c r="C717" t="s">
        <v>4025</v>
      </c>
      <c r="D717" t="s">
        <v>4026</v>
      </c>
      <c r="E717" s="5">
        <v>45364.916666666664</v>
      </c>
      <c r="F717" s="5">
        <v>45365.247916666667</v>
      </c>
      <c r="G717" s="6">
        <v>0.33124999999999999</v>
      </c>
      <c r="H717" s="6">
        <v>1.1111111111111112E-2</v>
      </c>
      <c r="I717" s="6">
        <v>0</v>
      </c>
      <c r="J717">
        <v>1</v>
      </c>
      <c r="K717" s="6">
        <v>0.32013888888888886</v>
      </c>
      <c r="L717" s="6">
        <v>0.29017361111111112</v>
      </c>
      <c r="M717">
        <v>96.6</v>
      </c>
      <c r="N717">
        <v>95.8</v>
      </c>
      <c r="O717" s="6">
        <v>0.24532407407407408</v>
      </c>
      <c r="P717" s="6">
        <v>0.20686342592592594</v>
      </c>
      <c r="Q717" s="6">
        <v>0.16006944444444443</v>
      </c>
      <c r="R717" s="6">
        <v>9.1145833333333329E-2</v>
      </c>
      <c r="S717">
        <v>53.5</v>
      </c>
      <c r="T717">
        <v>58</v>
      </c>
      <c r="U717">
        <v>66.900000000000006</v>
      </c>
      <c r="V717">
        <v>71.5</v>
      </c>
      <c r="W717">
        <v>48</v>
      </c>
      <c r="X717">
        <v>52.7</v>
      </c>
      <c r="Y717">
        <v>122</v>
      </c>
      <c r="Z717">
        <v>70</v>
      </c>
      <c r="AA717">
        <v>58</v>
      </c>
      <c r="AB717">
        <v>40</v>
      </c>
      <c r="AF717">
        <v>16.100000000000001</v>
      </c>
      <c r="AG717">
        <v>12.5</v>
      </c>
      <c r="AH717">
        <v>20</v>
      </c>
    </row>
    <row r="718" spans="1:34" x14ac:dyDescent="0.25">
      <c r="A718" t="s">
        <v>4027</v>
      </c>
      <c r="B718" s="1">
        <f t="shared" si="11"/>
        <v>45366</v>
      </c>
      <c r="C718" t="s">
        <v>4026</v>
      </c>
      <c r="D718" t="s">
        <v>4028</v>
      </c>
      <c r="E718" s="5">
        <v>45365.934027777781</v>
      </c>
      <c r="F718" s="5">
        <v>45366.243750000001</v>
      </c>
      <c r="G718" s="6">
        <v>0.30972222222222223</v>
      </c>
      <c r="H718" s="6">
        <v>4.3055555555555555E-2</v>
      </c>
      <c r="I718" s="6">
        <v>0</v>
      </c>
      <c r="J718">
        <v>1</v>
      </c>
      <c r="K718" s="6">
        <v>0.26666666666666666</v>
      </c>
      <c r="L718" s="6">
        <v>0.28084490740740742</v>
      </c>
      <c r="M718">
        <v>86.1</v>
      </c>
      <c r="N718">
        <v>94.5</v>
      </c>
      <c r="O718" s="6">
        <v>0.19372685185185184</v>
      </c>
      <c r="P718" s="6">
        <v>0.19854166666666667</v>
      </c>
      <c r="Q718" s="6">
        <v>8.5335648148148147E-2</v>
      </c>
      <c r="R718" s="6">
        <v>9.1388888888888895E-2</v>
      </c>
      <c r="S718">
        <v>54.9</v>
      </c>
      <c r="T718">
        <v>58.1</v>
      </c>
      <c r="U718">
        <v>71.2</v>
      </c>
      <c r="V718">
        <v>71.099999999999994</v>
      </c>
      <c r="W718">
        <v>50</v>
      </c>
      <c r="X718">
        <v>52.3</v>
      </c>
      <c r="Y718">
        <v>121</v>
      </c>
      <c r="Z718">
        <v>80</v>
      </c>
      <c r="AA718">
        <v>61</v>
      </c>
      <c r="AB718">
        <v>43</v>
      </c>
      <c r="AF718">
        <v>15.9</v>
      </c>
      <c r="AG718">
        <v>14</v>
      </c>
      <c r="AH718">
        <v>20</v>
      </c>
    </row>
    <row r="719" spans="1:34" x14ac:dyDescent="0.25">
      <c r="A719" t="s">
        <v>4029</v>
      </c>
      <c r="B719" s="1">
        <f t="shared" si="11"/>
        <v>45367</v>
      </c>
      <c r="C719" t="s">
        <v>4028</v>
      </c>
      <c r="D719" t="s">
        <v>4030</v>
      </c>
      <c r="E719" s="5">
        <v>45366.916666666664</v>
      </c>
      <c r="F719" s="5">
        <v>45367.343055555553</v>
      </c>
      <c r="G719" s="6">
        <v>0.45069444444444445</v>
      </c>
      <c r="H719" s="6">
        <v>1.7361111111111112E-2</v>
      </c>
      <c r="I719" s="6">
        <v>0</v>
      </c>
      <c r="J719">
        <v>2</v>
      </c>
      <c r="K719" s="6">
        <v>0.43333333333333335</v>
      </c>
      <c r="L719" s="6">
        <v>0.30228009259259259</v>
      </c>
      <c r="M719">
        <v>95.9</v>
      </c>
      <c r="N719">
        <v>93.9</v>
      </c>
      <c r="O719" s="6">
        <v>0.31796296296296295</v>
      </c>
      <c r="P719" s="6">
        <v>0.2114236111111111</v>
      </c>
      <c r="Q719" s="6">
        <v>0.1363425925925926</v>
      </c>
      <c r="R719" s="6">
        <v>9.752314814814815E-2</v>
      </c>
      <c r="S719">
        <v>52.1</v>
      </c>
      <c r="T719">
        <v>57</v>
      </c>
      <c r="U719">
        <v>75.8</v>
      </c>
      <c r="V719">
        <v>72.400000000000006</v>
      </c>
      <c r="W719">
        <v>41</v>
      </c>
      <c r="X719">
        <v>50.7</v>
      </c>
      <c r="Y719">
        <v>176</v>
      </c>
      <c r="Z719">
        <v>95</v>
      </c>
      <c r="AA719">
        <v>71</v>
      </c>
      <c r="AB719">
        <v>48</v>
      </c>
      <c r="AC719">
        <v>95</v>
      </c>
      <c r="AD719">
        <v>93</v>
      </c>
      <c r="AE719">
        <v>99</v>
      </c>
      <c r="AF719">
        <v>16</v>
      </c>
      <c r="AG719">
        <v>13.5</v>
      </c>
      <c r="AH719">
        <v>19</v>
      </c>
    </row>
    <row r="720" spans="1:34" x14ac:dyDescent="0.25">
      <c r="A720" t="s">
        <v>4031</v>
      </c>
      <c r="B720" s="1">
        <f t="shared" si="11"/>
        <v>45368</v>
      </c>
      <c r="C720" t="s">
        <v>4030</v>
      </c>
      <c r="D720" t="s">
        <v>4032</v>
      </c>
      <c r="E720" s="5">
        <v>45368</v>
      </c>
      <c r="F720" s="5">
        <v>45368.140972222223</v>
      </c>
      <c r="G720" s="6">
        <v>0.15972222222222221</v>
      </c>
      <c r="H720" s="6">
        <v>0</v>
      </c>
      <c r="I720" s="6">
        <v>0</v>
      </c>
      <c r="J720">
        <v>2</v>
      </c>
      <c r="K720" s="6">
        <v>0.15972222222222221</v>
      </c>
      <c r="L720" s="6">
        <v>0.26854166666666668</v>
      </c>
      <c r="M720">
        <v>100</v>
      </c>
      <c r="N720">
        <v>94.4</v>
      </c>
      <c r="O720" s="6">
        <v>0.13163194444444445</v>
      </c>
      <c r="P720" s="6">
        <v>0.19373842592592594</v>
      </c>
      <c r="Q720" s="6">
        <v>5.4224537037037036E-2</v>
      </c>
      <c r="R720" s="6">
        <v>9.2893518518518514E-2</v>
      </c>
      <c r="S720">
        <v>50.7</v>
      </c>
      <c r="T720">
        <v>55.4</v>
      </c>
      <c r="U720">
        <v>59.1</v>
      </c>
      <c r="V720">
        <v>70.8</v>
      </c>
      <c r="W720">
        <v>44</v>
      </c>
      <c r="X720">
        <v>48.6</v>
      </c>
      <c r="Y720">
        <v>55</v>
      </c>
      <c r="Z720">
        <v>90</v>
      </c>
      <c r="AA720">
        <v>37</v>
      </c>
      <c r="AB720">
        <v>47</v>
      </c>
      <c r="AF720">
        <v>16.399999999999999</v>
      </c>
      <c r="AG720">
        <v>14</v>
      </c>
      <c r="AH720">
        <v>18</v>
      </c>
    </row>
    <row r="721" spans="1:34" x14ac:dyDescent="0.25">
      <c r="A721" t="s">
        <v>4033</v>
      </c>
      <c r="B721" s="1">
        <f t="shared" si="11"/>
        <v>45369</v>
      </c>
      <c r="C721" t="s">
        <v>4032</v>
      </c>
      <c r="D721" t="s">
        <v>4034</v>
      </c>
      <c r="E721" s="5">
        <v>45369.094444444447</v>
      </c>
      <c r="F721" s="5">
        <v>45369.395833333336</v>
      </c>
      <c r="G721" s="6">
        <v>0.30138888888888887</v>
      </c>
      <c r="H721" s="6">
        <v>7.9861111111111105E-2</v>
      </c>
      <c r="I721" s="6">
        <v>0</v>
      </c>
      <c r="J721">
        <v>1</v>
      </c>
      <c r="K721" s="6">
        <v>0.22152777777777777</v>
      </c>
      <c r="L721" s="6">
        <v>0.23828703703703705</v>
      </c>
      <c r="M721">
        <v>73.5</v>
      </c>
      <c r="N721">
        <v>91.3</v>
      </c>
      <c r="O721" s="6">
        <v>0.15699074074074074</v>
      </c>
      <c r="P721" s="6">
        <v>0.17465277777777777</v>
      </c>
      <c r="Q721" s="6">
        <v>5.0347222222222224E-2</v>
      </c>
      <c r="R721" s="6">
        <v>9.5625000000000002E-2</v>
      </c>
      <c r="S721">
        <v>51.7</v>
      </c>
      <c r="T721">
        <v>54.5</v>
      </c>
      <c r="U721">
        <v>76.900000000000006</v>
      </c>
      <c r="V721">
        <v>72.099999999999994</v>
      </c>
      <c r="W721">
        <v>46</v>
      </c>
      <c r="X721">
        <v>48.6</v>
      </c>
      <c r="Y721">
        <v>94</v>
      </c>
      <c r="Z721">
        <v>94</v>
      </c>
      <c r="AA721">
        <v>61</v>
      </c>
      <c r="AB721">
        <v>49</v>
      </c>
      <c r="AF721">
        <v>15.4</v>
      </c>
      <c r="AG721">
        <v>14</v>
      </c>
      <c r="AH721">
        <v>17</v>
      </c>
    </row>
    <row r="722" spans="1:34" x14ac:dyDescent="0.25">
      <c r="A722" t="s">
        <v>4035</v>
      </c>
      <c r="B722" s="1">
        <f t="shared" si="11"/>
        <v>45370</v>
      </c>
      <c r="C722" t="s">
        <v>4034</v>
      </c>
      <c r="D722" t="s">
        <v>4036</v>
      </c>
      <c r="E722" s="5">
        <v>45369.958333333336</v>
      </c>
      <c r="F722" s="5">
        <v>45370.382638888892</v>
      </c>
      <c r="G722" s="6">
        <v>0.43819444444444444</v>
      </c>
      <c r="H722" s="6">
        <v>5.2777777777777778E-2</v>
      </c>
      <c r="I722" s="6">
        <v>0</v>
      </c>
      <c r="J722">
        <v>2</v>
      </c>
      <c r="K722" s="6">
        <v>0.38541666666666669</v>
      </c>
      <c r="L722" s="6">
        <v>0.28888888888888886</v>
      </c>
      <c r="M722">
        <v>87.6</v>
      </c>
      <c r="N722">
        <v>89.5</v>
      </c>
      <c r="O722" s="6">
        <v>0.25769675925925928</v>
      </c>
      <c r="P722" s="6">
        <v>0.20969907407407407</v>
      </c>
      <c r="Q722" s="6">
        <v>6.3692129629629626E-2</v>
      </c>
      <c r="R722" s="6">
        <v>8.953703703703704E-2</v>
      </c>
      <c r="S722">
        <v>62.7</v>
      </c>
      <c r="T722">
        <v>54.9</v>
      </c>
      <c r="U722">
        <v>73.400000000000006</v>
      </c>
      <c r="V722">
        <v>71.900000000000006</v>
      </c>
      <c r="W722">
        <v>50</v>
      </c>
      <c r="X722">
        <v>47.4</v>
      </c>
      <c r="Y722">
        <v>46</v>
      </c>
      <c r="Z722">
        <v>92</v>
      </c>
      <c r="AA722">
        <v>30</v>
      </c>
      <c r="AB722">
        <v>49</v>
      </c>
      <c r="AF722">
        <v>15.9</v>
      </c>
      <c r="AG722">
        <v>12.5</v>
      </c>
      <c r="AH722">
        <v>19</v>
      </c>
    </row>
    <row r="723" spans="1:34" x14ac:dyDescent="0.25">
      <c r="A723" t="s">
        <v>4037</v>
      </c>
      <c r="B723" s="1">
        <f t="shared" si="11"/>
        <v>45371</v>
      </c>
      <c r="C723" t="s">
        <v>4036</v>
      </c>
      <c r="D723" t="s">
        <v>4038</v>
      </c>
      <c r="E723" s="5">
        <v>45370.958333333336</v>
      </c>
      <c r="F723" s="5">
        <v>45371.40625</v>
      </c>
      <c r="G723" s="6">
        <v>0.48055555555555557</v>
      </c>
      <c r="H723" s="6">
        <v>5.2777777777777778E-2</v>
      </c>
      <c r="I723" s="6">
        <v>0</v>
      </c>
      <c r="J723">
        <v>2</v>
      </c>
      <c r="K723" s="6">
        <v>0.42777777777777776</v>
      </c>
      <c r="L723" s="6">
        <v>0.31636574074074075</v>
      </c>
      <c r="M723">
        <v>88.2</v>
      </c>
      <c r="N723">
        <v>89.7</v>
      </c>
      <c r="O723" s="6">
        <v>0.28689814814814812</v>
      </c>
      <c r="P723" s="6">
        <v>0.22717592592592592</v>
      </c>
      <c r="Q723" s="6">
        <v>5.3599537037037036E-2</v>
      </c>
      <c r="R723" s="6">
        <v>8.6226851851851846E-2</v>
      </c>
      <c r="S723">
        <v>59.7</v>
      </c>
      <c r="T723">
        <v>55.1</v>
      </c>
      <c r="U723">
        <v>79.7</v>
      </c>
      <c r="V723">
        <v>71.900000000000006</v>
      </c>
      <c r="W723">
        <v>58</v>
      </c>
      <c r="X723">
        <v>48.1</v>
      </c>
      <c r="Y723">
        <v>66</v>
      </c>
      <c r="Z723">
        <v>97</v>
      </c>
      <c r="AA723">
        <v>31</v>
      </c>
      <c r="AB723">
        <v>50</v>
      </c>
      <c r="AC723">
        <v>90</v>
      </c>
      <c r="AD723">
        <v>88</v>
      </c>
      <c r="AE723">
        <v>92</v>
      </c>
      <c r="AF723">
        <v>16.2</v>
      </c>
      <c r="AG723">
        <v>13.5</v>
      </c>
      <c r="AH723">
        <v>20</v>
      </c>
    </row>
    <row r="724" spans="1:34" x14ac:dyDescent="0.25">
      <c r="A724" t="s">
        <v>4039</v>
      </c>
      <c r="B724" s="1">
        <f t="shared" si="11"/>
        <v>45372</v>
      </c>
      <c r="C724" t="s">
        <v>4038</v>
      </c>
      <c r="D724" t="s">
        <v>4040</v>
      </c>
      <c r="E724" s="5">
        <v>45371.958333333336</v>
      </c>
      <c r="F724" s="5">
        <v>45372.365972222222</v>
      </c>
      <c r="G724" s="6">
        <v>0.40763888888888888</v>
      </c>
      <c r="H724" s="6">
        <v>7.8472222222222221E-2</v>
      </c>
      <c r="I724" s="6">
        <v>0</v>
      </c>
      <c r="J724">
        <v>1</v>
      </c>
      <c r="K724" s="6">
        <v>0.32916666666666666</v>
      </c>
      <c r="L724" s="6">
        <v>0.31765046296296295</v>
      </c>
      <c r="M724">
        <v>80.7</v>
      </c>
      <c r="N724">
        <v>87.4</v>
      </c>
      <c r="O724" s="6">
        <v>0.25686342592592593</v>
      </c>
      <c r="P724" s="6">
        <v>0.22881944444444444</v>
      </c>
      <c r="Q724" s="6">
        <v>0.12069444444444444</v>
      </c>
      <c r="R724" s="6">
        <v>8.0601851851851855E-2</v>
      </c>
      <c r="S724">
        <v>62.3</v>
      </c>
      <c r="T724">
        <v>56.3</v>
      </c>
      <c r="U724">
        <v>76.099999999999994</v>
      </c>
      <c r="V724">
        <v>73.2</v>
      </c>
      <c r="W724">
        <v>52</v>
      </c>
      <c r="X724">
        <v>48.7</v>
      </c>
      <c r="Y724">
        <v>56</v>
      </c>
      <c r="Z724">
        <v>88</v>
      </c>
      <c r="AA724">
        <v>29</v>
      </c>
      <c r="AB724">
        <v>46</v>
      </c>
      <c r="AC724">
        <v>87</v>
      </c>
      <c r="AD724">
        <v>87</v>
      </c>
      <c r="AE724">
        <v>87</v>
      </c>
      <c r="AF724">
        <v>16.899999999999999</v>
      </c>
      <c r="AG724">
        <v>14.5</v>
      </c>
      <c r="AH724">
        <v>21</v>
      </c>
    </row>
    <row r="725" spans="1:34" x14ac:dyDescent="0.25">
      <c r="A725" t="s">
        <v>4041</v>
      </c>
      <c r="B725" s="1">
        <f t="shared" si="11"/>
        <v>45373</v>
      </c>
      <c r="C725" t="s">
        <v>4040</v>
      </c>
      <c r="D725" t="s">
        <v>4042</v>
      </c>
      <c r="E725" s="5">
        <v>45373.012499999997</v>
      </c>
      <c r="F725" s="5">
        <v>45373.198611111111</v>
      </c>
      <c r="G725" s="6">
        <v>0.18611111111111112</v>
      </c>
      <c r="H725" s="6">
        <v>8.3333333333333332E-3</v>
      </c>
      <c r="I725" s="6">
        <v>0</v>
      </c>
      <c r="J725">
        <v>1</v>
      </c>
      <c r="K725" s="6">
        <v>0.17777777777777778</v>
      </c>
      <c r="L725" s="6">
        <v>0.30495370370370373</v>
      </c>
      <c r="M725">
        <v>95.5</v>
      </c>
      <c r="N725">
        <v>88.8</v>
      </c>
      <c r="O725" s="6">
        <v>0.13729166666666667</v>
      </c>
      <c r="P725" s="6">
        <v>0.2207638888888889</v>
      </c>
      <c r="Q725" s="6">
        <v>8.3657407407407403E-2</v>
      </c>
      <c r="R725" s="6">
        <v>8.0358796296296303E-2</v>
      </c>
      <c r="S725">
        <v>59.9</v>
      </c>
      <c r="T725">
        <v>57</v>
      </c>
      <c r="U725">
        <v>65.8</v>
      </c>
      <c r="V725">
        <v>72.400000000000006</v>
      </c>
      <c r="W725">
        <v>57</v>
      </c>
      <c r="X725">
        <v>49.7</v>
      </c>
      <c r="Y725">
        <v>122</v>
      </c>
      <c r="Z725">
        <v>88</v>
      </c>
      <c r="AA725">
        <v>23</v>
      </c>
      <c r="AB725">
        <v>40</v>
      </c>
      <c r="AF725">
        <v>17.100000000000001</v>
      </c>
      <c r="AG725">
        <v>16</v>
      </c>
      <c r="AH725">
        <v>19.5</v>
      </c>
    </row>
    <row r="726" spans="1:34" x14ac:dyDescent="0.25">
      <c r="A726" t="s">
        <v>4043</v>
      </c>
      <c r="B726" s="1">
        <f t="shared" si="11"/>
        <v>45374</v>
      </c>
      <c r="C726" t="s">
        <v>4042</v>
      </c>
      <c r="D726" t="s">
        <v>4044</v>
      </c>
      <c r="E726" s="5">
        <v>45373.939583333333</v>
      </c>
      <c r="F726" s="5">
        <v>45374.262499999997</v>
      </c>
      <c r="G726" s="6">
        <v>0.43611111111111112</v>
      </c>
      <c r="H726" s="6">
        <v>7.2916666666666671E-2</v>
      </c>
      <c r="I726" s="6">
        <v>0</v>
      </c>
      <c r="J726">
        <v>2</v>
      </c>
      <c r="K726" s="6">
        <v>0.36319444444444443</v>
      </c>
      <c r="L726" s="6">
        <v>0.29493055555555553</v>
      </c>
      <c r="M726">
        <v>95.7</v>
      </c>
      <c r="N726">
        <v>88.8</v>
      </c>
      <c r="O726" s="6">
        <v>0.2290625</v>
      </c>
      <c r="P726" s="6">
        <v>0.20805555555555555</v>
      </c>
      <c r="S726">
        <v>60.3</v>
      </c>
      <c r="T726">
        <v>58.2</v>
      </c>
      <c r="U726">
        <v>65.2</v>
      </c>
      <c r="V726">
        <v>70.900000000000006</v>
      </c>
      <c r="W726">
        <v>53</v>
      </c>
      <c r="X726">
        <v>51.4</v>
      </c>
      <c r="Y726">
        <v>52</v>
      </c>
      <c r="Z726">
        <v>70</v>
      </c>
      <c r="AA726">
        <v>33</v>
      </c>
      <c r="AB726">
        <v>35</v>
      </c>
      <c r="AC726">
        <v>95.9</v>
      </c>
      <c r="AD726">
        <v>95</v>
      </c>
      <c r="AE726">
        <v>96</v>
      </c>
      <c r="AF726">
        <v>16.7</v>
      </c>
      <c r="AG726">
        <v>15</v>
      </c>
      <c r="AH726">
        <v>19</v>
      </c>
    </row>
    <row r="727" spans="1:34" x14ac:dyDescent="0.25">
      <c r="A727" t="s">
        <v>4045</v>
      </c>
      <c r="B727" s="1">
        <f t="shared" si="11"/>
        <v>45375</v>
      </c>
      <c r="C727" t="s">
        <v>4044</v>
      </c>
      <c r="D727" t="s">
        <v>4046</v>
      </c>
      <c r="E727" s="5">
        <v>45374.969444444447</v>
      </c>
      <c r="F727" s="5">
        <v>45375.352083333331</v>
      </c>
      <c r="G727" s="6">
        <v>0.38263888888888886</v>
      </c>
      <c r="H727" s="6">
        <v>3.9583333333333331E-2</v>
      </c>
      <c r="I727" s="6">
        <v>0</v>
      </c>
      <c r="J727">
        <v>1</v>
      </c>
      <c r="K727" s="6">
        <v>0.34305555555555556</v>
      </c>
      <c r="L727" s="6">
        <v>0.32112268518518516</v>
      </c>
      <c r="M727">
        <v>89.7</v>
      </c>
      <c r="N727">
        <v>87.3</v>
      </c>
      <c r="O727" s="6">
        <v>0.25199074074074074</v>
      </c>
      <c r="P727" s="6">
        <v>0.22525462962962964</v>
      </c>
      <c r="Q727" s="6">
        <v>7.2766203703703708E-2</v>
      </c>
      <c r="R727" s="6">
        <v>7.1273148148148155E-2</v>
      </c>
      <c r="S727">
        <v>54.4</v>
      </c>
      <c r="T727">
        <v>58.7</v>
      </c>
      <c r="U727">
        <v>64.599999999999994</v>
      </c>
      <c r="V727">
        <v>71.7</v>
      </c>
      <c r="W727">
        <v>48</v>
      </c>
      <c r="X727">
        <v>52</v>
      </c>
      <c r="Y727">
        <v>96</v>
      </c>
      <c r="Z727">
        <v>76</v>
      </c>
      <c r="AA727">
        <v>59</v>
      </c>
      <c r="AB727">
        <v>38</v>
      </c>
      <c r="AF727">
        <v>15.9</v>
      </c>
      <c r="AG727">
        <v>14</v>
      </c>
      <c r="AH727">
        <v>18.5</v>
      </c>
    </row>
    <row r="728" spans="1:34" x14ac:dyDescent="0.25">
      <c r="A728" t="s">
        <v>4047</v>
      </c>
      <c r="B728" s="1">
        <f t="shared" si="11"/>
        <v>45376</v>
      </c>
      <c r="C728" t="s">
        <v>4046</v>
      </c>
      <c r="D728" t="s">
        <v>4048</v>
      </c>
      <c r="E728" s="5">
        <v>45375.927083333336</v>
      </c>
      <c r="F728" s="5">
        <v>45376.240277777775</v>
      </c>
      <c r="G728" s="6">
        <v>0.3888888888888889</v>
      </c>
      <c r="H728" s="6">
        <v>4.3055555555555555E-2</v>
      </c>
      <c r="I728" s="6">
        <v>0</v>
      </c>
      <c r="J728">
        <v>2</v>
      </c>
      <c r="K728" s="6">
        <v>0.34583333333333333</v>
      </c>
      <c r="L728" s="6">
        <v>0.33888888888888891</v>
      </c>
      <c r="M728">
        <v>93.6</v>
      </c>
      <c r="N728">
        <v>90.1</v>
      </c>
      <c r="O728" s="6">
        <v>0.23418981481481482</v>
      </c>
      <c r="P728" s="6">
        <v>0.23628472222222222</v>
      </c>
      <c r="Q728" s="6">
        <v>8.3726851851851858E-2</v>
      </c>
      <c r="R728" s="6">
        <v>7.5497685185185182E-2</v>
      </c>
      <c r="S728">
        <v>53.9</v>
      </c>
      <c r="T728">
        <v>59</v>
      </c>
      <c r="U728">
        <v>75.900000000000006</v>
      </c>
      <c r="V728">
        <v>71.5</v>
      </c>
      <c r="W728">
        <v>51</v>
      </c>
      <c r="X728">
        <v>52.7</v>
      </c>
      <c r="Y728">
        <v>71</v>
      </c>
      <c r="Z728">
        <v>73</v>
      </c>
      <c r="AA728">
        <v>45</v>
      </c>
      <c r="AB728">
        <v>36</v>
      </c>
      <c r="AC728">
        <v>97</v>
      </c>
      <c r="AD728">
        <v>97</v>
      </c>
      <c r="AE728">
        <v>97</v>
      </c>
      <c r="AF728">
        <v>16.100000000000001</v>
      </c>
      <c r="AG728">
        <v>12.5</v>
      </c>
      <c r="AH728">
        <v>19.5</v>
      </c>
    </row>
    <row r="729" spans="1:34" x14ac:dyDescent="0.25">
      <c r="A729" t="s">
        <v>4049</v>
      </c>
      <c r="B729" s="1">
        <f t="shared" si="11"/>
        <v>45377</v>
      </c>
      <c r="C729" t="s">
        <v>4048</v>
      </c>
      <c r="D729" t="s">
        <v>4050</v>
      </c>
      <c r="E729" s="5">
        <v>45376.921527777777</v>
      </c>
      <c r="F729" s="5">
        <v>45377.212500000001</v>
      </c>
      <c r="G729" s="6">
        <v>0.32569444444444445</v>
      </c>
      <c r="H729" s="6">
        <v>2.6388888888888889E-2</v>
      </c>
      <c r="I729" s="6">
        <v>0</v>
      </c>
      <c r="J729">
        <v>2</v>
      </c>
      <c r="K729" s="6">
        <v>0.29930555555555555</v>
      </c>
      <c r="L729" s="6">
        <v>0.32658564814814817</v>
      </c>
      <c r="M729">
        <v>90.9</v>
      </c>
      <c r="N729">
        <v>90.6</v>
      </c>
      <c r="O729" s="6">
        <v>0.20752314814814815</v>
      </c>
      <c r="P729" s="6">
        <v>0.22912037037037036</v>
      </c>
      <c r="Q729" s="6">
        <v>7.408564814814815E-2</v>
      </c>
      <c r="R729" s="6">
        <v>7.8888888888888883E-2</v>
      </c>
      <c r="S729">
        <v>55.8</v>
      </c>
      <c r="T729">
        <v>58</v>
      </c>
      <c r="U729">
        <v>72.8</v>
      </c>
      <c r="V729">
        <v>71.400000000000006</v>
      </c>
      <c r="W729">
        <v>59</v>
      </c>
      <c r="X729">
        <v>54</v>
      </c>
      <c r="Y729">
        <v>63</v>
      </c>
      <c r="Z729">
        <v>75</v>
      </c>
      <c r="AA729">
        <v>38</v>
      </c>
      <c r="AB729">
        <v>37</v>
      </c>
      <c r="AF729">
        <v>16.2</v>
      </c>
      <c r="AG729">
        <v>14.5</v>
      </c>
      <c r="AH729">
        <v>32</v>
      </c>
    </row>
    <row r="730" spans="1:34" x14ac:dyDescent="0.25">
      <c r="A730" t="s">
        <v>4051</v>
      </c>
      <c r="B730" s="1">
        <f t="shared" si="11"/>
        <v>45378</v>
      </c>
      <c r="C730" t="s">
        <v>4050</v>
      </c>
      <c r="D730" t="s">
        <v>4052</v>
      </c>
      <c r="E730" s="5">
        <v>45377.942361111112</v>
      </c>
      <c r="F730" s="5">
        <v>45378.243055555555</v>
      </c>
      <c r="G730" s="6">
        <v>0.31248842592592591</v>
      </c>
      <c r="H730" s="6">
        <v>0</v>
      </c>
      <c r="I730" s="6">
        <v>0</v>
      </c>
      <c r="J730">
        <v>2</v>
      </c>
      <c r="K730" s="6">
        <v>0.31248842592592591</v>
      </c>
      <c r="L730" s="6">
        <v>0.31011574074074072</v>
      </c>
      <c r="M730">
        <v>100</v>
      </c>
      <c r="N730">
        <v>92.3</v>
      </c>
      <c r="O730" s="6">
        <v>0.23212962962962963</v>
      </c>
      <c r="P730" s="6">
        <v>0.2212962962962963</v>
      </c>
      <c r="Q730" s="6">
        <v>9.6655092592592598E-2</v>
      </c>
      <c r="R730" s="6">
        <v>8.3587962962962961E-2</v>
      </c>
      <c r="S730">
        <v>54.4</v>
      </c>
      <c r="T730">
        <v>57.3</v>
      </c>
      <c r="U730">
        <v>76.400000000000006</v>
      </c>
      <c r="V730">
        <v>71</v>
      </c>
      <c r="W730">
        <v>59</v>
      </c>
      <c r="X730">
        <v>54.1</v>
      </c>
      <c r="Y730">
        <v>57</v>
      </c>
      <c r="Z730">
        <v>74</v>
      </c>
      <c r="AA730">
        <v>47</v>
      </c>
      <c r="AB730">
        <v>39</v>
      </c>
      <c r="AF730">
        <v>15.6</v>
      </c>
      <c r="AG730">
        <v>14</v>
      </c>
      <c r="AH730">
        <v>17.5</v>
      </c>
    </row>
    <row r="731" spans="1:34" x14ac:dyDescent="0.25">
      <c r="A731" t="s">
        <v>4053</v>
      </c>
      <c r="B731" s="1">
        <f t="shared" si="11"/>
        <v>45379</v>
      </c>
      <c r="C731" t="s">
        <v>4052</v>
      </c>
      <c r="D731" t="s">
        <v>4054</v>
      </c>
      <c r="E731" s="5">
        <v>45378.916666666664</v>
      </c>
      <c r="F731" s="5">
        <v>45379.268055555556</v>
      </c>
      <c r="G731" s="6">
        <v>0.35138888888888886</v>
      </c>
      <c r="H731" s="6">
        <v>6.1111111111111109E-2</v>
      </c>
      <c r="I731" s="6">
        <v>0</v>
      </c>
      <c r="J731">
        <v>1</v>
      </c>
      <c r="K731" s="6">
        <v>0.2902777777777778</v>
      </c>
      <c r="L731" s="6">
        <v>0.30456018518518518</v>
      </c>
      <c r="M731">
        <v>82.6</v>
      </c>
      <c r="N731">
        <v>92.6</v>
      </c>
      <c r="O731" s="6">
        <v>0.20702546296296295</v>
      </c>
      <c r="P731" s="6">
        <v>0.21417824074074074</v>
      </c>
      <c r="Q731" s="6">
        <v>8.6006944444444441E-2</v>
      </c>
      <c r="R731" s="6">
        <v>8.8217592592592597E-2</v>
      </c>
      <c r="S731">
        <v>56.4</v>
      </c>
      <c r="T731">
        <v>56.4</v>
      </c>
      <c r="U731">
        <v>73.5</v>
      </c>
      <c r="V731">
        <v>70.599999999999994</v>
      </c>
      <c r="W731">
        <v>52</v>
      </c>
      <c r="X731">
        <v>54.1</v>
      </c>
      <c r="Y731">
        <v>56</v>
      </c>
      <c r="Z731">
        <v>74</v>
      </c>
      <c r="AA731">
        <v>40</v>
      </c>
      <c r="AB731">
        <v>41</v>
      </c>
      <c r="AF731">
        <v>14.8</v>
      </c>
      <c r="AG731">
        <v>12.5</v>
      </c>
      <c r="AH731">
        <v>17.5</v>
      </c>
    </row>
    <row r="732" spans="1:34" x14ac:dyDescent="0.25">
      <c r="A732" t="s">
        <v>4055</v>
      </c>
      <c r="B732" s="1">
        <f t="shared" si="11"/>
        <v>45380</v>
      </c>
      <c r="C732" t="s">
        <v>4054</v>
      </c>
      <c r="D732" t="s">
        <v>4056</v>
      </c>
      <c r="E732" s="5">
        <v>45379.950694444444</v>
      </c>
      <c r="F732" s="5">
        <v>45380.295138888891</v>
      </c>
      <c r="G732" s="6">
        <v>0.37291666666666667</v>
      </c>
      <c r="H732" s="6">
        <v>2.7083333333333334E-2</v>
      </c>
      <c r="I732" s="6">
        <v>0</v>
      </c>
      <c r="J732">
        <v>2</v>
      </c>
      <c r="K732" s="6">
        <v>0.34583333333333333</v>
      </c>
      <c r="L732" s="6">
        <v>0.32856481481481481</v>
      </c>
      <c r="M732">
        <v>92.1</v>
      </c>
      <c r="N732">
        <v>92.1</v>
      </c>
      <c r="O732" s="6">
        <v>0.24712962962962962</v>
      </c>
      <c r="P732" s="6">
        <v>0.2298611111111111</v>
      </c>
      <c r="Q732" s="6">
        <v>0.1017824074074074</v>
      </c>
      <c r="R732" s="6">
        <v>8.5520833333333338E-2</v>
      </c>
      <c r="S732">
        <v>61.9</v>
      </c>
      <c r="T732">
        <v>56.7</v>
      </c>
      <c r="U732">
        <v>74.5</v>
      </c>
      <c r="V732">
        <v>71.8</v>
      </c>
      <c r="W732">
        <v>53</v>
      </c>
      <c r="X732">
        <v>53.6</v>
      </c>
      <c r="Y732">
        <v>52</v>
      </c>
      <c r="Z732">
        <v>64</v>
      </c>
      <c r="AA732">
        <v>32</v>
      </c>
      <c r="AB732">
        <v>42</v>
      </c>
      <c r="AF732">
        <v>15.7</v>
      </c>
      <c r="AG732">
        <v>14</v>
      </c>
      <c r="AH732">
        <v>19</v>
      </c>
    </row>
    <row r="733" spans="1:34" x14ac:dyDescent="0.25">
      <c r="A733" t="s">
        <v>4057</v>
      </c>
      <c r="B733" s="1">
        <f t="shared" si="11"/>
        <v>45381</v>
      </c>
      <c r="C733" t="s">
        <v>4056</v>
      </c>
      <c r="D733" t="s">
        <v>4058</v>
      </c>
      <c r="E733" s="5">
        <v>45380.916666666664</v>
      </c>
      <c r="F733" s="5">
        <v>45381.333333333336</v>
      </c>
      <c r="G733" s="6">
        <v>0.49513888888888891</v>
      </c>
      <c r="H733" s="6">
        <v>7.6388888888888886E-3</v>
      </c>
      <c r="I733" s="6">
        <v>0</v>
      </c>
      <c r="J733">
        <v>2</v>
      </c>
      <c r="K733" s="6">
        <v>0.48749999999999999</v>
      </c>
      <c r="L733" s="6">
        <v>0.34631944444444446</v>
      </c>
      <c r="M733">
        <v>99.7</v>
      </c>
      <c r="N733">
        <v>92.7</v>
      </c>
      <c r="O733" s="6">
        <v>0.33876157407407409</v>
      </c>
      <c r="P733" s="6">
        <v>0.24553240740740739</v>
      </c>
      <c r="Q733" s="6">
        <v>0.15238425925925925</v>
      </c>
      <c r="R733" s="6">
        <v>9.5335648148148142E-2</v>
      </c>
      <c r="S733">
        <v>56.8</v>
      </c>
      <c r="T733">
        <v>56.2</v>
      </c>
      <c r="U733">
        <v>67.099999999999994</v>
      </c>
      <c r="V733">
        <v>72.099999999999994</v>
      </c>
      <c r="W733">
        <v>49</v>
      </c>
      <c r="X733">
        <v>53</v>
      </c>
      <c r="Y733">
        <v>67</v>
      </c>
      <c r="Z733">
        <v>66</v>
      </c>
      <c r="AA733">
        <v>36</v>
      </c>
      <c r="AB733">
        <v>42</v>
      </c>
      <c r="AC733">
        <v>94.8</v>
      </c>
      <c r="AD733">
        <v>94</v>
      </c>
      <c r="AE733">
        <v>95</v>
      </c>
      <c r="AF733">
        <v>16</v>
      </c>
      <c r="AG733">
        <v>14</v>
      </c>
      <c r="AH733">
        <v>18.5</v>
      </c>
    </row>
    <row r="734" spans="1:34" x14ac:dyDescent="0.25">
      <c r="A734" t="s">
        <v>4059</v>
      </c>
      <c r="B734" s="1">
        <f t="shared" si="11"/>
        <v>45382</v>
      </c>
      <c r="C734" t="s">
        <v>4058</v>
      </c>
      <c r="D734" t="s">
        <v>4060</v>
      </c>
      <c r="E734" s="5">
        <v>45381.92083333333</v>
      </c>
      <c r="F734" s="5">
        <v>45382.331250000003</v>
      </c>
      <c r="G734" s="6">
        <v>0.49861111111111112</v>
      </c>
      <c r="H734" s="6">
        <v>0.13541666666666666</v>
      </c>
      <c r="I734" s="6">
        <v>0</v>
      </c>
      <c r="J734">
        <v>2</v>
      </c>
      <c r="K734" s="6">
        <v>0.36319444444444443</v>
      </c>
      <c r="L734" s="6">
        <v>0.34920138888888891</v>
      </c>
      <c r="M734">
        <v>78.5</v>
      </c>
      <c r="N734">
        <v>91.1</v>
      </c>
      <c r="O734" s="6">
        <v>0.26012731481481483</v>
      </c>
      <c r="P734" s="6">
        <v>0.2467013888888889</v>
      </c>
      <c r="Q734" s="6">
        <v>1.0393518518518519E-2</v>
      </c>
      <c r="R734" s="6">
        <v>8.6423611111111118E-2</v>
      </c>
      <c r="S734">
        <v>59.2</v>
      </c>
      <c r="T734">
        <v>56.9</v>
      </c>
      <c r="U734">
        <v>67.3</v>
      </c>
      <c r="V734">
        <v>72.5</v>
      </c>
      <c r="W734">
        <v>52</v>
      </c>
      <c r="X734">
        <v>53.6</v>
      </c>
      <c r="Y734">
        <v>122</v>
      </c>
      <c r="Z734">
        <v>70</v>
      </c>
      <c r="AA734">
        <v>62</v>
      </c>
      <c r="AB734">
        <v>43</v>
      </c>
      <c r="AF734">
        <v>16.7</v>
      </c>
      <c r="AG734">
        <v>14</v>
      </c>
      <c r="AH734">
        <v>19</v>
      </c>
    </row>
    <row r="735" spans="1:34" x14ac:dyDescent="0.25">
      <c r="A735" t="s">
        <v>4061</v>
      </c>
      <c r="B735" s="1">
        <f t="shared" si="11"/>
        <v>45383</v>
      </c>
      <c r="C735" t="s">
        <v>4060</v>
      </c>
      <c r="D735" t="s">
        <v>4062</v>
      </c>
      <c r="E735" s="5">
        <v>45382.916666666664</v>
      </c>
      <c r="F735" s="5">
        <v>45383.189583333333</v>
      </c>
      <c r="G735" s="6">
        <v>0.2902777777777778</v>
      </c>
      <c r="H735" s="6">
        <v>1.4583333333333334E-2</v>
      </c>
      <c r="I735" s="6">
        <v>0</v>
      </c>
      <c r="J735">
        <v>2</v>
      </c>
      <c r="K735" s="6">
        <v>0.27569444444444446</v>
      </c>
      <c r="L735" s="6">
        <v>0.33917824074074077</v>
      </c>
      <c r="M735">
        <v>94.7</v>
      </c>
      <c r="N735">
        <v>91.2</v>
      </c>
      <c r="O735" s="6">
        <v>0.20296296296296296</v>
      </c>
      <c r="P735" s="6">
        <v>0.24223379629629629</v>
      </c>
      <c r="Q735" s="6">
        <v>8.611111111111111E-2</v>
      </c>
      <c r="R735" s="6">
        <v>8.6770833333333339E-2</v>
      </c>
      <c r="S735">
        <v>52.9</v>
      </c>
      <c r="T735">
        <v>56.8</v>
      </c>
      <c r="U735">
        <v>70.599999999999994</v>
      </c>
      <c r="V735">
        <v>71.7</v>
      </c>
      <c r="W735">
        <v>53</v>
      </c>
      <c r="X735">
        <v>53.9</v>
      </c>
      <c r="Y735">
        <v>99</v>
      </c>
      <c r="Z735">
        <v>74</v>
      </c>
      <c r="AA735">
        <v>50</v>
      </c>
      <c r="AB735">
        <v>43</v>
      </c>
      <c r="AF735">
        <v>15.7</v>
      </c>
      <c r="AG735">
        <v>13.5</v>
      </c>
      <c r="AH735">
        <v>17.5</v>
      </c>
    </row>
    <row r="736" spans="1:34" x14ac:dyDescent="0.25">
      <c r="A736" t="s">
        <v>4063</v>
      </c>
      <c r="B736" s="1">
        <f t="shared" si="11"/>
        <v>45384</v>
      </c>
      <c r="C736" t="s">
        <v>4062</v>
      </c>
      <c r="D736" t="s">
        <v>4064</v>
      </c>
      <c r="E736" s="5">
        <v>45383.943749999999</v>
      </c>
      <c r="F736" s="5">
        <v>45384.191666666666</v>
      </c>
      <c r="G736" s="6">
        <v>0.24791666666666667</v>
      </c>
      <c r="H736" s="6">
        <v>1.9444444444444445E-2</v>
      </c>
      <c r="I736" s="6">
        <v>0</v>
      </c>
      <c r="J736">
        <v>1</v>
      </c>
      <c r="K736" s="6">
        <v>0.22847222222222222</v>
      </c>
      <c r="L736" s="6">
        <v>0.32906249999999998</v>
      </c>
      <c r="M736">
        <v>92.2</v>
      </c>
      <c r="N736">
        <v>91.4</v>
      </c>
      <c r="O736" s="6">
        <v>0.16342592592592592</v>
      </c>
      <c r="P736" s="6">
        <v>0.23593749999999999</v>
      </c>
      <c r="Q736" s="6">
        <v>6.9537037037037036E-2</v>
      </c>
      <c r="R736" s="6">
        <v>8.6122685185185191E-2</v>
      </c>
      <c r="S736">
        <v>53.5</v>
      </c>
      <c r="T736">
        <v>56.4</v>
      </c>
      <c r="W736">
        <v>52</v>
      </c>
      <c r="X736">
        <v>52.9</v>
      </c>
      <c r="Y736">
        <v>91</v>
      </c>
      <c r="Z736">
        <v>78</v>
      </c>
      <c r="AA736">
        <v>48</v>
      </c>
      <c r="AB736">
        <v>45</v>
      </c>
      <c r="AF736">
        <v>15.6</v>
      </c>
      <c r="AG736">
        <v>14</v>
      </c>
      <c r="AH736">
        <v>17.5</v>
      </c>
    </row>
    <row r="737" spans="1:34" x14ac:dyDescent="0.25">
      <c r="A737" t="s">
        <v>4065</v>
      </c>
      <c r="B737" s="1">
        <f t="shared" si="11"/>
        <v>45386</v>
      </c>
      <c r="C737" t="s">
        <v>4066</v>
      </c>
      <c r="D737" t="s">
        <v>4067</v>
      </c>
      <c r="E737" s="5">
        <v>45385.916666666664</v>
      </c>
      <c r="F737" s="5">
        <v>45386.15</v>
      </c>
      <c r="G737" s="6">
        <v>0.24027777777777778</v>
      </c>
      <c r="H737" s="6">
        <v>0</v>
      </c>
      <c r="I737" s="6">
        <v>0</v>
      </c>
      <c r="J737">
        <v>2</v>
      </c>
      <c r="K737" s="6">
        <v>0.24027777777777778</v>
      </c>
      <c r="L737" s="6">
        <v>0.31874999999999998</v>
      </c>
      <c r="M737">
        <v>100</v>
      </c>
      <c r="N737">
        <v>91.4</v>
      </c>
      <c r="O737" s="6">
        <v>0.19166666666666668</v>
      </c>
      <c r="P737" s="6">
        <v>0.23015046296296296</v>
      </c>
      <c r="Q737" s="6">
        <v>0.10606481481481482</v>
      </c>
      <c r="R737" s="6">
        <v>8.7465277777777781E-2</v>
      </c>
      <c r="S737">
        <v>53.9</v>
      </c>
      <c r="T737">
        <v>56.4</v>
      </c>
      <c r="U737">
        <v>72</v>
      </c>
      <c r="V737">
        <v>70.900000000000006</v>
      </c>
      <c r="W737">
        <v>51</v>
      </c>
      <c r="X737">
        <v>51.7</v>
      </c>
      <c r="Y737">
        <v>57</v>
      </c>
      <c r="Z737">
        <v>77</v>
      </c>
      <c r="AA737">
        <v>46</v>
      </c>
      <c r="AB737">
        <v>45</v>
      </c>
      <c r="AF737">
        <v>15.5</v>
      </c>
      <c r="AG737">
        <v>14</v>
      </c>
      <c r="AH737">
        <v>18.5</v>
      </c>
    </row>
    <row r="738" spans="1:34" x14ac:dyDescent="0.25">
      <c r="A738" t="s">
        <v>4068</v>
      </c>
      <c r="B738" s="1">
        <f t="shared" si="11"/>
        <v>45387</v>
      </c>
      <c r="C738" t="s">
        <v>4067</v>
      </c>
      <c r="D738" t="s">
        <v>4069</v>
      </c>
      <c r="E738" s="5">
        <v>45386.916666666664</v>
      </c>
      <c r="F738" s="5">
        <v>45387.220138888886</v>
      </c>
      <c r="G738" s="6">
        <v>0.3034722222222222</v>
      </c>
      <c r="H738" s="6">
        <v>2.5694444444444443E-2</v>
      </c>
      <c r="I738" s="6">
        <v>0</v>
      </c>
      <c r="J738">
        <v>1</v>
      </c>
      <c r="K738" s="6">
        <v>0.27777777777777779</v>
      </c>
      <c r="L738" s="6">
        <v>0.31695601851851851</v>
      </c>
      <c r="M738">
        <v>91.5</v>
      </c>
      <c r="N738">
        <v>92.7</v>
      </c>
      <c r="O738" s="6">
        <v>0.21166666666666667</v>
      </c>
      <c r="P738" s="6">
        <v>0.23082175925925927</v>
      </c>
      <c r="Q738" s="6">
        <v>0.10288194444444444</v>
      </c>
      <c r="R738" s="6">
        <v>8.987268518518518E-2</v>
      </c>
      <c r="S738">
        <v>55.4</v>
      </c>
      <c r="T738">
        <v>56.2</v>
      </c>
      <c r="U738">
        <v>74.2</v>
      </c>
      <c r="V738">
        <v>71.099999999999994</v>
      </c>
      <c r="W738">
        <v>53</v>
      </c>
      <c r="X738">
        <v>51.9</v>
      </c>
      <c r="Y738">
        <v>86</v>
      </c>
      <c r="Z738">
        <v>82</v>
      </c>
      <c r="AA738">
        <v>46</v>
      </c>
      <c r="AB738">
        <v>45</v>
      </c>
      <c r="AF738">
        <v>15.9</v>
      </c>
      <c r="AG738">
        <v>14.5</v>
      </c>
      <c r="AH738">
        <v>18</v>
      </c>
    </row>
    <row r="739" spans="1:34" x14ac:dyDescent="0.25">
      <c r="A739" t="s">
        <v>4070</v>
      </c>
      <c r="B739" s="1">
        <f t="shared" si="11"/>
        <v>45388</v>
      </c>
      <c r="C739" t="s">
        <v>4069</v>
      </c>
      <c r="D739" t="s">
        <v>4071</v>
      </c>
      <c r="E739" s="5">
        <v>45387.95208333333</v>
      </c>
      <c r="F739" s="5">
        <v>45388.25</v>
      </c>
      <c r="G739" s="6">
        <v>0.32708333333333334</v>
      </c>
      <c r="H739" s="6">
        <v>6.9444444444444447E-4</v>
      </c>
      <c r="I739" s="6">
        <v>0</v>
      </c>
      <c r="J739">
        <v>2</v>
      </c>
      <c r="K739" s="6">
        <v>0.3263888888888889</v>
      </c>
      <c r="L739" s="6">
        <v>0.31417824074074074</v>
      </c>
      <c r="M739">
        <v>99.8</v>
      </c>
      <c r="N739">
        <v>93.8</v>
      </c>
      <c r="O739" s="6">
        <v>0.2653240740740741</v>
      </c>
      <c r="P739" s="6">
        <v>0.23341435185185186</v>
      </c>
      <c r="Q739" s="6">
        <v>0.1320949074074074</v>
      </c>
      <c r="R739" s="6">
        <v>9.420138888888889E-2</v>
      </c>
      <c r="S739">
        <v>60.8</v>
      </c>
      <c r="T739">
        <v>56.1</v>
      </c>
      <c r="U739">
        <v>78.8</v>
      </c>
      <c r="V739">
        <v>71.7</v>
      </c>
      <c r="W739">
        <v>59</v>
      </c>
      <c r="X739">
        <v>52.7</v>
      </c>
      <c r="Y739">
        <v>45</v>
      </c>
      <c r="Z739">
        <v>81</v>
      </c>
      <c r="AA739">
        <v>28</v>
      </c>
      <c r="AB739">
        <v>45</v>
      </c>
      <c r="AF739">
        <v>16.600000000000001</v>
      </c>
      <c r="AG739">
        <v>15</v>
      </c>
      <c r="AH739">
        <v>18.5</v>
      </c>
    </row>
    <row r="740" spans="1:34" x14ac:dyDescent="0.25">
      <c r="A740" t="s">
        <v>4072</v>
      </c>
      <c r="B740" s="1">
        <f t="shared" si="11"/>
        <v>45389</v>
      </c>
      <c r="C740" t="s">
        <v>4071</v>
      </c>
      <c r="D740" t="s">
        <v>4073</v>
      </c>
      <c r="E740" s="5">
        <v>45388.96875</v>
      </c>
      <c r="F740" s="5">
        <v>45389.21875</v>
      </c>
      <c r="G740" s="6">
        <v>0.55347222222222225</v>
      </c>
      <c r="H740" s="6">
        <v>0.18472222222222223</v>
      </c>
      <c r="I740" s="6">
        <v>0</v>
      </c>
      <c r="J740">
        <v>2</v>
      </c>
      <c r="K740" s="6">
        <v>0.36875000000000002</v>
      </c>
      <c r="L740" s="6">
        <v>0.29722222222222222</v>
      </c>
      <c r="M740">
        <v>100</v>
      </c>
      <c r="N740">
        <v>93.8</v>
      </c>
      <c r="O740" s="6">
        <v>0.27719907407407407</v>
      </c>
      <c r="P740" s="6">
        <v>0.22461805555555556</v>
      </c>
      <c r="Q740" s="6">
        <v>8.4791666666666668E-2</v>
      </c>
      <c r="R740" s="6">
        <v>8.4548611111111116E-2</v>
      </c>
      <c r="S740">
        <v>55.7</v>
      </c>
      <c r="T740">
        <v>55.9</v>
      </c>
      <c r="U740">
        <v>65.7</v>
      </c>
      <c r="V740">
        <v>71.5</v>
      </c>
      <c r="W740">
        <v>54</v>
      </c>
      <c r="X740">
        <v>53.4</v>
      </c>
      <c r="Y740">
        <v>29</v>
      </c>
      <c r="Z740">
        <v>76</v>
      </c>
      <c r="AA740">
        <v>23</v>
      </c>
      <c r="AB740">
        <v>43</v>
      </c>
      <c r="AC740">
        <v>95.8</v>
      </c>
      <c r="AD740">
        <v>93</v>
      </c>
      <c r="AE740">
        <v>98</v>
      </c>
      <c r="AF740">
        <v>16.7</v>
      </c>
      <c r="AG740">
        <v>15</v>
      </c>
      <c r="AH740">
        <v>21</v>
      </c>
    </row>
    <row r="741" spans="1:34" x14ac:dyDescent="0.25">
      <c r="A741" t="s">
        <v>4074</v>
      </c>
      <c r="B741" s="1">
        <f t="shared" si="11"/>
        <v>45390</v>
      </c>
      <c r="C741" t="s">
        <v>4073</v>
      </c>
      <c r="D741" t="s">
        <v>4075</v>
      </c>
      <c r="E741" s="5">
        <v>45389.916666666664</v>
      </c>
      <c r="F741" s="5">
        <v>45390.27847222222</v>
      </c>
      <c r="G741" s="6">
        <v>0.59096064814814819</v>
      </c>
      <c r="H741" s="6">
        <v>0.25555555555555554</v>
      </c>
      <c r="I741" s="6">
        <v>0</v>
      </c>
      <c r="J741">
        <v>2</v>
      </c>
      <c r="K741" s="6">
        <v>0.3354050925925926</v>
      </c>
      <c r="L741" s="6">
        <v>0.29325231481481484</v>
      </c>
      <c r="M741">
        <v>80.2</v>
      </c>
      <c r="N741">
        <v>94</v>
      </c>
      <c r="O741" s="6">
        <v>0.23773148148148149</v>
      </c>
      <c r="P741" s="6">
        <v>0.22142361111111111</v>
      </c>
      <c r="Q741" s="6">
        <v>7.256944444444445E-2</v>
      </c>
      <c r="R741" s="6">
        <v>9.3425925925925926E-2</v>
      </c>
      <c r="S741">
        <v>51.1</v>
      </c>
      <c r="T741">
        <v>54.7</v>
      </c>
      <c r="U741">
        <v>70.2</v>
      </c>
      <c r="V741">
        <v>71.900000000000006</v>
      </c>
      <c r="W741">
        <v>46</v>
      </c>
      <c r="X741">
        <v>52.6</v>
      </c>
      <c r="Y741">
        <v>162</v>
      </c>
      <c r="Z741">
        <v>81</v>
      </c>
      <c r="AA741">
        <v>79</v>
      </c>
      <c r="AB741">
        <v>46</v>
      </c>
      <c r="AF741">
        <v>16.2</v>
      </c>
      <c r="AG741">
        <v>14.5</v>
      </c>
      <c r="AH741">
        <v>18.5</v>
      </c>
    </row>
    <row r="742" spans="1:34" x14ac:dyDescent="0.25">
      <c r="A742" t="s">
        <v>4076</v>
      </c>
      <c r="B742" s="1">
        <f t="shared" si="11"/>
        <v>45391</v>
      </c>
      <c r="C742" t="s">
        <v>4075</v>
      </c>
      <c r="D742" t="s">
        <v>4077</v>
      </c>
      <c r="E742" s="5">
        <v>45390.916666666664</v>
      </c>
      <c r="F742" s="5">
        <v>45391.292361111111</v>
      </c>
      <c r="G742" s="6">
        <v>0.40555555555555556</v>
      </c>
      <c r="H742" s="6">
        <v>9.0277777777777769E-3</v>
      </c>
      <c r="I742" s="6">
        <v>0</v>
      </c>
      <c r="J742">
        <v>2</v>
      </c>
      <c r="K742" s="6">
        <v>0.39652777777777776</v>
      </c>
      <c r="L742" s="6">
        <v>0.31050925925925926</v>
      </c>
      <c r="M742">
        <v>97.6</v>
      </c>
      <c r="N742">
        <v>94.5</v>
      </c>
      <c r="O742" s="6">
        <v>0.29469907407407409</v>
      </c>
      <c r="P742" s="6">
        <v>0.23452546296296295</v>
      </c>
      <c r="Q742" s="6">
        <v>0.14666666666666667</v>
      </c>
      <c r="R742" s="6">
        <v>0.10208333333333333</v>
      </c>
      <c r="S742">
        <v>53.2</v>
      </c>
      <c r="T742">
        <v>54.8</v>
      </c>
      <c r="U742">
        <v>74.099999999999994</v>
      </c>
      <c r="V742">
        <v>72.400000000000006</v>
      </c>
      <c r="W742">
        <v>46</v>
      </c>
      <c r="X742">
        <v>51.6</v>
      </c>
      <c r="Y742">
        <v>102</v>
      </c>
      <c r="Z742">
        <v>82</v>
      </c>
      <c r="AA742">
        <v>48</v>
      </c>
      <c r="AB742">
        <v>45</v>
      </c>
      <c r="AF742">
        <v>16.3</v>
      </c>
      <c r="AG742">
        <v>13.5</v>
      </c>
      <c r="AH742">
        <v>30</v>
      </c>
    </row>
    <row r="743" spans="1:34" x14ac:dyDescent="0.25">
      <c r="A743" t="s">
        <v>4078</v>
      </c>
      <c r="B743" s="1">
        <f t="shared" si="11"/>
        <v>45392</v>
      </c>
      <c r="C743" t="s">
        <v>4077</v>
      </c>
      <c r="D743" t="s">
        <v>4079</v>
      </c>
      <c r="E743" s="5">
        <v>45391.934027777781</v>
      </c>
      <c r="F743" s="5">
        <v>45392.21875</v>
      </c>
      <c r="G743" s="6">
        <v>0.28472222222222221</v>
      </c>
      <c r="H743" s="6">
        <v>0</v>
      </c>
      <c r="I743" s="6">
        <v>0</v>
      </c>
      <c r="J743">
        <v>1</v>
      </c>
      <c r="K743" s="6">
        <v>0.28472222222222221</v>
      </c>
      <c r="L743" s="6">
        <v>0.31854166666666667</v>
      </c>
      <c r="M743">
        <v>100</v>
      </c>
      <c r="N743">
        <v>95.6</v>
      </c>
      <c r="O743" s="6">
        <v>0.20456018518518518</v>
      </c>
      <c r="P743" s="6">
        <v>0.2404050925925926</v>
      </c>
      <c r="Q743" s="6">
        <v>7.1180555555555552E-2</v>
      </c>
      <c r="R743" s="6">
        <v>0.10231481481481482</v>
      </c>
      <c r="S743">
        <v>54</v>
      </c>
      <c r="T743">
        <v>54.9</v>
      </c>
      <c r="W743">
        <v>52</v>
      </c>
      <c r="X743">
        <v>51.6</v>
      </c>
      <c r="Y743">
        <v>94</v>
      </c>
      <c r="Z743">
        <v>82</v>
      </c>
      <c r="AA743">
        <v>47</v>
      </c>
      <c r="AB743">
        <v>45</v>
      </c>
      <c r="AF743">
        <v>16.399999999999999</v>
      </c>
      <c r="AG743">
        <v>14.5</v>
      </c>
      <c r="AH743">
        <v>18.5</v>
      </c>
    </row>
    <row r="744" spans="1:34" x14ac:dyDescent="0.25">
      <c r="A744" t="s">
        <v>4080</v>
      </c>
      <c r="B744" s="1">
        <f t="shared" si="11"/>
        <v>45394</v>
      </c>
      <c r="C744" t="s">
        <v>4081</v>
      </c>
      <c r="D744" t="s">
        <v>4082</v>
      </c>
      <c r="E744" s="5">
        <v>45393.916666666664</v>
      </c>
      <c r="F744" s="5">
        <v>45394.211805555555</v>
      </c>
      <c r="G744" s="6">
        <v>0.32221064814814815</v>
      </c>
      <c r="H744" s="6">
        <v>1.8749999999999999E-2</v>
      </c>
      <c r="I744" s="6">
        <v>0</v>
      </c>
      <c r="J744">
        <v>2</v>
      </c>
      <c r="K744" s="6">
        <v>0.30346064814814816</v>
      </c>
      <c r="L744" s="6">
        <v>0.32756944444444447</v>
      </c>
      <c r="M744">
        <v>93.6</v>
      </c>
      <c r="N744">
        <v>94.7</v>
      </c>
      <c r="O744" s="6">
        <v>0.25638888888888889</v>
      </c>
      <c r="P744" s="6">
        <v>0.24965277777777778</v>
      </c>
      <c r="Q744" s="6">
        <v>0.15464120370370371</v>
      </c>
      <c r="R744" s="6">
        <v>0.10925925925925926</v>
      </c>
      <c r="S744">
        <v>52.4</v>
      </c>
      <c r="T744">
        <v>54.7</v>
      </c>
      <c r="U744">
        <v>71</v>
      </c>
      <c r="V744">
        <v>72</v>
      </c>
      <c r="W744">
        <v>46</v>
      </c>
      <c r="X744">
        <v>50.9</v>
      </c>
      <c r="Y744">
        <v>97</v>
      </c>
      <c r="Z744">
        <v>88</v>
      </c>
      <c r="AA744">
        <v>50</v>
      </c>
      <c r="AB744">
        <v>46</v>
      </c>
      <c r="AF744">
        <v>16.3</v>
      </c>
      <c r="AG744">
        <v>13.5</v>
      </c>
      <c r="AH744">
        <v>18</v>
      </c>
    </row>
    <row r="745" spans="1:34" x14ac:dyDescent="0.25">
      <c r="A745" t="s">
        <v>4083</v>
      </c>
      <c r="B745" s="1">
        <f t="shared" si="11"/>
        <v>45395</v>
      </c>
      <c r="C745" t="s">
        <v>4082</v>
      </c>
      <c r="D745" t="s">
        <v>4084</v>
      </c>
      <c r="E745" s="5">
        <v>45394.916666666664</v>
      </c>
      <c r="F745" s="5">
        <v>45395.293749999997</v>
      </c>
      <c r="G745" s="6">
        <v>0.37708333333333333</v>
      </c>
      <c r="H745" s="6">
        <v>7.6388888888888886E-3</v>
      </c>
      <c r="I745" s="6">
        <v>0</v>
      </c>
      <c r="J745">
        <v>1</v>
      </c>
      <c r="K745" s="6">
        <v>0.36944444444444446</v>
      </c>
      <c r="L745" s="6">
        <v>0.34067129629629628</v>
      </c>
      <c r="M745">
        <v>98</v>
      </c>
      <c r="N745">
        <v>95.6</v>
      </c>
      <c r="O745" s="6">
        <v>0.29766203703703703</v>
      </c>
      <c r="P745" s="6">
        <v>0.26193287037037039</v>
      </c>
      <c r="Q745" s="6">
        <v>0.10865740740740741</v>
      </c>
      <c r="R745" s="6">
        <v>0.11008101851851852</v>
      </c>
      <c r="S745">
        <v>55</v>
      </c>
      <c r="T745">
        <v>54.6</v>
      </c>
      <c r="U745">
        <v>69.3</v>
      </c>
      <c r="V745">
        <v>71.3</v>
      </c>
      <c r="W745">
        <v>44</v>
      </c>
      <c r="X745">
        <v>49.6</v>
      </c>
      <c r="Y745">
        <v>114</v>
      </c>
      <c r="Z745">
        <v>92</v>
      </c>
      <c r="AA745">
        <v>53</v>
      </c>
      <c r="AB745">
        <v>47</v>
      </c>
      <c r="AC745">
        <v>96.2</v>
      </c>
      <c r="AD745">
        <v>94</v>
      </c>
      <c r="AE745">
        <v>100</v>
      </c>
      <c r="AF745">
        <v>15.4</v>
      </c>
      <c r="AG745">
        <v>13.5</v>
      </c>
      <c r="AH745">
        <v>18.5</v>
      </c>
    </row>
    <row r="746" spans="1:34" x14ac:dyDescent="0.25">
      <c r="A746" t="s">
        <v>4085</v>
      </c>
      <c r="B746" s="1">
        <f t="shared" si="11"/>
        <v>45396</v>
      </c>
      <c r="C746" t="s">
        <v>4084</v>
      </c>
      <c r="D746" t="s">
        <v>4086</v>
      </c>
      <c r="E746" s="5">
        <v>45395.927083333336</v>
      </c>
      <c r="F746" s="5">
        <v>45396.323611111111</v>
      </c>
      <c r="G746" s="6">
        <v>0.55555555555555558</v>
      </c>
      <c r="H746" s="6">
        <v>0.12291666666666666</v>
      </c>
      <c r="I746" s="6">
        <v>0</v>
      </c>
      <c r="J746">
        <v>2</v>
      </c>
      <c r="K746" s="6">
        <v>0.43263888888888891</v>
      </c>
      <c r="L746" s="6">
        <v>0.35584490740740743</v>
      </c>
      <c r="M746">
        <v>97.2</v>
      </c>
      <c r="N746">
        <v>95.2</v>
      </c>
      <c r="O746" s="6">
        <v>0.33083333333333331</v>
      </c>
      <c r="P746" s="6">
        <v>0.27129629629629631</v>
      </c>
      <c r="Q746" s="6">
        <v>0.11776620370370371</v>
      </c>
      <c r="R746" s="6">
        <v>0.10803240740740741</v>
      </c>
      <c r="S746">
        <v>54.1</v>
      </c>
      <c r="T746">
        <v>53.6</v>
      </c>
      <c r="U746">
        <v>72.3</v>
      </c>
      <c r="V746">
        <v>70.400000000000006</v>
      </c>
      <c r="W746">
        <v>48</v>
      </c>
      <c r="X746">
        <v>48</v>
      </c>
      <c r="Y746">
        <v>109</v>
      </c>
      <c r="Z746">
        <v>101</v>
      </c>
      <c r="AA746">
        <v>45</v>
      </c>
      <c r="AB746">
        <v>49</v>
      </c>
      <c r="AF746">
        <v>16.2</v>
      </c>
      <c r="AG746">
        <v>14.5</v>
      </c>
      <c r="AH746">
        <v>18.5</v>
      </c>
    </row>
    <row r="747" spans="1:34" x14ac:dyDescent="0.25">
      <c r="A747" t="s">
        <v>4087</v>
      </c>
      <c r="B747" s="1">
        <f t="shared" si="11"/>
        <v>45397</v>
      </c>
      <c r="C747" t="s">
        <v>4086</v>
      </c>
      <c r="D747" t="s">
        <v>4088</v>
      </c>
      <c r="E747" s="5">
        <v>45396.927083333336</v>
      </c>
      <c r="F747" s="5">
        <v>45397.238194444442</v>
      </c>
      <c r="G747" s="6">
        <v>0.31111111111111112</v>
      </c>
      <c r="H747" s="6">
        <v>7.6388888888888886E-3</v>
      </c>
      <c r="I747" s="6">
        <v>0</v>
      </c>
      <c r="J747">
        <v>1</v>
      </c>
      <c r="K747" s="6">
        <v>0.3034722222222222</v>
      </c>
      <c r="L747" s="6">
        <v>0.34651620370370373</v>
      </c>
      <c r="M747">
        <v>97.5</v>
      </c>
      <c r="N747">
        <v>94.9</v>
      </c>
      <c r="O747" s="6">
        <v>0.22289351851851852</v>
      </c>
      <c r="P747" s="6">
        <v>0.26354166666666667</v>
      </c>
      <c r="Q747" s="6">
        <v>0.10464120370370371</v>
      </c>
      <c r="R747" s="6">
        <v>0.11086805555555555</v>
      </c>
      <c r="S747">
        <v>57.4</v>
      </c>
      <c r="T747">
        <v>53.9</v>
      </c>
      <c r="U747">
        <v>69.8</v>
      </c>
      <c r="V747">
        <v>71</v>
      </c>
      <c r="W747">
        <v>48</v>
      </c>
      <c r="X747">
        <v>47.1</v>
      </c>
      <c r="Y747">
        <v>37</v>
      </c>
      <c r="Z747">
        <v>102</v>
      </c>
      <c r="AA747">
        <v>24</v>
      </c>
      <c r="AB747">
        <v>49</v>
      </c>
      <c r="AF747">
        <v>15.8</v>
      </c>
      <c r="AG747">
        <v>13.5</v>
      </c>
      <c r="AH747">
        <v>18.5</v>
      </c>
    </row>
    <row r="748" spans="1:34" x14ac:dyDescent="0.25">
      <c r="A748" t="s">
        <v>4089</v>
      </c>
      <c r="B748" s="1">
        <f t="shared" si="11"/>
        <v>45398</v>
      </c>
      <c r="C748" t="s">
        <v>4088</v>
      </c>
      <c r="D748" t="s">
        <v>4090</v>
      </c>
      <c r="E748" s="5">
        <v>45397.916666666664</v>
      </c>
      <c r="F748" s="5">
        <v>45398.21875</v>
      </c>
      <c r="G748" s="6">
        <v>0.30208333333333331</v>
      </c>
      <c r="H748" s="6">
        <v>0.11041666666666666</v>
      </c>
      <c r="I748" s="6">
        <v>0</v>
      </c>
      <c r="J748">
        <v>1</v>
      </c>
      <c r="K748" s="6">
        <v>0.19166666666666668</v>
      </c>
      <c r="L748" s="6">
        <v>0.32598379629629631</v>
      </c>
      <c r="M748">
        <v>63.4</v>
      </c>
      <c r="N748">
        <v>92.5</v>
      </c>
      <c r="O748" s="6">
        <v>0.14749999999999999</v>
      </c>
      <c r="P748" s="6">
        <v>0.25064814814814818</v>
      </c>
      <c r="Q748" s="6">
        <v>7.0613425925925927E-2</v>
      </c>
      <c r="R748" s="6">
        <v>0.11059027777777777</v>
      </c>
      <c r="S748">
        <v>56.8</v>
      </c>
      <c r="T748">
        <v>54.7</v>
      </c>
      <c r="U748">
        <v>69.599999999999994</v>
      </c>
      <c r="V748">
        <v>70.900000000000006</v>
      </c>
      <c r="W748">
        <v>48</v>
      </c>
      <c r="X748">
        <v>47.4</v>
      </c>
      <c r="Y748">
        <v>54</v>
      </c>
      <c r="Z748">
        <v>87</v>
      </c>
      <c r="AA748">
        <v>40</v>
      </c>
      <c r="AB748">
        <v>44</v>
      </c>
      <c r="AF748">
        <v>16.2</v>
      </c>
      <c r="AG748">
        <v>13.5</v>
      </c>
      <c r="AH748">
        <v>17.5</v>
      </c>
    </row>
    <row r="749" spans="1:34" x14ac:dyDescent="0.25">
      <c r="A749" t="s">
        <v>4091</v>
      </c>
      <c r="B749" s="1">
        <f t="shared" si="11"/>
        <v>45399</v>
      </c>
      <c r="C749" t="s">
        <v>4090</v>
      </c>
      <c r="D749" t="s">
        <v>4092</v>
      </c>
      <c r="E749" s="5">
        <v>45398.931250000001</v>
      </c>
      <c r="F749" s="5">
        <v>45399.241666666669</v>
      </c>
      <c r="G749" s="6">
        <v>0.34166666666666667</v>
      </c>
      <c r="H749" s="6">
        <v>4.3749999999999997E-2</v>
      </c>
      <c r="I749" s="6">
        <v>0</v>
      </c>
      <c r="J749">
        <v>2</v>
      </c>
      <c r="K749" s="6">
        <v>0.29791666666666666</v>
      </c>
      <c r="L749" s="6">
        <v>0.31189814814814815</v>
      </c>
      <c r="M749">
        <v>85.9</v>
      </c>
      <c r="N749">
        <v>90.8</v>
      </c>
      <c r="O749" s="6">
        <v>0.21782407407407409</v>
      </c>
      <c r="P749" s="6">
        <v>0.23966435185185186</v>
      </c>
      <c r="Q749" s="6">
        <v>0.10256944444444445</v>
      </c>
      <c r="R749" s="6">
        <v>0.10429398148148149</v>
      </c>
      <c r="S749">
        <v>53.7</v>
      </c>
      <c r="T749">
        <v>54.8</v>
      </c>
      <c r="U749">
        <v>70.3</v>
      </c>
      <c r="V749">
        <v>70.400000000000006</v>
      </c>
      <c r="W749">
        <v>49</v>
      </c>
      <c r="X749">
        <v>47.9</v>
      </c>
      <c r="Y749">
        <v>42</v>
      </c>
      <c r="Z749">
        <v>78</v>
      </c>
      <c r="AA749">
        <v>30</v>
      </c>
      <c r="AB749">
        <v>41</v>
      </c>
      <c r="AF749">
        <v>15.9</v>
      </c>
      <c r="AG749">
        <v>13.5</v>
      </c>
      <c r="AH749">
        <v>18</v>
      </c>
    </row>
    <row r="750" spans="1:34" x14ac:dyDescent="0.25">
      <c r="A750" t="s">
        <v>4093</v>
      </c>
      <c r="B750" s="1">
        <f t="shared" si="11"/>
        <v>45400</v>
      </c>
      <c r="C750" t="s">
        <v>4092</v>
      </c>
      <c r="D750" t="s">
        <v>4094</v>
      </c>
      <c r="E750" s="5">
        <v>45399.933333333334</v>
      </c>
      <c r="F750" s="5">
        <v>45400.19027777778</v>
      </c>
      <c r="G750" s="6">
        <v>0.25694444444444442</v>
      </c>
      <c r="H750" s="6">
        <v>0</v>
      </c>
      <c r="I750" s="6">
        <v>0</v>
      </c>
      <c r="J750">
        <v>1</v>
      </c>
      <c r="K750" s="6">
        <v>0.25694444444444442</v>
      </c>
      <c r="L750" s="6">
        <v>0.30792824074074077</v>
      </c>
      <c r="M750">
        <v>100</v>
      </c>
      <c r="N750">
        <v>90.8</v>
      </c>
      <c r="O750" s="6">
        <v>0.20276620370370371</v>
      </c>
      <c r="P750" s="6">
        <v>0.23940972222222223</v>
      </c>
      <c r="Q750" s="6">
        <v>9.2499999999999999E-2</v>
      </c>
      <c r="R750" s="6">
        <v>0.10733796296296297</v>
      </c>
      <c r="S750">
        <v>53.3</v>
      </c>
      <c r="T750">
        <v>54.7</v>
      </c>
      <c r="U750">
        <v>73</v>
      </c>
      <c r="V750">
        <v>70.8</v>
      </c>
      <c r="W750">
        <v>51</v>
      </c>
      <c r="X750">
        <v>47.7</v>
      </c>
      <c r="Y750">
        <v>61</v>
      </c>
      <c r="Z750">
        <v>73</v>
      </c>
      <c r="AA750">
        <v>40</v>
      </c>
      <c r="AB750">
        <v>40</v>
      </c>
      <c r="AF750">
        <v>16.3</v>
      </c>
      <c r="AG750">
        <v>14.5</v>
      </c>
      <c r="AH750">
        <v>18</v>
      </c>
    </row>
    <row r="751" spans="1:34" x14ac:dyDescent="0.25">
      <c r="A751" t="s">
        <v>4095</v>
      </c>
      <c r="B751" s="1">
        <f t="shared" si="11"/>
        <v>45401</v>
      </c>
      <c r="C751" t="s">
        <v>4094</v>
      </c>
      <c r="D751" t="s">
        <v>4096</v>
      </c>
      <c r="E751" s="5">
        <v>45400.935416666667</v>
      </c>
      <c r="F751" s="5">
        <v>45401.210416666669</v>
      </c>
      <c r="G751" s="6">
        <v>0.27500000000000002</v>
      </c>
      <c r="H751" s="6">
        <v>9.7222222222222224E-3</v>
      </c>
      <c r="I751" s="6">
        <v>0</v>
      </c>
      <c r="J751">
        <v>1</v>
      </c>
      <c r="K751" s="6">
        <v>0.26527777777777778</v>
      </c>
      <c r="L751" s="6">
        <v>0.30247685185185186</v>
      </c>
      <c r="M751">
        <v>96.5</v>
      </c>
      <c r="N751">
        <v>91.2</v>
      </c>
      <c r="O751" s="6">
        <v>0.21309027777777778</v>
      </c>
      <c r="P751" s="6">
        <v>0.23321759259259259</v>
      </c>
      <c r="Q751" s="6">
        <v>0.10611111111111111</v>
      </c>
      <c r="R751" s="6">
        <v>0.10040509259259259</v>
      </c>
      <c r="S751">
        <v>51.1</v>
      </c>
      <c r="T751">
        <v>54.5</v>
      </c>
      <c r="W751">
        <v>47</v>
      </c>
      <c r="X751">
        <v>47.9</v>
      </c>
      <c r="Y751">
        <v>154</v>
      </c>
      <c r="Z751">
        <v>82</v>
      </c>
      <c r="AA751">
        <v>62</v>
      </c>
      <c r="AB751">
        <v>42</v>
      </c>
      <c r="AF751">
        <v>15.4</v>
      </c>
      <c r="AG751">
        <v>14</v>
      </c>
      <c r="AH751">
        <v>19</v>
      </c>
    </row>
    <row r="752" spans="1:34" x14ac:dyDescent="0.25">
      <c r="A752" t="s">
        <v>4097</v>
      </c>
      <c r="B752" s="1">
        <f t="shared" si="11"/>
        <v>45403</v>
      </c>
      <c r="C752" t="s">
        <v>4098</v>
      </c>
      <c r="D752" t="s">
        <v>4099</v>
      </c>
      <c r="E752" s="5">
        <v>45402.918055555558</v>
      </c>
      <c r="F752" s="5">
        <v>45403.322916666664</v>
      </c>
      <c r="G752" s="6">
        <v>0.40486111111111112</v>
      </c>
      <c r="H752" s="6">
        <v>8.1944444444444445E-2</v>
      </c>
      <c r="I752" s="6">
        <v>0</v>
      </c>
      <c r="J752">
        <v>1</v>
      </c>
      <c r="K752" s="6">
        <v>0.32291666666666669</v>
      </c>
      <c r="L752" s="6">
        <v>0.29583333333333334</v>
      </c>
      <c r="M752">
        <v>79.8</v>
      </c>
      <c r="N752">
        <v>88.6</v>
      </c>
      <c r="O752" s="6">
        <v>0.22062499999999999</v>
      </c>
      <c r="P752" s="6">
        <v>0.22222222222222221</v>
      </c>
      <c r="Q752" s="6">
        <v>8.0729166666666671E-2</v>
      </c>
      <c r="R752" s="6">
        <v>9.6412037037037032E-2</v>
      </c>
      <c r="S752">
        <v>51.9</v>
      </c>
      <c r="T752">
        <v>54</v>
      </c>
      <c r="U752">
        <v>62.1</v>
      </c>
      <c r="V752">
        <v>70</v>
      </c>
      <c r="W752">
        <v>42</v>
      </c>
      <c r="X752">
        <v>47.6</v>
      </c>
      <c r="Y752">
        <v>59</v>
      </c>
      <c r="Z752">
        <v>74</v>
      </c>
      <c r="AA752">
        <v>42</v>
      </c>
      <c r="AB752">
        <v>40</v>
      </c>
      <c r="AF752">
        <v>15</v>
      </c>
      <c r="AG752">
        <v>13.5</v>
      </c>
      <c r="AH752">
        <v>17.5</v>
      </c>
    </row>
    <row r="753" spans="1:34" x14ac:dyDescent="0.25">
      <c r="A753" t="s">
        <v>4100</v>
      </c>
      <c r="B753" s="1">
        <f t="shared" si="11"/>
        <v>45404</v>
      </c>
      <c r="C753" t="s">
        <v>4099</v>
      </c>
      <c r="D753" t="s">
        <v>4101</v>
      </c>
      <c r="E753" s="5">
        <v>45403.916666666664</v>
      </c>
      <c r="F753" s="5">
        <v>45404.21875</v>
      </c>
      <c r="G753" s="6">
        <v>0.30208333333333331</v>
      </c>
      <c r="H753" s="6">
        <v>9.2361111111111116E-2</v>
      </c>
      <c r="I753" s="6">
        <v>0</v>
      </c>
      <c r="J753">
        <v>1</v>
      </c>
      <c r="K753" s="6">
        <v>0.20972222222222223</v>
      </c>
      <c r="L753" s="6">
        <v>0.26398148148148148</v>
      </c>
      <c r="M753">
        <v>69.400000000000006</v>
      </c>
      <c r="N753">
        <v>84.6</v>
      </c>
      <c r="O753" s="6">
        <v>0.14222222222222222</v>
      </c>
      <c r="P753" s="6">
        <v>0.19527777777777777</v>
      </c>
      <c r="Q753" s="6">
        <v>1.9976851851851853E-2</v>
      </c>
      <c r="R753" s="6">
        <v>8.2442129629629629E-2</v>
      </c>
      <c r="S753">
        <v>55</v>
      </c>
      <c r="T753">
        <v>54.2</v>
      </c>
      <c r="U753">
        <v>71</v>
      </c>
      <c r="V753">
        <v>69.8</v>
      </c>
      <c r="W753">
        <v>45</v>
      </c>
      <c r="X753">
        <v>47.1</v>
      </c>
      <c r="Y753">
        <v>59</v>
      </c>
      <c r="Z753">
        <v>67</v>
      </c>
      <c r="AA753">
        <v>41</v>
      </c>
      <c r="AB753">
        <v>40</v>
      </c>
      <c r="AC753">
        <v>95.8</v>
      </c>
      <c r="AD753">
        <v>94</v>
      </c>
      <c r="AE753">
        <v>97</v>
      </c>
      <c r="AF753">
        <v>15.7</v>
      </c>
      <c r="AG753">
        <v>13.5</v>
      </c>
      <c r="AH753">
        <v>18</v>
      </c>
    </row>
    <row r="754" spans="1:34" x14ac:dyDescent="0.25">
      <c r="A754" t="s">
        <v>4102</v>
      </c>
      <c r="B754" s="1">
        <f t="shared" si="11"/>
        <v>45405</v>
      </c>
      <c r="C754" t="s">
        <v>4101</v>
      </c>
      <c r="D754" t="s">
        <v>4103</v>
      </c>
      <c r="E754" s="5">
        <v>45404.916666666664</v>
      </c>
      <c r="F754" s="5">
        <v>45405.195138888892</v>
      </c>
      <c r="G754" s="6">
        <v>0.30486111111111114</v>
      </c>
      <c r="H754" s="6">
        <v>0</v>
      </c>
      <c r="I754" s="6">
        <v>0</v>
      </c>
      <c r="J754">
        <v>2</v>
      </c>
      <c r="K754" s="6">
        <v>0.30486111111111114</v>
      </c>
      <c r="L754" s="6">
        <v>0.26417824074074076</v>
      </c>
      <c r="M754">
        <v>100</v>
      </c>
      <c r="N754">
        <v>85</v>
      </c>
      <c r="O754" s="6">
        <v>0.25865740740740739</v>
      </c>
      <c r="P754" s="6">
        <v>0.20038194444444443</v>
      </c>
      <c r="Q754" s="6">
        <v>0.1285300925925926</v>
      </c>
      <c r="R754" s="6">
        <v>8.5856481481481478E-2</v>
      </c>
      <c r="S754">
        <v>53</v>
      </c>
      <c r="T754">
        <v>53.5</v>
      </c>
      <c r="U754">
        <v>69.599999999999994</v>
      </c>
      <c r="V754">
        <v>69.8</v>
      </c>
      <c r="W754">
        <v>49</v>
      </c>
      <c r="X754">
        <v>47.3</v>
      </c>
      <c r="Y754">
        <v>44</v>
      </c>
      <c r="Z754">
        <v>68</v>
      </c>
      <c r="AA754">
        <v>38</v>
      </c>
      <c r="AB754">
        <v>42</v>
      </c>
      <c r="AF754">
        <v>16.5</v>
      </c>
      <c r="AG754">
        <v>15.5</v>
      </c>
      <c r="AH754">
        <v>19.5</v>
      </c>
    </row>
    <row r="755" spans="1:34" x14ac:dyDescent="0.25">
      <c r="A755" t="s">
        <v>4104</v>
      </c>
      <c r="B755" s="1">
        <f t="shared" si="11"/>
        <v>45406</v>
      </c>
      <c r="C755" t="s">
        <v>4103</v>
      </c>
      <c r="D755" t="s">
        <v>4105</v>
      </c>
      <c r="E755" s="5">
        <v>45405.916666666664</v>
      </c>
      <c r="F755" s="5">
        <v>45406.21875</v>
      </c>
      <c r="G755" s="6">
        <v>0.30208333333333331</v>
      </c>
      <c r="H755" s="6">
        <v>6.9444444444444447E-4</v>
      </c>
      <c r="I755" s="6">
        <v>0</v>
      </c>
      <c r="J755">
        <v>1</v>
      </c>
      <c r="K755" s="6">
        <v>0.30138888888888887</v>
      </c>
      <c r="L755" s="6">
        <v>0.27986111111111112</v>
      </c>
      <c r="M755">
        <v>99.8</v>
      </c>
      <c r="N755">
        <v>90.2</v>
      </c>
      <c r="O755" s="6">
        <v>0.22142361111111111</v>
      </c>
      <c r="P755" s="6">
        <v>0.21094907407407407</v>
      </c>
      <c r="Q755" s="6">
        <v>0.1076388888888889</v>
      </c>
      <c r="R755" s="6">
        <v>9.1145833333333329E-2</v>
      </c>
      <c r="S755">
        <v>51.2</v>
      </c>
      <c r="T755">
        <v>52.7</v>
      </c>
      <c r="U755">
        <v>67.7</v>
      </c>
      <c r="V755">
        <v>69.5</v>
      </c>
      <c r="W755">
        <v>53</v>
      </c>
      <c r="X755">
        <v>48</v>
      </c>
      <c r="Y755">
        <v>148</v>
      </c>
      <c r="Z755">
        <v>81</v>
      </c>
      <c r="AA755">
        <v>84</v>
      </c>
      <c r="AB755">
        <v>48</v>
      </c>
      <c r="AF755">
        <v>15.7</v>
      </c>
      <c r="AG755">
        <v>13</v>
      </c>
      <c r="AH755">
        <v>19</v>
      </c>
    </row>
    <row r="756" spans="1:34" x14ac:dyDescent="0.25">
      <c r="A756" t="s">
        <v>4106</v>
      </c>
      <c r="B756" s="1">
        <f t="shared" si="11"/>
        <v>45407</v>
      </c>
      <c r="C756" t="s">
        <v>4105</v>
      </c>
      <c r="D756" t="s">
        <v>4107</v>
      </c>
      <c r="E756" s="5">
        <v>45406.931944444441</v>
      </c>
      <c r="F756" s="5">
        <v>45407.222222222219</v>
      </c>
      <c r="G756" s="6">
        <v>0.32013888888888886</v>
      </c>
      <c r="H756" s="6">
        <v>1.2500000000000001E-2</v>
      </c>
      <c r="I756" s="6">
        <v>0</v>
      </c>
      <c r="J756">
        <v>2</v>
      </c>
      <c r="K756" s="6">
        <v>0.30763888888888891</v>
      </c>
      <c r="L756" s="6">
        <v>0.28125</v>
      </c>
      <c r="M756">
        <v>95.7</v>
      </c>
      <c r="N756">
        <v>91.6</v>
      </c>
      <c r="O756" s="6">
        <v>0.21686342592592592</v>
      </c>
      <c r="P756" s="6">
        <v>0.21081018518518518</v>
      </c>
      <c r="Q756" s="6">
        <v>0.1131712962962963</v>
      </c>
      <c r="R756" s="6">
        <v>9.2662037037037043E-2</v>
      </c>
      <c r="S756">
        <v>52.4</v>
      </c>
      <c r="T756">
        <v>52.6</v>
      </c>
      <c r="U756">
        <v>80.3</v>
      </c>
      <c r="V756">
        <v>70.900000000000006</v>
      </c>
      <c r="W756">
        <v>49</v>
      </c>
      <c r="X756">
        <v>48</v>
      </c>
      <c r="Y756">
        <v>75</v>
      </c>
      <c r="Z756">
        <v>86</v>
      </c>
      <c r="AA756">
        <v>40</v>
      </c>
      <c r="AB756">
        <v>50</v>
      </c>
      <c r="AF756">
        <v>15.7</v>
      </c>
      <c r="AG756">
        <v>14</v>
      </c>
      <c r="AH756">
        <v>19</v>
      </c>
    </row>
    <row r="757" spans="1:34" x14ac:dyDescent="0.25">
      <c r="A757" t="s">
        <v>4108</v>
      </c>
      <c r="B757" s="1">
        <f t="shared" si="11"/>
        <v>45408</v>
      </c>
      <c r="C757" t="s">
        <v>4107</v>
      </c>
      <c r="D757" t="s">
        <v>4109</v>
      </c>
      <c r="E757" s="5">
        <v>45407.916666666664</v>
      </c>
      <c r="F757" s="5">
        <v>45408.151388888888</v>
      </c>
      <c r="G757" s="6">
        <v>0.23472222222222222</v>
      </c>
      <c r="H757" s="6">
        <v>2.7777777777777776E-2</v>
      </c>
      <c r="I757" s="6">
        <v>0</v>
      </c>
      <c r="J757">
        <v>1</v>
      </c>
      <c r="K757" s="6">
        <v>0.20694444444444443</v>
      </c>
      <c r="L757" s="6">
        <v>0.27409722222222221</v>
      </c>
      <c r="M757">
        <v>88.2</v>
      </c>
      <c r="N757">
        <v>89.9</v>
      </c>
      <c r="O757" s="6">
        <v>0.17725694444444445</v>
      </c>
      <c r="P757" s="6">
        <v>0.20716435185185186</v>
      </c>
      <c r="Q757" s="6">
        <v>8.7129629629629626E-2</v>
      </c>
      <c r="R757" s="6">
        <v>9.1898148148148145E-2</v>
      </c>
      <c r="S757">
        <v>54.8</v>
      </c>
      <c r="T757">
        <v>52.8</v>
      </c>
      <c r="W757">
        <v>49</v>
      </c>
      <c r="X757">
        <v>47.7</v>
      </c>
      <c r="Y757">
        <v>200</v>
      </c>
      <c r="Z757">
        <v>106</v>
      </c>
      <c r="AA757">
        <v>81</v>
      </c>
      <c r="AB757">
        <v>55</v>
      </c>
      <c r="AF757">
        <v>16.5</v>
      </c>
      <c r="AG757">
        <v>15</v>
      </c>
      <c r="AH757">
        <v>18.5</v>
      </c>
    </row>
    <row r="758" spans="1:34" x14ac:dyDescent="0.25">
      <c r="A758" t="s">
        <v>4110</v>
      </c>
      <c r="B758" s="1">
        <f t="shared" si="11"/>
        <v>45410</v>
      </c>
      <c r="C758" t="s">
        <v>4111</v>
      </c>
      <c r="D758" t="s">
        <v>4112</v>
      </c>
      <c r="E758" s="5">
        <v>45409.9375</v>
      </c>
      <c r="F758" s="5">
        <v>45410.37777777778</v>
      </c>
      <c r="G758" s="6">
        <v>0.46109953703703704</v>
      </c>
      <c r="H758" s="6">
        <v>4.583333333333333E-2</v>
      </c>
      <c r="I758" s="6">
        <v>0</v>
      </c>
      <c r="J758">
        <v>2</v>
      </c>
      <c r="K758" s="6">
        <v>0.41526620370370371</v>
      </c>
      <c r="L758" s="6">
        <v>0.29553240740740738</v>
      </c>
      <c r="M758">
        <v>89.6</v>
      </c>
      <c r="N758">
        <v>88.9</v>
      </c>
      <c r="O758" s="6">
        <v>0.30886574074074075</v>
      </c>
      <c r="P758" s="6">
        <v>0.22084490740740742</v>
      </c>
      <c r="Q758" s="6">
        <v>0.13093750000000001</v>
      </c>
      <c r="R758" s="6">
        <v>9.5439814814814811E-2</v>
      </c>
      <c r="S758">
        <v>57.1</v>
      </c>
      <c r="T758">
        <v>53.6</v>
      </c>
      <c r="U758">
        <v>68.2</v>
      </c>
      <c r="V758">
        <v>70.2</v>
      </c>
      <c r="W758">
        <v>47</v>
      </c>
      <c r="X758">
        <v>47.7</v>
      </c>
      <c r="Y758">
        <v>90</v>
      </c>
      <c r="Z758">
        <v>97</v>
      </c>
      <c r="AA758">
        <v>40</v>
      </c>
      <c r="AB758">
        <v>52</v>
      </c>
      <c r="AC758">
        <v>95.1</v>
      </c>
      <c r="AD758">
        <v>93</v>
      </c>
      <c r="AE758">
        <v>96</v>
      </c>
      <c r="AF758">
        <v>16</v>
      </c>
      <c r="AG758">
        <v>14</v>
      </c>
      <c r="AH758">
        <v>17.5</v>
      </c>
    </row>
    <row r="759" spans="1:34" x14ac:dyDescent="0.25">
      <c r="A759" t="s">
        <v>4113</v>
      </c>
      <c r="B759" s="1">
        <f t="shared" si="11"/>
        <v>45411</v>
      </c>
      <c r="C759" t="s">
        <v>4112</v>
      </c>
      <c r="D759" t="s">
        <v>4114</v>
      </c>
      <c r="E759" s="5">
        <v>45410.916666666664</v>
      </c>
      <c r="F759" s="5">
        <v>45411.22152777778</v>
      </c>
      <c r="G759" s="6">
        <v>0.31734953703703705</v>
      </c>
      <c r="H759" s="6">
        <v>6.0416666666666667E-2</v>
      </c>
      <c r="I759" s="6">
        <v>0</v>
      </c>
      <c r="J759">
        <v>2</v>
      </c>
      <c r="K759" s="6">
        <v>0.25693287037037038</v>
      </c>
      <c r="L759" s="6">
        <v>0.28609953703703705</v>
      </c>
      <c r="M759">
        <v>80.2</v>
      </c>
      <c r="N759">
        <v>89</v>
      </c>
      <c r="O759" s="6">
        <v>0.1739236111111111</v>
      </c>
      <c r="P759" s="6">
        <v>0.21417824074074074</v>
      </c>
      <c r="Q759" s="6">
        <v>7.1296296296296302E-2</v>
      </c>
      <c r="R759" s="6">
        <v>9.4097222222222221E-2</v>
      </c>
      <c r="S759">
        <v>55.9</v>
      </c>
      <c r="T759">
        <v>54.2</v>
      </c>
      <c r="U759">
        <v>70.7</v>
      </c>
      <c r="V759">
        <v>71.400000000000006</v>
      </c>
      <c r="W759">
        <v>48</v>
      </c>
      <c r="X759">
        <v>48.6</v>
      </c>
      <c r="Y759">
        <v>70</v>
      </c>
      <c r="Z759">
        <v>98</v>
      </c>
      <c r="AA759">
        <v>32</v>
      </c>
      <c r="AB759">
        <v>51</v>
      </c>
      <c r="AF759">
        <v>16.5</v>
      </c>
      <c r="AG759">
        <v>14.5</v>
      </c>
      <c r="AH759">
        <v>18</v>
      </c>
    </row>
    <row r="760" spans="1:34" x14ac:dyDescent="0.25">
      <c r="A760" t="s">
        <v>4115</v>
      </c>
      <c r="B760" s="1">
        <f t="shared" si="11"/>
        <v>45412</v>
      </c>
      <c r="C760" t="s">
        <v>4114</v>
      </c>
      <c r="D760" t="s">
        <v>4116</v>
      </c>
      <c r="E760" s="5">
        <v>45411.916666666664</v>
      </c>
      <c r="F760" s="5">
        <v>45412.208333333336</v>
      </c>
      <c r="G760" s="6">
        <v>0.42290509259259257</v>
      </c>
      <c r="H760" s="6">
        <v>0.10972222222222222</v>
      </c>
      <c r="I760" s="6">
        <v>0</v>
      </c>
      <c r="J760">
        <v>2</v>
      </c>
      <c r="K760" s="6">
        <v>0.31318287037037035</v>
      </c>
      <c r="L760" s="6">
        <v>0.30087962962962961</v>
      </c>
      <c r="M760">
        <v>97.6</v>
      </c>
      <c r="N760">
        <v>93</v>
      </c>
      <c r="O760" s="6">
        <v>0.27689814814814817</v>
      </c>
      <c r="P760" s="6">
        <v>0.23341435185185186</v>
      </c>
      <c r="Q760" s="6">
        <v>0.15818287037037038</v>
      </c>
      <c r="R760" s="6">
        <v>0.11383101851851851</v>
      </c>
      <c r="S760">
        <v>54</v>
      </c>
      <c r="T760">
        <v>54</v>
      </c>
      <c r="U760">
        <v>70.3</v>
      </c>
      <c r="V760">
        <v>71.3</v>
      </c>
      <c r="W760">
        <v>51</v>
      </c>
      <c r="X760">
        <v>49.4</v>
      </c>
      <c r="Y760">
        <v>78</v>
      </c>
      <c r="Z760">
        <v>101</v>
      </c>
      <c r="AA760">
        <v>38</v>
      </c>
      <c r="AB760">
        <v>50</v>
      </c>
      <c r="AF760">
        <v>16.8</v>
      </c>
      <c r="AG760">
        <v>14.5</v>
      </c>
      <c r="AH760">
        <v>18.5</v>
      </c>
    </row>
    <row r="761" spans="1:34" x14ac:dyDescent="0.25">
      <c r="A761" t="s">
        <v>4117</v>
      </c>
      <c r="B761" s="1">
        <f t="shared" si="11"/>
        <v>45413</v>
      </c>
      <c r="C761" t="s">
        <v>4116</v>
      </c>
      <c r="D761" t="s">
        <v>4118</v>
      </c>
      <c r="E761" s="5">
        <v>45412.935416666667</v>
      </c>
      <c r="F761" s="5">
        <v>45413.254166666666</v>
      </c>
      <c r="G761" s="6">
        <v>0.32915509259259257</v>
      </c>
      <c r="H761" s="6">
        <v>6.1111111111111109E-2</v>
      </c>
      <c r="I761" s="6">
        <v>0</v>
      </c>
      <c r="J761">
        <v>2</v>
      </c>
      <c r="K761" s="6">
        <v>0.26804398148148151</v>
      </c>
      <c r="L761" s="6">
        <v>0.29562500000000003</v>
      </c>
      <c r="M761">
        <v>80.8</v>
      </c>
      <c r="N761">
        <v>90.3</v>
      </c>
      <c r="O761" s="6">
        <v>0.17815972222222223</v>
      </c>
      <c r="P761" s="6">
        <v>0.22190972222222222</v>
      </c>
      <c r="Q761" s="6">
        <v>7.9270833333333332E-2</v>
      </c>
      <c r="R761" s="6">
        <v>0.10679398148148148</v>
      </c>
      <c r="S761">
        <v>54.5</v>
      </c>
      <c r="T761">
        <v>54.3</v>
      </c>
      <c r="U761">
        <v>64.8</v>
      </c>
      <c r="V761">
        <v>70.599999999999994</v>
      </c>
      <c r="W761">
        <v>48</v>
      </c>
      <c r="X761">
        <v>49.3</v>
      </c>
      <c r="Y761">
        <v>102</v>
      </c>
      <c r="Z761">
        <v>109</v>
      </c>
      <c r="AA761">
        <v>32</v>
      </c>
      <c r="AB761">
        <v>49</v>
      </c>
      <c r="AF761">
        <v>16.3</v>
      </c>
      <c r="AG761">
        <v>14</v>
      </c>
      <c r="AH761">
        <v>19.5</v>
      </c>
    </row>
    <row r="762" spans="1:34" x14ac:dyDescent="0.25">
      <c r="A762" t="s">
        <v>4119</v>
      </c>
      <c r="B762" s="1">
        <f t="shared" si="11"/>
        <v>45414</v>
      </c>
      <c r="C762" t="s">
        <v>4118</v>
      </c>
      <c r="D762" t="s">
        <v>4120</v>
      </c>
      <c r="E762" s="5">
        <v>45413.916666666664</v>
      </c>
      <c r="F762" s="5">
        <v>45414.188194444447</v>
      </c>
      <c r="G762" s="6">
        <v>0.27152777777777776</v>
      </c>
      <c r="H762" s="6">
        <v>1.3888888888888889E-3</v>
      </c>
      <c r="I762" s="6">
        <v>0</v>
      </c>
      <c r="J762">
        <v>1</v>
      </c>
      <c r="K762" s="6">
        <v>0.27013888888888887</v>
      </c>
      <c r="L762" s="6">
        <v>0.29115740740740742</v>
      </c>
      <c r="M762">
        <v>99.5</v>
      </c>
      <c r="N762">
        <v>90.2</v>
      </c>
      <c r="O762" s="6">
        <v>0.23319444444444445</v>
      </c>
      <c r="P762" s="6">
        <v>0.22359953703703703</v>
      </c>
      <c r="Q762" s="6">
        <v>0.11255787037037036</v>
      </c>
      <c r="R762" s="6">
        <v>0.1075</v>
      </c>
      <c r="S762">
        <v>53.7</v>
      </c>
      <c r="T762">
        <v>54.6</v>
      </c>
      <c r="U762">
        <v>67.3</v>
      </c>
      <c r="V762">
        <v>70.599999999999994</v>
      </c>
      <c r="W762">
        <v>51</v>
      </c>
      <c r="X762">
        <v>49</v>
      </c>
      <c r="Y762">
        <v>144</v>
      </c>
      <c r="Z762">
        <v>108</v>
      </c>
      <c r="AA762">
        <v>56</v>
      </c>
      <c r="AB762">
        <v>45</v>
      </c>
      <c r="AF762">
        <v>15.7</v>
      </c>
      <c r="AG762">
        <v>14.5</v>
      </c>
      <c r="AH762">
        <v>18</v>
      </c>
    </row>
    <row r="763" spans="1:34" x14ac:dyDescent="0.25">
      <c r="A763" t="s">
        <v>4121</v>
      </c>
      <c r="B763" s="1">
        <f t="shared" si="11"/>
        <v>45415</v>
      </c>
      <c r="C763" t="s">
        <v>4120</v>
      </c>
      <c r="D763" t="s">
        <v>4122</v>
      </c>
      <c r="E763" s="5">
        <v>45414.945833333331</v>
      </c>
      <c r="F763" s="5">
        <v>45415.260416666664</v>
      </c>
      <c r="G763" s="6">
        <v>0.31458333333333333</v>
      </c>
      <c r="H763" s="6">
        <v>6.8750000000000006E-2</v>
      </c>
      <c r="I763" s="6">
        <v>0</v>
      </c>
      <c r="J763">
        <v>1</v>
      </c>
      <c r="K763" s="6">
        <v>0.24583333333333332</v>
      </c>
      <c r="L763" s="6">
        <v>0.28232638888888889</v>
      </c>
      <c r="M763">
        <v>78.099999999999994</v>
      </c>
      <c r="N763">
        <v>87.7</v>
      </c>
      <c r="O763" s="6">
        <v>0.18743055555555554</v>
      </c>
      <c r="P763" s="6">
        <v>0.21938657407407408</v>
      </c>
      <c r="Q763" s="6">
        <v>0.11267361111111111</v>
      </c>
      <c r="R763" s="6">
        <v>0.10743055555555556</v>
      </c>
      <c r="S763">
        <v>50.9</v>
      </c>
      <c r="T763">
        <v>54.4</v>
      </c>
      <c r="W763">
        <v>46</v>
      </c>
      <c r="X763">
        <v>48.6</v>
      </c>
      <c r="Y763">
        <v>86</v>
      </c>
      <c r="Z763">
        <v>110</v>
      </c>
      <c r="AA763">
        <v>38</v>
      </c>
      <c r="AB763">
        <v>45</v>
      </c>
      <c r="AC763">
        <v>97</v>
      </c>
      <c r="AD763">
        <v>97</v>
      </c>
      <c r="AE763">
        <v>97</v>
      </c>
      <c r="AF763">
        <v>15.5</v>
      </c>
      <c r="AG763">
        <v>13</v>
      </c>
      <c r="AH763">
        <v>19</v>
      </c>
    </row>
    <row r="764" spans="1:34" x14ac:dyDescent="0.25">
      <c r="A764" t="s">
        <v>4123</v>
      </c>
      <c r="B764" s="1">
        <f t="shared" si="11"/>
        <v>45417</v>
      </c>
      <c r="C764" t="s">
        <v>4124</v>
      </c>
      <c r="D764" t="s">
        <v>4125</v>
      </c>
      <c r="E764" s="5">
        <v>45417.0625</v>
      </c>
      <c r="F764" s="5">
        <v>45417.397916666669</v>
      </c>
      <c r="G764" s="6">
        <v>0.33541666666666664</v>
      </c>
      <c r="H764" s="6">
        <v>4.8611111111111112E-3</v>
      </c>
      <c r="I764" s="6">
        <v>0</v>
      </c>
      <c r="J764">
        <v>1</v>
      </c>
      <c r="K764" s="6">
        <v>0.33055555555555555</v>
      </c>
      <c r="L764" s="6">
        <v>0.29998842592592595</v>
      </c>
      <c r="M764">
        <v>98.6</v>
      </c>
      <c r="N764">
        <v>89.2</v>
      </c>
      <c r="O764" s="6">
        <v>0.25388888888888889</v>
      </c>
      <c r="P764" s="6">
        <v>0.23033564814814814</v>
      </c>
      <c r="Q764" s="6">
        <v>4.4074074074074071E-2</v>
      </c>
      <c r="R764" s="6">
        <v>0.10128472222222222</v>
      </c>
      <c r="S764">
        <v>66.400000000000006</v>
      </c>
      <c r="T764">
        <v>56.1</v>
      </c>
      <c r="U764">
        <v>68</v>
      </c>
      <c r="V764">
        <v>69.099999999999994</v>
      </c>
      <c r="W764">
        <v>55</v>
      </c>
      <c r="X764">
        <v>49.4</v>
      </c>
      <c r="Y764">
        <v>40</v>
      </c>
      <c r="Z764">
        <v>87</v>
      </c>
      <c r="AA764">
        <v>26</v>
      </c>
      <c r="AB764">
        <v>37</v>
      </c>
      <c r="AF764">
        <v>16.600000000000001</v>
      </c>
      <c r="AG764">
        <v>14.5</v>
      </c>
      <c r="AH764">
        <v>19</v>
      </c>
    </row>
    <row r="765" spans="1:34" x14ac:dyDescent="0.25">
      <c r="A765" t="s">
        <v>4126</v>
      </c>
      <c r="B765" s="1">
        <f t="shared" si="11"/>
        <v>45418</v>
      </c>
      <c r="C765" t="s">
        <v>4125</v>
      </c>
      <c r="D765" t="s">
        <v>4127</v>
      </c>
      <c r="E765" s="5">
        <v>45418.09375</v>
      </c>
      <c r="F765" s="5">
        <v>45418.145833333336</v>
      </c>
      <c r="G765" s="6">
        <v>5.2083333333333336E-2</v>
      </c>
      <c r="H765" s="6">
        <v>0</v>
      </c>
      <c r="I765" s="6">
        <v>0</v>
      </c>
      <c r="J765">
        <v>1</v>
      </c>
      <c r="K765" s="6">
        <v>5.2083333333333336E-2</v>
      </c>
      <c r="L765" s="6">
        <v>0.24810185185185185</v>
      </c>
      <c r="M765">
        <v>100</v>
      </c>
      <c r="N765">
        <v>90.7</v>
      </c>
      <c r="O765" s="6">
        <v>4.6759259259259257E-2</v>
      </c>
      <c r="P765" s="6">
        <v>0.19289351851851852</v>
      </c>
      <c r="Q765" s="6">
        <v>2.0833333333333332E-2</v>
      </c>
      <c r="R765" s="6">
        <v>8.5555555555555551E-2</v>
      </c>
      <c r="S765">
        <v>59</v>
      </c>
      <c r="T765">
        <v>56.3</v>
      </c>
      <c r="W765">
        <v>56</v>
      </c>
      <c r="X765">
        <v>50.7</v>
      </c>
      <c r="Y765">
        <v>53</v>
      </c>
      <c r="Z765">
        <v>82</v>
      </c>
      <c r="AA765">
        <v>25</v>
      </c>
      <c r="AB765">
        <v>35</v>
      </c>
      <c r="AF765">
        <v>16.399999999999999</v>
      </c>
      <c r="AG765">
        <v>15.5</v>
      </c>
      <c r="AH765">
        <v>17.5</v>
      </c>
    </row>
    <row r="766" spans="1:34" x14ac:dyDescent="0.25">
      <c r="A766" t="s">
        <v>4128</v>
      </c>
      <c r="B766" s="1">
        <f t="shared" si="11"/>
        <v>45420</v>
      </c>
      <c r="C766" t="s">
        <v>4129</v>
      </c>
      <c r="D766" t="s">
        <v>4130</v>
      </c>
      <c r="E766" s="5">
        <v>45420.03125</v>
      </c>
      <c r="F766" s="5">
        <v>45420.296527777777</v>
      </c>
      <c r="G766" s="6">
        <v>0.26527777777777778</v>
      </c>
      <c r="H766" s="6">
        <v>9.0277777777777769E-3</v>
      </c>
      <c r="I766" s="6">
        <v>0</v>
      </c>
      <c r="J766">
        <v>1</v>
      </c>
      <c r="K766" s="6">
        <v>0.25624999999999998</v>
      </c>
      <c r="L766" s="6">
        <v>0.24800925925925926</v>
      </c>
      <c r="M766">
        <v>96.6</v>
      </c>
      <c r="N766">
        <v>93</v>
      </c>
      <c r="O766" s="6">
        <v>0.20596064814814816</v>
      </c>
      <c r="P766" s="6">
        <v>0.19746527777777778</v>
      </c>
      <c r="Q766" s="6">
        <v>0.1002662037037037</v>
      </c>
      <c r="R766" s="6">
        <v>8.9687500000000003E-2</v>
      </c>
      <c r="S766">
        <v>61.2</v>
      </c>
      <c r="T766">
        <v>57.1</v>
      </c>
      <c r="U766">
        <v>74.2</v>
      </c>
      <c r="V766">
        <v>70.7</v>
      </c>
      <c r="W766">
        <v>49</v>
      </c>
      <c r="X766">
        <v>50.9</v>
      </c>
      <c r="Y766">
        <v>75</v>
      </c>
      <c r="Z766">
        <v>83</v>
      </c>
      <c r="AA766">
        <v>34</v>
      </c>
      <c r="AB766">
        <v>36</v>
      </c>
      <c r="AF766">
        <v>16.7</v>
      </c>
      <c r="AG766">
        <v>15</v>
      </c>
      <c r="AH766">
        <v>18.5</v>
      </c>
    </row>
    <row r="767" spans="1:34" x14ac:dyDescent="0.25">
      <c r="A767" t="s">
        <v>4131</v>
      </c>
      <c r="B767" s="1">
        <f t="shared" si="11"/>
        <v>45421</v>
      </c>
      <c r="C767" t="s">
        <v>4130</v>
      </c>
      <c r="D767" t="s">
        <v>4132</v>
      </c>
      <c r="E767" s="5">
        <v>45421.186805555553</v>
      </c>
      <c r="F767" s="5">
        <v>45421.368055555555</v>
      </c>
      <c r="G767" s="6">
        <v>0.22222222222222221</v>
      </c>
      <c r="H767" s="6">
        <v>0</v>
      </c>
      <c r="I767" s="6">
        <v>0</v>
      </c>
      <c r="J767">
        <v>2</v>
      </c>
      <c r="K767" s="6">
        <v>0.22222222222222221</v>
      </c>
      <c r="L767" s="6">
        <v>0.23501157407407408</v>
      </c>
      <c r="M767">
        <v>100</v>
      </c>
      <c r="N767">
        <v>93.4</v>
      </c>
      <c r="O767" s="6">
        <v>0.17672453703703703</v>
      </c>
      <c r="P767" s="6">
        <v>0.18315972222222221</v>
      </c>
      <c r="Q767" s="6">
        <v>0.10194444444444445</v>
      </c>
      <c r="R767" s="6">
        <v>8.1655092592592599E-2</v>
      </c>
      <c r="S767">
        <v>60.9</v>
      </c>
      <c r="T767">
        <v>58.1</v>
      </c>
      <c r="U767">
        <v>74.099999999999994</v>
      </c>
      <c r="V767">
        <v>71.2</v>
      </c>
      <c r="W767">
        <v>59</v>
      </c>
      <c r="X767">
        <v>52</v>
      </c>
      <c r="Y767">
        <v>124</v>
      </c>
      <c r="Z767">
        <v>89</v>
      </c>
      <c r="AA767">
        <v>43</v>
      </c>
      <c r="AB767">
        <v>36</v>
      </c>
      <c r="AC767">
        <v>94.8</v>
      </c>
      <c r="AD767">
        <v>93</v>
      </c>
      <c r="AE767">
        <v>98</v>
      </c>
      <c r="AF767">
        <v>16.8</v>
      </c>
      <c r="AG767">
        <v>15</v>
      </c>
      <c r="AH767">
        <v>18</v>
      </c>
    </row>
    <row r="768" spans="1:34" x14ac:dyDescent="0.25">
      <c r="A768" t="s">
        <v>4133</v>
      </c>
      <c r="B768" s="1">
        <f t="shared" si="11"/>
        <v>45422</v>
      </c>
      <c r="C768" t="s">
        <v>4132</v>
      </c>
      <c r="D768" t="s">
        <v>4134</v>
      </c>
      <c r="E768" s="5">
        <v>45421.916666666664</v>
      </c>
      <c r="F768" s="5">
        <v>45422.257638888892</v>
      </c>
      <c r="G768" s="6">
        <v>0.36179398148148151</v>
      </c>
      <c r="H768" s="6">
        <v>4.3749999999999997E-2</v>
      </c>
      <c r="I768" s="6">
        <v>0</v>
      </c>
      <c r="J768">
        <v>2</v>
      </c>
      <c r="K768" s="6">
        <v>0.3180439814814815</v>
      </c>
      <c r="L768" s="6">
        <v>0.24215277777777777</v>
      </c>
      <c r="M768">
        <v>87.2</v>
      </c>
      <c r="N768">
        <v>94.3</v>
      </c>
      <c r="O768" s="6">
        <v>0.27668981481481481</v>
      </c>
      <c r="P768" s="6">
        <v>0.19723379629629631</v>
      </c>
      <c r="Q768" s="6">
        <v>0.18025462962962963</v>
      </c>
      <c r="R768" s="6">
        <v>9.6076388888888892E-2</v>
      </c>
      <c r="S768">
        <v>53.5</v>
      </c>
      <c r="T768">
        <v>57.9</v>
      </c>
      <c r="U768">
        <v>66.099999999999994</v>
      </c>
      <c r="V768">
        <v>71.400000000000006</v>
      </c>
      <c r="W768">
        <v>47</v>
      </c>
      <c r="X768">
        <v>51.9</v>
      </c>
      <c r="Y768">
        <v>235</v>
      </c>
      <c r="Z768">
        <v>108</v>
      </c>
      <c r="AA768">
        <v>85</v>
      </c>
      <c r="AB768">
        <v>44</v>
      </c>
      <c r="AC768">
        <v>95.4</v>
      </c>
      <c r="AD768">
        <v>95</v>
      </c>
      <c r="AE768">
        <v>97</v>
      </c>
      <c r="AF768">
        <v>16.899999999999999</v>
      </c>
      <c r="AG768">
        <v>15</v>
      </c>
      <c r="AH768">
        <v>21</v>
      </c>
    </row>
    <row r="769" spans="1:34" x14ac:dyDescent="0.25">
      <c r="A769" t="s">
        <v>4135</v>
      </c>
      <c r="B769" s="1">
        <f t="shared" si="11"/>
        <v>45423</v>
      </c>
      <c r="C769" t="s">
        <v>4134</v>
      </c>
      <c r="D769" t="s">
        <v>4136</v>
      </c>
      <c r="E769" s="5">
        <v>45422.938194444447</v>
      </c>
      <c r="F769" s="5">
        <v>45423.34375</v>
      </c>
      <c r="G769" s="6">
        <v>0.45555555555555555</v>
      </c>
      <c r="H769" s="6">
        <v>9.5138888888888884E-2</v>
      </c>
      <c r="I769" s="6">
        <v>0</v>
      </c>
      <c r="J769">
        <v>3</v>
      </c>
      <c r="K769" s="6">
        <v>0.36041666666666666</v>
      </c>
      <c r="L769" s="6">
        <v>0.25505787037037037</v>
      </c>
      <c r="M769">
        <v>76.5</v>
      </c>
      <c r="N769">
        <v>91</v>
      </c>
      <c r="O769" s="6">
        <v>0.26266203703703705</v>
      </c>
      <c r="P769" s="6">
        <v>0.20144675925925926</v>
      </c>
      <c r="Q769" s="6">
        <v>9.3124999999999999E-2</v>
      </c>
      <c r="R769" s="6">
        <v>9.331018518518519E-2</v>
      </c>
      <c r="S769">
        <v>54</v>
      </c>
      <c r="T769">
        <v>58</v>
      </c>
      <c r="U769">
        <v>65.5</v>
      </c>
      <c r="V769">
        <v>71.099999999999994</v>
      </c>
      <c r="W769">
        <v>48</v>
      </c>
      <c r="X769">
        <v>51.4</v>
      </c>
      <c r="Y769">
        <v>58</v>
      </c>
      <c r="Z769">
        <v>96</v>
      </c>
      <c r="AA769">
        <v>36</v>
      </c>
      <c r="AB769">
        <v>41</v>
      </c>
      <c r="AF769">
        <v>15.9</v>
      </c>
      <c r="AG769">
        <v>14</v>
      </c>
      <c r="AH769">
        <v>17.5</v>
      </c>
    </row>
    <row r="770" spans="1:34" x14ac:dyDescent="0.25">
      <c r="A770" t="s">
        <v>4137</v>
      </c>
      <c r="B770" s="1">
        <f t="shared" si="11"/>
        <v>45424</v>
      </c>
      <c r="C770" t="s">
        <v>4136</v>
      </c>
      <c r="D770" t="s">
        <v>4138</v>
      </c>
      <c r="E770" s="5">
        <v>45423.959027777775</v>
      </c>
      <c r="F770" s="5">
        <v>45424.306944444441</v>
      </c>
      <c r="G770" s="6">
        <v>0.34791666666666665</v>
      </c>
      <c r="H770" s="6">
        <v>3.888888888888889E-2</v>
      </c>
      <c r="I770" s="6">
        <v>0</v>
      </c>
      <c r="J770">
        <v>1</v>
      </c>
      <c r="K770" s="6">
        <v>0.30902777777777779</v>
      </c>
      <c r="L770" s="6">
        <v>0.26408564814814817</v>
      </c>
      <c r="M770">
        <v>88.8</v>
      </c>
      <c r="N770">
        <v>92.5</v>
      </c>
      <c r="O770" s="6">
        <v>0.23959490740740741</v>
      </c>
      <c r="P770" s="6">
        <v>0.20890046296296297</v>
      </c>
      <c r="Q770" s="6">
        <v>0.12787037037037038</v>
      </c>
      <c r="R770" s="6">
        <v>9.5474537037037038E-2</v>
      </c>
      <c r="S770">
        <v>51</v>
      </c>
      <c r="T770">
        <v>58</v>
      </c>
      <c r="U770">
        <v>67.7</v>
      </c>
      <c r="V770">
        <v>70.2</v>
      </c>
      <c r="W770">
        <v>47</v>
      </c>
      <c r="X770">
        <v>51.6</v>
      </c>
      <c r="Y770">
        <v>100</v>
      </c>
      <c r="Z770">
        <v>98</v>
      </c>
      <c r="AA770">
        <v>45</v>
      </c>
      <c r="AB770">
        <v>42</v>
      </c>
      <c r="AF770">
        <v>16.399999999999999</v>
      </c>
      <c r="AG770">
        <v>14.5</v>
      </c>
      <c r="AH770">
        <v>20</v>
      </c>
    </row>
    <row r="771" spans="1:34" x14ac:dyDescent="0.25">
      <c r="A771" t="s">
        <v>4139</v>
      </c>
      <c r="B771" s="1">
        <f t="shared" ref="B771:B834" si="12">DATEVALUE(LEFT(A771,10))</f>
        <v>45425</v>
      </c>
      <c r="C771" t="s">
        <v>4138</v>
      </c>
      <c r="D771" t="s">
        <v>4140</v>
      </c>
      <c r="E771" s="5">
        <v>45424.977083333331</v>
      </c>
      <c r="F771" s="5">
        <v>45425.275000000001</v>
      </c>
      <c r="G771" s="6">
        <v>0.34583333333333333</v>
      </c>
      <c r="H771" s="6">
        <v>1.8749999999999999E-2</v>
      </c>
      <c r="I771" s="6">
        <v>0</v>
      </c>
      <c r="J771">
        <v>2</v>
      </c>
      <c r="K771" s="6">
        <v>0.32708333333333334</v>
      </c>
      <c r="L771" s="6">
        <v>0.26358796296296294</v>
      </c>
      <c r="M771">
        <v>96.5</v>
      </c>
      <c r="N771">
        <v>92.2</v>
      </c>
      <c r="O771" s="6">
        <v>0.21309027777777778</v>
      </c>
      <c r="P771" s="6">
        <v>0.20306712962962964</v>
      </c>
      <c r="S771">
        <v>64.3</v>
      </c>
      <c r="T771">
        <v>57.7</v>
      </c>
      <c r="U771">
        <v>67.5</v>
      </c>
      <c r="V771">
        <v>70.099999999999994</v>
      </c>
      <c r="W771">
        <v>54</v>
      </c>
      <c r="X771">
        <v>51.4</v>
      </c>
      <c r="Y771">
        <v>32</v>
      </c>
      <c r="Z771">
        <v>97</v>
      </c>
      <c r="AA771">
        <v>24</v>
      </c>
      <c r="AB771">
        <v>42</v>
      </c>
      <c r="AF771">
        <v>16.100000000000001</v>
      </c>
      <c r="AG771">
        <v>13.5</v>
      </c>
      <c r="AH771">
        <v>18.5</v>
      </c>
    </row>
    <row r="772" spans="1:34" x14ac:dyDescent="0.25">
      <c r="A772" t="s">
        <v>4141</v>
      </c>
      <c r="B772" s="1">
        <f t="shared" si="12"/>
        <v>45426</v>
      </c>
      <c r="C772" t="s">
        <v>4140</v>
      </c>
      <c r="D772" t="s">
        <v>4142</v>
      </c>
      <c r="E772" s="5">
        <v>45425.916666666664</v>
      </c>
      <c r="F772" s="5">
        <v>45426.220138888886</v>
      </c>
      <c r="G772" s="6">
        <v>0.32430555555555557</v>
      </c>
      <c r="H772" s="6">
        <v>3.3333333333333333E-2</v>
      </c>
      <c r="I772" s="6">
        <v>0</v>
      </c>
      <c r="J772">
        <v>2</v>
      </c>
      <c r="K772" s="6">
        <v>0.29097222222222224</v>
      </c>
      <c r="L772" s="6">
        <v>0.29770833333333335</v>
      </c>
      <c r="M772">
        <v>89</v>
      </c>
      <c r="N772">
        <v>90.7</v>
      </c>
      <c r="O772" s="6">
        <v>0.21839120370370371</v>
      </c>
      <c r="P772" s="6">
        <v>0.2275925925925926</v>
      </c>
      <c r="Q772" s="6">
        <v>5.4027777777777779E-2</v>
      </c>
      <c r="R772" s="6">
        <v>9.689814814814815E-2</v>
      </c>
      <c r="S772">
        <v>52.2</v>
      </c>
      <c r="T772">
        <v>56.7</v>
      </c>
      <c r="U772">
        <v>73.2</v>
      </c>
      <c r="V772">
        <v>69.8</v>
      </c>
      <c r="W772">
        <v>49</v>
      </c>
      <c r="X772">
        <v>50.4</v>
      </c>
      <c r="Y772">
        <v>93</v>
      </c>
      <c r="Z772">
        <v>102</v>
      </c>
      <c r="AA772">
        <v>63</v>
      </c>
      <c r="AB772">
        <v>47</v>
      </c>
      <c r="AF772">
        <v>15.8</v>
      </c>
      <c r="AG772">
        <v>12.5</v>
      </c>
      <c r="AH772">
        <v>19</v>
      </c>
    </row>
    <row r="773" spans="1:34" x14ac:dyDescent="0.25">
      <c r="A773" t="s">
        <v>4143</v>
      </c>
      <c r="B773" s="1">
        <f t="shared" si="12"/>
        <v>45427</v>
      </c>
      <c r="C773" t="s">
        <v>4142</v>
      </c>
      <c r="D773" t="s">
        <v>4144</v>
      </c>
      <c r="E773" s="5">
        <v>45426.916666666664</v>
      </c>
      <c r="F773" s="5">
        <v>45427.216666666667</v>
      </c>
      <c r="G773" s="6">
        <v>0.3</v>
      </c>
      <c r="H773" s="6">
        <v>7.4999999999999997E-2</v>
      </c>
      <c r="I773" s="6">
        <v>0</v>
      </c>
      <c r="J773">
        <v>1</v>
      </c>
      <c r="K773" s="6">
        <v>0.22500000000000001</v>
      </c>
      <c r="L773" s="6">
        <v>0.29325231481481484</v>
      </c>
      <c r="M773">
        <v>75</v>
      </c>
      <c r="N773">
        <v>87.6</v>
      </c>
      <c r="O773" s="6">
        <v>0.14778935185185185</v>
      </c>
      <c r="P773" s="6">
        <v>0.2192824074074074</v>
      </c>
      <c r="Q773" s="6">
        <v>6.1365740740740742E-2</v>
      </c>
      <c r="R773" s="6">
        <v>0.10268518518518518</v>
      </c>
      <c r="S773">
        <v>55.8</v>
      </c>
      <c r="T773">
        <v>55.9</v>
      </c>
      <c r="W773">
        <v>49</v>
      </c>
      <c r="X773">
        <v>50.4</v>
      </c>
      <c r="Y773">
        <v>83</v>
      </c>
      <c r="Z773">
        <v>104</v>
      </c>
      <c r="AA773">
        <v>46</v>
      </c>
      <c r="AB773">
        <v>49</v>
      </c>
      <c r="AF773">
        <v>16.5</v>
      </c>
      <c r="AG773">
        <v>14.5</v>
      </c>
      <c r="AH773">
        <v>19</v>
      </c>
    </row>
    <row r="774" spans="1:34" x14ac:dyDescent="0.25">
      <c r="A774" t="s">
        <v>4145</v>
      </c>
      <c r="B774" s="1">
        <f t="shared" si="12"/>
        <v>45429</v>
      </c>
      <c r="C774" t="s">
        <v>4146</v>
      </c>
      <c r="D774" t="s">
        <v>4147</v>
      </c>
      <c r="E774" s="5">
        <v>45428.916666666664</v>
      </c>
      <c r="F774" s="5">
        <v>45429.020833333336</v>
      </c>
      <c r="G774" s="6">
        <v>0.10416666666666667</v>
      </c>
      <c r="H774" s="6">
        <v>0</v>
      </c>
      <c r="I774" s="6">
        <v>0</v>
      </c>
      <c r="J774">
        <v>1</v>
      </c>
      <c r="K774" s="6">
        <v>0.10416666666666667</v>
      </c>
      <c r="L774" s="6">
        <v>0.27637731481481481</v>
      </c>
      <c r="M774">
        <v>100</v>
      </c>
      <c r="N774">
        <v>87.6</v>
      </c>
      <c r="O774" s="6">
        <v>8.4027777777777785E-2</v>
      </c>
      <c r="P774" s="6">
        <v>0.20604166666666668</v>
      </c>
      <c r="Q774" s="6">
        <v>5.2083333333333336E-2</v>
      </c>
      <c r="R774" s="6">
        <v>9.5810185185185179E-2</v>
      </c>
      <c r="S774">
        <v>58.8</v>
      </c>
      <c r="T774">
        <v>55.6</v>
      </c>
      <c r="U774">
        <v>70.2</v>
      </c>
      <c r="V774">
        <v>70.3</v>
      </c>
      <c r="W774">
        <v>57</v>
      </c>
      <c r="X774">
        <v>50.1</v>
      </c>
      <c r="Y774">
        <v>26</v>
      </c>
      <c r="Z774">
        <v>90</v>
      </c>
      <c r="AA774">
        <v>26</v>
      </c>
      <c r="AB774">
        <v>46</v>
      </c>
      <c r="AC774">
        <v>95.5</v>
      </c>
      <c r="AD774">
        <v>95</v>
      </c>
      <c r="AE774">
        <v>96</v>
      </c>
      <c r="AF774">
        <v>16.100000000000001</v>
      </c>
      <c r="AG774">
        <v>15</v>
      </c>
      <c r="AH774">
        <v>17</v>
      </c>
    </row>
    <row r="775" spans="1:34" x14ac:dyDescent="0.25">
      <c r="A775" t="s">
        <v>4148</v>
      </c>
      <c r="B775" s="1">
        <f t="shared" si="12"/>
        <v>45430</v>
      </c>
      <c r="C775" t="s">
        <v>4147</v>
      </c>
      <c r="D775" t="s">
        <v>4149</v>
      </c>
      <c r="E775" s="5">
        <v>45429.967361111114</v>
      </c>
      <c r="F775" s="5">
        <v>45430.293749999997</v>
      </c>
      <c r="G775" s="6">
        <v>0.34722222222222221</v>
      </c>
      <c r="H775" s="6">
        <v>9.0277777777777769E-3</v>
      </c>
      <c r="I775" s="6">
        <v>0</v>
      </c>
      <c r="J775">
        <v>2</v>
      </c>
      <c r="K775" s="6">
        <v>0.33819444444444446</v>
      </c>
      <c r="L775" s="6">
        <v>0.27925925925925926</v>
      </c>
      <c r="M775">
        <v>97.2</v>
      </c>
      <c r="N775">
        <v>89</v>
      </c>
      <c r="O775" s="6">
        <v>0.27406249999999999</v>
      </c>
      <c r="P775" s="6">
        <v>0.20565972222222223</v>
      </c>
      <c r="Q775" s="6">
        <v>8.7546296296296303E-2</v>
      </c>
      <c r="R775" s="6">
        <v>9.375E-2</v>
      </c>
      <c r="S775">
        <v>61.6</v>
      </c>
      <c r="T775">
        <v>56.8</v>
      </c>
      <c r="W775">
        <v>59</v>
      </c>
      <c r="X775">
        <v>51.9</v>
      </c>
      <c r="Y775">
        <v>68</v>
      </c>
      <c r="Z775">
        <v>66</v>
      </c>
      <c r="AA775">
        <v>32</v>
      </c>
      <c r="AB775">
        <v>39</v>
      </c>
      <c r="AF775">
        <v>16.2</v>
      </c>
      <c r="AG775">
        <v>14</v>
      </c>
      <c r="AH775">
        <v>20.5</v>
      </c>
    </row>
    <row r="776" spans="1:34" x14ac:dyDescent="0.25">
      <c r="A776" t="s">
        <v>4150</v>
      </c>
      <c r="B776" s="1">
        <f t="shared" si="12"/>
        <v>45432</v>
      </c>
      <c r="C776" t="s">
        <v>4151</v>
      </c>
      <c r="D776" t="s">
        <v>4152</v>
      </c>
      <c r="E776" s="5">
        <v>45431.920138888891</v>
      </c>
      <c r="F776" s="5">
        <v>45432.237500000003</v>
      </c>
      <c r="G776" s="6">
        <v>0.31736111111111109</v>
      </c>
      <c r="H776" s="6">
        <v>2.7777777777777776E-2</v>
      </c>
      <c r="I776" s="6">
        <v>0</v>
      </c>
      <c r="J776">
        <v>1</v>
      </c>
      <c r="K776" s="6">
        <v>0.28958333333333336</v>
      </c>
      <c r="L776" s="6">
        <v>0.26914351851851853</v>
      </c>
      <c r="M776">
        <v>91.2</v>
      </c>
      <c r="N776">
        <v>91.1</v>
      </c>
      <c r="O776" s="6">
        <v>0.22666666666666666</v>
      </c>
      <c r="P776" s="6">
        <v>0.20052083333333334</v>
      </c>
      <c r="Q776" s="6">
        <v>0.11797453703703703</v>
      </c>
      <c r="R776" s="6">
        <v>8.4849537037037043E-2</v>
      </c>
      <c r="S776">
        <v>52</v>
      </c>
      <c r="T776">
        <v>56.5</v>
      </c>
      <c r="U776">
        <v>68.5</v>
      </c>
      <c r="V776">
        <v>72.099999999999994</v>
      </c>
      <c r="W776">
        <v>46</v>
      </c>
      <c r="X776">
        <v>51.6</v>
      </c>
      <c r="Y776">
        <v>98</v>
      </c>
      <c r="Z776">
        <v>72</v>
      </c>
      <c r="AA776">
        <v>57</v>
      </c>
      <c r="AB776">
        <v>42</v>
      </c>
      <c r="AF776">
        <v>16</v>
      </c>
      <c r="AG776">
        <v>13.5</v>
      </c>
      <c r="AH776">
        <v>19</v>
      </c>
    </row>
    <row r="777" spans="1:34" x14ac:dyDescent="0.25">
      <c r="A777" t="s">
        <v>4153</v>
      </c>
      <c r="B777" s="1">
        <f t="shared" si="12"/>
        <v>45433</v>
      </c>
      <c r="C777" t="s">
        <v>4152</v>
      </c>
      <c r="D777" t="s">
        <v>4154</v>
      </c>
      <c r="E777" s="5">
        <v>45432.916666666664</v>
      </c>
      <c r="F777" s="5">
        <v>45433.245833333334</v>
      </c>
      <c r="G777" s="6">
        <v>0.32916666666666666</v>
      </c>
      <c r="H777" s="6">
        <v>2.6388888888888889E-2</v>
      </c>
      <c r="I777" s="6">
        <v>0</v>
      </c>
      <c r="J777">
        <v>1</v>
      </c>
      <c r="K777" s="6">
        <v>0.30277777777777776</v>
      </c>
      <c r="L777" s="6">
        <v>0.26825231481481482</v>
      </c>
      <c r="M777">
        <v>92</v>
      </c>
      <c r="N777">
        <v>91.6</v>
      </c>
      <c r="O777" s="6">
        <v>0.21512731481481481</v>
      </c>
      <c r="P777" s="6">
        <v>0.19702546296296297</v>
      </c>
      <c r="Q777" s="6">
        <v>0.13572916666666668</v>
      </c>
      <c r="R777" s="6">
        <v>9.0937500000000004E-2</v>
      </c>
      <c r="S777">
        <v>56.9</v>
      </c>
      <c r="T777">
        <v>57.4</v>
      </c>
      <c r="U777">
        <v>77.400000000000006</v>
      </c>
      <c r="V777">
        <v>73.400000000000006</v>
      </c>
      <c r="W777">
        <v>52</v>
      </c>
      <c r="X777">
        <v>52.3</v>
      </c>
      <c r="Y777">
        <v>50</v>
      </c>
      <c r="Z777">
        <v>65</v>
      </c>
      <c r="AA777">
        <v>33</v>
      </c>
      <c r="AB777">
        <v>40</v>
      </c>
      <c r="AF777">
        <v>15.9</v>
      </c>
      <c r="AG777">
        <v>13.5</v>
      </c>
      <c r="AH777">
        <v>17.5</v>
      </c>
    </row>
    <row r="778" spans="1:34" x14ac:dyDescent="0.25">
      <c r="A778" t="s">
        <v>4155</v>
      </c>
      <c r="B778" s="1">
        <f t="shared" si="12"/>
        <v>45434</v>
      </c>
      <c r="C778" t="s">
        <v>4154</v>
      </c>
      <c r="D778" t="s">
        <v>4156</v>
      </c>
      <c r="E778" s="5">
        <v>45433.921527777777</v>
      </c>
      <c r="F778" s="5">
        <v>45434.232638888891</v>
      </c>
      <c r="G778" s="6">
        <v>0.32291666666666669</v>
      </c>
      <c r="H778" s="6">
        <v>2.361111111111111E-2</v>
      </c>
      <c r="I778" s="6">
        <v>0</v>
      </c>
      <c r="J778">
        <v>2</v>
      </c>
      <c r="K778" s="6">
        <v>0.29930555555555555</v>
      </c>
      <c r="L778" s="6">
        <v>0.26428240740740738</v>
      </c>
      <c r="M778">
        <v>92.4</v>
      </c>
      <c r="N778">
        <v>91</v>
      </c>
      <c r="O778" s="6">
        <v>0.22782407407407407</v>
      </c>
      <c r="P778" s="6">
        <v>0.19913194444444443</v>
      </c>
      <c r="Q778" s="6">
        <v>0.11057870370370371</v>
      </c>
      <c r="R778" s="6">
        <v>8.8472222222222216E-2</v>
      </c>
      <c r="S778">
        <v>53</v>
      </c>
      <c r="T778">
        <v>55.8</v>
      </c>
      <c r="U778">
        <v>74.3</v>
      </c>
      <c r="V778">
        <v>74.400000000000006</v>
      </c>
      <c r="W778">
        <v>57</v>
      </c>
      <c r="X778">
        <v>52.7</v>
      </c>
      <c r="Y778">
        <v>59</v>
      </c>
      <c r="Z778">
        <v>68</v>
      </c>
      <c r="AA778">
        <v>30</v>
      </c>
      <c r="AB778">
        <v>41</v>
      </c>
      <c r="AF778">
        <v>16.3</v>
      </c>
      <c r="AG778">
        <v>14.5</v>
      </c>
      <c r="AH778">
        <v>18</v>
      </c>
    </row>
    <row r="779" spans="1:34" x14ac:dyDescent="0.25">
      <c r="A779" t="s">
        <v>4157</v>
      </c>
      <c r="B779" s="1">
        <f t="shared" si="12"/>
        <v>45435</v>
      </c>
      <c r="C779" t="s">
        <v>4156</v>
      </c>
      <c r="D779" t="s">
        <v>4158</v>
      </c>
      <c r="E779" s="5">
        <v>45434.916666666664</v>
      </c>
      <c r="F779" s="5">
        <v>45435.23541666667</v>
      </c>
      <c r="G779" s="6">
        <v>0.31874999999999998</v>
      </c>
      <c r="H779" s="6">
        <v>2.2916666666666665E-2</v>
      </c>
      <c r="I779" s="6">
        <v>0</v>
      </c>
      <c r="J779">
        <v>1</v>
      </c>
      <c r="K779" s="6">
        <v>0.29583333333333334</v>
      </c>
      <c r="L779" s="6">
        <v>0.26497685185185182</v>
      </c>
      <c r="M779">
        <v>92.8</v>
      </c>
      <c r="N779">
        <v>91.5</v>
      </c>
      <c r="O779" s="6">
        <v>0.22892361111111112</v>
      </c>
      <c r="P779" s="6">
        <v>0.20063657407407406</v>
      </c>
      <c r="Q779" s="6">
        <v>0.11621527777777778</v>
      </c>
      <c r="R779" s="6">
        <v>9.734953703703704E-2</v>
      </c>
      <c r="S779">
        <v>54.4</v>
      </c>
      <c r="T779">
        <v>56.1</v>
      </c>
      <c r="U779">
        <v>65.099999999999994</v>
      </c>
      <c r="V779">
        <v>73.3</v>
      </c>
      <c r="W779">
        <v>48</v>
      </c>
      <c r="X779">
        <v>52.6</v>
      </c>
      <c r="Y779">
        <v>59</v>
      </c>
      <c r="Z779">
        <v>63</v>
      </c>
      <c r="AA779">
        <v>40</v>
      </c>
      <c r="AB779">
        <v>38</v>
      </c>
      <c r="AF779">
        <v>16.100000000000001</v>
      </c>
      <c r="AG779">
        <v>14.5</v>
      </c>
      <c r="AH779">
        <v>18.5</v>
      </c>
    </row>
    <row r="780" spans="1:34" x14ac:dyDescent="0.25">
      <c r="A780" t="s">
        <v>4159</v>
      </c>
      <c r="B780" s="1">
        <f t="shared" si="12"/>
        <v>45436</v>
      </c>
      <c r="C780" t="s">
        <v>4158</v>
      </c>
      <c r="D780" t="s">
        <v>4160</v>
      </c>
      <c r="E780" s="5">
        <v>45435.92291666667</v>
      </c>
      <c r="F780" s="5">
        <v>45436.205555555556</v>
      </c>
      <c r="G780" s="6">
        <v>0.28263888888888888</v>
      </c>
      <c r="H780" s="6">
        <v>0</v>
      </c>
      <c r="I780" s="6">
        <v>0</v>
      </c>
      <c r="J780">
        <v>1</v>
      </c>
      <c r="K780" s="6">
        <v>0.28263888888888888</v>
      </c>
      <c r="L780" s="6">
        <v>0.2732060185185185</v>
      </c>
      <c r="M780">
        <v>100</v>
      </c>
      <c r="N780">
        <v>95.1</v>
      </c>
      <c r="O780" s="6">
        <v>0.20542824074074073</v>
      </c>
      <c r="P780" s="6">
        <v>0.20886574074074074</v>
      </c>
      <c r="Q780" s="6">
        <v>8.3750000000000005E-2</v>
      </c>
      <c r="R780" s="6">
        <v>0.10054398148148148</v>
      </c>
      <c r="S780">
        <v>57.5</v>
      </c>
      <c r="T780">
        <v>56.3</v>
      </c>
      <c r="W780">
        <v>55</v>
      </c>
      <c r="X780">
        <v>53.4</v>
      </c>
      <c r="Y780">
        <v>31</v>
      </c>
      <c r="Z780">
        <v>56</v>
      </c>
      <c r="AA780">
        <v>24</v>
      </c>
      <c r="AB780">
        <v>35</v>
      </c>
      <c r="AF780">
        <v>15.3</v>
      </c>
      <c r="AG780">
        <v>12.5</v>
      </c>
      <c r="AH780">
        <v>18.5</v>
      </c>
    </row>
    <row r="781" spans="1:34" x14ac:dyDescent="0.25">
      <c r="A781" t="s">
        <v>4161</v>
      </c>
      <c r="B781" s="1">
        <f t="shared" si="12"/>
        <v>45438</v>
      </c>
      <c r="C781" t="s">
        <v>4162</v>
      </c>
      <c r="D781" t="s">
        <v>4163</v>
      </c>
      <c r="E781" s="5">
        <v>45437.95</v>
      </c>
      <c r="F781" s="5">
        <v>45438.104166666664</v>
      </c>
      <c r="G781" s="6">
        <v>0.20347222222222222</v>
      </c>
      <c r="H781" s="6">
        <v>1.7361111111111112E-2</v>
      </c>
      <c r="I781" s="6">
        <v>0</v>
      </c>
      <c r="J781">
        <v>3</v>
      </c>
      <c r="K781" s="6">
        <v>0.18611111111111112</v>
      </c>
      <c r="L781" s="6">
        <v>0.28491898148148148</v>
      </c>
      <c r="M781">
        <v>88.7</v>
      </c>
      <c r="N781">
        <v>93.5</v>
      </c>
      <c r="O781" s="6">
        <v>0.13186342592592593</v>
      </c>
      <c r="P781" s="6">
        <v>0.21569444444444444</v>
      </c>
      <c r="Q781" s="6">
        <v>2.1041666666666667E-2</v>
      </c>
      <c r="R781" s="6">
        <v>9.6111111111111105E-2</v>
      </c>
      <c r="S781">
        <v>68.3</v>
      </c>
      <c r="T781">
        <v>57.7</v>
      </c>
      <c r="U781">
        <v>77</v>
      </c>
      <c r="V781">
        <v>73.099999999999994</v>
      </c>
      <c r="W781">
        <v>67</v>
      </c>
      <c r="X781">
        <v>54.9</v>
      </c>
      <c r="Y781">
        <v>20</v>
      </c>
      <c r="Z781">
        <v>55</v>
      </c>
      <c r="AA781">
        <v>17</v>
      </c>
      <c r="AB781">
        <v>33</v>
      </c>
      <c r="AC781">
        <v>94.6</v>
      </c>
      <c r="AD781">
        <v>94</v>
      </c>
      <c r="AE781">
        <v>95</v>
      </c>
      <c r="AF781">
        <v>17.2</v>
      </c>
      <c r="AG781">
        <v>16</v>
      </c>
      <c r="AH781">
        <v>18.5</v>
      </c>
    </row>
    <row r="782" spans="1:34" x14ac:dyDescent="0.25">
      <c r="A782" t="s">
        <v>4164</v>
      </c>
      <c r="B782" s="1">
        <f t="shared" si="12"/>
        <v>45439</v>
      </c>
      <c r="C782" t="s">
        <v>4163</v>
      </c>
      <c r="D782" t="s">
        <v>4165</v>
      </c>
      <c r="E782" s="5">
        <v>45438.916666666664</v>
      </c>
      <c r="F782" s="5">
        <v>45439.270833333336</v>
      </c>
      <c r="G782" s="6">
        <v>0.48541666666666666</v>
      </c>
      <c r="H782" s="6">
        <v>9.0972222222222218E-2</v>
      </c>
      <c r="I782" s="6">
        <v>0</v>
      </c>
      <c r="J782">
        <v>3</v>
      </c>
      <c r="K782" s="6">
        <v>0.39444444444444443</v>
      </c>
      <c r="L782" s="6">
        <v>0.29295138888888889</v>
      </c>
      <c r="M782">
        <v>84.3</v>
      </c>
      <c r="N782">
        <v>91.6</v>
      </c>
      <c r="O782" s="6">
        <v>0.24633101851851852</v>
      </c>
      <c r="P782" s="6">
        <v>0.21173611111111112</v>
      </c>
      <c r="Q782" s="6">
        <v>0.10320601851851852</v>
      </c>
      <c r="R782" s="6">
        <v>9.8356481481481475E-2</v>
      </c>
      <c r="S782">
        <v>52.4</v>
      </c>
      <c r="T782">
        <v>56.4</v>
      </c>
      <c r="U782">
        <v>72.2</v>
      </c>
      <c r="V782">
        <v>72.7</v>
      </c>
      <c r="W782">
        <v>47</v>
      </c>
      <c r="X782">
        <v>53.1</v>
      </c>
      <c r="Y782">
        <v>51</v>
      </c>
      <c r="Z782">
        <v>53</v>
      </c>
      <c r="AA782">
        <v>44</v>
      </c>
      <c r="AB782">
        <v>35</v>
      </c>
      <c r="AF782">
        <v>16.100000000000001</v>
      </c>
      <c r="AG782">
        <v>14.5</v>
      </c>
      <c r="AH782">
        <v>18</v>
      </c>
    </row>
    <row r="783" spans="1:34" x14ac:dyDescent="0.25">
      <c r="A783" t="s">
        <v>4166</v>
      </c>
      <c r="B783" s="1">
        <f t="shared" si="12"/>
        <v>45440</v>
      </c>
      <c r="C783" t="s">
        <v>4165</v>
      </c>
      <c r="D783" t="s">
        <v>4167</v>
      </c>
      <c r="E783" s="5">
        <v>45439.920138888891</v>
      </c>
      <c r="F783" s="5">
        <v>45440.220833333333</v>
      </c>
      <c r="G783" s="6">
        <v>0.31734953703703705</v>
      </c>
      <c r="H783" s="6">
        <v>1.4583333333333334E-2</v>
      </c>
      <c r="I783" s="6">
        <v>0</v>
      </c>
      <c r="J783">
        <v>2</v>
      </c>
      <c r="K783" s="6">
        <v>0.30276620370370372</v>
      </c>
      <c r="L783" s="6">
        <v>0.29483796296296294</v>
      </c>
      <c r="M783">
        <v>95.2</v>
      </c>
      <c r="N783">
        <v>92.2</v>
      </c>
      <c r="O783" s="6">
        <v>0.21663194444444445</v>
      </c>
      <c r="P783" s="6">
        <v>0.21030092592592592</v>
      </c>
      <c r="Q783" s="6">
        <v>7.7025462962962962E-2</v>
      </c>
      <c r="R783" s="6">
        <v>9.2499999999999999E-2</v>
      </c>
      <c r="S783">
        <v>51.2</v>
      </c>
      <c r="T783">
        <v>56.2</v>
      </c>
      <c r="U783">
        <v>65.599999999999994</v>
      </c>
      <c r="V783">
        <v>72.3</v>
      </c>
      <c r="W783">
        <v>48</v>
      </c>
      <c r="X783">
        <v>53.4</v>
      </c>
      <c r="Y783">
        <v>75</v>
      </c>
      <c r="Z783">
        <v>49</v>
      </c>
      <c r="AA783">
        <v>50</v>
      </c>
      <c r="AB783">
        <v>34</v>
      </c>
      <c r="AC783">
        <v>97</v>
      </c>
      <c r="AD783">
        <v>95</v>
      </c>
      <c r="AE783">
        <v>100</v>
      </c>
      <c r="AF783">
        <v>16.2</v>
      </c>
      <c r="AG783">
        <v>14.5</v>
      </c>
      <c r="AH783">
        <v>18.5</v>
      </c>
    </row>
    <row r="784" spans="1:34" x14ac:dyDescent="0.25">
      <c r="A784" t="s">
        <v>4168</v>
      </c>
      <c r="B784" s="1">
        <f t="shared" si="12"/>
        <v>45441</v>
      </c>
      <c r="C784" t="s">
        <v>4167</v>
      </c>
      <c r="D784" t="s">
        <v>4169</v>
      </c>
      <c r="E784" s="5">
        <v>45440.916666666664</v>
      </c>
      <c r="F784" s="5">
        <v>45441.159722222219</v>
      </c>
      <c r="G784" s="6">
        <v>0.24305555555555555</v>
      </c>
      <c r="H784" s="6">
        <v>2.0833333333333332E-2</v>
      </c>
      <c r="I784" s="6">
        <v>0</v>
      </c>
      <c r="J784">
        <v>1</v>
      </c>
      <c r="K784" s="6">
        <v>0.22222222222222221</v>
      </c>
      <c r="L784" s="6">
        <v>0.28332175925925923</v>
      </c>
      <c r="M784">
        <v>91.4</v>
      </c>
      <c r="N784">
        <v>92.1</v>
      </c>
      <c r="O784" s="6">
        <v>0.170625</v>
      </c>
      <c r="P784" s="6">
        <v>0.20394675925925926</v>
      </c>
      <c r="Q784" s="6">
        <v>8.4652777777777771E-2</v>
      </c>
      <c r="R784" s="6">
        <v>8.520833333333333E-2</v>
      </c>
      <c r="S784">
        <v>52</v>
      </c>
      <c r="T784">
        <v>55.5</v>
      </c>
      <c r="U784">
        <v>68.5</v>
      </c>
      <c r="V784">
        <v>71</v>
      </c>
      <c r="W784">
        <v>52</v>
      </c>
      <c r="X784">
        <v>53.4</v>
      </c>
      <c r="Y784">
        <v>32</v>
      </c>
      <c r="Z784">
        <v>47</v>
      </c>
      <c r="AA784">
        <v>29</v>
      </c>
      <c r="AB784">
        <v>33</v>
      </c>
      <c r="AF784">
        <v>16.2</v>
      </c>
      <c r="AG784">
        <v>15</v>
      </c>
      <c r="AH784">
        <v>17</v>
      </c>
    </row>
    <row r="785" spans="1:34" x14ac:dyDescent="0.25">
      <c r="A785" t="s">
        <v>4170</v>
      </c>
      <c r="B785" s="1">
        <f t="shared" si="12"/>
        <v>45442</v>
      </c>
      <c r="C785" t="s">
        <v>4169</v>
      </c>
      <c r="D785" t="s">
        <v>4171</v>
      </c>
      <c r="E785" s="5">
        <v>45441.922222222223</v>
      </c>
      <c r="F785" s="5">
        <v>45442.322916666664</v>
      </c>
      <c r="G785" s="6">
        <v>0.40069444444444446</v>
      </c>
      <c r="H785" s="6">
        <v>3.5416666666666666E-2</v>
      </c>
      <c r="I785" s="6">
        <v>0</v>
      </c>
      <c r="J785">
        <v>1</v>
      </c>
      <c r="K785" s="6">
        <v>0.36527777777777776</v>
      </c>
      <c r="L785" s="6">
        <v>0.29275462962962961</v>
      </c>
      <c r="M785">
        <v>91.2</v>
      </c>
      <c r="N785">
        <v>91.9</v>
      </c>
      <c r="O785" s="6">
        <v>0.26172453703703702</v>
      </c>
      <c r="P785" s="6">
        <v>0.20878472222222222</v>
      </c>
      <c r="Q785" s="6">
        <v>7.3055555555555554E-2</v>
      </c>
      <c r="R785" s="6">
        <v>7.9849537037037038E-2</v>
      </c>
      <c r="S785">
        <v>51.8</v>
      </c>
      <c r="T785">
        <v>55.4</v>
      </c>
      <c r="W785">
        <v>49</v>
      </c>
      <c r="X785">
        <v>52.3</v>
      </c>
      <c r="Y785">
        <v>69</v>
      </c>
      <c r="Z785">
        <v>48</v>
      </c>
      <c r="AA785">
        <v>44</v>
      </c>
      <c r="AB785">
        <v>35</v>
      </c>
      <c r="AC785">
        <v>97.3</v>
      </c>
      <c r="AD785">
        <v>94</v>
      </c>
      <c r="AE785">
        <v>99</v>
      </c>
      <c r="AF785">
        <v>15.9</v>
      </c>
      <c r="AG785">
        <v>13.5</v>
      </c>
      <c r="AH785">
        <v>18</v>
      </c>
    </row>
    <row r="786" spans="1:34" x14ac:dyDescent="0.25">
      <c r="A786" t="s">
        <v>4172</v>
      </c>
      <c r="B786" s="1">
        <f t="shared" si="12"/>
        <v>45444</v>
      </c>
      <c r="C786" t="s">
        <v>4173</v>
      </c>
      <c r="D786" t="s">
        <v>4174</v>
      </c>
      <c r="E786" s="5">
        <v>45443.92291666667</v>
      </c>
      <c r="F786" s="5">
        <v>45444.556944444441</v>
      </c>
      <c r="G786" s="6">
        <v>0.63402777777777775</v>
      </c>
      <c r="H786" s="6">
        <v>0.23194444444444445</v>
      </c>
      <c r="I786" s="6">
        <v>0</v>
      </c>
      <c r="J786">
        <v>1</v>
      </c>
      <c r="K786" s="6">
        <v>0.40208333333333335</v>
      </c>
      <c r="L786" s="6">
        <v>0.30792824074074077</v>
      </c>
      <c r="M786">
        <v>63.4</v>
      </c>
      <c r="N786">
        <v>87.7</v>
      </c>
      <c r="O786" s="6">
        <v>0.31365740740740738</v>
      </c>
      <c r="P786" s="6">
        <v>0.22089120370370371</v>
      </c>
      <c r="Q786" s="6">
        <v>0.120625</v>
      </c>
      <c r="R786" s="6">
        <v>8.0474537037037039E-2</v>
      </c>
      <c r="S786">
        <v>47.3</v>
      </c>
      <c r="T786">
        <v>54.4</v>
      </c>
      <c r="U786">
        <v>61.2</v>
      </c>
      <c r="V786">
        <v>68.5</v>
      </c>
      <c r="W786">
        <v>55</v>
      </c>
      <c r="X786">
        <v>53.3</v>
      </c>
      <c r="Y786">
        <v>55</v>
      </c>
      <c r="Z786">
        <v>48</v>
      </c>
      <c r="AA786">
        <v>43</v>
      </c>
      <c r="AB786">
        <v>36</v>
      </c>
      <c r="AC786">
        <v>95.9</v>
      </c>
      <c r="AD786">
        <v>92</v>
      </c>
      <c r="AE786">
        <v>98</v>
      </c>
      <c r="AF786">
        <v>15.6</v>
      </c>
      <c r="AG786">
        <v>13.5</v>
      </c>
      <c r="AH786">
        <v>18.5</v>
      </c>
    </row>
    <row r="787" spans="1:34" x14ac:dyDescent="0.25">
      <c r="A787" t="s">
        <v>4175</v>
      </c>
      <c r="B787" s="1">
        <f t="shared" si="12"/>
        <v>45445</v>
      </c>
      <c r="C787" t="s">
        <v>4174</v>
      </c>
      <c r="D787" t="s">
        <v>4176</v>
      </c>
      <c r="E787" s="5">
        <v>45444.916666666664</v>
      </c>
      <c r="F787" s="5">
        <v>45445.27847222222</v>
      </c>
      <c r="G787" s="6">
        <v>0.37986111111111109</v>
      </c>
      <c r="H787" s="6">
        <v>1.3194444444444444E-2</v>
      </c>
      <c r="I787" s="6">
        <v>0</v>
      </c>
      <c r="J787">
        <v>2</v>
      </c>
      <c r="K787" s="6">
        <v>0.36666666666666664</v>
      </c>
      <c r="L787" s="6">
        <v>0.31993055555555555</v>
      </c>
      <c r="M787">
        <v>96.4</v>
      </c>
      <c r="N787">
        <v>87.2</v>
      </c>
      <c r="O787" s="6">
        <v>0.28425925925925927</v>
      </c>
      <c r="P787" s="6">
        <v>0.23215277777777779</v>
      </c>
      <c r="Q787" s="6">
        <v>9.2280092592592594E-2</v>
      </c>
      <c r="R787" s="6">
        <v>8.1689814814814812E-2</v>
      </c>
      <c r="S787">
        <v>50.2</v>
      </c>
      <c r="T787">
        <v>53.3</v>
      </c>
      <c r="W787">
        <v>45</v>
      </c>
      <c r="X787">
        <v>51.9</v>
      </c>
      <c r="Y787">
        <v>149</v>
      </c>
      <c r="Z787">
        <v>64</v>
      </c>
      <c r="AA787">
        <v>64</v>
      </c>
      <c r="AB787">
        <v>41</v>
      </c>
      <c r="AF787">
        <v>16.100000000000001</v>
      </c>
      <c r="AG787">
        <v>14</v>
      </c>
      <c r="AH787">
        <v>19.5</v>
      </c>
    </row>
    <row r="788" spans="1:34" x14ac:dyDescent="0.25">
      <c r="A788" t="s">
        <v>4177</v>
      </c>
      <c r="B788" s="1">
        <f t="shared" si="12"/>
        <v>45447</v>
      </c>
      <c r="C788" t="s">
        <v>4178</v>
      </c>
      <c r="D788" t="s">
        <v>4179</v>
      </c>
      <c r="E788" s="5">
        <v>45446.967361111114</v>
      </c>
      <c r="F788" s="5">
        <v>45447.239583333336</v>
      </c>
      <c r="G788" s="6">
        <v>0.2722222222222222</v>
      </c>
      <c r="H788" s="6">
        <v>2.7777777777777779E-3</v>
      </c>
      <c r="I788" s="6">
        <v>0</v>
      </c>
      <c r="J788">
        <v>1</v>
      </c>
      <c r="K788" s="6">
        <v>0.26944444444444443</v>
      </c>
      <c r="L788" s="6">
        <v>0.3318402777777778</v>
      </c>
      <c r="M788">
        <v>99</v>
      </c>
      <c r="N788">
        <v>88.7</v>
      </c>
      <c r="O788" s="6">
        <v>0.21656249999999999</v>
      </c>
      <c r="P788" s="6">
        <v>0.24425925925925926</v>
      </c>
      <c r="Q788" s="6">
        <v>8.2905092592592586E-2</v>
      </c>
      <c r="R788" s="6">
        <v>9.0532407407407409E-2</v>
      </c>
      <c r="S788">
        <v>56.2</v>
      </c>
      <c r="T788">
        <v>51.6</v>
      </c>
      <c r="U788">
        <v>70.3</v>
      </c>
      <c r="V788">
        <v>67.7</v>
      </c>
      <c r="W788">
        <v>51</v>
      </c>
      <c r="X788">
        <v>49.6</v>
      </c>
      <c r="Y788">
        <v>34</v>
      </c>
      <c r="Z788">
        <v>66</v>
      </c>
      <c r="AA788">
        <v>23</v>
      </c>
      <c r="AB788">
        <v>42</v>
      </c>
      <c r="AF788">
        <v>16.100000000000001</v>
      </c>
      <c r="AG788">
        <v>14.5</v>
      </c>
      <c r="AH788">
        <v>18</v>
      </c>
    </row>
    <row r="789" spans="1:34" x14ac:dyDescent="0.25">
      <c r="A789" t="s">
        <v>4180</v>
      </c>
      <c r="B789" s="1">
        <f t="shared" si="12"/>
        <v>45448</v>
      </c>
      <c r="C789" t="s">
        <v>4179</v>
      </c>
      <c r="D789" t="s">
        <v>4181</v>
      </c>
      <c r="E789" s="5">
        <v>45447.927083333336</v>
      </c>
      <c r="F789" s="5">
        <v>45448.270833333336</v>
      </c>
      <c r="G789" s="6">
        <v>0.35625000000000001</v>
      </c>
      <c r="H789" s="6">
        <v>5.6250000000000001E-2</v>
      </c>
      <c r="I789" s="6">
        <v>0</v>
      </c>
      <c r="J789">
        <v>2</v>
      </c>
      <c r="K789" s="6">
        <v>0.3</v>
      </c>
      <c r="L789" s="6">
        <v>0.3183449074074074</v>
      </c>
      <c r="M789">
        <v>83.6</v>
      </c>
      <c r="N789">
        <v>88.6</v>
      </c>
      <c r="O789" s="6">
        <v>0.20326388888888888</v>
      </c>
      <c r="P789" s="6">
        <v>0.23810185185185184</v>
      </c>
      <c r="Q789" s="6">
        <v>6.5740740740740738E-2</v>
      </c>
      <c r="R789" s="6">
        <v>8.5173611111111117E-2</v>
      </c>
      <c r="S789">
        <v>56</v>
      </c>
      <c r="T789">
        <v>52.1</v>
      </c>
      <c r="U789">
        <v>67.3</v>
      </c>
      <c r="V789">
        <v>67</v>
      </c>
      <c r="W789">
        <v>53</v>
      </c>
      <c r="X789">
        <v>50.4</v>
      </c>
      <c r="Y789">
        <v>49</v>
      </c>
      <c r="Z789">
        <v>66</v>
      </c>
      <c r="AA789">
        <v>33</v>
      </c>
      <c r="AB789">
        <v>41</v>
      </c>
      <c r="AC789">
        <v>96.2</v>
      </c>
      <c r="AD789">
        <v>96</v>
      </c>
      <c r="AE789">
        <v>97</v>
      </c>
      <c r="AF789">
        <v>16.100000000000001</v>
      </c>
      <c r="AG789">
        <v>14</v>
      </c>
      <c r="AH789">
        <v>18.5</v>
      </c>
    </row>
    <row r="790" spans="1:34" x14ac:dyDescent="0.25">
      <c r="A790" t="s">
        <v>4182</v>
      </c>
      <c r="B790" s="1">
        <f t="shared" si="12"/>
        <v>45449</v>
      </c>
      <c r="C790" t="s">
        <v>4181</v>
      </c>
      <c r="D790" t="s">
        <v>4183</v>
      </c>
      <c r="E790" s="5">
        <v>45448.984027777777</v>
      </c>
      <c r="F790" s="5">
        <v>45449.247916666667</v>
      </c>
      <c r="G790" s="6">
        <v>0.2638888888888889</v>
      </c>
      <c r="H790" s="6">
        <v>3.4027777777777775E-2</v>
      </c>
      <c r="I790" s="6">
        <v>0</v>
      </c>
      <c r="J790">
        <v>1</v>
      </c>
      <c r="K790" s="6">
        <v>0.2298611111111111</v>
      </c>
      <c r="L790" s="6">
        <v>0.30792824074074077</v>
      </c>
      <c r="M790">
        <v>87.1</v>
      </c>
      <c r="N790">
        <v>87.4</v>
      </c>
      <c r="O790" s="6">
        <v>0.16859953703703703</v>
      </c>
      <c r="P790" s="6">
        <v>0.23123842592592592</v>
      </c>
      <c r="Q790" s="6">
        <v>8.9942129629629636E-2</v>
      </c>
      <c r="R790" s="6">
        <v>8.7025462962962957E-2</v>
      </c>
      <c r="S790">
        <v>55.5</v>
      </c>
      <c r="T790">
        <v>52.7</v>
      </c>
      <c r="U790">
        <v>73.5</v>
      </c>
      <c r="V790">
        <v>68.099999999999994</v>
      </c>
      <c r="W790">
        <v>54</v>
      </c>
      <c r="X790">
        <v>51.3</v>
      </c>
      <c r="Y790">
        <v>81</v>
      </c>
      <c r="Z790">
        <v>67</v>
      </c>
      <c r="AA790">
        <v>38</v>
      </c>
      <c r="AB790">
        <v>39</v>
      </c>
      <c r="AF790">
        <v>15.8</v>
      </c>
      <c r="AG790">
        <v>14.5</v>
      </c>
      <c r="AH790">
        <v>17</v>
      </c>
    </row>
    <row r="791" spans="1:34" x14ac:dyDescent="0.25">
      <c r="A791" t="s">
        <v>4184</v>
      </c>
      <c r="B791" s="1">
        <f t="shared" si="12"/>
        <v>45450</v>
      </c>
      <c r="C791" t="s">
        <v>4183</v>
      </c>
      <c r="D791" t="s">
        <v>4185</v>
      </c>
      <c r="E791" s="5">
        <v>45449.916666666664</v>
      </c>
      <c r="F791" s="5">
        <v>45450.179166666669</v>
      </c>
      <c r="G791" s="6">
        <v>0.26804398148148151</v>
      </c>
      <c r="H791" s="6">
        <v>1.2500000000000001E-2</v>
      </c>
      <c r="I791" s="6">
        <v>0</v>
      </c>
      <c r="J791">
        <v>2</v>
      </c>
      <c r="K791" s="6">
        <v>0.2555439814814815</v>
      </c>
      <c r="L791" s="6">
        <v>0.31269675925925927</v>
      </c>
      <c r="M791">
        <v>95.2</v>
      </c>
      <c r="N791">
        <v>88</v>
      </c>
      <c r="O791" s="6">
        <v>0.18085648148148148</v>
      </c>
      <c r="P791" s="6">
        <v>0.23270833333333332</v>
      </c>
      <c r="Q791" s="6">
        <v>8.6956018518518516E-2</v>
      </c>
      <c r="R791" s="6">
        <v>8.7349537037037031E-2</v>
      </c>
      <c r="S791">
        <v>57.8</v>
      </c>
      <c r="T791">
        <v>53.5</v>
      </c>
      <c r="U791">
        <v>67.099999999999994</v>
      </c>
      <c r="V791">
        <v>67.900000000000006</v>
      </c>
      <c r="W791">
        <v>57</v>
      </c>
      <c r="X791">
        <v>52</v>
      </c>
      <c r="Y791">
        <v>48</v>
      </c>
      <c r="Z791">
        <v>69</v>
      </c>
      <c r="AA791">
        <v>37</v>
      </c>
      <c r="AB791">
        <v>40</v>
      </c>
      <c r="AF791">
        <v>16.399999999999999</v>
      </c>
      <c r="AG791">
        <v>15</v>
      </c>
      <c r="AH791">
        <v>18</v>
      </c>
    </row>
    <row r="792" spans="1:34" x14ac:dyDescent="0.25">
      <c r="A792" t="s">
        <v>4186</v>
      </c>
      <c r="B792" s="1">
        <f t="shared" si="12"/>
        <v>45451</v>
      </c>
      <c r="C792" t="s">
        <v>4185</v>
      </c>
      <c r="D792" t="s">
        <v>4187</v>
      </c>
      <c r="E792" s="5">
        <v>45451.012499999997</v>
      </c>
      <c r="F792" s="5">
        <v>45451.208333333336</v>
      </c>
      <c r="G792" s="6">
        <v>0.19583333333333333</v>
      </c>
      <c r="H792" s="6">
        <v>0</v>
      </c>
      <c r="I792" s="6">
        <v>0</v>
      </c>
      <c r="J792">
        <v>1</v>
      </c>
      <c r="K792" s="6">
        <v>0.19583333333333333</v>
      </c>
      <c r="L792" s="6">
        <v>0.28848379629629628</v>
      </c>
      <c r="M792">
        <v>100</v>
      </c>
      <c r="N792">
        <v>89.2</v>
      </c>
      <c r="O792" s="6">
        <v>0.1307638888888889</v>
      </c>
      <c r="P792" s="6">
        <v>0.21399305555555556</v>
      </c>
      <c r="S792">
        <v>66.2</v>
      </c>
      <c r="T792">
        <v>55.6</v>
      </c>
      <c r="U792">
        <v>74.400000000000006</v>
      </c>
      <c r="V792">
        <v>69.8</v>
      </c>
      <c r="W792">
        <v>71</v>
      </c>
      <c r="X792">
        <v>55.1</v>
      </c>
      <c r="Y792">
        <v>87</v>
      </c>
      <c r="Z792">
        <v>72</v>
      </c>
      <c r="AA792">
        <v>39</v>
      </c>
      <c r="AB792">
        <v>40</v>
      </c>
      <c r="AC792">
        <v>95.3</v>
      </c>
      <c r="AD792">
        <v>94</v>
      </c>
      <c r="AE792">
        <v>96</v>
      </c>
      <c r="AF792">
        <v>15.5</v>
      </c>
      <c r="AG792">
        <v>14</v>
      </c>
      <c r="AH792">
        <v>17.5</v>
      </c>
    </row>
    <row r="793" spans="1:34" x14ac:dyDescent="0.25">
      <c r="A793" t="s">
        <v>4188</v>
      </c>
      <c r="B793" s="1">
        <f t="shared" si="12"/>
        <v>45452</v>
      </c>
      <c r="C793" t="s">
        <v>4187</v>
      </c>
      <c r="D793" t="s">
        <v>4189</v>
      </c>
      <c r="E793" s="5">
        <v>45451.916666666664</v>
      </c>
      <c r="F793" s="5">
        <v>45452.306250000001</v>
      </c>
      <c r="G793" s="6">
        <v>0.56597222222222221</v>
      </c>
      <c r="H793" s="6">
        <v>6.805555555555555E-2</v>
      </c>
      <c r="I793" s="6">
        <v>0</v>
      </c>
      <c r="J793">
        <v>3</v>
      </c>
      <c r="K793" s="6">
        <v>0.49791666666666667</v>
      </c>
      <c r="L793" s="6">
        <v>0.3021759259259259</v>
      </c>
      <c r="M793">
        <v>96.4</v>
      </c>
      <c r="N793">
        <v>94</v>
      </c>
      <c r="O793" s="6">
        <v>0.33559027777777778</v>
      </c>
      <c r="P793" s="6">
        <v>0.21712962962962962</v>
      </c>
      <c r="Q793" s="6">
        <v>0.105</v>
      </c>
      <c r="R793" s="6">
        <v>9.1921296296296293E-2</v>
      </c>
      <c r="S793">
        <v>63</v>
      </c>
      <c r="T793">
        <v>57.8</v>
      </c>
      <c r="U793">
        <v>66.3</v>
      </c>
      <c r="V793">
        <v>70.599999999999994</v>
      </c>
      <c r="W793">
        <v>52</v>
      </c>
      <c r="X793">
        <v>54.7</v>
      </c>
      <c r="Y793">
        <v>62</v>
      </c>
      <c r="Z793">
        <v>73</v>
      </c>
      <c r="AA793">
        <v>34</v>
      </c>
      <c r="AB793">
        <v>38</v>
      </c>
      <c r="AC793">
        <v>95</v>
      </c>
      <c r="AD793">
        <v>93</v>
      </c>
      <c r="AE793">
        <v>97</v>
      </c>
      <c r="AF793">
        <v>16.3</v>
      </c>
      <c r="AG793">
        <v>15</v>
      </c>
      <c r="AH793">
        <v>18.5</v>
      </c>
    </row>
    <row r="794" spans="1:34" x14ac:dyDescent="0.25">
      <c r="A794" t="s">
        <v>4190</v>
      </c>
      <c r="B794" s="1">
        <f t="shared" si="12"/>
        <v>45453</v>
      </c>
      <c r="C794" t="s">
        <v>4189</v>
      </c>
      <c r="D794" t="s">
        <v>4191</v>
      </c>
      <c r="E794" s="5">
        <v>45452.943749999999</v>
      </c>
      <c r="F794" s="5">
        <v>45453.208333333336</v>
      </c>
      <c r="G794" s="6">
        <v>0.27984953703703702</v>
      </c>
      <c r="H794" s="6">
        <v>4.0972222222222222E-2</v>
      </c>
      <c r="I794" s="6">
        <v>0</v>
      </c>
      <c r="J794">
        <v>2</v>
      </c>
      <c r="K794" s="6">
        <v>0.23887731481481481</v>
      </c>
      <c r="L794" s="6">
        <v>0.28392361111111108</v>
      </c>
      <c r="M794">
        <v>84.5</v>
      </c>
      <c r="N794">
        <v>92.3</v>
      </c>
      <c r="O794" s="6">
        <v>0.16236111111111112</v>
      </c>
      <c r="P794" s="6">
        <v>0.19971064814814815</v>
      </c>
      <c r="Q794" s="6">
        <v>5.590277777777778E-2</v>
      </c>
      <c r="R794" s="6">
        <v>8.2673611111111114E-2</v>
      </c>
      <c r="S794">
        <v>53.8</v>
      </c>
      <c r="T794">
        <v>58.4</v>
      </c>
      <c r="U794">
        <v>67.900000000000006</v>
      </c>
      <c r="V794">
        <v>69.5</v>
      </c>
      <c r="W794">
        <v>49</v>
      </c>
      <c r="X794">
        <v>55.3</v>
      </c>
      <c r="Y794">
        <v>114</v>
      </c>
      <c r="Z794">
        <v>68</v>
      </c>
      <c r="AA794">
        <v>54</v>
      </c>
      <c r="AB794">
        <v>37</v>
      </c>
      <c r="AC794">
        <v>96.3</v>
      </c>
      <c r="AD794">
        <v>95</v>
      </c>
      <c r="AE794">
        <v>97</v>
      </c>
      <c r="AF794">
        <v>16.5</v>
      </c>
      <c r="AG794">
        <v>14</v>
      </c>
      <c r="AH794">
        <v>20</v>
      </c>
    </row>
    <row r="795" spans="1:34" x14ac:dyDescent="0.25">
      <c r="A795" t="s">
        <v>4192</v>
      </c>
      <c r="B795" s="1">
        <f t="shared" si="12"/>
        <v>45454</v>
      </c>
      <c r="C795" t="s">
        <v>4191</v>
      </c>
      <c r="D795" t="s">
        <v>4193</v>
      </c>
      <c r="E795" s="5">
        <v>45453.925694444442</v>
      </c>
      <c r="F795" s="5">
        <v>45454.146527777775</v>
      </c>
      <c r="G795" s="6">
        <v>0.22083333333333333</v>
      </c>
      <c r="H795" s="6">
        <v>0</v>
      </c>
      <c r="I795" s="6">
        <v>0</v>
      </c>
      <c r="J795">
        <v>1</v>
      </c>
      <c r="K795" s="6">
        <v>0.22083333333333333</v>
      </c>
      <c r="L795" s="6">
        <v>0.27697916666666667</v>
      </c>
      <c r="M795">
        <v>100</v>
      </c>
      <c r="N795">
        <v>92.4</v>
      </c>
      <c r="O795" s="6">
        <v>0.17046296296296296</v>
      </c>
      <c r="P795" s="6">
        <v>0.19312499999999999</v>
      </c>
      <c r="Q795" s="6">
        <v>7.3611111111111113E-2</v>
      </c>
      <c r="R795" s="6">
        <v>0.08</v>
      </c>
      <c r="S795">
        <v>58.2</v>
      </c>
      <c r="T795">
        <v>58.6</v>
      </c>
      <c r="U795">
        <v>69.5</v>
      </c>
      <c r="V795">
        <v>69.400000000000006</v>
      </c>
      <c r="W795">
        <v>59</v>
      </c>
      <c r="X795">
        <v>56.4</v>
      </c>
      <c r="Y795">
        <v>85</v>
      </c>
      <c r="Z795">
        <v>75</v>
      </c>
      <c r="AA795">
        <v>44</v>
      </c>
      <c r="AB795">
        <v>40</v>
      </c>
      <c r="AF795">
        <v>16.2</v>
      </c>
      <c r="AG795">
        <v>14.5</v>
      </c>
      <c r="AH795">
        <v>17</v>
      </c>
    </row>
    <row r="796" spans="1:34" x14ac:dyDescent="0.25">
      <c r="A796" t="s">
        <v>4194</v>
      </c>
      <c r="B796" s="1">
        <f t="shared" si="12"/>
        <v>45455</v>
      </c>
      <c r="C796" t="s">
        <v>4193</v>
      </c>
      <c r="D796" t="s">
        <v>4195</v>
      </c>
      <c r="E796" s="5">
        <v>45454.936111111114</v>
      </c>
      <c r="F796" s="5">
        <v>45455.197916666664</v>
      </c>
      <c r="G796" s="6">
        <v>0.33124999999999999</v>
      </c>
      <c r="H796" s="6">
        <v>0.10555555555555556</v>
      </c>
      <c r="I796" s="6">
        <v>0</v>
      </c>
      <c r="J796">
        <v>2</v>
      </c>
      <c r="K796" s="6">
        <v>0.22569444444444445</v>
      </c>
      <c r="L796" s="6">
        <v>0.26636574074074076</v>
      </c>
      <c r="M796">
        <v>65.3</v>
      </c>
      <c r="N796">
        <v>89.8</v>
      </c>
      <c r="O796" s="6">
        <v>0.15596064814814814</v>
      </c>
      <c r="P796" s="6">
        <v>0.18636574074074075</v>
      </c>
      <c r="Q796" s="6">
        <v>7.0347222222222228E-2</v>
      </c>
      <c r="R796" s="6">
        <v>7.8206018518518522E-2</v>
      </c>
      <c r="S796">
        <v>58.6</v>
      </c>
      <c r="T796">
        <v>59</v>
      </c>
      <c r="U796">
        <v>69.400000000000006</v>
      </c>
      <c r="V796">
        <v>69.7</v>
      </c>
      <c r="W796">
        <v>57</v>
      </c>
      <c r="X796">
        <v>57</v>
      </c>
      <c r="Y796">
        <v>75</v>
      </c>
      <c r="Z796">
        <v>79</v>
      </c>
      <c r="AA796">
        <v>36</v>
      </c>
      <c r="AB796">
        <v>40</v>
      </c>
      <c r="AF796">
        <v>16.2</v>
      </c>
      <c r="AG796">
        <v>15</v>
      </c>
      <c r="AH796">
        <v>18</v>
      </c>
    </row>
    <row r="797" spans="1:34" x14ac:dyDescent="0.25">
      <c r="A797" t="s">
        <v>4196</v>
      </c>
      <c r="B797" s="1">
        <f t="shared" si="12"/>
        <v>45456</v>
      </c>
      <c r="C797" t="s">
        <v>4195</v>
      </c>
      <c r="D797" t="s">
        <v>4197</v>
      </c>
      <c r="E797" s="5">
        <v>45455.916666666664</v>
      </c>
      <c r="F797" s="5">
        <v>45456.15902777778</v>
      </c>
      <c r="G797" s="6">
        <v>0.25276620370370373</v>
      </c>
      <c r="H797" s="6">
        <v>1.1111111111111112E-2</v>
      </c>
      <c r="I797" s="6">
        <v>0</v>
      </c>
      <c r="J797">
        <v>2</v>
      </c>
      <c r="K797" s="6">
        <v>0.2416550925925926</v>
      </c>
      <c r="L797" s="6">
        <v>0.26804398148148151</v>
      </c>
      <c r="M797">
        <v>95.4</v>
      </c>
      <c r="N797">
        <v>91</v>
      </c>
      <c r="O797" s="6">
        <v>0.20909722222222221</v>
      </c>
      <c r="P797" s="6">
        <v>0.19215277777777778</v>
      </c>
      <c r="Q797" s="6">
        <v>0.11011574074074074</v>
      </c>
      <c r="R797" s="6">
        <v>8.4548611111111116E-2</v>
      </c>
      <c r="S797">
        <v>58.9</v>
      </c>
      <c r="T797">
        <v>59.5</v>
      </c>
      <c r="U797">
        <v>79.900000000000006</v>
      </c>
      <c r="V797">
        <v>70.599999999999994</v>
      </c>
      <c r="W797">
        <v>59</v>
      </c>
      <c r="X797">
        <v>57.7</v>
      </c>
      <c r="Y797">
        <v>18</v>
      </c>
      <c r="Z797">
        <v>70</v>
      </c>
      <c r="AA797">
        <v>17</v>
      </c>
      <c r="AB797">
        <v>37</v>
      </c>
      <c r="AF797">
        <v>16.100000000000001</v>
      </c>
      <c r="AG797">
        <v>14.5</v>
      </c>
      <c r="AH797">
        <v>17</v>
      </c>
    </row>
    <row r="798" spans="1:34" x14ac:dyDescent="0.25">
      <c r="A798" t="s">
        <v>4198</v>
      </c>
      <c r="B798" s="1">
        <f t="shared" si="12"/>
        <v>45457</v>
      </c>
      <c r="C798" t="s">
        <v>4197</v>
      </c>
      <c r="D798" t="s">
        <v>4199</v>
      </c>
      <c r="E798" s="5">
        <v>45456.916666666664</v>
      </c>
      <c r="F798" s="5">
        <v>45457.293749999997</v>
      </c>
      <c r="G798" s="6">
        <v>0.40347222222222223</v>
      </c>
      <c r="H798" s="6">
        <v>6.3888888888888884E-2</v>
      </c>
      <c r="I798" s="6">
        <v>0</v>
      </c>
      <c r="J798">
        <v>2</v>
      </c>
      <c r="K798" s="6">
        <v>0.33958333333333335</v>
      </c>
      <c r="L798" s="6">
        <v>0.28004629629629629</v>
      </c>
      <c r="M798">
        <v>83.1</v>
      </c>
      <c r="N798">
        <v>89.2</v>
      </c>
      <c r="O798" s="6">
        <v>0.2348611111111111</v>
      </c>
      <c r="P798" s="6">
        <v>0.19987268518518519</v>
      </c>
      <c r="Q798" s="6">
        <v>9.3958333333333338E-2</v>
      </c>
      <c r="R798" s="6">
        <v>8.5127314814814808E-2</v>
      </c>
      <c r="S798">
        <v>62.4</v>
      </c>
      <c r="T798">
        <v>60.2</v>
      </c>
      <c r="U798">
        <v>76.900000000000006</v>
      </c>
      <c r="V798">
        <v>72</v>
      </c>
      <c r="W798">
        <v>52</v>
      </c>
      <c r="X798">
        <v>57</v>
      </c>
      <c r="Y798">
        <v>35</v>
      </c>
      <c r="Z798">
        <v>68</v>
      </c>
      <c r="AA798">
        <v>25</v>
      </c>
      <c r="AB798">
        <v>36</v>
      </c>
      <c r="AC798">
        <v>95.1</v>
      </c>
      <c r="AD798">
        <v>94</v>
      </c>
      <c r="AE798">
        <v>97</v>
      </c>
      <c r="AF798">
        <v>16.3</v>
      </c>
      <c r="AG798">
        <v>14.5</v>
      </c>
      <c r="AH798">
        <v>18.5</v>
      </c>
    </row>
    <row r="799" spans="1:34" x14ac:dyDescent="0.25">
      <c r="A799" t="s">
        <v>4200</v>
      </c>
      <c r="B799" s="1">
        <f t="shared" si="12"/>
        <v>45458</v>
      </c>
      <c r="C799" t="s">
        <v>4199</v>
      </c>
      <c r="D799" t="s">
        <v>4201</v>
      </c>
      <c r="E799" s="5">
        <v>45457.993055555555</v>
      </c>
      <c r="F799" s="5">
        <v>45458.073611111111</v>
      </c>
      <c r="G799" s="6">
        <v>0.26597222222222222</v>
      </c>
      <c r="H799" s="6">
        <v>9.930555555555555E-2</v>
      </c>
      <c r="I799" s="6">
        <v>0</v>
      </c>
      <c r="J799">
        <v>2</v>
      </c>
      <c r="K799" s="6">
        <v>0.16666666666666666</v>
      </c>
      <c r="L799" s="6">
        <v>0.27587962962962964</v>
      </c>
      <c r="M799">
        <v>100</v>
      </c>
      <c r="N799">
        <v>89.2</v>
      </c>
      <c r="O799" s="6">
        <v>0.11356481481481481</v>
      </c>
      <c r="P799" s="6">
        <v>0.19740740740740742</v>
      </c>
      <c r="Q799" s="6">
        <v>2.1527777777777778E-2</v>
      </c>
      <c r="R799" s="6">
        <v>7.5775462962962961E-2</v>
      </c>
      <c r="S799">
        <v>71.2</v>
      </c>
      <c r="T799">
        <v>60.9</v>
      </c>
      <c r="U799">
        <v>72.7</v>
      </c>
      <c r="V799">
        <v>71.8</v>
      </c>
      <c r="W799">
        <v>72</v>
      </c>
      <c r="X799">
        <v>57.1</v>
      </c>
      <c r="Y799">
        <v>33</v>
      </c>
      <c r="Z799">
        <v>60</v>
      </c>
      <c r="AA799">
        <v>24</v>
      </c>
      <c r="AB799">
        <v>33</v>
      </c>
      <c r="AC799">
        <v>93</v>
      </c>
      <c r="AD799">
        <v>92</v>
      </c>
      <c r="AE799">
        <v>94</v>
      </c>
      <c r="AF799">
        <v>17.100000000000001</v>
      </c>
      <c r="AG799">
        <v>16.5</v>
      </c>
      <c r="AH799">
        <v>17.5</v>
      </c>
    </row>
    <row r="800" spans="1:34" x14ac:dyDescent="0.25">
      <c r="A800" t="s">
        <v>4202</v>
      </c>
      <c r="B800" s="1">
        <f t="shared" si="12"/>
        <v>45459</v>
      </c>
      <c r="C800" t="s">
        <v>4201</v>
      </c>
      <c r="D800" t="s">
        <v>4203</v>
      </c>
      <c r="E800" s="5">
        <v>45458.927083333336</v>
      </c>
      <c r="F800" s="5">
        <v>45459.3</v>
      </c>
      <c r="G800" s="6">
        <v>0.37291666666666667</v>
      </c>
      <c r="H800" s="6">
        <v>3.125E-2</v>
      </c>
      <c r="I800" s="6">
        <v>0</v>
      </c>
      <c r="J800">
        <v>1</v>
      </c>
      <c r="K800" s="6">
        <v>0.34166666666666667</v>
      </c>
      <c r="L800" s="6">
        <v>0.2535648148148148</v>
      </c>
      <c r="M800">
        <v>91.6</v>
      </c>
      <c r="N800">
        <v>88.6</v>
      </c>
      <c r="O800" s="6">
        <v>0.23682870370370371</v>
      </c>
      <c r="P800" s="6">
        <v>0.18329861111111112</v>
      </c>
      <c r="Q800" s="6">
        <v>3.3067129629629627E-2</v>
      </c>
      <c r="R800" s="6">
        <v>6.5497685185185187E-2</v>
      </c>
      <c r="S800">
        <v>60.7</v>
      </c>
      <c r="T800">
        <v>60.6</v>
      </c>
      <c r="U800">
        <v>69.7</v>
      </c>
      <c r="V800">
        <v>72.3</v>
      </c>
      <c r="W800">
        <v>58</v>
      </c>
      <c r="X800">
        <v>58</v>
      </c>
      <c r="Y800">
        <v>49</v>
      </c>
      <c r="Z800">
        <v>58</v>
      </c>
      <c r="AA800">
        <v>30</v>
      </c>
      <c r="AB800">
        <v>33</v>
      </c>
      <c r="AC800">
        <v>95</v>
      </c>
      <c r="AD800">
        <v>95</v>
      </c>
      <c r="AE800">
        <v>95</v>
      </c>
      <c r="AF800">
        <v>16.5</v>
      </c>
      <c r="AG800">
        <v>14</v>
      </c>
      <c r="AH800">
        <v>19</v>
      </c>
    </row>
    <row r="801" spans="1:34" x14ac:dyDescent="0.25">
      <c r="A801" t="s">
        <v>4204</v>
      </c>
      <c r="B801" s="1">
        <f t="shared" si="12"/>
        <v>45460</v>
      </c>
      <c r="C801" t="s">
        <v>4203</v>
      </c>
      <c r="D801" t="s">
        <v>4205</v>
      </c>
      <c r="E801" s="5">
        <v>45459.997916666667</v>
      </c>
      <c r="F801" s="5">
        <v>45460.304166666669</v>
      </c>
      <c r="G801" s="6">
        <v>0.30625000000000002</v>
      </c>
      <c r="H801" s="6">
        <v>3.6805555555555557E-2</v>
      </c>
      <c r="I801" s="6">
        <v>0</v>
      </c>
      <c r="J801">
        <v>1</v>
      </c>
      <c r="K801" s="6">
        <v>0.26944444444444443</v>
      </c>
      <c r="L801" s="6">
        <v>0.25792824074074072</v>
      </c>
      <c r="M801">
        <v>88</v>
      </c>
      <c r="N801">
        <v>89</v>
      </c>
      <c r="O801" s="6">
        <v>0.16599537037037038</v>
      </c>
      <c r="P801" s="6">
        <v>0.18381944444444445</v>
      </c>
      <c r="Q801" s="6">
        <v>4.9895833333333334E-2</v>
      </c>
      <c r="R801" s="6">
        <v>6.4641203703703701E-2</v>
      </c>
      <c r="S801">
        <v>57.6</v>
      </c>
      <c r="T801">
        <v>61.1</v>
      </c>
      <c r="U801">
        <v>72.2</v>
      </c>
      <c r="V801">
        <v>72.900000000000006</v>
      </c>
      <c r="W801">
        <v>52</v>
      </c>
      <c r="X801">
        <v>58.4</v>
      </c>
      <c r="Y801">
        <v>45</v>
      </c>
      <c r="Z801">
        <v>49</v>
      </c>
      <c r="AA801">
        <v>23</v>
      </c>
      <c r="AB801">
        <v>28</v>
      </c>
      <c r="AF801">
        <v>16</v>
      </c>
      <c r="AG801">
        <v>14</v>
      </c>
      <c r="AH801">
        <v>18</v>
      </c>
    </row>
    <row r="802" spans="1:34" x14ac:dyDescent="0.25">
      <c r="A802" t="s">
        <v>4206</v>
      </c>
      <c r="B802" s="1">
        <f t="shared" si="12"/>
        <v>45461</v>
      </c>
      <c r="C802" t="s">
        <v>4205</v>
      </c>
      <c r="D802" t="s">
        <v>4207</v>
      </c>
      <c r="E802" s="5">
        <v>45460.974305555559</v>
      </c>
      <c r="F802" s="5">
        <v>45461.21875</v>
      </c>
      <c r="G802" s="6">
        <v>0.24444444444444444</v>
      </c>
      <c r="H802" s="6">
        <v>1.8055555555555554E-2</v>
      </c>
      <c r="I802" s="6">
        <v>0</v>
      </c>
      <c r="J802">
        <v>1</v>
      </c>
      <c r="K802" s="6">
        <v>0.22638888888888889</v>
      </c>
      <c r="L802" s="6">
        <v>0.25872685185185185</v>
      </c>
      <c r="M802">
        <v>92.6</v>
      </c>
      <c r="N802">
        <v>88</v>
      </c>
      <c r="O802" s="6">
        <v>0.19163194444444445</v>
      </c>
      <c r="P802" s="6">
        <v>0.18685185185185185</v>
      </c>
      <c r="Q802" s="6">
        <v>9.8425925925925931E-2</v>
      </c>
      <c r="R802" s="6">
        <v>6.8182870370370366E-2</v>
      </c>
      <c r="S802">
        <v>58</v>
      </c>
      <c r="T802">
        <v>61.1</v>
      </c>
      <c r="U802">
        <v>71.900000000000006</v>
      </c>
      <c r="V802">
        <v>73.2</v>
      </c>
      <c r="W802">
        <v>54</v>
      </c>
      <c r="X802">
        <v>57.7</v>
      </c>
      <c r="Y802">
        <v>71</v>
      </c>
      <c r="Z802">
        <v>47</v>
      </c>
      <c r="AA802">
        <v>23</v>
      </c>
      <c r="AB802">
        <v>25</v>
      </c>
      <c r="AF802">
        <v>16.3</v>
      </c>
      <c r="AG802">
        <v>15</v>
      </c>
      <c r="AH802">
        <v>19.5</v>
      </c>
    </row>
    <row r="803" spans="1:34" x14ac:dyDescent="0.25">
      <c r="A803" t="s">
        <v>4208</v>
      </c>
      <c r="B803" s="1">
        <f t="shared" si="12"/>
        <v>45462</v>
      </c>
      <c r="C803" t="s">
        <v>4207</v>
      </c>
      <c r="D803" t="s">
        <v>4209</v>
      </c>
      <c r="E803" s="5">
        <v>45461.938888888886</v>
      </c>
      <c r="F803" s="5">
        <v>45462.188888888886</v>
      </c>
      <c r="G803" s="6">
        <v>0.25</v>
      </c>
      <c r="H803" s="6">
        <v>0</v>
      </c>
      <c r="I803" s="6">
        <v>0</v>
      </c>
      <c r="J803">
        <v>1</v>
      </c>
      <c r="K803" s="6">
        <v>0.25</v>
      </c>
      <c r="L803" s="6">
        <v>0.26219907407407406</v>
      </c>
      <c r="M803">
        <v>100</v>
      </c>
      <c r="N803">
        <v>93</v>
      </c>
      <c r="O803" s="6">
        <v>0.19119212962962964</v>
      </c>
      <c r="P803" s="6">
        <v>0.19187499999999999</v>
      </c>
      <c r="Q803" s="6">
        <v>0.10416666666666667</v>
      </c>
      <c r="R803" s="6">
        <v>7.3020833333333326E-2</v>
      </c>
      <c r="S803">
        <v>58.8</v>
      </c>
      <c r="T803">
        <v>61.1</v>
      </c>
      <c r="U803">
        <v>75.8</v>
      </c>
      <c r="V803">
        <v>74.2</v>
      </c>
      <c r="W803">
        <v>53</v>
      </c>
      <c r="X803">
        <v>57.1</v>
      </c>
      <c r="Y803">
        <v>30</v>
      </c>
      <c r="Z803">
        <v>40</v>
      </c>
      <c r="AA803">
        <v>25</v>
      </c>
      <c r="AB803">
        <v>24</v>
      </c>
      <c r="AF803">
        <v>16.3</v>
      </c>
      <c r="AG803">
        <v>15</v>
      </c>
      <c r="AH803">
        <v>18.5</v>
      </c>
    </row>
    <row r="804" spans="1:34" x14ac:dyDescent="0.25">
      <c r="A804" t="s">
        <v>4210</v>
      </c>
      <c r="B804" s="1">
        <f t="shared" si="12"/>
        <v>45463</v>
      </c>
      <c r="C804" t="s">
        <v>4209</v>
      </c>
      <c r="D804" t="s">
        <v>4211</v>
      </c>
      <c r="E804" s="5">
        <v>45462.916666666664</v>
      </c>
      <c r="F804" s="5">
        <v>45463.020833333336</v>
      </c>
      <c r="G804" s="6">
        <v>0.10416666666666667</v>
      </c>
      <c r="H804" s="6">
        <v>1.8749999999999999E-2</v>
      </c>
      <c r="I804" s="6">
        <v>0</v>
      </c>
      <c r="J804">
        <v>1</v>
      </c>
      <c r="K804" s="6">
        <v>8.5416666666666669E-2</v>
      </c>
      <c r="L804" s="6">
        <v>0.23987268518518517</v>
      </c>
      <c r="M804">
        <v>82</v>
      </c>
      <c r="N804">
        <v>91</v>
      </c>
      <c r="O804" s="6">
        <v>7.1597222222222229E-2</v>
      </c>
      <c r="P804" s="6">
        <v>0.17223379629629629</v>
      </c>
      <c r="Q804" s="6">
        <v>4.7453703703703706E-2</v>
      </c>
      <c r="R804" s="6">
        <v>6.4062499999999994E-2</v>
      </c>
      <c r="S804">
        <v>59</v>
      </c>
      <c r="T804">
        <v>61.1</v>
      </c>
      <c r="U804">
        <v>72.2</v>
      </c>
      <c r="V804">
        <v>73.099999999999994</v>
      </c>
      <c r="W804">
        <v>56</v>
      </c>
      <c r="X804">
        <v>56.7</v>
      </c>
      <c r="Y804">
        <v>76</v>
      </c>
      <c r="Z804">
        <v>48</v>
      </c>
      <c r="AA804">
        <v>45</v>
      </c>
      <c r="AB804">
        <v>28</v>
      </c>
      <c r="AC804">
        <v>96.2</v>
      </c>
      <c r="AD804">
        <v>95</v>
      </c>
      <c r="AE804">
        <v>97</v>
      </c>
      <c r="AF804">
        <v>16.600000000000001</v>
      </c>
      <c r="AG804">
        <v>15.5</v>
      </c>
      <c r="AH804">
        <v>18</v>
      </c>
    </row>
    <row r="805" spans="1:34" x14ac:dyDescent="0.25">
      <c r="A805" t="s">
        <v>4212</v>
      </c>
      <c r="B805" s="1">
        <f t="shared" si="12"/>
        <v>45464</v>
      </c>
      <c r="C805" t="s">
        <v>4211</v>
      </c>
      <c r="D805" t="s">
        <v>4213</v>
      </c>
      <c r="E805" s="5">
        <v>45463.943749999999</v>
      </c>
      <c r="F805" s="5">
        <v>45464.21875</v>
      </c>
      <c r="G805" s="6">
        <v>0.27500000000000002</v>
      </c>
      <c r="H805" s="6">
        <v>5.5555555555555558E-3</v>
      </c>
      <c r="I805" s="6">
        <v>0</v>
      </c>
      <c r="J805">
        <v>1</v>
      </c>
      <c r="K805" s="6">
        <v>0.26944444444444443</v>
      </c>
      <c r="L805" s="6">
        <v>0.2298611111111111</v>
      </c>
      <c r="M805">
        <v>98</v>
      </c>
      <c r="N805">
        <v>93.2</v>
      </c>
      <c r="O805" s="6">
        <v>0.22996527777777778</v>
      </c>
      <c r="P805" s="6">
        <v>0.17153935185185185</v>
      </c>
      <c r="Q805" s="6">
        <v>0.1293287037037037</v>
      </c>
      <c r="R805" s="6">
        <v>6.9120370370370374E-2</v>
      </c>
      <c r="S805">
        <v>55.8</v>
      </c>
      <c r="T805">
        <v>60.2</v>
      </c>
      <c r="U805">
        <v>70.900000000000006</v>
      </c>
      <c r="V805">
        <v>72.2</v>
      </c>
      <c r="W805">
        <v>51</v>
      </c>
      <c r="X805">
        <v>56.6</v>
      </c>
      <c r="Y805">
        <v>90</v>
      </c>
      <c r="Z805">
        <v>56</v>
      </c>
      <c r="AA805">
        <v>51</v>
      </c>
      <c r="AB805">
        <v>31</v>
      </c>
      <c r="AF805">
        <v>16.100000000000001</v>
      </c>
      <c r="AG805">
        <v>14.5</v>
      </c>
      <c r="AH805">
        <v>19.5</v>
      </c>
    </row>
    <row r="806" spans="1:34" x14ac:dyDescent="0.25">
      <c r="A806" t="s">
        <v>4214</v>
      </c>
      <c r="B806" s="1">
        <f t="shared" si="12"/>
        <v>45465</v>
      </c>
      <c r="C806" t="s">
        <v>4213</v>
      </c>
      <c r="D806" t="s">
        <v>4215</v>
      </c>
      <c r="E806" s="5">
        <v>45464.969444444447</v>
      </c>
      <c r="F806" s="5">
        <v>45465.364583333336</v>
      </c>
      <c r="G806" s="6">
        <v>0.39513888888888887</v>
      </c>
      <c r="H806" s="6">
        <v>4.2361111111111113E-2</v>
      </c>
      <c r="I806" s="6">
        <v>0</v>
      </c>
      <c r="J806">
        <v>1</v>
      </c>
      <c r="K806" s="6">
        <v>0.3527777777777778</v>
      </c>
      <c r="L806" s="6">
        <v>0.25644675925925925</v>
      </c>
      <c r="M806">
        <v>89.3</v>
      </c>
      <c r="N806">
        <v>91.6</v>
      </c>
      <c r="O806" s="6">
        <v>0.23096064814814815</v>
      </c>
      <c r="P806" s="6">
        <v>0.18831018518518519</v>
      </c>
      <c r="Q806" s="6">
        <v>3.0243055555555554E-2</v>
      </c>
      <c r="R806" s="6">
        <v>7.0358796296296294E-2</v>
      </c>
      <c r="S806">
        <v>62.3</v>
      </c>
      <c r="T806">
        <v>58.9</v>
      </c>
      <c r="U806">
        <v>79</v>
      </c>
      <c r="V806">
        <v>73.099999999999994</v>
      </c>
      <c r="W806">
        <v>58</v>
      </c>
      <c r="X806">
        <v>54.6</v>
      </c>
      <c r="Y806">
        <v>119</v>
      </c>
      <c r="Z806">
        <v>68</v>
      </c>
      <c r="AA806">
        <v>52</v>
      </c>
      <c r="AB806">
        <v>35</v>
      </c>
      <c r="AF806">
        <v>16.100000000000001</v>
      </c>
      <c r="AG806">
        <v>13</v>
      </c>
      <c r="AH806">
        <v>18</v>
      </c>
    </row>
    <row r="807" spans="1:34" x14ac:dyDescent="0.25">
      <c r="A807" t="s">
        <v>4216</v>
      </c>
      <c r="B807" s="1">
        <f t="shared" si="12"/>
        <v>45466</v>
      </c>
      <c r="C807" t="s">
        <v>4215</v>
      </c>
      <c r="D807" t="s">
        <v>4217</v>
      </c>
      <c r="E807" s="5">
        <v>45466.640277777777</v>
      </c>
      <c r="F807" s="5">
        <v>45466.865277777775</v>
      </c>
      <c r="G807" s="6">
        <v>0.22500000000000001</v>
      </c>
      <c r="H807" s="6">
        <v>0.14791666666666667</v>
      </c>
      <c r="I807" s="6">
        <v>0</v>
      </c>
      <c r="J807">
        <v>1</v>
      </c>
      <c r="K807" s="6">
        <v>7.7083333333333337E-2</v>
      </c>
      <c r="L807" s="6">
        <v>0.21864583333333334</v>
      </c>
      <c r="M807">
        <v>34.299999999999997</v>
      </c>
      <c r="N807">
        <v>83.4</v>
      </c>
      <c r="O807" s="6">
        <v>3.1932870370370368E-2</v>
      </c>
      <c r="P807" s="6">
        <v>0.15903935185185186</v>
      </c>
      <c r="Q807" s="6">
        <v>9.6296296296296303E-3</v>
      </c>
      <c r="R807" s="6">
        <v>6.7013888888888887E-2</v>
      </c>
      <c r="S807">
        <v>63.1</v>
      </c>
      <c r="T807">
        <v>59.2</v>
      </c>
      <c r="U807">
        <v>71.2</v>
      </c>
      <c r="V807">
        <v>73.3</v>
      </c>
      <c r="W807">
        <v>59</v>
      </c>
      <c r="X807">
        <v>54.7</v>
      </c>
      <c r="Y807">
        <v>79</v>
      </c>
      <c r="Z807">
        <v>73</v>
      </c>
      <c r="AA807">
        <v>45</v>
      </c>
      <c r="AB807">
        <v>38</v>
      </c>
      <c r="AF807">
        <v>18.2</v>
      </c>
      <c r="AG807">
        <v>17.5</v>
      </c>
      <c r="AH807">
        <v>19</v>
      </c>
    </row>
    <row r="808" spans="1:34" x14ac:dyDescent="0.25">
      <c r="A808" t="s">
        <v>4218</v>
      </c>
      <c r="B808" s="1">
        <f t="shared" si="12"/>
        <v>45467</v>
      </c>
      <c r="C808" t="s">
        <v>4217</v>
      </c>
      <c r="D808" t="s">
        <v>4219</v>
      </c>
      <c r="E808" s="5">
        <v>45466.93472222222</v>
      </c>
      <c r="F808" s="5">
        <v>45467.243055555555</v>
      </c>
      <c r="G808" s="6">
        <v>0.30833333333333335</v>
      </c>
      <c r="H808" s="6">
        <v>5.1388888888888887E-2</v>
      </c>
      <c r="I808" s="6">
        <v>0</v>
      </c>
      <c r="J808">
        <v>1</v>
      </c>
      <c r="K808" s="6">
        <v>0.25694444444444442</v>
      </c>
      <c r="L808" s="6">
        <v>0.21686342592592592</v>
      </c>
      <c r="M808">
        <v>83.3</v>
      </c>
      <c r="N808">
        <v>82.8</v>
      </c>
      <c r="O808" s="6">
        <v>0.19</v>
      </c>
      <c r="P808" s="6">
        <v>0.16246527777777778</v>
      </c>
      <c r="Q808" s="6">
        <v>7.194444444444445E-2</v>
      </c>
      <c r="R808" s="6">
        <v>7.0162037037037037E-2</v>
      </c>
      <c r="S808">
        <v>52.5</v>
      </c>
      <c r="T808">
        <v>58.5</v>
      </c>
      <c r="U808">
        <v>69.5</v>
      </c>
      <c r="V808">
        <v>72.900000000000006</v>
      </c>
      <c r="W808">
        <v>47</v>
      </c>
      <c r="X808">
        <v>54</v>
      </c>
      <c r="Y808">
        <v>67</v>
      </c>
      <c r="Z808">
        <v>76</v>
      </c>
      <c r="AA808">
        <v>43</v>
      </c>
      <c r="AB808">
        <v>41</v>
      </c>
      <c r="AF808">
        <v>16.7</v>
      </c>
      <c r="AG808">
        <v>15.5</v>
      </c>
      <c r="AH808">
        <v>18</v>
      </c>
    </row>
    <row r="809" spans="1:34" x14ac:dyDescent="0.25">
      <c r="A809" t="s">
        <v>4220</v>
      </c>
      <c r="B809" s="1">
        <f t="shared" si="12"/>
        <v>45468</v>
      </c>
      <c r="C809" t="s">
        <v>4219</v>
      </c>
      <c r="D809" t="s">
        <v>4221</v>
      </c>
      <c r="E809" s="5">
        <v>45467.991666666669</v>
      </c>
      <c r="F809" s="5">
        <v>45468.250694444447</v>
      </c>
      <c r="G809" s="6">
        <v>0.2590277777777778</v>
      </c>
      <c r="H809" s="6">
        <v>5.347222222222222E-2</v>
      </c>
      <c r="I809" s="6">
        <v>0</v>
      </c>
      <c r="J809">
        <v>1</v>
      </c>
      <c r="K809" s="6">
        <v>0.20555555555555555</v>
      </c>
      <c r="L809" s="6">
        <v>0.21388888888888888</v>
      </c>
      <c r="M809">
        <v>79.400000000000006</v>
      </c>
      <c r="N809">
        <v>80.900000000000006</v>
      </c>
      <c r="O809" s="6">
        <v>0.16278935185185187</v>
      </c>
      <c r="P809" s="6">
        <v>0.15834490740740742</v>
      </c>
      <c r="Q809" s="6">
        <v>6.1666666666666668E-2</v>
      </c>
      <c r="R809" s="6">
        <v>6.491898148148148E-2</v>
      </c>
      <c r="S809">
        <v>55.6</v>
      </c>
      <c r="T809">
        <v>58.2</v>
      </c>
      <c r="U809">
        <v>75.400000000000006</v>
      </c>
      <c r="V809">
        <v>73.400000000000006</v>
      </c>
      <c r="W809">
        <v>56</v>
      </c>
      <c r="X809">
        <v>54.3</v>
      </c>
      <c r="Y809">
        <v>50</v>
      </c>
      <c r="Z809">
        <v>73</v>
      </c>
      <c r="AA809">
        <v>33</v>
      </c>
      <c r="AB809">
        <v>42</v>
      </c>
      <c r="AF809">
        <v>16.2</v>
      </c>
      <c r="AG809">
        <v>12.5</v>
      </c>
      <c r="AH809">
        <v>18</v>
      </c>
    </row>
    <row r="810" spans="1:34" x14ac:dyDescent="0.25">
      <c r="A810" t="s">
        <v>4222</v>
      </c>
      <c r="B810" s="1">
        <f t="shared" si="12"/>
        <v>45469</v>
      </c>
      <c r="C810" t="s">
        <v>4221</v>
      </c>
      <c r="D810" t="s">
        <v>4223</v>
      </c>
      <c r="E810" s="5">
        <v>45468.916666666664</v>
      </c>
      <c r="F810" s="5">
        <v>45469.210416666669</v>
      </c>
      <c r="G810" s="6">
        <v>0.29375000000000001</v>
      </c>
      <c r="H810" s="6">
        <v>1.3888888888888889E-3</v>
      </c>
      <c r="I810" s="6">
        <v>0</v>
      </c>
      <c r="J810">
        <v>1</v>
      </c>
      <c r="K810" s="6">
        <v>0.29236111111111113</v>
      </c>
      <c r="L810" s="6">
        <v>0.21993055555555555</v>
      </c>
      <c r="M810">
        <v>99.5</v>
      </c>
      <c r="N810">
        <v>80.8</v>
      </c>
      <c r="O810" s="6">
        <v>0.24925925925925926</v>
      </c>
      <c r="P810" s="6">
        <v>0.16664351851851852</v>
      </c>
      <c r="Q810" s="6">
        <v>0.13493055555555555</v>
      </c>
      <c r="R810" s="6">
        <v>6.9305555555555551E-2</v>
      </c>
      <c r="S810">
        <v>57.3</v>
      </c>
      <c r="T810">
        <v>57.9</v>
      </c>
      <c r="U810">
        <v>73.2</v>
      </c>
      <c r="V810">
        <v>73.099999999999994</v>
      </c>
      <c r="W810">
        <v>55</v>
      </c>
      <c r="X810">
        <v>54.6</v>
      </c>
      <c r="Y810">
        <v>57</v>
      </c>
      <c r="Z810">
        <v>77</v>
      </c>
      <c r="AA810">
        <v>27</v>
      </c>
      <c r="AB810">
        <v>42</v>
      </c>
      <c r="AF810">
        <v>16.399999999999999</v>
      </c>
      <c r="AG810">
        <v>14.5</v>
      </c>
      <c r="AH810">
        <v>19.5</v>
      </c>
    </row>
    <row r="811" spans="1:34" x14ac:dyDescent="0.25">
      <c r="A811" t="s">
        <v>4224</v>
      </c>
      <c r="B811" s="1">
        <f t="shared" si="12"/>
        <v>45470</v>
      </c>
      <c r="C811" t="s">
        <v>4223</v>
      </c>
      <c r="D811" t="s">
        <v>4225</v>
      </c>
      <c r="E811" s="5">
        <v>45469.916666666664</v>
      </c>
      <c r="F811" s="5">
        <v>45470.231249999997</v>
      </c>
      <c r="G811" s="6">
        <v>0.34375</v>
      </c>
      <c r="H811" s="6">
        <v>2.7083333333333334E-2</v>
      </c>
      <c r="I811" s="6">
        <v>0</v>
      </c>
      <c r="J811">
        <v>2</v>
      </c>
      <c r="K811" s="6">
        <v>0.31666666666666665</v>
      </c>
      <c r="L811" s="6">
        <v>0.25297453703703704</v>
      </c>
      <c r="M811">
        <v>91.4</v>
      </c>
      <c r="N811">
        <v>82.2</v>
      </c>
      <c r="O811" s="6">
        <v>0.24668981481481481</v>
      </c>
      <c r="P811" s="6">
        <v>0.19165509259259259</v>
      </c>
      <c r="Q811" s="6">
        <v>9.583333333333334E-2</v>
      </c>
      <c r="R811" s="6">
        <v>7.6215277777777785E-2</v>
      </c>
      <c r="S811">
        <v>58.6</v>
      </c>
      <c r="T811">
        <v>57.9</v>
      </c>
      <c r="W811">
        <v>48</v>
      </c>
      <c r="X811">
        <v>53.4</v>
      </c>
      <c r="Y811">
        <v>45</v>
      </c>
      <c r="Z811">
        <v>72</v>
      </c>
      <c r="AA811">
        <v>33</v>
      </c>
      <c r="AB811">
        <v>41</v>
      </c>
      <c r="AF811">
        <v>16.3</v>
      </c>
      <c r="AG811">
        <v>15</v>
      </c>
      <c r="AH811">
        <v>19</v>
      </c>
    </row>
    <row r="812" spans="1:34" x14ac:dyDescent="0.25">
      <c r="A812" t="s">
        <v>4226</v>
      </c>
      <c r="B812" s="1">
        <f t="shared" si="12"/>
        <v>45472</v>
      </c>
      <c r="C812" t="s">
        <v>4227</v>
      </c>
      <c r="D812" t="s">
        <v>4228</v>
      </c>
      <c r="E812" s="5">
        <v>45471.927083333336</v>
      </c>
      <c r="F812" s="5">
        <v>45472.334027777775</v>
      </c>
      <c r="G812" s="6">
        <v>0.40694444444444444</v>
      </c>
      <c r="H812" s="6">
        <v>2.0833333333333333E-3</v>
      </c>
      <c r="I812" s="6">
        <v>0</v>
      </c>
      <c r="J812">
        <v>1</v>
      </c>
      <c r="K812" s="6">
        <v>0.40486111111111112</v>
      </c>
      <c r="L812" s="6">
        <v>0.27231481481481479</v>
      </c>
      <c r="M812">
        <v>99.5</v>
      </c>
      <c r="N812">
        <v>82.4</v>
      </c>
      <c r="O812" s="6">
        <v>0.3155324074074074</v>
      </c>
      <c r="P812" s="6">
        <v>0.2038773148148148</v>
      </c>
      <c r="Q812" s="6">
        <v>0.13495370370370371</v>
      </c>
      <c r="R812" s="6">
        <v>7.7025462962962962E-2</v>
      </c>
      <c r="S812">
        <v>63.4</v>
      </c>
      <c r="T812">
        <v>59</v>
      </c>
      <c r="U812">
        <v>69.099999999999994</v>
      </c>
      <c r="V812">
        <v>73.400000000000006</v>
      </c>
      <c r="W812">
        <v>55</v>
      </c>
      <c r="X812">
        <v>54</v>
      </c>
      <c r="Y812">
        <v>52</v>
      </c>
      <c r="Z812">
        <v>67</v>
      </c>
      <c r="AA812">
        <v>31</v>
      </c>
      <c r="AB812">
        <v>38</v>
      </c>
      <c r="AF812">
        <v>16.3</v>
      </c>
      <c r="AG812">
        <v>13.5</v>
      </c>
      <c r="AH812">
        <v>19.5</v>
      </c>
    </row>
    <row r="813" spans="1:34" x14ac:dyDescent="0.25">
      <c r="A813" t="s">
        <v>4229</v>
      </c>
      <c r="B813" s="1">
        <f t="shared" si="12"/>
        <v>45473</v>
      </c>
      <c r="C813" t="s">
        <v>4228</v>
      </c>
      <c r="D813" t="s">
        <v>4230</v>
      </c>
      <c r="E813" s="5">
        <v>45472.989583333336</v>
      </c>
      <c r="F813" s="5">
        <v>45473.511805555558</v>
      </c>
      <c r="G813" s="6">
        <v>0.61041666666666672</v>
      </c>
      <c r="H813" s="6">
        <v>0.19444444444444445</v>
      </c>
      <c r="I813" s="6">
        <v>0</v>
      </c>
      <c r="J813">
        <v>2</v>
      </c>
      <c r="K813" s="6">
        <v>0.41597222222222224</v>
      </c>
      <c r="L813" s="6">
        <v>0.28134259259259259</v>
      </c>
      <c r="M813">
        <v>70.2</v>
      </c>
      <c r="N813">
        <v>79.7</v>
      </c>
      <c r="O813" s="6">
        <v>0.27486111111111111</v>
      </c>
      <c r="P813" s="6">
        <v>0.21015046296296297</v>
      </c>
      <c r="Q813" s="6">
        <v>3.9594907407407405E-2</v>
      </c>
      <c r="R813" s="6">
        <v>7.8356481481481485E-2</v>
      </c>
      <c r="S813">
        <v>58.6</v>
      </c>
      <c r="T813">
        <v>58.4</v>
      </c>
      <c r="U813">
        <v>68.2</v>
      </c>
      <c r="V813">
        <v>71.900000000000006</v>
      </c>
      <c r="W813">
        <v>52</v>
      </c>
      <c r="X813">
        <v>53.1</v>
      </c>
      <c r="Y813">
        <v>62</v>
      </c>
      <c r="Z813">
        <v>59</v>
      </c>
      <c r="AA813">
        <v>40</v>
      </c>
      <c r="AB813">
        <v>36</v>
      </c>
      <c r="AC813">
        <v>98.7</v>
      </c>
      <c r="AD813">
        <v>97</v>
      </c>
      <c r="AE813">
        <v>100</v>
      </c>
      <c r="AF813">
        <v>16.2</v>
      </c>
      <c r="AG813">
        <v>14</v>
      </c>
      <c r="AH813">
        <v>17.5</v>
      </c>
    </row>
    <row r="814" spans="1:34" x14ac:dyDescent="0.25">
      <c r="A814" t="s">
        <v>4231</v>
      </c>
      <c r="B814" s="1">
        <f t="shared" si="12"/>
        <v>45474</v>
      </c>
      <c r="C814" t="s">
        <v>4230</v>
      </c>
      <c r="D814" t="s">
        <v>4232</v>
      </c>
      <c r="E814" s="5">
        <v>45473.941666666666</v>
      </c>
      <c r="F814" s="5">
        <v>45474.243750000001</v>
      </c>
      <c r="G814" s="6">
        <v>0.33402777777777776</v>
      </c>
      <c r="H814" s="6">
        <v>7.6388888888888886E-3</v>
      </c>
      <c r="I814" s="6">
        <v>0</v>
      </c>
      <c r="J814">
        <v>2</v>
      </c>
      <c r="K814" s="6">
        <v>0.3263888888888889</v>
      </c>
      <c r="L814" s="6">
        <v>0.31695601851851851</v>
      </c>
      <c r="M814">
        <v>97.5</v>
      </c>
      <c r="N814">
        <v>88.7</v>
      </c>
      <c r="O814" s="6">
        <v>0.23472222222222222</v>
      </c>
      <c r="P814" s="6">
        <v>0.23912037037037037</v>
      </c>
      <c r="Q814" s="6">
        <v>8.7245370370370376E-2</v>
      </c>
      <c r="R814" s="6">
        <v>8.9444444444444438E-2</v>
      </c>
      <c r="S814">
        <v>54.4</v>
      </c>
      <c r="T814">
        <v>57.2</v>
      </c>
      <c r="U814">
        <v>72.7</v>
      </c>
      <c r="V814">
        <v>72.099999999999994</v>
      </c>
      <c r="W814">
        <v>53</v>
      </c>
      <c r="X814">
        <v>52.3</v>
      </c>
      <c r="Y814">
        <v>49</v>
      </c>
      <c r="Z814">
        <v>55</v>
      </c>
      <c r="AA814">
        <v>35</v>
      </c>
      <c r="AB814">
        <v>35</v>
      </c>
      <c r="AF814">
        <v>16</v>
      </c>
      <c r="AG814">
        <v>12.5</v>
      </c>
      <c r="AH814">
        <v>18.5</v>
      </c>
    </row>
    <row r="815" spans="1:34" x14ac:dyDescent="0.25">
      <c r="A815" t="s">
        <v>4233</v>
      </c>
      <c r="B815" s="1">
        <f t="shared" si="12"/>
        <v>45475</v>
      </c>
      <c r="C815" t="s">
        <v>4232</v>
      </c>
      <c r="D815" t="s">
        <v>4234</v>
      </c>
      <c r="E815" s="5">
        <v>45474.916666666664</v>
      </c>
      <c r="F815" s="5">
        <v>45475.231249999997</v>
      </c>
      <c r="G815" s="6">
        <v>0.31458333333333333</v>
      </c>
      <c r="H815" s="6">
        <v>1.2500000000000001E-2</v>
      </c>
      <c r="I815" s="6">
        <v>0</v>
      </c>
      <c r="J815">
        <v>1</v>
      </c>
      <c r="K815" s="6">
        <v>0.30208333333333331</v>
      </c>
      <c r="L815" s="6">
        <v>0.32340277777777776</v>
      </c>
      <c r="M815">
        <v>96</v>
      </c>
      <c r="N815">
        <v>90.5</v>
      </c>
      <c r="O815" s="6">
        <v>0.245</v>
      </c>
      <c r="P815" s="6">
        <v>0.24697916666666667</v>
      </c>
      <c r="Q815" s="6">
        <v>0.11458333333333333</v>
      </c>
      <c r="R815" s="6">
        <v>9.554398148148148E-2</v>
      </c>
      <c r="S815">
        <v>53.9</v>
      </c>
      <c r="T815">
        <v>57.4</v>
      </c>
      <c r="U815">
        <v>75.400000000000006</v>
      </c>
      <c r="V815">
        <v>72.900000000000006</v>
      </c>
      <c r="W815">
        <v>54</v>
      </c>
      <c r="X815">
        <v>53.3</v>
      </c>
      <c r="Y815">
        <v>139</v>
      </c>
      <c r="Z815">
        <v>65</v>
      </c>
      <c r="AA815">
        <v>68</v>
      </c>
      <c r="AB815">
        <v>38</v>
      </c>
      <c r="AF815">
        <v>15.5</v>
      </c>
      <c r="AG815">
        <v>12.5</v>
      </c>
      <c r="AH815">
        <v>19</v>
      </c>
    </row>
    <row r="816" spans="1:34" x14ac:dyDescent="0.25">
      <c r="A816" t="s">
        <v>4235</v>
      </c>
      <c r="B816" s="1">
        <f t="shared" si="12"/>
        <v>45476</v>
      </c>
      <c r="C816" t="s">
        <v>4234</v>
      </c>
      <c r="D816" t="s">
        <v>4236</v>
      </c>
      <c r="E816" s="5">
        <v>45475.916666666664</v>
      </c>
      <c r="F816" s="5">
        <v>45476.240277777775</v>
      </c>
      <c r="G816" s="6">
        <v>0.32361111111111113</v>
      </c>
      <c r="H816" s="6">
        <v>6.8750000000000006E-2</v>
      </c>
      <c r="I816" s="6">
        <v>0</v>
      </c>
      <c r="J816">
        <v>1</v>
      </c>
      <c r="K816" s="6">
        <v>0.25486111111111109</v>
      </c>
      <c r="L816" s="6">
        <v>0.33045138888888886</v>
      </c>
      <c r="M816">
        <v>78.8</v>
      </c>
      <c r="N816">
        <v>90.4</v>
      </c>
      <c r="O816" s="6">
        <v>0.18599537037037037</v>
      </c>
      <c r="P816" s="6">
        <v>0.25028935185185186</v>
      </c>
      <c r="Q816" s="6">
        <v>9.1747685185185182E-2</v>
      </c>
      <c r="R816" s="6">
        <v>9.9837962962962962E-2</v>
      </c>
      <c r="S816">
        <v>57.2</v>
      </c>
      <c r="T816">
        <v>57.6</v>
      </c>
      <c r="U816">
        <v>75</v>
      </c>
      <c r="V816">
        <v>72.900000000000006</v>
      </c>
      <c r="W816">
        <v>52</v>
      </c>
      <c r="X816">
        <v>52.7</v>
      </c>
      <c r="Y816">
        <v>62</v>
      </c>
      <c r="Z816">
        <v>67</v>
      </c>
      <c r="AA816">
        <v>39</v>
      </c>
      <c r="AB816">
        <v>39</v>
      </c>
      <c r="AF816">
        <v>15.6</v>
      </c>
      <c r="AG816">
        <v>13.5</v>
      </c>
      <c r="AH816">
        <v>17</v>
      </c>
    </row>
    <row r="817" spans="1:34" x14ac:dyDescent="0.25">
      <c r="A817" t="s">
        <v>4237</v>
      </c>
      <c r="B817" s="1">
        <f t="shared" si="12"/>
        <v>45477</v>
      </c>
      <c r="C817" t="s">
        <v>4236</v>
      </c>
      <c r="D817" t="s">
        <v>4238</v>
      </c>
      <c r="E817" s="5">
        <v>45476.926388888889</v>
      </c>
      <c r="F817" s="5">
        <v>45477.236805555556</v>
      </c>
      <c r="G817" s="6">
        <v>0.32569444444444445</v>
      </c>
      <c r="H817" s="6">
        <v>7.6388888888888886E-3</v>
      </c>
      <c r="I817" s="6">
        <v>0</v>
      </c>
      <c r="J817">
        <v>2</v>
      </c>
      <c r="K817" s="6">
        <v>0.31805555555555554</v>
      </c>
      <c r="L817" s="6">
        <v>0.33412037037037035</v>
      </c>
      <c r="M817">
        <v>97.5</v>
      </c>
      <c r="N817">
        <v>90.1</v>
      </c>
      <c r="O817" s="6">
        <v>0.25959490740740743</v>
      </c>
      <c r="P817" s="6">
        <v>0.25177083333333333</v>
      </c>
      <c r="Q817" s="6">
        <v>0.14057870370370371</v>
      </c>
      <c r="R817" s="6">
        <v>0.10064814814814815</v>
      </c>
      <c r="S817">
        <v>59.9</v>
      </c>
      <c r="T817">
        <v>58</v>
      </c>
      <c r="U817">
        <v>73.5</v>
      </c>
      <c r="V817">
        <v>72.900000000000006</v>
      </c>
      <c r="W817">
        <v>53</v>
      </c>
      <c r="X817">
        <v>52.4</v>
      </c>
      <c r="Y817">
        <v>57</v>
      </c>
      <c r="Z817">
        <v>67</v>
      </c>
      <c r="AA817">
        <v>34</v>
      </c>
      <c r="AB817">
        <v>40</v>
      </c>
      <c r="AF817">
        <v>16.600000000000001</v>
      </c>
      <c r="AG817">
        <v>15</v>
      </c>
      <c r="AH817">
        <v>20</v>
      </c>
    </row>
    <row r="818" spans="1:34" x14ac:dyDescent="0.25">
      <c r="A818" t="s">
        <v>4239</v>
      </c>
      <c r="B818" s="1">
        <f t="shared" si="12"/>
        <v>45478</v>
      </c>
      <c r="C818" t="s">
        <v>4238</v>
      </c>
      <c r="D818" t="s">
        <v>4240</v>
      </c>
      <c r="E818" s="5">
        <v>45477.933333333334</v>
      </c>
      <c r="F818" s="5">
        <v>45478.251388888886</v>
      </c>
      <c r="G818" s="6">
        <v>0.35694444444444445</v>
      </c>
      <c r="H818" s="6">
        <v>9.7222222222222224E-3</v>
      </c>
      <c r="I818" s="6">
        <v>0</v>
      </c>
      <c r="J818">
        <v>2</v>
      </c>
      <c r="K818" s="6">
        <v>0.34722222222222221</v>
      </c>
      <c r="L818" s="6">
        <v>0.33848379629629627</v>
      </c>
      <c r="M818">
        <v>96.9</v>
      </c>
      <c r="N818">
        <v>90.9</v>
      </c>
      <c r="O818" s="6">
        <v>0.25532407407407409</v>
      </c>
      <c r="P818" s="6">
        <v>0.25300925925925927</v>
      </c>
      <c r="Q818" s="6">
        <v>9.2499999999999999E-2</v>
      </c>
      <c r="R818" s="6">
        <v>0.10016203703703704</v>
      </c>
      <c r="S818">
        <v>58.8</v>
      </c>
      <c r="T818">
        <v>58</v>
      </c>
      <c r="U818">
        <v>71.099999999999994</v>
      </c>
      <c r="V818">
        <v>72.099999999999994</v>
      </c>
      <c r="W818">
        <v>56</v>
      </c>
      <c r="X818">
        <v>53.6</v>
      </c>
      <c r="Y818">
        <v>59</v>
      </c>
      <c r="Z818">
        <v>69</v>
      </c>
      <c r="AA818">
        <v>33</v>
      </c>
      <c r="AB818">
        <v>40</v>
      </c>
      <c r="AC818">
        <v>95.3</v>
      </c>
      <c r="AD818">
        <v>94</v>
      </c>
      <c r="AE818">
        <v>97</v>
      </c>
      <c r="AF818">
        <v>16.7</v>
      </c>
      <c r="AG818">
        <v>15</v>
      </c>
      <c r="AH818">
        <v>18.5</v>
      </c>
    </row>
    <row r="819" spans="1:34" x14ac:dyDescent="0.25">
      <c r="A819" t="s">
        <v>4241</v>
      </c>
      <c r="B819" s="1">
        <f t="shared" si="12"/>
        <v>45479</v>
      </c>
      <c r="C819" t="s">
        <v>4240</v>
      </c>
      <c r="D819" t="s">
        <v>4242</v>
      </c>
      <c r="E819" s="5">
        <v>45478.928472222222</v>
      </c>
      <c r="F819" s="5">
        <v>45479.208333333336</v>
      </c>
      <c r="G819" s="6">
        <v>0.30277777777777776</v>
      </c>
      <c r="H819" s="6">
        <v>0</v>
      </c>
      <c r="I819" s="6">
        <v>0</v>
      </c>
      <c r="J819">
        <v>2</v>
      </c>
      <c r="K819" s="6">
        <v>0.30277777777777776</v>
      </c>
      <c r="L819" s="6">
        <v>0.32390046296296299</v>
      </c>
      <c r="M819">
        <v>100</v>
      </c>
      <c r="N819">
        <v>91</v>
      </c>
      <c r="O819" s="6">
        <v>0.22659722222222223</v>
      </c>
      <c r="P819" s="6">
        <v>0.24030092592592592</v>
      </c>
      <c r="Q819" s="6">
        <v>8.4016203703703704E-2</v>
      </c>
      <c r="R819" s="6">
        <v>9.2893518518518514E-2</v>
      </c>
      <c r="S819">
        <v>56.7</v>
      </c>
      <c r="T819">
        <v>57</v>
      </c>
      <c r="U819">
        <v>63.6</v>
      </c>
      <c r="V819">
        <v>71.3</v>
      </c>
      <c r="W819">
        <v>48</v>
      </c>
      <c r="X819">
        <v>52.6</v>
      </c>
      <c r="Y819">
        <v>41</v>
      </c>
      <c r="Z819">
        <v>67</v>
      </c>
      <c r="AA819">
        <v>28</v>
      </c>
      <c r="AB819">
        <v>40</v>
      </c>
      <c r="AF819">
        <v>17</v>
      </c>
      <c r="AG819">
        <v>15</v>
      </c>
      <c r="AH819">
        <v>20.5</v>
      </c>
    </row>
    <row r="820" spans="1:34" x14ac:dyDescent="0.25">
      <c r="A820" t="s">
        <v>4243</v>
      </c>
      <c r="B820" s="1">
        <f t="shared" si="12"/>
        <v>45480</v>
      </c>
      <c r="C820" t="s">
        <v>4242</v>
      </c>
      <c r="D820" t="s">
        <v>4244</v>
      </c>
      <c r="E820" s="5">
        <v>45479.9375</v>
      </c>
      <c r="F820" s="5">
        <v>45480.304166666669</v>
      </c>
      <c r="G820" s="6">
        <v>0.58680555555555558</v>
      </c>
      <c r="H820" s="6">
        <v>0.19305555555555556</v>
      </c>
      <c r="I820" s="6">
        <v>0</v>
      </c>
      <c r="J820">
        <v>2</v>
      </c>
      <c r="K820" s="6">
        <v>0.39374999999999999</v>
      </c>
      <c r="L820" s="6">
        <v>0.32072916666666668</v>
      </c>
      <c r="M820">
        <v>87.1</v>
      </c>
      <c r="N820">
        <v>93.4</v>
      </c>
      <c r="O820" s="6">
        <v>0.23443287037037036</v>
      </c>
      <c r="P820" s="6">
        <v>0.23452546296296295</v>
      </c>
      <c r="S820">
        <v>62.5</v>
      </c>
      <c r="T820">
        <v>57.6</v>
      </c>
      <c r="U820">
        <v>75.3</v>
      </c>
      <c r="V820">
        <v>72.400000000000006</v>
      </c>
      <c r="W820">
        <v>56.2</v>
      </c>
      <c r="X820">
        <v>53.2</v>
      </c>
      <c r="Y820">
        <v>59</v>
      </c>
      <c r="Z820">
        <v>67</v>
      </c>
      <c r="AA820">
        <v>35</v>
      </c>
      <c r="AB820">
        <v>39</v>
      </c>
      <c r="AC820">
        <v>95.8</v>
      </c>
      <c r="AD820">
        <v>95</v>
      </c>
      <c r="AE820">
        <v>96</v>
      </c>
      <c r="AF820">
        <v>16.7</v>
      </c>
      <c r="AG820">
        <v>13</v>
      </c>
      <c r="AH820">
        <v>20</v>
      </c>
    </row>
    <row r="821" spans="1:34" x14ac:dyDescent="0.25">
      <c r="A821" t="s">
        <v>4245</v>
      </c>
      <c r="B821" s="1">
        <f t="shared" si="12"/>
        <v>45481</v>
      </c>
      <c r="C821" t="s">
        <v>4244</v>
      </c>
      <c r="D821" t="s">
        <v>4246</v>
      </c>
      <c r="E821" s="5">
        <v>45480.916666666664</v>
      </c>
      <c r="F821" s="5">
        <v>45481.188888888886</v>
      </c>
      <c r="G821" s="6">
        <v>0.27984953703703702</v>
      </c>
      <c r="H821" s="6">
        <v>6.9444444444444447E-4</v>
      </c>
      <c r="I821" s="6">
        <v>0</v>
      </c>
      <c r="J821">
        <v>2</v>
      </c>
      <c r="K821" s="6">
        <v>0.27915509259259258</v>
      </c>
      <c r="L821" s="6">
        <v>0.31398148148148147</v>
      </c>
      <c r="M821">
        <v>99.7</v>
      </c>
      <c r="N821">
        <v>93.7</v>
      </c>
      <c r="O821" s="6">
        <v>0.20413194444444444</v>
      </c>
      <c r="P821" s="6">
        <v>0.23015046296296296</v>
      </c>
      <c r="Q821" s="6">
        <v>7.6030092592592594E-2</v>
      </c>
      <c r="R821" s="6">
        <v>9.8090277777777776E-2</v>
      </c>
      <c r="S821">
        <v>58.2</v>
      </c>
      <c r="T821">
        <v>58.2</v>
      </c>
      <c r="U821">
        <v>76.599999999999994</v>
      </c>
      <c r="V821">
        <v>72.900000000000006</v>
      </c>
      <c r="W821">
        <v>52</v>
      </c>
      <c r="X821">
        <v>53</v>
      </c>
      <c r="Y821">
        <v>98</v>
      </c>
      <c r="Z821">
        <v>74</v>
      </c>
      <c r="AA821">
        <v>27</v>
      </c>
      <c r="AB821">
        <v>38</v>
      </c>
      <c r="AF821">
        <v>16.3</v>
      </c>
      <c r="AG821">
        <v>15</v>
      </c>
      <c r="AH821">
        <v>17.5</v>
      </c>
    </row>
    <row r="822" spans="1:34" x14ac:dyDescent="0.25">
      <c r="A822" t="s">
        <v>4247</v>
      </c>
      <c r="B822" s="1">
        <f t="shared" si="12"/>
        <v>45482</v>
      </c>
      <c r="C822" t="s">
        <v>4246</v>
      </c>
      <c r="D822" t="s">
        <v>4248</v>
      </c>
      <c r="E822" s="5">
        <v>45482.008333333331</v>
      </c>
      <c r="F822" s="5">
        <v>45482.229166666664</v>
      </c>
      <c r="G822" s="6">
        <v>0.22083333333333333</v>
      </c>
      <c r="H822" s="6">
        <v>0</v>
      </c>
      <c r="I822" s="6">
        <v>0</v>
      </c>
      <c r="J822">
        <v>1</v>
      </c>
      <c r="K822" s="6">
        <v>0.22083333333333333</v>
      </c>
      <c r="L822" s="6">
        <v>0.30237268518518517</v>
      </c>
      <c r="M822">
        <v>100</v>
      </c>
      <c r="N822">
        <v>94.3</v>
      </c>
      <c r="O822" s="6">
        <v>0.15138888888888888</v>
      </c>
      <c r="P822" s="6">
        <v>0.2167824074074074</v>
      </c>
      <c r="Q822" s="6">
        <v>7.3611111111111113E-2</v>
      </c>
      <c r="R822" s="6">
        <v>9.6145833333333333E-2</v>
      </c>
      <c r="S822">
        <v>54.2</v>
      </c>
      <c r="T822">
        <v>58.2</v>
      </c>
      <c r="U822">
        <v>74.099999999999994</v>
      </c>
      <c r="V822">
        <v>72.7</v>
      </c>
      <c r="W822">
        <v>54</v>
      </c>
      <c r="X822">
        <v>53</v>
      </c>
      <c r="Y822">
        <v>76</v>
      </c>
      <c r="Z822">
        <v>65</v>
      </c>
      <c r="AA822">
        <v>48</v>
      </c>
      <c r="AB822">
        <v>35</v>
      </c>
      <c r="AF822">
        <v>16.7</v>
      </c>
      <c r="AG822">
        <v>15</v>
      </c>
      <c r="AH822">
        <v>19</v>
      </c>
    </row>
    <row r="823" spans="1:34" x14ac:dyDescent="0.25">
      <c r="A823" t="s">
        <v>4249</v>
      </c>
      <c r="B823" s="1">
        <f t="shared" si="12"/>
        <v>45483</v>
      </c>
      <c r="C823" t="s">
        <v>4248</v>
      </c>
      <c r="D823" t="s">
        <v>4250</v>
      </c>
      <c r="E823" s="5">
        <v>45482.917361111111</v>
      </c>
      <c r="F823" s="5">
        <v>45483.255555555559</v>
      </c>
      <c r="G823" s="6">
        <v>0.33819444444444446</v>
      </c>
      <c r="H823" s="6">
        <v>5.0694444444444445E-2</v>
      </c>
      <c r="I823" s="6">
        <v>0</v>
      </c>
      <c r="J823">
        <v>1</v>
      </c>
      <c r="K823" s="6">
        <v>0.28749999999999998</v>
      </c>
      <c r="L823" s="6">
        <v>0.30703703703703705</v>
      </c>
      <c r="M823">
        <v>85</v>
      </c>
      <c r="N823">
        <v>95.2</v>
      </c>
      <c r="O823" s="6">
        <v>0.2064236111111111</v>
      </c>
      <c r="P823" s="6">
        <v>0.21969907407407407</v>
      </c>
      <c r="Q823" s="6">
        <v>0.10648148148148148</v>
      </c>
      <c r="R823" s="6">
        <v>9.4988425925925921E-2</v>
      </c>
      <c r="S823">
        <v>55</v>
      </c>
      <c r="T823">
        <v>57.9</v>
      </c>
      <c r="U823">
        <v>78</v>
      </c>
      <c r="V823">
        <v>73.2</v>
      </c>
      <c r="W823">
        <v>53</v>
      </c>
      <c r="X823">
        <v>53.2</v>
      </c>
      <c r="Y823">
        <v>95</v>
      </c>
      <c r="Z823">
        <v>69</v>
      </c>
      <c r="AA823">
        <v>50</v>
      </c>
      <c r="AB823">
        <v>36</v>
      </c>
      <c r="AF823">
        <v>15.8</v>
      </c>
      <c r="AG823">
        <v>14</v>
      </c>
      <c r="AH823">
        <v>18</v>
      </c>
    </row>
    <row r="824" spans="1:34" x14ac:dyDescent="0.25">
      <c r="A824" t="s">
        <v>4251</v>
      </c>
      <c r="B824" s="1">
        <f t="shared" si="12"/>
        <v>45484</v>
      </c>
      <c r="C824" t="s">
        <v>4250</v>
      </c>
      <c r="D824" t="s">
        <v>4252</v>
      </c>
      <c r="E824" s="5">
        <v>45483.916666666664</v>
      </c>
      <c r="F824" s="5">
        <v>45484.265277777777</v>
      </c>
      <c r="G824" s="6">
        <v>0.34861111111111109</v>
      </c>
      <c r="H824" s="6">
        <v>4.7222222222222221E-2</v>
      </c>
      <c r="I824" s="6">
        <v>0</v>
      </c>
      <c r="J824">
        <v>1</v>
      </c>
      <c r="K824" s="6">
        <v>0.30138888888888887</v>
      </c>
      <c r="L824" s="6">
        <v>0.30465277777777777</v>
      </c>
      <c r="M824">
        <v>86.5</v>
      </c>
      <c r="N824">
        <v>93.6</v>
      </c>
      <c r="O824" s="6">
        <v>0.21592592592592594</v>
      </c>
      <c r="P824" s="6">
        <v>0.21346064814814814</v>
      </c>
      <c r="Q824" s="6">
        <v>9.6875000000000003E-2</v>
      </c>
      <c r="R824" s="6">
        <v>9.571759259259259E-2</v>
      </c>
      <c r="S824">
        <v>54.5</v>
      </c>
      <c r="T824">
        <v>57.1</v>
      </c>
      <c r="U824">
        <v>70.2</v>
      </c>
      <c r="V824">
        <v>72.7</v>
      </c>
      <c r="W824">
        <v>52</v>
      </c>
      <c r="X824">
        <v>53</v>
      </c>
      <c r="Y824">
        <v>52</v>
      </c>
      <c r="Z824">
        <v>69</v>
      </c>
      <c r="AA824">
        <v>38</v>
      </c>
      <c r="AB824">
        <v>37</v>
      </c>
      <c r="AC824">
        <v>96.9</v>
      </c>
      <c r="AD824">
        <v>96</v>
      </c>
      <c r="AE824">
        <v>98</v>
      </c>
      <c r="AF824">
        <v>15.8</v>
      </c>
      <c r="AG824">
        <v>13</v>
      </c>
      <c r="AH824">
        <v>18.5</v>
      </c>
    </row>
    <row r="825" spans="1:34" x14ac:dyDescent="0.25">
      <c r="A825" t="s">
        <v>4253</v>
      </c>
      <c r="B825" s="1">
        <f t="shared" si="12"/>
        <v>45485</v>
      </c>
      <c r="C825" t="s">
        <v>4252</v>
      </c>
      <c r="D825" t="s">
        <v>4254</v>
      </c>
      <c r="E825" s="5">
        <v>45484.916666666664</v>
      </c>
      <c r="F825" s="5">
        <v>45485.209722222222</v>
      </c>
      <c r="G825" s="6">
        <v>0.29305555555555557</v>
      </c>
      <c r="H825" s="6">
        <v>5.7638888888888892E-2</v>
      </c>
      <c r="I825" s="6">
        <v>0</v>
      </c>
      <c r="J825">
        <v>1</v>
      </c>
      <c r="K825" s="6">
        <v>0.23541666666666666</v>
      </c>
      <c r="L825" s="6">
        <v>0.28868055555555555</v>
      </c>
      <c r="M825">
        <v>80.3</v>
      </c>
      <c r="N825">
        <v>91.2</v>
      </c>
      <c r="O825" s="6">
        <v>0.17929398148148148</v>
      </c>
      <c r="P825" s="6">
        <v>0.20260416666666667</v>
      </c>
      <c r="Q825" s="6">
        <v>6.4201388888888891E-2</v>
      </c>
      <c r="R825" s="6">
        <v>8.4814814814814815E-2</v>
      </c>
      <c r="S825">
        <v>56.5</v>
      </c>
      <c r="T825">
        <v>56.8</v>
      </c>
      <c r="U825">
        <v>73.5</v>
      </c>
      <c r="V825">
        <v>73.099999999999994</v>
      </c>
      <c r="W825">
        <v>52</v>
      </c>
      <c r="X825">
        <v>52.5</v>
      </c>
      <c r="Y825">
        <v>62</v>
      </c>
      <c r="Z825">
        <v>69</v>
      </c>
      <c r="AA825">
        <v>41</v>
      </c>
      <c r="AB825">
        <v>38</v>
      </c>
      <c r="AF825">
        <v>15.9</v>
      </c>
      <c r="AG825">
        <v>14</v>
      </c>
      <c r="AH825">
        <v>17</v>
      </c>
    </row>
    <row r="826" spans="1:34" x14ac:dyDescent="0.25">
      <c r="A826" t="s">
        <v>4255</v>
      </c>
      <c r="B826" s="1">
        <f t="shared" si="12"/>
        <v>45486</v>
      </c>
      <c r="C826" t="s">
        <v>4254</v>
      </c>
      <c r="D826" t="s">
        <v>4256</v>
      </c>
      <c r="E826" s="5">
        <v>45485.968055555553</v>
      </c>
      <c r="F826" s="5">
        <v>45486.594444444447</v>
      </c>
      <c r="G826" s="6">
        <v>0.62638888888888888</v>
      </c>
      <c r="H826" s="6">
        <v>0.34097222222222223</v>
      </c>
      <c r="I826" s="6">
        <v>0</v>
      </c>
      <c r="J826">
        <v>1</v>
      </c>
      <c r="K826" s="6">
        <v>0.28541666666666665</v>
      </c>
      <c r="L826" s="6">
        <v>0.28620370370370368</v>
      </c>
      <c r="M826">
        <v>45.6</v>
      </c>
      <c r="N826">
        <v>83.5</v>
      </c>
      <c r="O826" s="6">
        <v>0.21585648148148148</v>
      </c>
      <c r="P826" s="6">
        <v>0.20106481481481481</v>
      </c>
      <c r="Q826" s="6">
        <v>0.13251157407407407</v>
      </c>
      <c r="R826" s="6">
        <v>9.0532407407407409E-2</v>
      </c>
      <c r="S826">
        <v>60.8</v>
      </c>
      <c r="T826">
        <v>57.4</v>
      </c>
      <c r="U826">
        <v>69</v>
      </c>
      <c r="V826">
        <v>73.8</v>
      </c>
      <c r="W826">
        <v>59</v>
      </c>
      <c r="X826">
        <v>54</v>
      </c>
      <c r="Y826">
        <v>63</v>
      </c>
      <c r="Z826">
        <v>72</v>
      </c>
      <c r="AA826">
        <v>33</v>
      </c>
      <c r="AB826">
        <v>39</v>
      </c>
      <c r="AC826">
        <v>97</v>
      </c>
      <c r="AD826">
        <v>97</v>
      </c>
      <c r="AE826">
        <v>97</v>
      </c>
      <c r="AF826">
        <v>16.7</v>
      </c>
      <c r="AG826">
        <v>15.5</v>
      </c>
      <c r="AH826">
        <v>18</v>
      </c>
    </row>
    <row r="827" spans="1:34" x14ac:dyDescent="0.25">
      <c r="A827" t="s">
        <v>4257</v>
      </c>
      <c r="B827" s="1">
        <f t="shared" si="12"/>
        <v>45487</v>
      </c>
      <c r="C827" t="s">
        <v>4256</v>
      </c>
      <c r="D827" t="s">
        <v>4258</v>
      </c>
      <c r="E827" s="5">
        <v>45486.958333333336</v>
      </c>
      <c r="F827" s="5">
        <v>45487.236805555556</v>
      </c>
      <c r="G827" s="6">
        <v>0.3</v>
      </c>
      <c r="H827" s="6">
        <v>2.8472222222222222E-2</v>
      </c>
      <c r="I827" s="6">
        <v>0</v>
      </c>
      <c r="J827">
        <v>2</v>
      </c>
      <c r="K827" s="6">
        <v>0.27152777777777776</v>
      </c>
      <c r="L827" s="6">
        <v>0.26873842592592595</v>
      </c>
      <c r="M827">
        <v>89.8</v>
      </c>
      <c r="N827">
        <v>83.8</v>
      </c>
      <c r="O827" s="6">
        <v>0.19278935185185186</v>
      </c>
      <c r="P827" s="6">
        <v>0.19511574074074073</v>
      </c>
      <c r="Q827" s="6">
        <v>6.25E-2</v>
      </c>
      <c r="R827" s="6">
        <v>8.74537037037037E-2</v>
      </c>
      <c r="S827">
        <v>52.1</v>
      </c>
      <c r="T827">
        <v>55.9</v>
      </c>
      <c r="U827">
        <v>73.900000000000006</v>
      </c>
      <c r="V827">
        <v>73.599999999999994</v>
      </c>
      <c r="W827">
        <v>48</v>
      </c>
      <c r="X827">
        <v>52.9</v>
      </c>
      <c r="Y827">
        <v>120</v>
      </c>
      <c r="Z827">
        <v>81</v>
      </c>
      <c r="AA827">
        <v>70</v>
      </c>
      <c r="AB827">
        <v>44</v>
      </c>
      <c r="AF827">
        <v>16.3</v>
      </c>
      <c r="AG827">
        <v>14.5</v>
      </c>
      <c r="AH827">
        <v>18</v>
      </c>
    </row>
    <row r="828" spans="1:34" x14ac:dyDescent="0.25">
      <c r="A828" t="s">
        <v>4259</v>
      </c>
      <c r="B828" s="1">
        <f t="shared" si="12"/>
        <v>45488</v>
      </c>
      <c r="C828" t="s">
        <v>4258</v>
      </c>
      <c r="D828" t="s">
        <v>4260</v>
      </c>
      <c r="E828" s="5">
        <v>45488.039583333331</v>
      </c>
      <c r="F828" s="5">
        <v>45488.275694444441</v>
      </c>
      <c r="G828" s="6">
        <v>0.2361111111111111</v>
      </c>
      <c r="H828" s="6">
        <v>7.6388888888888886E-3</v>
      </c>
      <c r="I828" s="6">
        <v>0</v>
      </c>
      <c r="J828">
        <v>1</v>
      </c>
      <c r="K828" s="6">
        <v>0.22847222222222222</v>
      </c>
      <c r="L828" s="6">
        <v>0.26150462962962961</v>
      </c>
      <c r="M828">
        <v>96.8</v>
      </c>
      <c r="N828">
        <v>83.4</v>
      </c>
      <c r="O828" s="6">
        <v>0.16952546296296298</v>
      </c>
      <c r="P828" s="6">
        <v>0.19017361111111111</v>
      </c>
      <c r="Q828" s="6">
        <v>3.2638888888888891E-2</v>
      </c>
      <c r="R828" s="6">
        <v>8.1250000000000003E-2</v>
      </c>
      <c r="S828">
        <v>63.3</v>
      </c>
      <c r="T828">
        <v>56.6</v>
      </c>
      <c r="W828">
        <v>55</v>
      </c>
      <c r="X828">
        <v>53.3</v>
      </c>
      <c r="Y828">
        <v>28</v>
      </c>
      <c r="Z828">
        <v>71</v>
      </c>
      <c r="AA828">
        <v>22</v>
      </c>
      <c r="AB828">
        <v>43</v>
      </c>
      <c r="AC828">
        <v>95.8</v>
      </c>
      <c r="AD828">
        <v>93</v>
      </c>
      <c r="AE828">
        <v>98</v>
      </c>
      <c r="AF828">
        <v>17.100000000000001</v>
      </c>
      <c r="AG828">
        <v>9</v>
      </c>
      <c r="AH828">
        <v>19</v>
      </c>
    </row>
    <row r="829" spans="1:34" x14ac:dyDescent="0.25">
      <c r="A829" t="s">
        <v>4261</v>
      </c>
      <c r="B829" s="1">
        <f t="shared" si="12"/>
        <v>45490</v>
      </c>
      <c r="C829" t="s">
        <v>4262</v>
      </c>
      <c r="D829" t="s">
        <v>4263</v>
      </c>
      <c r="E829" s="5">
        <v>45489.916666666664</v>
      </c>
      <c r="F829" s="5">
        <v>45490.252083333333</v>
      </c>
      <c r="G829" s="6">
        <v>0.33541666666666664</v>
      </c>
      <c r="H829" s="6">
        <v>4.8611111111111112E-3</v>
      </c>
      <c r="I829" s="6">
        <v>0</v>
      </c>
      <c r="J829">
        <v>1</v>
      </c>
      <c r="K829" s="6">
        <v>0.33055555555555555</v>
      </c>
      <c r="L829" s="6">
        <v>0.27717592592592594</v>
      </c>
      <c r="M829">
        <v>98.6</v>
      </c>
      <c r="N829">
        <v>83.2</v>
      </c>
      <c r="O829" s="6">
        <v>0.25028935185185186</v>
      </c>
      <c r="P829" s="6">
        <v>0.20430555555555555</v>
      </c>
      <c r="Q829" s="6">
        <v>9.5972222222222223E-2</v>
      </c>
      <c r="R829" s="6">
        <v>8.4444444444444447E-2</v>
      </c>
      <c r="S829">
        <v>56.2</v>
      </c>
      <c r="T829">
        <v>56.9</v>
      </c>
      <c r="U829">
        <v>75.400000000000006</v>
      </c>
      <c r="V829">
        <v>72.900000000000006</v>
      </c>
      <c r="W829">
        <v>47</v>
      </c>
      <c r="X829">
        <v>52.3</v>
      </c>
      <c r="Y829">
        <v>100</v>
      </c>
      <c r="Z829">
        <v>74</v>
      </c>
      <c r="AA829">
        <v>55</v>
      </c>
      <c r="AB829">
        <v>44</v>
      </c>
      <c r="AF829">
        <v>16.2</v>
      </c>
      <c r="AG829">
        <v>13</v>
      </c>
      <c r="AH829">
        <v>21.5</v>
      </c>
    </row>
    <row r="830" spans="1:34" x14ac:dyDescent="0.25">
      <c r="A830" t="s">
        <v>4264</v>
      </c>
      <c r="B830" s="1">
        <f t="shared" si="12"/>
        <v>45491</v>
      </c>
      <c r="C830" t="s">
        <v>4263</v>
      </c>
      <c r="D830" t="s">
        <v>4265</v>
      </c>
      <c r="E830" s="5">
        <v>45490.916666666664</v>
      </c>
      <c r="F830" s="5">
        <v>45491.170138888891</v>
      </c>
      <c r="G830" s="6">
        <v>0.28958333333333336</v>
      </c>
      <c r="H830" s="6">
        <v>1.6666666666666666E-2</v>
      </c>
      <c r="I830" s="6">
        <v>0</v>
      </c>
      <c r="J830">
        <v>2</v>
      </c>
      <c r="K830" s="6">
        <v>0.27291666666666664</v>
      </c>
      <c r="L830" s="6">
        <v>0.27509259259259261</v>
      </c>
      <c r="M830">
        <v>93.4</v>
      </c>
      <c r="N830">
        <v>84.4</v>
      </c>
      <c r="O830" s="6">
        <v>0.19229166666666667</v>
      </c>
      <c r="P830" s="6">
        <v>0.20228009259259258</v>
      </c>
      <c r="Q830" s="6">
        <v>8.2372685185185188E-2</v>
      </c>
      <c r="R830" s="6">
        <v>8.1006944444444451E-2</v>
      </c>
      <c r="S830">
        <v>55.7</v>
      </c>
      <c r="T830">
        <v>57</v>
      </c>
      <c r="U830">
        <v>73.2</v>
      </c>
      <c r="V830">
        <v>72.2</v>
      </c>
      <c r="W830">
        <v>64</v>
      </c>
      <c r="X830">
        <v>53.9</v>
      </c>
      <c r="Y830">
        <v>76</v>
      </c>
      <c r="Z830">
        <v>71</v>
      </c>
      <c r="AA830">
        <v>54</v>
      </c>
      <c r="AB830">
        <v>45</v>
      </c>
      <c r="AF830">
        <v>16.2</v>
      </c>
      <c r="AG830">
        <v>15</v>
      </c>
      <c r="AH830">
        <v>18.5</v>
      </c>
    </row>
    <row r="831" spans="1:34" x14ac:dyDescent="0.25">
      <c r="A831" t="s">
        <v>4266</v>
      </c>
      <c r="B831" s="1">
        <f t="shared" si="12"/>
        <v>45492</v>
      </c>
      <c r="C831" t="s">
        <v>4265</v>
      </c>
      <c r="D831" t="s">
        <v>4267</v>
      </c>
      <c r="E831" s="5">
        <v>45491.916666666664</v>
      </c>
      <c r="F831" s="5">
        <v>45492.15625</v>
      </c>
      <c r="G831" s="6">
        <v>0.23958333333333334</v>
      </c>
      <c r="H831" s="6">
        <v>6.9444444444444447E-4</v>
      </c>
      <c r="I831" s="6">
        <v>0</v>
      </c>
      <c r="J831">
        <v>1</v>
      </c>
      <c r="K831" s="6">
        <v>0.2388888888888889</v>
      </c>
      <c r="L831" s="6">
        <v>0.26616898148148149</v>
      </c>
      <c r="M831">
        <v>99.7</v>
      </c>
      <c r="N831">
        <v>86.3</v>
      </c>
      <c r="O831" s="6">
        <v>0.17996527777777777</v>
      </c>
      <c r="P831" s="6">
        <v>0.19714120370370369</v>
      </c>
      <c r="Q831" s="6">
        <v>8.6863425925925927E-2</v>
      </c>
      <c r="R831" s="6">
        <v>7.9571759259259259E-2</v>
      </c>
      <c r="S831">
        <v>53.6</v>
      </c>
      <c r="T831">
        <v>56.9</v>
      </c>
      <c r="U831">
        <v>80.8</v>
      </c>
      <c r="V831">
        <v>73.7</v>
      </c>
      <c r="W831">
        <v>58</v>
      </c>
      <c r="X831">
        <v>54.7</v>
      </c>
      <c r="Y831">
        <v>30</v>
      </c>
      <c r="Z831">
        <v>68</v>
      </c>
      <c r="AA831">
        <v>25</v>
      </c>
      <c r="AB831">
        <v>43</v>
      </c>
      <c r="AF831">
        <v>16.3</v>
      </c>
      <c r="AG831">
        <v>14.5</v>
      </c>
      <c r="AH831">
        <v>18.5</v>
      </c>
    </row>
    <row r="832" spans="1:34" x14ac:dyDescent="0.25">
      <c r="A832" t="s">
        <v>4268</v>
      </c>
      <c r="B832" s="1">
        <f t="shared" si="12"/>
        <v>45493</v>
      </c>
      <c r="C832" t="s">
        <v>4267</v>
      </c>
      <c r="D832" t="s">
        <v>4269</v>
      </c>
      <c r="E832" s="5">
        <v>45492.979861111111</v>
      </c>
      <c r="F832" s="5">
        <v>45493.32708333333</v>
      </c>
      <c r="G832" s="6">
        <v>0.40833333333333333</v>
      </c>
      <c r="H832" s="6">
        <v>3.472222222222222E-3</v>
      </c>
      <c r="I832" s="6">
        <v>0</v>
      </c>
      <c r="J832">
        <v>2</v>
      </c>
      <c r="K832" s="6">
        <v>0.40486111111111112</v>
      </c>
      <c r="L832" s="6">
        <v>0.29037037037037039</v>
      </c>
      <c r="M832">
        <v>99</v>
      </c>
      <c r="N832">
        <v>89</v>
      </c>
      <c r="O832" s="6">
        <v>0.30659722222222224</v>
      </c>
      <c r="P832" s="6">
        <v>0.21533564814814815</v>
      </c>
      <c r="Q832" s="6">
        <v>7.5196759259259255E-2</v>
      </c>
      <c r="R832" s="6">
        <v>8.1145833333333334E-2</v>
      </c>
      <c r="S832">
        <v>58.5</v>
      </c>
      <c r="T832">
        <v>57.2</v>
      </c>
      <c r="U832">
        <v>79.2</v>
      </c>
      <c r="V832">
        <v>74.5</v>
      </c>
      <c r="W832">
        <v>58</v>
      </c>
      <c r="X832">
        <v>55.6</v>
      </c>
      <c r="Y832">
        <v>65</v>
      </c>
      <c r="Z832">
        <v>69</v>
      </c>
      <c r="AA832">
        <v>33</v>
      </c>
      <c r="AB832">
        <v>42</v>
      </c>
      <c r="AF832">
        <v>16.100000000000001</v>
      </c>
      <c r="AG832">
        <v>14.5</v>
      </c>
      <c r="AH832">
        <v>18</v>
      </c>
    </row>
    <row r="833" spans="1:34" x14ac:dyDescent="0.25">
      <c r="A833" t="s">
        <v>4270</v>
      </c>
      <c r="B833" s="1">
        <f t="shared" si="12"/>
        <v>45494</v>
      </c>
      <c r="C833" t="s">
        <v>4269</v>
      </c>
      <c r="D833" t="s">
        <v>4271</v>
      </c>
      <c r="E833" s="5">
        <v>45493.916666666664</v>
      </c>
      <c r="F833" s="5">
        <v>45494.330555555556</v>
      </c>
      <c r="G833" s="6">
        <v>0.45554398148148151</v>
      </c>
      <c r="H833" s="6">
        <v>2.2916666666666665E-2</v>
      </c>
      <c r="I833" s="6">
        <v>0</v>
      </c>
      <c r="J833">
        <v>2</v>
      </c>
      <c r="K833" s="6">
        <v>0.43262731481481481</v>
      </c>
      <c r="L833" s="6">
        <v>0.31140046296296298</v>
      </c>
      <c r="M833">
        <v>96.5</v>
      </c>
      <c r="N833">
        <v>96.2</v>
      </c>
      <c r="O833" s="6">
        <v>0.32805555555555554</v>
      </c>
      <c r="P833" s="6">
        <v>0.23136574074074073</v>
      </c>
      <c r="Q833" s="6">
        <v>0.15108796296296295</v>
      </c>
      <c r="R833" s="6">
        <v>8.3796296296296299E-2</v>
      </c>
      <c r="S833">
        <v>57.9</v>
      </c>
      <c r="T833">
        <v>56.8</v>
      </c>
      <c r="U833">
        <v>70.599999999999994</v>
      </c>
      <c r="V833">
        <v>74.8</v>
      </c>
      <c r="W833">
        <v>54</v>
      </c>
      <c r="X833">
        <v>54.9</v>
      </c>
      <c r="Y833">
        <v>50</v>
      </c>
      <c r="Z833">
        <v>67</v>
      </c>
      <c r="AA833">
        <v>37</v>
      </c>
      <c r="AB833">
        <v>42</v>
      </c>
      <c r="AF833">
        <v>16.899999999999999</v>
      </c>
      <c r="AG833">
        <v>14</v>
      </c>
      <c r="AH833">
        <v>20</v>
      </c>
    </row>
    <row r="834" spans="1:34" x14ac:dyDescent="0.25">
      <c r="A834" t="s">
        <v>4272</v>
      </c>
      <c r="B834" s="1">
        <f t="shared" si="12"/>
        <v>45495</v>
      </c>
      <c r="C834" t="s">
        <v>4271</v>
      </c>
      <c r="D834" t="s">
        <v>4273</v>
      </c>
      <c r="E834" s="5">
        <v>45494.920138888891</v>
      </c>
      <c r="F834" s="5">
        <v>45495.270833333336</v>
      </c>
      <c r="G834" s="6">
        <v>0.35069444444444442</v>
      </c>
      <c r="H834" s="6">
        <v>6.1111111111111109E-2</v>
      </c>
      <c r="I834" s="6">
        <v>0</v>
      </c>
      <c r="J834">
        <v>1</v>
      </c>
      <c r="K834" s="6">
        <v>0.28958333333333336</v>
      </c>
      <c r="L834" s="6">
        <v>0.31398148148148147</v>
      </c>
      <c r="M834">
        <v>82.6</v>
      </c>
      <c r="N834">
        <v>95.2</v>
      </c>
      <c r="O834" s="6">
        <v>0.22589120370370369</v>
      </c>
      <c r="P834" s="6">
        <v>0.23608796296296297</v>
      </c>
      <c r="Q834" s="6">
        <v>8.2743055555555556E-2</v>
      </c>
      <c r="R834" s="6">
        <v>8.6689814814814817E-2</v>
      </c>
      <c r="S834">
        <v>56.3</v>
      </c>
      <c r="T834">
        <v>57.4</v>
      </c>
      <c r="U834">
        <v>74</v>
      </c>
      <c r="V834">
        <v>74.8</v>
      </c>
      <c r="W834">
        <v>49</v>
      </c>
      <c r="X834">
        <v>55</v>
      </c>
      <c r="Y834">
        <v>75</v>
      </c>
      <c r="Z834">
        <v>61</v>
      </c>
      <c r="AA834">
        <v>50</v>
      </c>
      <c r="AB834">
        <v>40</v>
      </c>
      <c r="AF834">
        <v>16.5</v>
      </c>
      <c r="AG834">
        <v>14</v>
      </c>
      <c r="AH834">
        <v>20.5</v>
      </c>
    </row>
    <row r="835" spans="1:34" x14ac:dyDescent="0.25">
      <c r="A835" t="s">
        <v>4274</v>
      </c>
      <c r="B835" s="1">
        <f t="shared" ref="B835:B898" si="13">DATEVALUE(LEFT(A835,10))</f>
        <v>45496</v>
      </c>
      <c r="C835" t="s">
        <v>4273</v>
      </c>
      <c r="D835" t="s">
        <v>4275</v>
      </c>
      <c r="E835" s="5">
        <v>45495.9375</v>
      </c>
      <c r="F835" s="5">
        <v>45496.234722222223</v>
      </c>
      <c r="G835" s="6">
        <v>0.29722222222222222</v>
      </c>
      <c r="H835" s="6">
        <v>2.6388888888888889E-2</v>
      </c>
      <c r="I835" s="6">
        <v>0</v>
      </c>
      <c r="J835">
        <v>1</v>
      </c>
      <c r="K835" s="6">
        <v>0.27083333333333331</v>
      </c>
      <c r="L835" s="6">
        <v>0.32003472222222223</v>
      </c>
      <c r="M835">
        <v>91.1</v>
      </c>
      <c r="N835">
        <v>94.4</v>
      </c>
      <c r="O835" s="6">
        <v>0.21225694444444446</v>
      </c>
      <c r="P835" s="6">
        <v>0.24219907407407407</v>
      </c>
      <c r="Q835" s="6">
        <v>0.10833333333333334</v>
      </c>
      <c r="R835" s="6">
        <v>9.7500000000000003E-2</v>
      </c>
      <c r="S835">
        <v>53.6</v>
      </c>
      <c r="T835">
        <v>56</v>
      </c>
      <c r="U835">
        <v>66.5</v>
      </c>
      <c r="V835">
        <v>74.2</v>
      </c>
      <c r="W835">
        <v>58</v>
      </c>
      <c r="X835">
        <v>55.4</v>
      </c>
      <c r="Y835">
        <v>62</v>
      </c>
      <c r="Z835">
        <v>65</v>
      </c>
      <c r="AA835">
        <v>41</v>
      </c>
      <c r="AB835">
        <v>42</v>
      </c>
      <c r="AF835">
        <v>16.3</v>
      </c>
      <c r="AG835">
        <v>13.5</v>
      </c>
      <c r="AH835">
        <v>18.5</v>
      </c>
    </row>
    <row r="836" spans="1:34" x14ac:dyDescent="0.25">
      <c r="A836" t="s">
        <v>4276</v>
      </c>
      <c r="B836" s="1">
        <f t="shared" si="13"/>
        <v>45497</v>
      </c>
      <c r="C836" t="s">
        <v>4275</v>
      </c>
      <c r="D836" t="s">
        <v>4277</v>
      </c>
      <c r="E836" s="5">
        <v>45496.916666666664</v>
      </c>
      <c r="F836" s="5">
        <v>45497.170138888891</v>
      </c>
      <c r="G836" s="6">
        <v>0.25347222222222221</v>
      </c>
      <c r="H836" s="6">
        <v>0</v>
      </c>
      <c r="I836" s="6">
        <v>0</v>
      </c>
      <c r="J836">
        <v>1</v>
      </c>
      <c r="K836" s="6">
        <v>0.25347222222222221</v>
      </c>
      <c r="L836" s="6">
        <v>0.3090162037037037</v>
      </c>
      <c r="M836">
        <v>100</v>
      </c>
      <c r="N836">
        <v>94.6</v>
      </c>
      <c r="O836" s="6">
        <v>0.19856481481481481</v>
      </c>
      <c r="P836" s="6">
        <v>0.23480324074074074</v>
      </c>
      <c r="Q836" s="6">
        <v>0.10561342592592593</v>
      </c>
      <c r="R836" s="6">
        <v>9.8877314814814821E-2</v>
      </c>
      <c r="S836">
        <v>49.9</v>
      </c>
      <c r="T836">
        <v>55.1</v>
      </c>
      <c r="U836">
        <v>65.3</v>
      </c>
      <c r="V836">
        <v>72.8</v>
      </c>
      <c r="W836">
        <v>54</v>
      </c>
      <c r="X836">
        <v>56.4</v>
      </c>
      <c r="Y836">
        <v>88</v>
      </c>
      <c r="Z836">
        <v>64</v>
      </c>
      <c r="AA836">
        <v>57</v>
      </c>
      <c r="AB836">
        <v>42</v>
      </c>
      <c r="AF836">
        <v>16.3</v>
      </c>
      <c r="AG836">
        <v>14.5</v>
      </c>
      <c r="AH836">
        <v>18</v>
      </c>
    </row>
    <row r="837" spans="1:34" x14ac:dyDescent="0.25">
      <c r="A837" t="s">
        <v>4278</v>
      </c>
      <c r="B837" s="1">
        <f t="shared" si="13"/>
        <v>45498</v>
      </c>
      <c r="C837" t="s">
        <v>4277</v>
      </c>
      <c r="D837" t="s">
        <v>4279</v>
      </c>
      <c r="E837" s="5">
        <v>45497.947916666664</v>
      </c>
      <c r="F837" s="5">
        <v>45498.1875</v>
      </c>
      <c r="G837" s="6">
        <v>0.23958333333333334</v>
      </c>
      <c r="H837" s="6">
        <v>3.1944444444444442E-2</v>
      </c>
      <c r="I837" s="6">
        <v>0</v>
      </c>
      <c r="J837">
        <v>1</v>
      </c>
      <c r="K837" s="6">
        <v>0.2076388888888889</v>
      </c>
      <c r="L837" s="6">
        <v>0.29969907407407409</v>
      </c>
      <c r="M837">
        <v>86.7</v>
      </c>
      <c r="N837">
        <v>93.6</v>
      </c>
      <c r="O837" s="6">
        <v>0.1698263888888889</v>
      </c>
      <c r="P837" s="6">
        <v>0.23159722222222223</v>
      </c>
      <c r="Q837" s="6">
        <v>3.2789351851851854E-2</v>
      </c>
      <c r="R837" s="6">
        <v>9.1793981481481476E-2</v>
      </c>
      <c r="S837">
        <v>59.5</v>
      </c>
      <c r="T837">
        <v>55.6</v>
      </c>
      <c r="U837">
        <v>69.400000000000006</v>
      </c>
      <c r="V837">
        <v>72.3</v>
      </c>
      <c r="W837">
        <v>56</v>
      </c>
      <c r="X837">
        <v>55.3</v>
      </c>
      <c r="Y837">
        <v>95</v>
      </c>
      <c r="Z837">
        <v>66</v>
      </c>
      <c r="AA837">
        <v>48</v>
      </c>
      <c r="AB837">
        <v>42</v>
      </c>
      <c r="AF837">
        <v>16.100000000000001</v>
      </c>
      <c r="AG837">
        <v>14.5</v>
      </c>
      <c r="AH837">
        <v>19</v>
      </c>
    </row>
    <row r="838" spans="1:34" x14ac:dyDescent="0.25">
      <c r="A838" t="s">
        <v>4280</v>
      </c>
      <c r="B838" s="1">
        <f t="shared" si="13"/>
        <v>45499</v>
      </c>
      <c r="C838" t="s">
        <v>4279</v>
      </c>
      <c r="D838" t="s">
        <v>4281</v>
      </c>
      <c r="E838" s="5">
        <v>45498.916666666664</v>
      </c>
      <c r="F838" s="5">
        <v>45499.204861111109</v>
      </c>
      <c r="G838" s="6">
        <v>0.28819444444444442</v>
      </c>
      <c r="H838" s="6">
        <v>3.2638888888888891E-2</v>
      </c>
      <c r="I838" s="6">
        <v>0</v>
      </c>
      <c r="J838">
        <v>1</v>
      </c>
      <c r="K838" s="6">
        <v>0.25555555555555554</v>
      </c>
      <c r="L838" s="6">
        <v>0.30207175925925928</v>
      </c>
      <c r="M838">
        <v>88.7</v>
      </c>
      <c r="N838">
        <v>92.1</v>
      </c>
      <c r="O838" s="6">
        <v>0.19872685185185185</v>
      </c>
      <c r="P838" s="6">
        <v>0.23427083333333334</v>
      </c>
      <c r="Q838" s="6">
        <v>7.4537037037037041E-2</v>
      </c>
      <c r="R838" s="6">
        <v>9.0034722222222224E-2</v>
      </c>
      <c r="S838">
        <v>58.3</v>
      </c>
      <c r="T838">
        <v>56.3</v>
      </c>
      <c r="W838">
        <v>50</v>
      </c>
      <c r="X838">
        <v>54.1</v>
      </c>
      <c r="Y838">
        <v>118</v>
      </c>
      <c r="Z838">
        <v>79</v>
      </c>
      <c r="AA838">
        <v>56</v>
      </c>
      <c r="AB838">
        <v>46</v>
      </c>
      <c r="AF838">
        <v>16.899999999999999</v>
      </c>
      <c r="AG838">
        <v>15</v>
      </c>
      <c r="AH838">
        <v>19</v>
      </c>
    </row>
    <row r="839" spans="1:34" x14ac:dyDescent="0.25">
      <c r="A839" t="s">
        <v>4282</v>
      </c>
      <c r="B839" s="1">
        <f t="shared" si="13"/>
        <v>45501</v>
      </c>
      <c r="C839" t="s">
        <v>4283</v>
      </c>
      <c r="D839" t="s">
        <v>4284</v>
      </c>
      <c r="E839" s="5">
        <v>45500.916666666664</v>
      </c>
      <c r="F839" s="5">
        <v>45501.259722222225</v>
      </c>
      <c r="G839" s="6">
        <v>0.34305555555555556</v>
      </c>
      <c r="H839" s="6">
        <v>8.3333333333333332E-3</v>
      </c>
      <c r="I839" s="6">
        <v>0</v>
      </c>
      <c r="J839">
        <v>1</v>
      </c>
      <c r="K839" s="6">
        <v>0.3347222222222222</v>
      </c>
      <c r="L839" s="6">
        <v>0.29206018518518517</v>
      </c>
      <c r="M839">
        <v>97.6</v>
      </c>
      <c r="N839">
        <v>91.9</v>
      </c>
      <c r="O839" s="6">
        <v>0.24199074074074073</v>
      </c>
      <c r="P839" s="6">
        <v>0.2250462962962963</v>
      </c>
      <c r="Q839" s="6">
        <v>9.4143518518518515E-2</v>
      </c>
      <c r="R839" s="6">
        <v>9.2743055555555551E-2</v>
      </c>
      <c r="S839">
        <v>50.5</v>
      </c>
      <c r="T839">
        <v>55.1</v>
      </c>
      <c r="U839">
        <v>64.099999999999994</v>
      </c>
      <c r="V839">
        <v>67.900000000000006</v>
      </c>
      <c r="W839">
        <v>45</v>
      </c>
      <c r="X839">
        <v>52.3</v>
      </c>
      <c r="Y839">
        <v>155</v>
      </c>
      <c r="Z839">
        <v>92</v>
      </c>
      <c r="AA839">
        <v>88</v>
      </c>
      <c r="AB839">
        <v>54</v>
      </c>
      <c r="AF839">
        <v>15.8</v>
      </c>
      <c r="AG839">
        <v>14</v>
      </c>
      <c r="AH839">
        <v>18</v>
      </c>
    </row>
    <row r="840" spans="1:34" x14ac:dyDescent="0.25">
      <c r="A840" t="s">
        <v>4285</v>
      </c>
      <c r="B840" s="1">
        <f t="shared" si="13"/>
        <v>45502</v>
      </c>
      <c r="C840" t="s">
        <v>4284</v>
      </c>
      <c r="D840" t="s">
        <v>4286</v>
      </c>
      <c r="E840" s="5">
        <v>45501.916666666664</v>
      </c>
      <c r="F840" s="5">
        <v>45502.272222222222</v>
      </c>
      <c r="G840" s="6">
        <v>0.35555555555555557</v>
      </c>
      <c r="H840" s="6">
        <v>0.11736111111111111</v>
      </c>
      <c r="I840" s="6">
        <v>0</v>
      </c>
      <c r="J840">
        <v>1</v>
      </c>
      <c r="K840" s="6">
        <v>0.23819444444444443</v>
      </c>
      <c r="L840" s="6">
        <v>0.26428240740740738</v>
      </c>
      <c r="M840">
        <v>67</v>
      </c>
      <c r="N840">
        <v>87.7</v>
      </c>
      <c r="O840" s="6">
        <v>0.17532407407407408</v>
      </c>
      <c r="P840" s="6">
        <v>0.20322916666666666</v>
      </c>
      <c r="Q840" s="6">
        <v>7.9398148148148148E-2</v>
      </c>
      <c r="R840" s="6">
        <v>8.2500000000000004E-2</v>
      </c>
      <c r="S840">
        <v>52.8</v>
      </c>
      <c r="T840">
        <v>54.4</v>
      </c>
      <c r="U840">
        <v>64.900000000000006</v>
      </c>
      <c r="V840">
        <v>67.099999999999994</v>
      </c>
      <c r="W840">
        <v>42</v>
      </c>
      <c r="X840">
        <v>50.6</v>
      </c>
      <c r="Y840">
        <v>63</v>
      </c>
      <c r="Z840">
        <v>94</v>
      </c>
      <c r="AA840">
        <v>47</v>
      </c>
      <c r="AB840">
        <v>55</v>
      </c>
      <c r="AF840">
        <v>16.399999999999999</v>
      </c>
      <c r="AG840">
        <v>14</v>
      </c>
      <c r="AH840">
        <v>20</v>
      </c>
    </row>
    <row r="841" spans="1:34" x14ac:dyDescent="0.25">
      <c r="A841" t="s">
        <v>4287</v>
      </c>
      <c r="B841" s="1">
        <f t="shared" si="13"/>
        <v>45503</v>
      </c>
      <c r="C841" t="s">
        <v>4286</v>
      </c>
      <c r="D841" t="s">
        <v>4288</v>
      </c>
      <c r="E841" s="5">
        <v>45502.916666666664</v>
      </c>
      <c r="F841" s="5">
        <v>45503.1875</v>
      </c>
      <c r="G841" s="6">
        <v>0.27083333333333331</v>
      </c>
      <c r="H841" s="6">
        <v>3.0555555555555555E-2</v>
      </c>
      <c r="I841" s="6">
        <v>0</v>
      </c>
      <c r="J841">
        <v>1</v>
      </c>
      <c r="K841" s="6">
        <v>0.24027777777777778</v>
      </c>
      <c r="L841" s="6">
        <v>0.25723379629629628</v>
      </c>
      <c r="M841">
        <v>88.7</v>
      </c>
      <c r="N841">
        <v>88.5</v>
      </c>
      <c r="O841" s="6">
        <v>0.16693287037037038</v>
      </c>
      <c r="P841" s="6">
        <v>0.19480324074074074</v>
      </c>
      <c r="Q841" s="6">
        <v>5.0057870370370371E-2</v>
      </c>
      <c r="R841" s="6">
        <v>7.7835648148148154E-2</v>
      </c>
      <c r="S841">
        <v>57.3</v>
      </c>
      <c r="T841">
        <v>54.6</v>
      </c>
      <c r="U841">
        <v>67.3</v>
      </c>
      <c r="V841">
        <v>66.2</v>
      </c>
      <c r="W841">
        <v>52</v>
      </c>
      <c r="X841">
        <v>51</v>
      </c>
      <c r="Y841">
        <v>72</v>
      </c>
      <c r="Z841">
        <v>93</v>
      </c>
      <c r="AA841">
        <v>56</v>
      </c>
      <c r="AB841">
        <v>56</v>
      </c>
      <c r="AC841">
        <v>95</v>
      </c>
      <c r="AD841">
        <v>95</v>
      </c>
      <c r="AE841">
        <v>95</v>
      </c>
      <c r="AF841">
        <v>16.600000000000001</v>
      </c>
      <c r="AG841">
        <v>15</v>
      </c>
      <c r="AH841">
        <v>18.5</v>
      </c>
    </row>
    <row r="842" spans="1:34" x14ac:dyDescent="0.25">
      <c r="A842" t="s">
        <v>4289</v>
      </c>
      <c r="B842" s="1">
        <f t="shared" si="13"/>
        <v>45504</v>
      </c>
      <c r="C842" t="s">
        <v>4288</v>
      </c>
      <c r="D842" t="s">
        <v>4290</v>
      </c>
      <c r="E842" s="5">
        <v>45503.916666666664</v>
      </c>
      <c r="F842" s="5">
        <v>45504.260416666664</v>
      </c>
      <c r="G842" s="6">
        <v>0.43957175925925923</v>
      </c>
      <c r="H842" s="6">
        <v>0.15277777777777779</v>
      </c>
      <c r="I842" s="6">
        <v>0</v>
      </c>
      <c r="J842">
        <v>2</v>
      </c>
      <c r="K842" s="6">
        <v>0.2867939814814815</v>
      </c>
      <c r="L842" s="6">
        <v>0.25951388888888888</v>
      </c>
      <c r="M842">
        <v>78.8</v>
      </c>
      <c r="N842">
        <v>86.8</v>
      </c>
      <c r="O842" s="6">
        <v>0.20656250000000001</v>
      </c>
      <c r="P842" s="6">
        <v>0.19399305555555554</v>
      </c>
      <c r="Q842" s="6">
        <v>0.11458333333333333</v>
      </c>
      <c r="R842" s="6">
        <v>7.8726851851851853E-2</v>
      </c>
      <c r="S842">
        <v>56.9</v>
      </c>
      <c r="T842">
        <v>55</v>
      </c>
      <c r="W842">
        <v>53</v>
      </c>
      <c r="X842">
        <v>50.3</v>
      </c>
      <c r="Y842">
        <v>110</v>
      </c>
      <c r="Z842">
        <v>100</v>
      </c>
      <c r="AA842">
        <v>42</v>
      </c>
      <c r="AB842">
        <v>56</v>
      </c>
      <c r="AF842">
        <v>16.399999999999999</v>
      </c>
      <c r="AG842">
        <v>14</v>
      </c>
      <c r="AH842">
        <v>18</v>
      </c>
    </row>
    <row r="843" spans="1:34" x14ac:dyDescent="0.25">
      <c r="A843" t="s">
        <v>4291</v>
      </c>
      <c r="B843" s="1">
        <f t="shared" si="13"/>
        <v>45506</v>
      </c>
      <c r="C843" t="s">
        <v>4292</v>
      </c>
      <c r="D843" t="s">
        <v>4293</v>
      </c>
      <c r="E843" s="5">
        <v>45505.943055555559</v>
      </c>
      <c r="F843" s="5">
        <v>45506.228472222225</v>
      </c>
      <c r="G843" s="6">
        <v>0.28541666666666665</v>
      </c>
      <c r="H843" s="6">
        <v>0.13472222222222222</v>
      </c>
      <c r="I843" s="6">
        <v>0</v>
      </c>
      <c r="J843">
        <v>1</v>
      </c>
      <c r="K843" s="6">
        <v>0.15069444444444444</v>
      </c>
      <c r="L843" s="6">
        <v>0.24483796296296295</v>
      </c>
      <c r="M843">
        <v>52.8</v>
      </c>
      <c r="N843">
        <v>80</v>
      </c>
      <c r="O843" s="6">
        <v>8.2025462962962967E-2</v>
      </c>
      <c r="P843" s="6">
        <v>0.17733796296296298</v>
      </c>
      <c r="Q843" s="6">
        <v>2.0092592592592592E-2</v>
      </c>
      <c r="R843" s="6">
        <v>6.6504629629629636E-2</v>
      </c>
      <c r="S843">
        <v>58.1</v>
      </c>
      <c r="T843">
        <v>56.2</v>
      </c>
      <c r="U843">
        <v>64.599999999999994</v>
      </c>
      <c r="V843">
        <v>67.7</v>
      </c>
      <c r="W843">
        <v>52</v>
      </c>
      <c r="X843">
        <v>50</v>
      </c>
      <c r="Y843">
        <v>90</v>
      </c>
      <c r="Z843">
        <v>100</v>
      </c>
      <c r="AA843">
        <v>44</v>
      </c>
      <c r="AB843">
        <v>54</v>
      </c>
      <c r="AC843">
        <v>92.7</v>
      </c>
      <c r="AD843">
        <v>91</v>
      </c>
      <c r="AE843">
        <v>94</v>
      </c>
      <c r="AF843">
        <v>16.600000000000001</v>
      </c>
      <c r="AG843">
        <v>13.5</v>
      </c>
      <c r="AH843">
        <v>28</v>
      </c>
    </row>
    <row r="844" spans="1:34" x14ac:dyDescent="0.25">
      <c r="A844" t="s">
        <v>4294</v>
      </c>
      <c r="B844" s="1">
        <f t="shared" si="13"/>
        <v>45507</v>
      </c>
      <c r="C844" t="s">
        <v>4293</v>
      </c>
      <c r="D844" t="s">
        <v>4295</v>
      </c>
      <c r="E844" s="5">
        <v>45506.725694444445</v>
      </c>
      <c r="F844" s="5">
        <v>45507.044444444444</v>
      </c>
      <c r="G844" s="6">
        <v>0.36527777777777776</v>
      </c>
      <c r="H844" s="6">
        <v>0</v>
      </c>
      <c r="I844" s="6">
        <v>0</v>
      </c>
      <c r="J844">
        <v>2</v>
      </c>
      <c r="K844" s="6">
        <v>0.36527777777777776</v>
      </c>
      <c r="L844" s="6">
        <v>0.26734953703703701</v>
      </c>
      <c r="M844">
        <v>100</v>
      </c>
      <c r="N844">
        <v>81.900000000000006</v>
      </c>
      <c r="O844" s="6">
        <v>0.23913194444444444</v>
      </c>
      <c r="P844" s="6">
        <v>0.18724537037037037</v>
      </c>
      <c r="Q844" s="6">
        <v>2.056712962962963E-2</v>
      </c>
      <c r="R844" s="6">
        <v>6.4768518518518517E-2</v>
      </c>
      <c r="S844">
        <v>60.8</v>
      </c>
      <c r="T844">
        <v>56.4</v>
      </c>
      <c r="U844">
        <v>76.900000000000006</v>
      </c>
      <c r="V844">
        <v>68.7</v>
      </c>
      <c r="W844">
        <v>54</v>
      </c>
      <c r="X844">
        <v>49.7</v>
      </c>
      <c r="Y844">
        <v>56</v>
      </c>
      <c r="Z844">
        <v>95</v>
      </c>
      <c r="AA844">
        <v>56</v>
      </c>
      <c r="AB844">
        <v>55</v>
      </c>
      <c r="AF844">
        <v>15.6</v>
      </c>
      <c r="AG844">
        <v>13</v>
      </c>
      <c r="AH844">
        <v>19.5</v>
      </c>
    </row>
    <row r="845" spans="1:34" x14ac:dyDescent="0.25">
      <c r="A845" t="s">
        <v>4296</v>
      </c>
      <c r="B845" s="1">
        <f t="shared" si="13"/>
        <v>45508</v>
      </c>
      <c r="C845" t="s">
        <v>4295</v>
      </c>
      <c r="D845" t="s">
        <v>4297</v>
      </c>
      <c r="E845" s="5">
        <v>45507.6875</v>
      </c>
      <c r="F845" s="5">
        <v>45508.012499999997</v>
      </c>
      <c r="G845" s="6">
        <v>0.32500000000000001</v>
      </c>
      <c r="H845" s="6">
        <v>3.1944444444444442E-2</v>
      </c>
      <c r="I845" s="6">
        <v>0</v>
      </c>
      <c r="J845">
        <v>1</v>
      </c>
      <c r="K845" s="6">
        <v>0.29305555555555557</v>
      </c>
      <c r="L845" s="6">
        <v>0.27270833333333333</v>
      </c>
      <c r="M845">
        <v>90.2</v>
      </c>
      <c r="N845">
        <v>82.1</v>
      </c>
      <c r="O845" s="6">
        <v>0.22966435185185186</v>
      </c>
      <c r="P845" s="6">
        <v>0.19165509259259259</v>
      </c>
      <c r="Q845" s="6">
        <v>0.10466435185185186</v>
      </c>
      <c r="R845" s="6">
        <v>6.9062499999999999E-2</v>
      </c>
      <c r="S845">
        <v>63.2</v>
      </c>
      <c r="T845">
        <v>57.1</v>
      </c>
      <c r="U845">
        <v>75.599999999999994</v>
      </c>
      <c r="V845">
        <v>70.2</v>
      </c>
      <c r="W845">
        <v>50</v>
      </c>
      <c r="X845">
        <v>49.7</v>
      </c>
      <c r="Y845">
        <v>33</v>
      </c>
      <c r="Z845">
        <v>83</v>
      </c>
      <c r="AA845">
        <v>33</v>
      </c>
      <c r="AB845">
        <v>52</v>
      </c>
      <c r="AF845">
        <v>17.2</v>
      </c>
      <c r="AG845">
        <v>14</v>
      </c>
      <c r="AH845">
        <v>20.5</v>
      </c>
    </row>
    <row r="846" spans="1:34" x14ac:dyDescent="0.25">
      <c r="A846" t="s">
        <v>4298</v>
      </c>
      <c r="B846" s="1">
        <f t="shared" si="13"/>
        <v>45509</v>
      </c>
      <c r="C846" t="s">
        <v>4297</v>
      </c>
      <c r="D846" t="s">
        <v>4299</v>
      </c>
      <c r="E846" s="5">
        <v>45508.782638888886</v>
      </c>
      <c r="F846" s="5">
        <v>45509.15625</v>
      </c>
      <c r="G846" s="6">
        <v>0.40486111111111112</v>
      </c>
      <c r="H846" s="6">
        <v>9.0277777777777769E-3</v>
      </c>
      <c r="I846" s="6">
        <v>0</v>
      </c>
      <c r="J846">
        <v>2</v>
      </c>
      <c r="K846" s="6">
        <v>0.39583333333333331</v>
      </c>
      <c r="L846" s="6">
        <v>0.28144675925925927</v>
      </c>
      <c r="M846">
        <v>97.6</v>
      </c>
      <c r="N846">
        <v>82.2</v>
      </c>
      <c r="O846" s="6">
        <v>0.25583333333333336</v>
      </c>
      <c r="P846" s="6">
        <v>0.19363425925925926</v>
      </c>
      <c r="Q846" s="6">
        <v>8.3333333333333329E-2</v>
      </c>
      <c r="R846" s="6">
        <v>6.7523148148148152E-2</v>
      </c>
      <c r="S846">
        <v>60.8</v>
      </c>
      <c r="T846">
        <v>58.6</v>
      </c>
      <c r="U846">
        <v>81.599999999999994</v>
      </c>
      <c r="V846">
        <v>72.7</v>
      </c>
      <c r="W846">
        <v>59</v>
      </c>
      <c r="X846">
        <v>51.7</v>
      </c>
      <c r="Y846">
        <v>51</v>
      </c>
      <c r="Z846">
        <v>68</v>
      </c>
      <c r="AA846">
        <v>41</v>
      </c>
      <c r="AB846">
        <v>45</v>
      </c>
      <c r="AF846">
        <v>16.5</v>
      </c>
      <c r="AG846">
        <v>14</v>
      </c>
      <c r="AH846">
        <v>19</v>
      </c>
    </row>
    <row r="847" spans="1:34" x14ac:dyDescent="0.25">
      <c r="A847" t="s">
        <v>4300</v>
      </c>
      <c r="B847" s="1">
        <f t="shared" si="13"/>
        <v>45510</v>
      </c>
      <c r="C847" t="s">
        <v>4299</v>
      </c>
      <c r="D847" t="s">
        <v>4301</v>
      </c>
      <c r="E847" s="5">
        <v>45509.78402777778</v>
      </c>
      <c r="F847" s="5">
        <v>45510.158333333333</v>
      </c>
      <c r="G847" s="6">
        <v>0.6743055555555556</v>
      </c>
      <c r="H847" s="6">
        <v>7.5694444444444439E-2</v>
      </c>
      <c r="I847" s="6">
        <v>0</v>
      </c>
      <c r="J847">
        <v>3</v>
      </c>
      <c r="K847" s="6">
        <v>0.59861111111111109</v>
      </c>
      <c r="L847" s="6">
        <v>0.33292824074074073</v>
      </c>
      <c r="M847">
        <v>80</v>
      </c>
      <c r="N847">
        <v>84</v>
      </c>
      <c r="O847" s="6">
        <v>0.45133101851851853</v>
      </c>
      <c r="P847" s="6">
        <v>0.23306712962962964</v>
      </c>
      <c r="Q847" s="6">
        <v>0.12567129629629631</v>
      </c>
      <c r="R847" s="6">
        <v>7.4131944444444445E-2</v>
      </c>
      <c r="S847">
        <v>54.2</v>
      </c>
      <c r="T847">
        <v>58.8</v>
      </c>
      <c r="U847">
        <v>66.400000000000006</v>
      </c>
      <c r="V847">
        <v>72.900000000000006</v>
      </c>
      <c r="W847">
        <v>58</v>
      </c>
      <c r="X847">
        <v>54</v>
      </c>
      <c r="Y847">
        <v>75</v>
      </c>
      <c r="Z847">
        <v>70</v>
      </c>
      <c r="AA847">
        <v>56</v>
      </c>
      <c r="AB847">
        <v>47</v>
      </c>
      <c r="AF847">
        <v>15.4</v>
      </c>
      <c r="AG847">
        <v>10.5</v>
      </c>
      <c r="AH847">
        <v>18.5</v>
      </c>
    </row>
    <row r="848" spans="1:34" x14ac:dyDescent="0.25">
      <c r="A848" t="s">
        <v>4302</v>
      </c>
      <c r="B848" s="1">
        <f t="shared" si="13"/>
        <v>45511</v>
      </c>
      <c r="C848" t="s">
        <v>4301</v>
      </c>
      <c r="D848" t="s">
        <v>4303</v>
      </c>
      <c r="E848" s="5">
        <v>45511.17291666667</v>
      </c>
      <c r="F848" s="5">
        <v>45511.357638888891</v>
      </c>
      <c r="G848" s="6">
        <v>0.18472222222222223</v>
      </c>
      <c r="H848" s="6">
        <v>0.1388888888888889</v>
      </c>
      <c r="I848" s="6">
        <v>0</v>
      </c>
      <c r="J848">
        <v>1</v>
      </c>
      <c r="K848" s="6">
        <v>4.583333333333333E-2</v>
      </c>
      <c r="L848" s="6">
        <v>0.30515046296296294</v>
      </c>
      <c r="M848">
        <v>24.8</v>
      </c>
      <c r="N848">
        <v>74.900000000000006</v>
      </c>
      <c r="O848" s="6">
        <v>2.5659722222222223E-2</v>
      </c>
      <c r="P848" s="6">
        <v>0.21288194444444444</v>
      </c>
      <c r="S848">
        <v>64.2</v>
      </c>
      <c r="T848">
        <v>59.7</v>
      </c>
      <c r="U848">
        <v>71.5</v>
      </c>
      <c r="V848">
        <v>73.5</v>
      </c>
      <c r="W848">
        <v>63</v>
      </c>
      <c r="X848">
        <v>55.6</v>
      </c>
      <c r="Y848">
        <v>58</v>
      </c>
      <c r="Z848">
        <v>68</v>
      </c>
      <c r="AA848">
        <v>33</v>
      </c>
      <c r="AB848">
        <v>43</v>
      </c>
      <c r="AC848">
        <v>98</v>
      </c>
      <c r="AD848">
        <v>96</v>
      </c>
      <c r="AE848">
        <v>100</v>
      </c>
    </row>
    <row r="849" spans="1:34" x14ac:dyDescent="0.25">
      <c r="A849" t="s">
        <v>4304</v>
      </c>
      <c r="B849" s="1">
        <f t="shared" si="13"/>
        <v>45512</v>
      </c>
      <c r="C849" t="s">
        <v>4303</v>
      </c>
      <c r="D849" t="s">
        <v>4305</v>
      </c>
      <c r="E849" s="5">
        <v>45512.724999999999</v>
      </c>
      <c r="F849" s="5">
        <v>45512.988194444442</v>
      </c>
      <c r="G849" s="6">
        <v>0.26319444444444445</v>
      </c>
      <c r="H849" s="6">
        <v>1.0416666666666666E-2</v>
      </c>
      <c r="I849" s="6">
        <v>0</v>
      </c>
      <c r="J849">
        <v>1</v>
      </c>
      <c r="K849" s="6">
        <v>0.25277777777777777</v>
      </c>
      <c r="L849" s="6">
        <v>0.30028935185185185</v>
      </c>
      <c r="M849">
        <v>96</v>
      </c>
      <c r="N849">
        <v>77.3</v>
      </c>
      <c r="O849" s="6">
        <v>0.19189814814814815</v>
      </c>
      <c r="P849" s="6">
        <v>0.21078703703703705</v>
      </c>
      <c r="Q849" s="6">
        <v>9.8912037037037034E-2</v>
      </c>
      <c r="R849" s="6">
        <v>8.1111111111111106E-2</v>
      </c>
      <c r="S849">
        <v>56.1</v>
      </c>
      <c r="T849">
        <v>59.6</v>
      </c>
      <c r="U849">
        <v>71.5</v>
      </c>
      <c r="V849">
        <v>72.599999999999994</v>
      </c>
      <c r="W849">
        <v>52</v>
      </c>
      <c r="X849">
        <v>55.4</v>
      </c>
      <c r="Y849">
        <v>55</v>
      </c>
      <c r="Z849">
        <v>60</v>
      </c>
      <c r="AA849">
        <v>26</v>
      </c>
      <c r="AB849">
        <v>41</v>
      </c>
      <c r="AF849">
        <v>16.2</v>
      </c>
      <c r="AG849">
        <v>8</v>
      </c>
      <c r="AH849">
        <v>19.5</v>
      </c>
    </row>
    <row r="850" spans="1:34" x14ac:dyDescent="0.25">
      <c r="A850" t="s">
        <v>4306</v>
      </c>
      <c r="B850" s="1">
        <f t="shared" si="13"/>
        <v>45513</v>
      </c>
      <c r="C850" t="s">
        <v>4305</v>
      </c>
      <c r="D850" t="s">
        <v>4307</v>
      </c>
      <c r="E850" s="5">
        <v>45513.314583333333</v>
      </c>
      <c r="F850" s="5">
        <v>45513.336111111108</v>
      </c>
      <c r="G850" s="6">
        <v>2.1527777777777778E-2</v>
      </c>
      <c r="H850" s="6">
        <v>0</v>
      </c>
      <c r="I850" s="6">
        <v>0</v>
      </c>
      <c r="J850">
        <v>1</v>
      </c>
      <c r="K850" s="6">
        <v>2.1527777777777778E-2</v>
      </c>
      <c r="L850" s="6">
        <v>0.28184027777777776</v>
      </c>
      <c r="M850">
        <v>100</v>
      </c>
      <c r="N850">
        <v>84.1</v>
      </c>
      <c r="O850" s="6">
        <v>1.3090277777777777E-2</v>
      </c>
      <c r="P850" s="6">
        <v>0.20093749999999999</v>
      </c>
      <c r="S850">
        <v>60.2</v>
      </c>
      <c r="T850">
        <v>59.9</v>
      </c>
      <c r="U850">
        <v>69.3</v>
      </c>
      <c r="V850">
        <v>73.3</v>
      </c>
      <c r="W850">
        <v>59</v>
      </c>
      <c r="X850">
        <v>56.4</v>
      </c>
      <c r="Y850">
        <v>37</v>
      </c>
      <c r="Z850">
        <v>52</v>
      </c>
      <c r="AA850">
        <v>28</v>
      </c>
      <c r="AB850">
        <v>39</v>
      </c>
    </row>
    <row r="851" spans="1:34" x14ac:dyDescent="0.25">
      <c r="A851" t="s">
        <v>4308</v>
      </c>
      <c r="B851" s="1">
        <f t="shared" si="13"/>
        <v>45514</v>
      </c>
      <c r="C851" t="s">
        <v>4307</v>
      </c>
      <c r="D851" t="s">
        <v>4309</v>
      </c>
      <c r="E851" s="5">
        <v>45513.677083333336</v>
      </c>
      <c r="F851" s="5">
        <v>45514.230555555558</v>
      </c>
      <c r="G851" s="6">
        <v>0.55347222222222225</v>
      </c>
      <c r="H851" s="6">
        <v>0.1986111111111111</v>
      </c>
      <c r="I851" s="6">
        <v>0</v>
      </c>
      <c r="J851">
        <v>1</v>
      </c>
      <c r="K851" s="6">
        <v>0.35486111111111113</v>
      </c>
      <c r="L851" s="6">
        <v>0.28034722222222225</v>
      </c>
      <c r="M851">
        <v>64.099999999999994</v>
      </c>
      <c r="N851">
        <v>79</v>
      </c>
      <c r="O851" s="6">
        <v>0.28469907407407408</v>
      </c>
      <c r="P851" s="6">
        <v>0.2074537037037037</v>
      </c>
      <c r="Q851" s="6">
        <v>7.5277777777777777E-2</v>
      </c>
      <c r="R851" s="6">
        <v>7.5497685185185182E-2</v>
      </c>
      <c r="S851">
        <v>62.1</v>
      </c>
      <c r="T851">
        <v>60.1</v>
      </c>
      <c r="U851">
        <v>69.3</v>
      </c>
      <c r="V851">
        <v>72.2</v>
      </c>
      <c r="W851">
        <v>58</v>
      </c>
      <c r="X851">
        <v>57</v>
      </c>
      <c r="Y851">
        <v>58</v>
      </c>
      <c r="Z851">
        <v>53</v>
      </c>
      <c r="AA851">
        <v>38</v>
      </c>
      <c r="AB851">
        <v>37</v>
      </c>
      <c r="AC851">
        <v>98</v>
      </c>
      <c r="AD851">
        <v>98</v>
      </c>
      <c r="AE851">
        <v>98</v>
      </c>
      <c r="AF851">
        <v>15.7</v>
      </c>
      <c r="AG851">
        <v>7</v>
      </c>
      <c r="AH851">
        <v>18</v>
      </c>
    </row>
    <row r="852" spans="1:34" x14ac:dyDescent="0.25">
      <c r="A852" t="s">
        <v>4310</v>
      </c>
      <c r="B852" s="1">
        <f t="shared" si="13"/>
        <v>45515</v>
      </c>
      <c r="C852" t="s">
        <v>4309</v>
      </c>
      <c r="D852" t="s">
        <v>4311</v>
      </c>
      <c r="E852" s="5">
        <v>45514.673611111109</v>
      </c>
      <c r="F852" s="5">
        <v>45515.018750000003</v>
      </c>
      <c r="G852" s="6">
        <v>0.34513888888888888</v>
      </c>
      <c r="H852" s="6">
        <v>8.1944444444444445E-2</v>
      </c>
      <c r="I852" s="6">
        <v>0</v>
      </c>
      <c r="J852">
        <v>1</v>
      </c>
      <c r="K852" s="6">
        <v>0.26319444444444445</v>
      </c>
      <c r="L852" s="6">
        <v>0.27608796296296295</v>
      </c>
      <c r="M852">
        <v>76.3</v>
      </c>
      <c r="N852">
        <v>77</v>
      </c>
      <c r="O852" s="6">
        <v>0.21606481481481482</v>
      </c>
      <c r="P852" s="6">
        <v>0.20550925925925925</v>
      </c>
      <c r="Q852" s="6">
        <v>6.3171296296296295E-2</v>
      </c>
      <c r="R852" s="6">
        <v>8.1655092592592599E-2</v>
      </c>
      <c r="S852">
        <v>59.5</v>
      </c>
      <c r="T852">
        <v>59.6</v>
      </c>
      <c r="U852">
        <v>70.3</v>
      </c>
      <c r="V852">
        <v>71.400000000000006</v>
      </c>
      <c r="W852">
        <v>67</v>
      </c>
      <c r="X852">
        <v>59.4</v>
      </c>
      <c r="Y852">
        <v>31</v>
      </c>
      <c r="Z852">
        <v>52</v>
      </c>
      <c r="AA852">
        <v>31</v>
      </c>
      <c r="AB852">
        <v>36</v>
      </c>
      <c r="AF852">
        <v>14.3</v>
      </c>
      <c r="AG852">
        <v>7</v>
      </c>
      <c r="AH852">
        <v>20.5</v>
      </c>
    </row>
    <row r="853" spans="1:34" x14ac:dyDescent="0.25">
      <c r="A853" t="s">
        <v>4312</v>
      </c>
      <c r="B853" s="1">
        <f t="shared" si="13"/>
        <v>45516</v>
      </c>
      <c r="C853" t="s">
        <v>4311</v>
      </c>
      <c r="D853" t="s">
        <v>4313</v>
      </c>
      <c r="E853" s="5">
        <v>45515.68472222222</v>
      </c>
      <c r="F853" s="5">
        <v>45516.03125</v>
      </c>
      <c r="G853" s="6">
        <v>0.4</v>
      </c>
      <c r="H853" s="6">
        <v>0.10069444444444445</v>
      </c>
      <c r="I853" s="6">
        <v>0</v>
      </c>
      <c r="J853">
        <v>2</v>
      </c>
      <c r="K853" s="6">
        <v>0.29930555555555555</v>
      </c>
      <c r="L853" s="6">
        <v>0.26229166666666665</v>
      </c>
      <c r="M853">
        <v>70.900000000000006</v>
      </c>
      <c r="N853">
        <v>73.2</v>
      </c>
      <c r="O853" s="6">
        <v>0.22436342592592592</v>
      </c>
      <c r="P853" s="6">
        <v>0.20101851851851851</v>
      </c>
      <c r="Q853" s="6">
        <v>7.481481481481482E-2</v>
      </c>
      <c r="R853" s="6">
        <v>8.9398148148148143E-2</v>
      </c>
      <c r="S853">
        <v>57.4</v>
      </c>
      <c r="T853">
        <v>59.1</v>
      </c>
      <c r="U853">
        <v>67.900000000000006</v>
      </c>
      <c r="V853">
        <v>69.5</v>
      </c>
      <c r="W853">
        <v>48</v>
      </c>
      <c r="X853">
        <v>57.9</v>
      </c>
      <c r="Y853">
        <v>55</v>
      </c>
      <c r="Z853">
        <v>53</v>
      </c>
      <c r="AA853">
        <v>55</v>
      </c>
      <c r="AB853">
        <v>38</v>
      </c>
      <c r="AF853">
        <v>16.3</v>
      </c>
      <c r="AG853">
        <v>8</v>
      </c>
      <c r="AH853">
        <v>19</v>
      </c>
    </row>
    <row r="854" spans="1:34" x14ac:dyDescent="0.25">
      <c r="A854" t="s">
        <v>4314</v>
      </c>
      <c r="B854" s="1">
        <f t="shared" si="13"/>
        <v>45517</v>
      </c>
      <c r="C854" t="s">
        <v>4313</v>
      </c>
      <c r="D854" t="s">
        <v>4315</v>
      </c>
      <c r="E854" s="5">
        <v>45516.666666666664</v>
      </c>
      <c r="F854" s="5">
        <v>45517.03125</v>
      </c>
      <c r="G854" s="6">
        <v>0.38819444444444445</v>
      </c>
      <c r="H854" s="6">
        <v>5.486111111111111E-2</v>
      </c>
      <c r="I854" s="6">
        <v>0</v>
      </c>
      <c r="J854">
        <v>2</v>
      </c>
      <c r="K854" s="6">
        <v>0.33333333333333331</v>
      </c>
      <c r="L854" s="6">
        <v>0.22439814814814815</v>
      </c>
      <c r="M854">
        <v>85</v>
      </c>
      <c r="N854">
        <v>73.900000000000006</v>
      </c>
      <c r="O854" s="6">
        <v>0.23803240740740741</v>
      </c>
      <c r="P854" s="6">
        <v>0.17054398148148148</v>
      </c>
      <c r="Q854" s="6">
        <v>8.2592592592592592E-2</v>
      </c>
      <c r="R854" s="6">
        <v>8.6249999999999993E-2</v>
      </c>
      <c r="S854">
        <v>50.3</v>
      </c>
      <c r="T854">
        <v>58.6</v>
      </c>
      <c r="U854">
        <v>69.7</v>
      </c>
      <c r="V854">
        <v>69.900000000000006</v>
      </c>
      <c r="W854">
        <v>48</v>
      </c>
      <c r="X854">
        <v>56.4</v>
      </c>
      <c r="Y854">
        <v>84</v>
      </c>
      <c r="Z854">
        <v>54</v>
      </c>
      <c r="AA854">
        <v>84</v>
      </c>
      <c r="AB854">
        <v>42</v>
      </c>
      <c r="AC854">
        <v>97.8</v>
      </c>
      <c r="AD854">
        <v>96</v>
      </c>
      <c r="AE854">
        <v>100</v>
      </c>
      <c r="AF854">
        <v>15.5</v>
      </c>
      <c r="AG854">
        <v>14</v>
      </c>
      <c r="AH854">
        <v>18.5</v>
      </c>
    </row>
    <row r="855" spans="1:34" x14ac:dyDescent="0.25">
      <c r="A855" t="s">
        <v>4316</v>
      </c>
      <c r="B855" s="1">
        <f t="shared" si="13"/>
        <v>45518</v>
      </c>
      <c r="C855" t="s">
        <v>4315</v>
      </c>
      <c r="D855" t="s">
        <v>4317</v>
      </c>
      <c r="E855" s="5">
        <v>45517.71875</v>
      </c>
      <c r="F855" s="5">
        <v>45518.09375</v>
      </c>
      <c r="G855" s="6">
        <v>0.375</v>
      </c>
      <c r="H855" s="6">
        <v>2.7083333333333334E-2</v>
      </c>
      <c r="I855" s="6">
        <v>0</v>
      </c>
      <c r="J855">
        <v>1</v>
      </c>
      <c r="K855" s="6">
        <v>0.34791666666666665</v>
      </c>
      <c r="L855" s="6">
        <v>0.26755787037037038</v>
      </c>
      <c r="M855">
        <v>92.8</v>
      </c>
      <c r="N855">
        <v>83.6</v>
      </c>
      <c r="O855" s="6">
        <v>0.2333912037037037</v>
      </c>
      <c r="P855" s="6">
        <v>0.20021990740740742</v>
      </c>
      <c r="Q855" s="6">
        <v>7.6111111111111115E-2</v>
      </c>
      <c r="R855" s="6">
        <v>8.5219907407407411E-2</v>
      </c>
      <c r="S855">
        <v>53.5</v>
      </c>
      <c r="T855">
        <v>57</v>
      </c>
      <c r="U855">
        <v>71.5</v>
      </c>
      <c r="V855">
        <v>69.900000000000006</v>
      </c>
      <c r="W855">
        <v>51</v>
      </c>
      <c r="X855">
        <v>54.7</v>
      </c>
      <c r="Y855">
        <v>77</v>
      </c>
      <c r="Z855">
        <v>57</v>
      </c>
      <c r="AA855">
        <v>59</v>
      </c>
      <c r="AB855">
        <v>46</v>
      </c>
      <c r="AF855">
        <v>16.100000000000001</v>
      </c>
      <c r="AG855">
        <v>13.5</v>
      </c>
      <c r="AH855">
        <v>18</v>
      </c>
    </row>
    <row r="856" spans="1:34" x14ac:dyDescent="0.25">
      <c r="A856" t="s">
        <v>4318</v>
      </c>
      <c r="B856" s="1">
        <f t="shared" si="13"/>
        <v>45519</v>
      </c>
      <c r="C856" t="s">
        <v>4317</v>
      </c>
      <c r="D856" t="s">
        <v>4319</v>
      </c>
      <c r="E856" s="5">
        <v>45518.947222222225</v>
      </c>
      <c r="F856" s="5">
        <v>45519.09375</v>
      </c>
      <c r="G856" s="6">
        <v>0.14652777777777778</v>
      </c>
      <c r="H856" s="6">
        <v>1.1111111111111112E-2</v>
      </c>
      <c r="I856" s="6">
        <v>0</v>
      </c>
      <c r="J856">
        <v>1</v>
      </c>
      <c r="K856" s="6">
        <v>0.13541666666666666</v>
      </c>
      <c r="L856" s="6">
        <v>0.25078703703703703</v>
      </c>
      <c r="M856">
        <v>92.4</v>
      </c>
      <c r="N856">
        <v>83.1</v>
      </c>
      <c r="O856" s="6">
        <v>7.3726851851851849E-2</v>
      </c>
      <c r="P856" s="6">
        <v>0.18333333333333332</v>
      </c>
      <c r="Q856" s="6">
        <v>2.9016203703703704E-2</v>
      </c>
      <c r="R856" s="6">
        <v>7.1412037037037038E-2</v>
      </c>
      <c r="S856">
        <v>49.5</v>
      </c>
      <c r="T856">
        <v>56.1</v>
      </c>
      <c r="W856">
        <v>51</v>
      </c>
      <c r="X856">
        <v>54.6</v>
      </c>
      <c r="Y856">
        <v>46</v>
      </c>
      <c r="Z856">
        <v>56</v>
      </c>
      <c r="AA856">
        <v>43</v>
      </c>
      <c r="AB856">
        <v>48</v>
      </c>
      <c r="AF856">
        <v>15.8</v>
      </c>
      <c r="AG856">
        <v>13.5</v>
      </c>
      <c r="AH856">
        <v>17.5</v>
      </c>
    </row>
    <row r="857" spans="1:34" x14ac:dyDescent="0.25">
      <c r="A857" t="s">
        <v>4320</v>
      </c>
      <c r="B857" s="1">
        <f t="shared" si="13"/>
        <v>45521</v>
      </c>
      <c r="C857" t="s">
        <v>4321</v>
      </c>
      <c r="D857" t="s">
        <v>4322</v>
      </c>
      <c r="E857" s="5">
        <v>45520.916666666664</v>
      </c>
      <c r="F857" s="5">
        <v>45521.353472222225</v>
      </c>
      <c r="G857" s="6">
        <v>0.50347222222222221</v>
      </c>
      <c r="H857" s="6">
        <v>0.11874999999999999</v>
      </c>
      <c r="I857" s="6">
        <v>0</v>
      </c>
      <c r="J857">
        <v>2</v>
      </c>
      <c r="K857" s="6">
        <v>0.38472222222222224</v>
      </c>
      <c r="L857" s="6">
        <v>0.30267361111111113</v>
      </c>
      <c r="M857">
        <v>77.400000000000006</v>
      </c>
      <c r="N857">
        <v>79.8</v>
      </c>
      <c r="O857" s="6">
        <v>0.2633564814814815</v>
      </c>
      <c r="P857" s="6">
        <v>0.21908564814814815</v>
      </c>
      <c r="Q857" s="6">
        <v>7.3981481481481481E-2</v>
      </c>
      <c r="R857" s="6">
        <v>6.7847222222222225E-2</v>
      </c>
      <c r="S857">
        <v>54.8</v>
      </c>
      <c r="T857">
        <v>55.3</v>
      </c>
      <c r="U857">
        <v>71.099999999999994</v>
      </c>
      <c r="V857">
        <v>69.7</v>
      </c>
      <c r="W857">
        <v>79</v>
      </c>
      <c r="X857">
        <v>57.4</v>
      </c>
      <c r="Y857">
        <v>76</v>
      </c>
      <c r="Z857">
        <v>61</v>
      </c>
      <c r="AA857">
        <v>33</v>
      </c>
      <c r="AB857">
        <v>49</v>
      </c>
      <c r="AF857">
        <v>16.100000000000001</v>
      </c>
      <c r="AG857">
        <v>13</v>
      </c>
      <c r="AH857">
        <v>20.5</v>
      </c>
    </row>
    <row r="858" spans="1:34" x14ac:dyDescent="0.25">
      <c r="A858" t="s">
        <v>4323</v>
      </c>
      <c r="B858" s="1">
        <f t="shared" si="13"/>
        <v>45522</v>
      </c>
      <c r="C858" t="s">
        <v>4322</v>
      </c>
      <c r="D858" t="s">
        <v>4324</v>
      </c>
      <c r="E858" s="5">
        <v>45521.926388888889</v>
      </c>
      <c r="F858" s="5">
        <v>45522.186111111114</v>
      </c>
      <c r="G858" s="6">
        <v>0.25972222222222224</v>
      </c>
      <c r="H858" s="6">
        <v>1.0416666666666666E-2</v>
      </c>
      <c r="I858" s="6">
        <v>0</v>
      </c>
      <c r="J858">
        <v>1</v>
      </c>
      <c r="K858" s="6">
        <v>0.24930555555555556</v>
      </c>
      <c r="L858" s="6">
        <v>0.28759259259259257</v>
      </c>
      <c r="M858">
        <v>96</v>
      </c>
      <c r="N858">
        <v>84.4</v>
      </c>
      <c r="O858" s="6">
        <v>0.19255787037037037</v>
      </c>
      <c r="P858" s="6">
        <v>0.20592592592592593</v>
      </c>
      <c r="Q858" s="6">
        <v>8.6712962962962964E-2</v>
      </c>
      <c r="R858" s="6">
        <v>6.9479166666666661E-2</v>
      </c>
      <c r="S858">
        <v>55.2</v>
      </c>
      <c r="T858">
        <v>54.3</v>
      </c>
      <c r="U858">
        <v>62.6</v>
      </c>
      <c r="V858">
        <v>68.7</v>
      </c>
      <c r="W858">
        <v>49</v>
      </c>
      <c r="X858">
        <v>56.1</v>
      </c>
      <c r="Y858">
        <v>141</v>
      </c>
      <c r="Z858">
        <v>73</v>
      </c>
      <c r="AA858">
        <v>40</v>
      </c>
      <c r="AB858">
        <v>49</v>
      </c>
      <c r="AF858">
        <v>16.3</v>
      </c>
      <c r="AG858">
        <v>15</v>
      </c>
      <c r="AH858">
        <v>17.5</v>
      </c>
    </row>
    <row r="859" spans="1:34" x14ac:dyDescent="0.25">
      <c r="A859" t="s">
        <v>4325</v>
      </c>
      <c r="B859" s="1">
        <f t="shared" si="13"/>
        <v>45523</v>
      </c>
      <c r="C859" t="s">
        <v>4324</v>
      </c>
      <c r="D859" t="s">
        <v>4326</v>
      </c>
      <c r="E859" s="5">
        <v>45522.916666666664</v>
      </c>
      <c r="F859" s="5">
        <v>45523.143055555556</v>
      </c>
      <c r="G859" s="6">
        <v>0.22638888888888889</v>
      </c>
      <c r="H859" s="6">
        <v>0</v>
      </c>
      <c r="I859" s="6">
        <v>0</v>
      </c>
      <c r="J859">
        <v>1</v>
      </c>
      <c r="K859" s="6">
        <v>0.22638888888888889</v>
      </c>
      <c r="L859" s="6">
        <v>0.28233796296296299</v>
      </c>
      <c r="M859">
        <v>100</v>
      </c>
      <c r="N859">
        <v>87.8</v>
      </c>
      <c r="O859" s="6">
        <v>0.16675925925925925</v>
      </c>
      <c r="P859" s="6">
        <v>0.19888888888888889</v>
      </c>
      <c r="Q859" s="6">
        <v>6.1747685185185183E-2</v>
      </c>
      <c r="R859" s="6">
        <v>6.9282407407407404E-2</v>
      </c>
      <c r="S859">
        <v>51.8</v>
      </c>
      <c r="T859">
        <v>53.2</v>
      </c>
      <c r="W859">
        <v>48</v>
      </c>
      <c r="X859">
        <v>53.4</v>
      </c>
      <c r="Y859">
        <v>53</v>
      </c>
      <c r="Z859">
        <v>76</v>
      </c>
      <c r="AA859">
        <v>39</v>
      </c>
      <c r="AB859">
        <v>50</v>
      </c>
      <c r="AF859">
        <v>15.5</v>
      </c>
      <c r="AG859">
        <v>14</v>
      </c>
      <c r="AH859">
        <v>17.5</v>
      </c>
    </row>
    <row r="860" spans="1:34" x14ac:dyDescent="0.25">
      <c r="A860" t="s">
        <v>4327</v>
      </c>
      <c r="B860" s="1">
        <f t="shared" si="13"/>
        <v>45525</v>
      </c>
      <c r="C860" t="s">
        <v>4328</v>
      </c>
      <c r="D860" t="s">
        <v>4329</v>
      </c>
      <c r="E860" s="5">
        <v>45524.916666666664</v>
      </c>
      <c r="F860" s="5">
        <v>45525.212500000001</v>
      </c>
      <c r="G860" s="6">
        <v>0.29583333333333334</v>
      </c>
      <c r="H860" s="6">
        <v>2.7777777777777779E-3</v>
      </c>
      <c r="I860" s="6">
        <v>0</v>
      </c>
      <c r="J860">
        <v>1</v>
      </c>
      <c r="K860" s="6">
        <v>0.29305555555555557</v>
      </c>
      <c r="L860" s="6">
        <v>0.28144675925925927</v>
      </c>
      <c r="M860">
        <v>99.1</v>
      </c>
      <c r="N860">
        <v>91.8</v>
      </c>
      <c r="O860" s="6">
        <v>0.25042824074074072</v>
      </c>
      <c r="P860" s="6">
        <v>0.20260416666666667</v>
      </c>
      <c r="Q860" s="6">
        <v>0.14109953703703704</v>
      </c>
      <c r="R860" s="6">
        <v>7.8750000000000001E-2</v>
      </c>
      <c r="S860">
        <v>53.6</v>
      </c>
      <c r="T860">
        <v>52.7</v>
      </c>
      <c r="W860">
        <v>49</v>
      </c>
      <c r="X860">
        <v>53.6</v>
      </c>
      <c r="Y860">
        <v>62</v>
      </c>
      <c r="Z860">
        <v>77</v>
      </c>
      <c r="AA860">
        <v>26</v>
      </c>
      <c r="AB860">
        <v>46</v>
      </c>
      <c r="AC860">
        <v>96.6</v>
      </c>
      <c r="AD860">
        <v>95</v>
      </c>
      <c r="AE860">
        <v>99</v>
      </c>
      <c r="AF860">
        <v>15.9</v>
      </c>
      <c r="AG860">
        <v>14</v>
      </c>
      <c r="AH860">
        <v>18.5</v>
      </c>
    </row>
    <row r="861" spans="1:34" x14ac:dyDescent="0.25">
      <c r="A861" t="s">
        <v>4330</v>
      </c>
      <c r="B861" s="1">
        <f t="shared" si="13"/>
        <v>45527</v>
      </c>
      <c r="C861" t="s">
        <v>4331</v>
      </c>
      <c r="D861" t="s">
        <v>4332</v>
      </c>
      <c r="E861" s="5">
        <v>45526.930555555555</v>
      </c>
      <c r="F861" s="5">
        <v>45527.255555555559</v>
      </c>
      <c r="G861" s="6">
        <v>0.34652777777777777</v>
      </c>
      <c r="H861" s="6">
        <v>1.0416666666666666E-2</v>
      </c>
      <c r="I861" s="6">
        <v>0</v>
      </c>
      <c r="J861">
        <v>2</v>
      </c>
      <c r="K861" s="6">
        <v>0.33611111111111114</v>
      </c>
      <c r="L861" s="6">
        <v>0.28184027777777776</v>
      </c>
      <c r="M861">
        <v>96.8</v>
      </c>
      <c r="N861">
        <v>93.5</v>
      </c>
      <c r="O861" s="6">
        <v>0.21469907407407407</v>
      </c>
      <c r="P861" s="6">
        <v>0.19927083333333334</v>
      </c>
      <c r="Q861" s="6">
        <v>7.5937500000000005E-2</v>
      </c>
      <c r="R861" s="6">
        <v>7.7800925925925926E-2</v>
      </c>
      <c r="S861">
        <v>57.3</v>
      </c>
      <c r="T861">
        <v>53.7</v>
      </c>
      <c r="U861">
        <v>79.3</v>
      </c>
      <c r="V861">
        <v>72.599999999999994</v>
      </c>
      <c r="W861">
        <v>47</v>
      </c>
      <c r="X861">
        <v>53.4</v>
      </c>
      <c r="Y861">
        <v>69</v>
      </c>
      <c r="Z861">
        <v>75</v>
      </c>
      <c r="AA861">
        <v>46</v>
      </c>
      <c r="AB861">
        <v>41</v>
      </c>
      <c r="AF861">
        <v>16.100000000000001</v>
      </c>
      <c r="AG861">
        <v>14.5</v>
      </c>
      <c r="AH861">
        <v>19.5</v>
      </c>
    </row>
    <row r="862" spans="1:34" x14ac:dyDescent="0.25">
      <c r="A862" t="s">
        <v>4333</v>
      </c>
      <c r="B862" s="1">
        <f t="shared" si="13"/>
        <v>45528</v>
      </c>
      <c r="C862" t="s">
        <v>4332</v>
      </c>
      <c r="D862" t="s">
        <v>4334</v>
      </c>
      <c r="E862" s="5">
        <v>45527.916666666664</v>
      </c>
      <c r="F862" s="5">
        <v>45528.34652777778</v>
      </c>
      <c r="G862" s="6">
        <v>0.46805555555555556</v>
      </c>
      <c r="H862" s="6">
        <v>3.6111111111111108E-2</v>
      </c>
      <c r="I862" s="6">
        <v>0</v>
      </c>
      <c r="J862">
        <v>2</v>
      </c>
      <c r="K862" s="6">
        <v>0.43194444444444446</v>
      </c>
      <c r="L862" s="6">
        <v>0.2938425925925926</v>
      </c>
      <c r="M862">
        <v>91.6</v>
      </c>
      <c r="N862">
        <v>93.3</v>
      </c>
      <c r="O862" s="6">
        <v>0.34439814814814818</v>
      </c>
      <c r="P862" s="6">
        <v>0.21512731481481481</v>
      </c>
      <c r="Q862" s="6">
        <v>0.13469907407407408</v>
      </c>
      <c r="R862" s="6">
        <v>8.6168981481481485E-2</v>
      </c>
      <c r="S862">
        <v>56</v>
      </c>
      <c r="T862">
        <v>54</v>
      </c>
      <c r="U862">
        <v>75</v>
      </c>
      <c r="V862">
        <v>73.099999999999994</v>
      </c>
      <c r="W862">
        <v>47</v>
      </c>
      <c r="X862">
        <v>52.9</v>
      </c>
      <c r="Y862">
        <v>71</v>
      </c>
      <c r="Z862">
        <v>74</v>
      </c>
      <c r="AA862">
        <v>42</v>
      </c>
      <c r="AB862">
        <v>38</v>
      </c>
      <c r="AF862">
        <v>16.600000000000001</v>
      </c>
      <c r="AG862">
        <v>14.5</v>
      </c>
      <c r="AH862">
        <v>20</v>
      </c>
    </row>
    <row r="863" spans="1:34" x14ac:dyDescent="0.25">
      <c r="A863" t="s">
        <v>4335</v>
      </c>
      <c r="B863" s="1">
        <f t="shared" si="13"/>
        <v>45529</v>
      </c>
      <c r="C863" t="s">
        <v>4334</v>
      </c>
      <c r="D863" t="s">
        <v>4336</v>
      </c>
      <c r="E863" s="5">
        <v>45528.947222222225</v>
      </c>
      <c r="F863" s="5">
        <v>45529.34097222222</v>
      </c>
      <c r="G863" s="6">
        <v>0.39374999999999999</v>
      </c>
      <c r="H863" s="6">
        <v>5.2083333333333336E-2</v>
      </c>
      <c r="I863" s="6">
        <v>0</v>
      </c>
      <c r="J863">
        <v>1</v>
      </c>
      <c r="K863" s="6">
        <v>0.34166666666666667</v>
      </c>
      <c r="L863" s="6">
        <v>0.32331018518518517</v>
      </c>
      <c r="M863">
        <v>86.8</v>
      </c>
      <c r="N863">
        <v>92.5</v>
      </c>
      <c r="O863" s="6">
        <v>0.25693287037037038</v>
      </c>
      <c r="P863" s="6">
        <v>0.24130787037037038</v>
      </c>
      <c r="Q863" s="6">
        <v>0.12123842592592593</v>
      </c>
      <c r="R863" s="6">
        <v>9.9340277777777777E-2</v>
      </c>
      <c r="S863">
        <v>58.4</v>
      </c>
      <c r="T863">
        <v>55.3</v>
      </c>
      <c r="U863">
        <v>67.7</v>
      </c>
      <c r="V863">
        <v>73</v>
      </c>
      <c r="W863">
        <v>56</v>
      </c>
      <c r="X863">
        <v>53.6</v>
      </c>
      <c r="Y863">
        <v>79</v>
      </c>
      <c r="Z863">
        <v>79</v>
      </c>
      <c r="AA863">
        <v>48</v>
      </c>
      <c r="AB863">
        <v>39</v>
      </c>
      <c r="AF863">
        <v>16.100000000000001</v>
      </c>
      <c r="AG863">
        <v>13</v>
      </c>
      <c r="AH863">
        <v>20</v>
      </c>
    </row>
    <row r="864" spans="1:34" x14ac:dyDescent="0.25">
      <c r="A864" t="s">
        <v>4337</v>
      </c>
      <c r="B864" s="1">
        <f t="shared" si="13"/>
        <v>45530</v>
      </c>
      <c r="C864" t="s">
        <v>4336</v>
      </c>
      <c r="D864" t="s">
        <v>4338</v>
      </c>
      <c r="E864" s="5">
        <v>45529.916666666664</v>
      </c>
      <c r="F864" s="5">
        <v>45530.229166666664</v>
      </c>
      <c r="G864" s="6">
        <v>0.3125</v>
      </c>
      <c r="H864" s="6">
        <v>8.611111111111111E-2</v>
      </c>
      <c r="I864" s="6">
        <v>0</v>
      </c>
      <c r="J864">
        <v>1</v>
      </c>
      <c r="K864" s="6">
        <v>0.22638888888888889</v>
      </c>
      <c r="L864" s="6">
        <v>0.30069444444444443</v>
      </c>
      <c r="M864">
        <v>72.400000000000006</v>
      </c>
      <c r="N864">
        <v>91.8</v>
      </c>
      <c r="O864" s="6">
        <v>0.13693287037037036</v>
      </c>
      <c r="P864" s="6">
        <v>0.22324074074074074</v>
      </c>
      <c r="Q864" s="6">
        <v>1.0289351851851852E-2</v>
      </c>
      <c r="R864" s="6">
        <v>9.0243055555555562E-2</v>
      </c>
      <c r="S864">
        <v>64</v>
      </c>
      <c r="T864">
        <v>56.6</v>
      </c>
      <c r="U864">
        <v>66.900000000000006</v>
      </c>
      <c r="V864">
        <v>72.400000000000006</v>
      </c>
      <c r="W864">
        <v>53</v>
      </c>
      <c r="X864">
        <v>49.9</v>
      </c>
      <c r="Y864">
        <v>63</v>
      </c>
      <c r="Z864">
        <v>77</v>
      </c>
      <c r="AA864">
        <v>32</v>
      </c>
      <c r="AB864">
        <v>39</v>
      </c>
      <c r="AF864">
        <v>16.399999999999999</v>
      </c>
      <c r="AG864">
        <v>14.5</v>
      </c>
      <c r="AH864">
        <v>19.5</v>
      </c>
    </row>
    <row r="865" spans="1:34" x14ac:dyDescent="0.25">
      <c r="A865" t="s">
        <v>4339</v>
      </c>
      <c r="B865" s="1">
        <f t="shared" si="13"/>
        <v>45531</v>
      </c>
      <c r="C865" t="s">
        <v>4338</v>
      </c>
      <c r="D865" t="s">
        <v>4340</v>
      </c>
      <c r="E865" s="5">
        <v>45530.916666666664</v>
      </c>
      <c r="F865" s="5">
        <v>45531.211111111108</v>
      </c>
      <c r="G865" s="6">
        <v>0.42151620370370368</v>
      </c>
      <c r="H865" s="6">
        <v>5.347222222222222E-2</v>
      </c>
      <c r="I865" s="6">
        <v>0</v>
      </c>
      <c r="J865">
        <v>2</v>
      </c>
      <c r="K865" s="6">
        <v>0.36804398148148149</v>
      </c>
      <c r="L865" s="6">
        <v>0.31765046296296295</v>
      </c>
      <c r="M865">
        <v>96.7</v>
      </c>
      <c r="N865">
        <v>91.9</v>
      </c>
      <c r="O865" s="6">
        <v>0.28046296296296297</v>
      </c>
      <c r="P865" s="6">
        <v>0.23579861111111111</v>
      </c>
      <c r="Q865" s="6">
        <v>0.1239699074074074</v>
      </c>
      <c r="R865" s="6">
        <v>9.5567129629629627E-2</v>
      </c>
      <c r="S865">
        <v>53.2</v>
      </c>
      <c r="T865">
        <v>56.3</v>
      </c>
      <c r="U865">
        <v>76.099999999999994</v>
      </c>
      <c r="V865">
        <v>74.400000000000006</v>
      </c>
      <c r="W865">
        <v>52</v>
      </c>
      <c r="X865">
        <v>50.3</v>
      </c>
      <c r="Y865">
        <v>115</v>
      </c>
      <c r="Z865">
        <v>73</v>
      </c>
      <c r="AA865">
        <v>54</v>
      </c>
      <c r="AB865">
        <v>41</v>
      </c>
      <c r="AF865">
        <v>15.5</v>
      </c>
      <c r="AG865">
        <v>14</v>
      </c>
      <c r="AH865">
        <v>18.5</v>
      </c>
    </row>
    <row r="866" spans="1:34" x14ac:dyDescent="0.25">
      <c r="A866" t="s">
        <v>4341</v>
      </c>
      <c r="B866" s="1">
        <f t="shared" si="13"/>
        <v>45532</v>
      </c>
      <c r="C866" t="s">
        <v>4340</v>
      </c>
      <c r="D866" t="s">
        <v>4342</v>
      </c>
      <c r="E866" s="5">
        <v>45531.916666666664</v>
      </c>
      <c r="F866" s="5">
        <v>45532.193055555559</v>
      </c>
      <c r="G866" s="6">
        <v>0.27638888888888891</v>
      </c>
      <c r="H866" s="6">
        <v>2.7777777777777776E-2</v>
      </c>
      <c r="I866" s="6">
        <v>0</v>
      </c>
      <c r="J866">
        <v>1</v>
      </c>
      <c r="K866" s="6">
        <v>0.24861111111111112</v>
      </c>
      <c r="L866" s="6">
        <v>0.32082175925925926</v>
      </c>
      <c r="M866">
        <v>89.9</v>
      </c>
      <c r="N866">
        <v>90.5</v>
      </c>
      <c r="O866" s="6">
        <v>0.17425925925925925</v>
      </c>
      <c r="P866" s="6">
        <v>0.236875</v>
      </c>
      <c r="Q866" s="6">
        <v>6.7800925925925931E-2</v>
      </c>
      <c r="R866" s="6">
        <v>9.6423611111111113E-2</v>
      </c>
      <c r="S866">
        <v>53.7</v>
      </c>
      <c r="T866">
        <v>56.6</v>
      </c>
      <c r="W866">
        <v>54</v>
      </c>
      <c r="X866">
        <v>51.1</v>
      </c>
      <c r="Y866">
        <v>104</v>
      </c>
      <c r="Z866">
        <v>80</v>
      </c>
      <c r="AA866">
        <v>69</v>
      </c>
      <c r="AB866">
        <v>45</v>
      </c>
      <c r="AF866">
        <v>16.2</v>
      </c>
      <c r="AG866">
        <v>14.5</v>
      </c>
      <c r="AH866">
        <v>18</v>
      </c>
    </row>
    <row r="867" spans="1:34" x14ac:dyDescent="0.25">
      <c r="A867" t="s">
        <v>4343</v>
      </c>
      <c r="B867" s="1">
        <f t="shared" si="13"/>
        <v>45534</v>
      </c>
      <c r="C867" t="s">
        <v>4344</v>
      </c>
      <c r="D867" t="s">
        <v>4345</v>
      </c>
      <c r="E867" s="5">
        <v>45533.916666666664</v>
      </c>
      <c r="F867" s="5">
        <v>45534.218055555553</v>
      </c>
      <c r="G867" s="6">
        <v>0.31527777777777777</v>
      </c>
      <c r="H867" s="6">
        <v>1.3888888888888888E-2</v>
      </c>
      <c r="I867" s="6">
        <v>0</v>
      </c>
      <c r="J867">
        <v>2</v>
      </c>
      <c r="K867" s="6">
        <v>0.30138888888888887</v>
      </c>
      <c r="L867" s="6">
        <v>0.32201388888888888</v>
      </c>
      <c r="M867">
        <v>95.4</v>
      </c>
      <c r="N867">
        <v>90</v>
      </c>
      <c r="O867" s="6">
        <v>0.23576388888888888</v>
      </c>
      <c r="P867" s="6">
        <v>0.23478009259259258</v>
      </c>
      <c r="Q867" s="6">
        <v>9.9513888888888888E-2</v>
      </c>
      <c r="R867" s="6">
        <v>9.0486111111111114E-2</v>
      </c>
      <c r="S867">
        <v>58.8</v>
      </c>
      <c r="T867">
        <v>57.3</v>
      </c>
      <c r="U867">
        <v>79.7</v>
      </c>
      <c r="V867">
        <v>73.7</v>
      </c>
      <c r="W867">
        <v>53</v>
      </c>
      <c r="X867">
        <v>51.7</v>
      </c>
      <c r="Y867">
        <v>171</v>
      </c>
      <c r="Z867">
        <v>96</v>
      </c>
      <c r="AA867">
        <v>75</v>
      </c>
      <c r="AB867">
        <v>52</v>
      </c>
      <c r="AF867">
        <v>15.5</v>
      </c>
      <c r="AG867">
        <v>14.5</v>
      </c>
      <c r="AH867">
        <v>17.5</v>
      </c>
    </row>
    <row r="868" spans="1:34" x14ac:dyDescent="0.25">
      <c r="A868" t="s">
        <v>4346</v>
      </c>
      <c r="B868" s="1">
        <f t="shared" si="13"/>
        <v>45535</v>
      </c>
      <c r="C868" t="s">
        <v>4345</v>
      </c>
      <c r="D868" t="s">
        <v>4347</v>
      </c>
      <c r="E868" s="5">
        <v>45534.916666666664</v>
      </c>
      <c r="F868" s="5">
        <v>45535.46597222222</v>
      </c>
      <c r="G868" s="6">
        <v>0.65971064814814817</v>
      </c>
      <c r="H868" s="6">
        <v>0.21805555555555556</v>
      </c>
      <c r="I868" s="6">
        <v>0</v>
      </c>
      <c r="J868">
        <v>2</v>
      </c>
      <c r="K868" s="6">
        <v>0.44165509259259261</v>
      </c>
      <c r="L868" s="6">
        <v>0.33709490740740738</v>
      </c>
      <c r="M868">
        <v>64.599999999999994</v>
      </c>
      <c r="N868">
        <v>85.4</v>
      </c>
      <c r="O868" s="6">
        <v>0.34585648148148146</v>
      </c>
      <c r="P868" s="6">
        <v>0.25351851851851853</v>
      </c>
      <c r="Q868" s="6">
        <v>0.16822916666666668</v>
      </c>
      <c r="R868" s="6">
        <v>0.10366898148148149</v>
      </c>
      <c r="S868">
        <v>51.7</v>
      </c>
      <c r="T868">
        <v>56.5</v>
      </c>
      <c r="U868">
        <v>78</v>
      </c>
      <c r="V868">
        <v>73.5</v>
      </c>
      <c r="W868">
        <v>60</v>
      </c>
      <c r="X868">
        <v>53.6</v>
      </c>
      <c r="Y868">
        <v>71</v>
      </c>
      <c r="Z868">
        <v>96</v>
      </c>
      <c r="AA868">
        <v>44</v>
      </c>
      <c r="AB868">
        <v>52</v>
      </c>
      <c r="AC868">
        <v>93</v>
      </c>
      <c r="AD868">
        <v>93</v>
      </c>
      <c r="AE868">
        <v>93</v>
      </c>
      <c r="AF868">
        <v>16.3</v>
      </c>
      <c r="AG868">
        <v>14</v>
      </c>
      <c r="AH868">
        <v>18</v>
      </c>
    </row>
    <row r="869" spans="1:34" x14ac:dyDescent="0.25">
      <c r="A869" t="s">
        <v>4348</v>
      </c>
      <c r="B869" s="1">
        <f t="shared" si="13"/>
        <v>45536</v>
      </c>
      <c r="C869" t="s">
        <v>4347</v>
      </c>
      <c r="D869" t="s">
        <v>4349</v>
      </c>
      <c r="E869" s="5">
        <v>45535.916666666664</v>
      </c>
      <c r="F869" s="5">
        <v>45536.34375</v>
      </c>
      <c r="G869" s="6">
        <v>0.42708333333333331</v>
      </c>
      <c r="H869" s="6">
        <v>5.8333333333333334E-2</v>
      </c>
      <c r="I869" s="6">
        <v>0</v>
      </c>
      <c r="J869">
        <v>1</v>
      </c>
      <c r="K869" s="6">
        <v>0.36875000000000002</v>
      </c>
      <c r="L869" s="6">
        <v>0.32806712962962964</v>
      </c>
      <c r="M869">
        <v>86.3</v>
      </c>
      <c r="N869">
        <v>84.6</v>
      </c>
      <c r="O869" s="6">
        <v>0.27436342592592594</v>
      </c>
      <c r="P869" s="6">
        <v>0.24350694444444446</v>
      </c>
      <c r="Q869" s="6">
        <v>0.11267361111111111</v>
      </c>
      <c r="R869" s="6">
        <v>0.10052083333333334</v>
      </c>
      <c r="S869">
        <v>54.2</v>
      </c>
      <c r="T869">
        <v>56.3</v>
      </c>
      <c r="U869">
        <v>61.4</v>
      </c>
      <c r="V869">
        <v>71.5</v>
      </c>
      <c r="W869">
        <v>45</v>
      </c>
      <c r="X869">
        <v>53.3</v>
      </c>
      <c r="Y869">
        <v>150</v>
      </c>
      <c r="Z869">
        <v>107</v>
      </c>
      <c r="AA869">
        <v>61</v>
      </c>
      <c r="AB869">
        <v>55</v>
      </c>
      <c r="AF869">
        <v>15.6</v>
      </c>
      <c r="AG869">
        <v>13.5</v>
      </c>
      <c r="AH869">
        <v>18.5</v>
      </c>
    </row>
    <row r="870" spans="1:34" x14ac:dyDescent="0.25">
      <c r="A870" t="s">
        <v>4350</v>
      </c>
      <c r="B870" s="1">
        <f t="shared" si="13"/>
        <v>45537</v>
      </c>
      <c r="C870" t="s">
        <v>4349</v>
      </c>
      <c r="D870" t="s">
        <v>4351</v>
      </c>
      <c r="E870" s="5">
        <v>45536.916666666664</v>
      </c>
      <c r="F870" s="5">
        <v>45537.313194444447</v>
      </c>
      <c r="G870" s="6">
        <v>0.39652777777777776</v>
      </c>
      <c r="H870" s="6">
        <v>1.5277777777777777E-2</v>
      </c>
      <c r="I870" s="6">
        <v>0</v>
      </c>
      <c r="J870">
        <v>1</v>
      </c>
      <c r="K870" s="6">
        <v>0.38124999999999998</v>
      </c>
      <c r="L870" s="6">
        <v>0.33372685185185186</v>
      </c>
      <c r="M870">
        <v>96.1</v>
      </c>
      <c r="N870">
        <v>85.9</v>
      </c>
      <c r="O870" s="6">
        <v>0.24769675925925927</v>
      </c>
      <c r="P870" s="6">
        <v>0.2421875</v>
      </c>
      <c r="Q870" s="6">
        <v>3.2673611111111112E-2</v>
      </c>
      <c r="R870" s="6">
        <v>8.7870370370370376E-2</v>
      </c>
      <c r="S870">
        <v>52.3</v>
      </c>
      <c r="T870">
        <v>55.4</v>
      </c>
      <c r="U870">
        <v>73</v>
      </c>
      <c r="V870">
        <v>72.3</v>
      </c>
      <c r="W870">
        <v>46</v>
      </c>
      <c r="X870">
        <v>51.9</v>
      </c>
      <c r="Y870">
        <v>121</v>
      </c>
      <c r="Z870">
        <v>113</v>
      </c>
      <c r="AA870">
        <v>74</v>
      </c>
      <c r="AB870">
        <v>58</v>
      </c>
      <c r="AF870">
        <v>16.3</v>
      </c>
      <c r="AG870">
        <v>13</v>
      </c>
      <c r="AH870">
        <v>33</v>
      </c>
    </row>
    <row r="871" spans="1:34" x14ac:dyDescent="0.25">
      <c r="A871" t="s">
        <v>4352</v>
      </c>
      <c r="B871" s="1">
        <f t="shared" si="13"/>
        <v>45538</v>
      </c>
      <c r="C871" t="s">
        <v>4351</v>
      </c>
      <c r="D871" t="s">
        <v>4353</v>
      </c>
      <c r="E871" s="5">
        <v>45537.927083333336</v>
      </c>
      <c r="F871" s="5">
        <v>45538.261111111111</v>
      </c>
      <c r="G871" s="6">
        <v>0.33402777777777776</v>
      </c>
      <c r="H871" s="6">
        <v>2.361111111111111E-2</v>
      </c>
      <c r="I871" s="6">
        <v>0</v>
      </c>
      <c r="J871">
        <v>1</v>
      </c>
      <c r="K871" s="6">
        <v>0.31041666666666667</v>
      </c>
      <c r="L871" s="6">
        <v>0.34572916666666664</v>
      </c>
      <c r="M871">
        <v>92.9</v>
      </c>
      <c r="N871">
        <v>88.9</v>
      </c>
      <c r="O871" s="6">
        <v>0.26255787037037037</v>
      </c>
      <c r="P871" s="6">
        <v>0.26013888888888886</v>
      </c>
      <c r="Q871" s="6">
        <v>0.17126157407407408</v>
      </c>
      <c r="R871" s="6">
        <v>0.11086805555555555</v>
      </c>
      <c r="S871">
        <v>49.7</v>
      </c>
      <c r="T871">
        <v>53.4</v>
      </c>
      <c r="U871">
        <v>67.3</v>
      </c>
      <c r="V871">
        <v>72.400000000000006</v>
      </c>
      <c r="W871">
        <v>45</v>
      </c>
      <c r="X871">
        <v>50.7</v>
      </c>
      <c r="Y871">
        <v>138</v>
      </c>
      <c r="Z871">
        <v>124</v>
      </c>
      <c r="AA871">
        <v>50</v>
      </c>
      <c r="AB871">
        <v>61</v>
      </c>
      <c r="AF871">
        <v>16</v>
      </c>
      <c r="AG871">
        <v>15</v>
      </c>
      <c r="AH871">
        <v>18</v>
      </c>
    </row>
    <row r="872" spans="1:34" x14ac:dyDescent="0.25">
      <c r="A872" t="s">
        <v>4354</v>
      </c>
      <c r="B872" s="1">
        <f t="shared" si="13"/>
        <v>45539</v>
      </c>
      <c r="C872" t="s">
        <v>4353</v>
      </c>
      <c r="D872" t="s">
        <v>4355</v>
      </c>
      <c r="E872" s="5">
        <v>45538.927777777775</v>
      </c>
      <c r="F872" s="5">
        <v>45539.230555555558</v>
      </c>
      <c r="G872" s="6">
        <v>0.33750000000000002</v>
      </c>
      <c r="H872" s="6">
        <v>1.9444444444444445E-2</v>
      </c>
      <c r="I872" s="6">
        <v>0</v>
      </c>
      <c r="J872">
        <v>2</v>
      </c>
      <c r="K872" s="6">
        <v>0.31805555555555554</v>
      </c>
      <c r="L872" s="6">
        <v>0.33858796296296295</v>
      </c>
      <c r="M872">
        <v>93.6</v>
      </c>
      <c r="N872">
        <v>88.4</v>
      </c>
      <c r="O872" s="6">
        <v>0.21489583333333334</v>
      </c>
      <c r="P872" s="6">
        <v>0.25077546296296294</v>
      </c>
      <c r="Q872" s="6">
        <v>9.5520833333333333E-2</v>
      </c>
      <c r="R872" s="6">
        <v>0.10680555555555556</v>
      </c>
      <c r="S872">
        <v>53</v>
      </c>
      <c r="T872">
        <v>53.3</v>
      </c>
      <c r="U872">
        <v>70.3</v>
      </c>
      <c r="V872">
        <v>71.5</v>
      </c>
      <c r="W872">
        <v>52</v>
      </c>
      <c r="X872">
        <v>50.7</v>
      </c>
      <c r="Y872">
        <v>152</v>
      </c>
      <c r="Z872">
        <v>129</v>
      </c>
      <c r="AA872">
        <v>66</v>
      </c>
      <c r="AB872">
        <v>63</v>
      </c>
      <c r="AF872">
        <v>15.6</v>
      </c>
      <c r="AG872">
        <v>13.5</v>
      </c>
      <c r="AH872">
        <v>18.5</v>
      </c>
    </row>
    <row r="873" spans="1:34" x14ac:dyDescent="0.25">
      <c r="A873" t="s">
        <v>4356</v>
      </c>
      <c r="B873" s="1">
        <f t="shared" si="13"/>
        <v>45540</v>
      </c>
      <c r="C873" t="s">
        <v>4355</v>
      </c>
      <c r="D873" t="s">
        <v>4357</v>
      </c>
      <c r="E873" s="5">
        <v>45539.918749999997</v>
      </c>
      <c r="F873" s="5">
        <v>45540.26458333333</v>
      </c>
      <c r="G873" s="6">
        <v>0.34583333333333333</v>
      </c>
      <c r="H873" s="6">
        <v>8.0555555555555561E-2</v>
      </c>
      <c r="I873" s="6">
        <v>0</v>
      </c>
      <c r="J873">
        <v>1</v>
      </c>
      <c r="K873" s="6">
        <v>0.26527777777777778</v>
      </c>
      <c r="L873" s="6">
        <v>0.34096064814814814</v>
      </c>
      <c r="M873">
        <v>76.7</v>
      </c>
      <c r="N873">
        <v>86.5</v>
      </c>
      <c r="O873" s="6">
        <v>0.2008912037037037</v>
      </c>
      <c r="P873" s="6">
        <v>0.25457175925925923</v>
      </c>
      <c r="Q873" s="6">
        <v>9.1828703703703704E-2</v>
      </c>
      <c r="R873" s="6">
        <v>0.11024305555555555</v>
      </c>
      <c r="S873">
        <v>49.8</v>
      </c>
      <c r="T873">
        <v>52.8</v>
      </c>
      <c r="U873">
        <v>72</v>
      </c>
      <c r="V873">
        <v>71.7</v>
      </c>
      <c r="W873">
        <v>48</v>
      </c>
      <c r="X873">
        <v>49.9</v>
      </c>
      <c r="Y873">
        <v>48</v>
      </c>
      <c r="Z873">
        <v>122</v>
      </c>
      <c r="AA873">
        <v>36</v>
      </c>
      <c r="AB873">
        <v>58</v>
      </c>
      <c r="AF873">
        <v>15.6</v>
      </c>
      <c r="AG873">
        <v>14</v>
      </c>
      <c r="AH873">
        <v>17.5</v>
      </c>
    </row>
    <row r="874" spans="1:34" x14ac:dyDescent="0.25">
      <c r="A874" t="s">
        <v>4358</v>
      </c>
      <c r="B874" s="1">
        <f t="shared" si="13"/>
        <v>45541</v>
      </c>
      <c r="C874" t="s">
        <v>4357</v>
      </c>
      <c r="D874" t="s">
        <v>4359</v>
      </c>
      <c r="E874" s="5">
        <v>45540.958333333336</v>
      </c>
      <c r="F874" s="5">
        <v>45541.209722222222</v>
      </c>
      <c r="G874" s="6">
        <v>0.25138888888888888</v>
      </c>
      <c r="H874" s="6">
        <v>6.9444444444444447E-4</v>
      </c>
      <c r="I874" s="6">
        <v>0</v>
      </c>
      <c r="J874">
        <v>1</v>
      </c>
      <c r="K874" s="6">
        <v>0.25069444444444444</v>
      </c>
      <c r="L874" s="6">
        <v>0.33372685185185186</v>
      </c>
      <c r="M874">
        <v>99.7</v>
      </c>
      <c r="N874">
        <v>87.1</v>
      </c>
      <c r="O874" s="6">
        <v>0.21395833333333333</v>
      </c>
      <c r="P874" s="6">
        <v>0.25145833333333334</v>
      </c>
      <c r="Q874" s="6">
        <v>0.11989583333333333</v>
      </c>
      <c r="R874" s="6">
        <v>0.11314814814814815</v>
      </c>
      <c r="S874">
        <v>50.8</v>
      </c>
      <c r="T874">
        <v>51.6</v>
      </c>
      <c r="U874">
        <v>69.7</v>
      </c>
      <c r="V874">
        <v>70.2</v>
      </c>
      <c r="W874">
        <v>47</v>
      </c>
      <c r="X874">
        <v>49</v>
      </c>
      <c r="Y874">
        <v>55</v>
      </c>
      <c r="Z874">
        <v>105</v>
      </c>
      <c r="AA874">
        <v>32</v>
      </c>
      <c r="AB874">
        <v>52</v>
      </c>
      <c r="AF874">
        <v>15.8</v>
      </c>
      <c r="AG874">
        <v>14.5</v>
      </c>
      <c r="AH874">
        <v>17.5</v>
      </c>
    </row>
    <row r="875" spans="1:34" x14ac:dyDescent="0.25">
      <c r="A875" t="s">
        <v>4360</v>
      </c>
      <c r="B875" s="1">
        <f t="shared" si="13"/>
        <v>45542</v>
      </c>
      <c r="C875" t="s">
        <v>4359</v>
      </c>
      <c r="D875" t="s">
        <v>4361</v>
      </c>
      <c r="E875" s="5">
        <v>45542.113888888889</v>
      </c>
      <c r="F875" s="5">
        <v>45542.399305555555</v>
      </c>
      <c r="G875" s="6">
        <v>0.28541666666666665</v>
      </c>
      <c r="H875" s="6">
        <v>6.9444444444444447E-4</v>
      </c>
      <c r="I875" s="6">
        <v>0</v>
      </c>
      <c r="J875">
        <v>1</v>
      </c>
      <c r="K875" s="6">
        <v>0.28472222222222221</v>
      </c>
      <c r="L875" s="6">
        <v>0.31130787037037039</v>
      </c>
      <c r="M875">
        <v>99.8</v>
      </c>
      <c r="N875">
        <v>92.2</v>
      </c>
      <c r="O875" s="6">
        <v>0.23322916666666665</v>
      </c>
      <c r="P875" s="6">
        <v>0.23537037037037037</v>
      </c>
      <c r="Q875" s="6">
        <v>9.8553240740740747E-2</v>
      </c>
      <c r="R875" s="6">
        <v>0.10319444444444445</v>
      </c>
      <c r="S875">
        <v>60.7</v>
      </c>
      <c r="T875">
        <v>52.9</v>
      </c>
      <c r="U875">
        <v>78.3</v>
      </c>
      <c r="V875">
        <v>70.3</v>
      </c>
      <c r="W875">
        <v>57</v>
      </c>
      <c r="X875">
        <v>48.6</v>
      </c>
      <c r="Y875">
        <v>93</v>
      </c>
      <c r="Z875">
        <v>108</v>
      </c>
      <c r="AA875">
        <v>42</v>
      </c>
      <c r="AB875">
        <v>51</v>
      </c>
      <c r="AC875">
        <v>94.1</v>
      </c>
      <c r="AD875">
        <v>93</v>
      </c>
      <c r="AE875">
        <v>95</v>
      </c>
      <c r="AF875">
        <v>16.600000000000001</v>
      </c>
      <c r="AG875">
        <v>15</v>
      </c>
      <c r="AH875">
        <v>17.5</v>
      </c>
    </row>
    <row r="876" spans="1:34" x14ac:dyDescent="0.25">
      <c r="A876" t="s">
        <v>4362</v>
      </c>
      <c r="B876" s="1">
        <f t="shared" si="13"/>
        <v>45543</v>
      </c>
      <c r="C876" t="s">
        <v>4361</v>
      </c>
      <c r="D876" t="s">
        <v>4363</v>
      </c>
      <c r="E876" s="5">
        <v>45543.042361111111</v>
      </c>
      <c r="F876" s="5">
        <v>45543.125</v>
      </c>
      <c r="G876" s="6">
        <v>8.2638888888888887E-2</v>
      </c>
      <c r="H876" s="6">
        <v>2.0833333333333333E-3</v>
      </c>
      <c r="I876" s="6">
        <v>0</v>
      </c>
      <c r="J876">
        <v>1</v>
      </c>
      <c r="K876" s="6">
        <v>8.0555555555555561E-2</v>
      </c>
      <c r="L876" s="6">
        <v>0.27013888888888887</v>
      </c>
      <c r="M876">
        <v>97.5</v>
      </c>
      <c r="N876">
        <v>93.8</v>
      </c>
      <c r="O876" s="6">
        <v>5.8333333333333334E-2</v>
      </c>
      <c r="P876" s="6">
        <v>0.20451388888888888</v>
      </c>
      <c r="Q876" s="6">
        <v>3.4525462962962966E-2</v>
      </c>
      <c r="R876" s="6">
        <v>9.2037037037037042E-2</v>
      </c>
      <c r="S876">
        <v>57.5</v>
      </c>
      <c r="T876">
        <v>53.4</v>
      </c>
      <c r="U876">
        <v>72.099999999999994</v>
      </c>
      <c r="V876">
        <v>71.8</v>
      </c>
      <c r="W876">
        <v>58</v>
      </c>
      <c r="X876">
        <v>50.4</v>
      </c>
      <c r="Y876">
        <v>47</v>
      </c>
      <c r="Z876">
        <v>93</v>
      </c>
      <c r="AA876">
        <v>34</v>
      </c>
      <c r="AB876">
        <v>48</v>
      </c>
      <c r="AC876">
        <v>96</v>
      </c>
      <c r="AD876">
        <v>94</v>
      </c>
      <c r="AE876">
        <v>100</v>
      </c>
      <c r="AF876">
        <v>16.8</v>
      </c>
      <c r="AG876">
        <v>15.5</v>
      </c>
      <c r="AH876">
        <v>19.5</v>
      </c>
    </row>
    <row r="877" spans="1:34" x14ac:dyDescent="0.25">
      <c r="A877" t="s">
        <v>4364</v>
      </c>
      <c r="B877" s="1">
        <f t="shared" si="13"/>
        <v>45544</v>
      </c>
      <c r="C877" t="s">
        <v>4363</v>
      </c>
      <c r="D877" t="s">
        <v>4365</v>
      </c>
      <c r="E877" s="5">
        <v>45544.052777777775</v>
      </c>
      <c r="F877" s="5">
        <v>45544.260416666664</v>
      </c>
      <c r="G877" s="6">
        <v>0.2076388888888889</v>
      </c>
      <c r="H877" s="6">
        <v>2.7777777777777779E-3</v>
      </c>
      <c r="I877" s="6">
        <v>0</v>
      </c>
      <c r="J877">
        <v>1</v>
      </c>
      <c r="K877" s="6">
        <v>0.2048611111111111</v>
      </c>
      <c r="L877" s="6">
        <v>0.24493055555555557</v>
      </c>
      <c r="M877">
        <v>98.7</v>
      </c>
      <c r="N877">
        <v>94.1</v>
      </c>
      <c r="O877" s="6">
        <v>0.18572916666666667</v>
      </c>
      <c r="P877" s="6">
        <v>0.19565972222222222</v>
      </c>
      <c r="Q877" s="6">
        <v>0.11859953703703703</v>
      </c>
      <c r="R877" s="6">
        <v>0.10430555555555555</v>
      </c>
      <c r="S877">
        <v>55</v>
      </c>
      <c r="T877">
        <v>53.8</v>
      </c>
      <c r="W877">
        <v>55</v>
      </c>
      <c r="X877">
        <v>51.7</v>
      </c>
      <c r="Y877">
        <v>40</v>
      </c>
      <c r="Z877">
        <v>82</v>
      </c>
      <c r="AA877">
        <v>31</v>
      </c>
      <c r="AB877">
        <v>41</v>
      </c>
      <c r="AC877">
        <v>95.4</v>
      </c>
      <c r="AD877">
        <v>94</v>
      </c>
      <c r="AE877">
        <v>96</v>
      </c>
      <c r="AF877">
        <v>16.399999999999999</v>
      </c>
      <c r="AG877">
        <v>14.5</v>
      </c>
      <c r="AH877">
        <v>17.5</v>
      </c>
    </row>
    <row r="878" spans="1:34" x14ac:dyDescent="0.25">
      <c r="A878" t="s">
        <v>4366</v>
      </c>
      <c r="B878" s="1">
        <f t="shared" si="13"/>
        <v>45546</v>
      </c>
      <c r="C878" t="s">
        <v>4367</v>
      </c>
      <c r="D878" t="s">
        <v>4368</v>
      </c>
      <c r="E878" s="5">
        <v>45546.051388888889</v>
      </c>
      <c r="F878" s="5">
        <v>45546.293055555558</v>
      </c>
      <c r="G878" s="6">
        <v>0.24166666666666667</v>
      </c>
      <c r="H878" s="6">
        <v>2.6388888888888889E-2</v>
      </c>
      <c r="I878" s="6">
        <v>0</v>
      </c>
      <c r="J878">
        <v>1</v>
      </c>
      <c r="K878" s="6">
        <v>0.21527777777777779</v>
      </c>
      <c r="L878" s="6">
        <v>0.2313425925925926</v>
      </c>
      <c r="M878">
        <v>89.1</v>
      </c>
      <c r="N878">
        <v>93.6</v>
      </c>
      <c r="O878" s="6">
        <v>0.13359953703703703</v>
      </c>
      <c r="P878" s="6">
        <v>0.17723379629629629</v>
      </c>
      <c r="Q878" s="6">
        <v>9.780092592592592E-3</v>
      </c>
      <c r="R878" s="6">
        <v>8.1238425925925922E-2</v>
      </c>
      <c r="S878">
        <v>58.5</v>
      </c>
      <c r="T878">
        <v>55</v>
      </c>
      <c r="U878">
        <v>72.2</v>
      </c>
      <c r="V878">
        <v>71.2</v>
      </c>
      <c r="W878">
        <v>45</v>
      </c>
      <c r="X878">
        <v>51.7</v>
      </c>
      <c r="Y878">
        <v>40</v>
      </c>
      <c r="Z878">
        <v>68</v>
      </c>
      <c r="AA878">
        <v>27</v>
      </c>
      <c r="AB878">
        <v>38</v>
      </c>
      <c r="AF878">
        <v>16.899999999999999</v>
      </c>
      <c r="AG878">
        <v>14.5</v>
      </c>
      <c r="AH878">
        <v>21</v>
      </c>
    </row>
    <row r="879" spans="1:34" x14ac:dyDescent="0.25">
      <c r="A879" t="s">
        <v>4369</v>
      </c>
      <c r="B879" s="1">
        <f t="shared" si="13"/>
        <v>45547</v>
      </c>
      <c r="C879" t="s">
        <v>4368</v>
      </c>
      <c r="D879" t="s">
        <v>4370</v>
      </c>
      <c r="E879" s="5">
        <v>45547.102083333331</v>
      </c>
      <c r="F879" s="5">
        <v>45547.274305555555</v>
      </c>
      <c r="G879" s="6">
        <v>0.17222222222222222</v>
      </c>
      <c r="H879" s="6">
        <v>0</v>
      </c>
      <c r="I879" s="6">
        <v>0</v>
      </c>
      <c r="J879">
        <v>1</v>
      </c>
      <c r="K879" s="6">
        <v>0.17222222222222222</v>
      </c>
      <c r="L879" s="6">
        <v>0.21050925925925926</v>
      </c>
      <c r="M879">
        <v>100</v>
      </c>
      <c r="N879">
        <v>94.5</v>
      </c>
      <c r="O879" s="6">
        <v>0.13729166666666667</v>
      </c>
      <c r="P879" s="6">
        <v>0.16614583333333333</v>
      </c>
      <c r="Q879" s="6">
        <v>6.458333333333334E-2</v>
      </c>
      <c r="R879" s="6">
        <v>7.6817129629629624E-2</v>
      </c>
      <c r="S879">
        <v>63.7</v>
      </c>
      <c r="T879">
        <v>56.6</v>
      </c>
      <c r="W879">
        <v>63</v>
      </c>
      <c r="X879">
        <v>53.3</v>
      </c>
      <c r="Y879">
        <v>80</v>
      </c>
      <c r="Z879">
        <v>58</v>
      </c>
      <c r="AA879">
        <v>47</v>
      </c>
      <c r="AB879">
        <v>36</v>
      </c>
      <c r="AC879">
        <v>95.2</v>
      </c>
      <c r="AD879">
        <v>95</v>
      </c>
      <c r="AE879">
        <v>96</v>
      </c>
      <c r="AF879">
        <v>17.8</v>
      </c>
      <c r="AG879">
        <v>16.5</v>
      </c>
      <c r="AH879">
        <v>19.5</v>
      </c>
    </row>
    <row r="880" spans="1:34" x14ac:dyDescent="0.25">
      <c r="A880" t="s">
        <v>4371</v>
      </c>
      <c r="B880" s="1">
        <f t="shared" si="13"/>
        <v>45549</v>
      </c>
      <c r="C880" t="s">
        <v>4372</v>
      </c>
      <c r="D880" t="s">
        <v>4373</v>
      </c>
      <c r="E880" s="5">
        <v>45548.916666666664</v>
      </c>
      <c r="F880" s="5">
        <v>45549.324305555558</v>
      </c>
      <c r="G880" s="6">
        <v>0.42638888888888887</v>
      </c>
      <c r="H880" s="6">
        <v>6.3888888888888884E-2</v>
      </c>
      <c r="I880" s="6">
        <v>0</v>
      </c>
      <c r="J880">
        <v>2</v>
      </c>
      <c r="K880" s="6">
        <v>0.36249999999999999</v>
      </c>
      <c r="L880" s="6">
        <v>0.22439814814814815</v>
      </c>
      <c r="M880">
        <v>84.3</v>
      </c>
      <c r="N880">
        <v>95.6</v>
      </c>
      <c r="O880" s="6">
        <v>0.27099537037037036</v>
      </c>
      <c r="P880" s="6">
        <v>0.1761574074074074</v>
      </c>
      <c r="Q880" s="6">
        <v>0.12197916666666667</v>
      </c>
      <c r="R880" s="6">
        <v>8.1122685185185187E-2</v>
      </c>
      <c r="S880">
        <v>58</v>
      </c>
      <c r="T880">
        <v>57.7</v>
      </c>
      <c r="U880">
        <v>68.099999999999994</v>
      </c>
      <c r="V880">
        <v>71.400000000000006</v>
      </c>
      <c r="W880">
        <v>55</v>
      </c>
      <c r="X880">
        <v>54.3</v>
      </c>
      <c r="Y880">
        <v>66</v>
      </c>
      <c r="Z880">
        <v>60</v>
      </c>
      <c r="AA880">
        <v>38</v>
      </c>
      <c r="AB880">
        <v>36</v>
      </c>
      <c r="AF880">
        <v>16.899999999999999</v>
      </c>
      <c r="AG880">
        <v>14</v>
      </c>
      <c r="AH880">
        <v>21</v>
      </c>
    </row>
    <row r="881" spans="1:34" x14ac:dyDescent="0.25">
      <c r="A881" t="s">
        <v>4374</v>
      </c>
      <c r="B881" s="1">
        <f t="shared" si="13"/>
        <v>45550</v>
      </c>
      <c r="C881" t="s">
        <v>4373</v>
      </c>
      <c r="D881" t="s">
        <v>4375</v>
      </c>
      <c r="E881" s="5">
        <v>45549.936111111114</v>
      </c>
      <c r="F881" s="5">
        <v>45550.342361111114</v>
      </c>
      <c r="G881" s="6">
        <v>0.40625</v>
      </c>
      <c r="H881" s="6">
        <v>6.458333333333334E-2</v>
      </c>
      <c r="I881" s="6">
        <v>0</v>
      </c>
      <c r="J881">
        <v>1</v>
      </c>
      <c r="K881" s="6">
        <v>0.34166666666666667</v>
      </c>
      <c r="L881" s="6">
        <v>0.23739583333333333</v>
      </c>
      <c r="M881">
        <v>84.1</v>
      </c>
      <c r="N881">
        <v>93.3</v>
      </c>
      <c r="O881" s="6">
        <v>0.26869212962962963</v>
      </c>
      <c r="P881" s="6">
        <v>0.18398148148148147</v>
      </c>
      <c r="Q881" s="6">
        <v>0.11021990740740741</v>
      </c>
      <c r="R881" s="6">
        <v>7.9745370370370369E-2</v>
      </c>
      <c r="S881">
        <v>53.5</v>
      </c>
      <c r="T881">
        <v>58.1</v>
      </c>
      <c r="U881">
        <v>77.5</v>
      </c>
      <c r="V881">
        <v>72.5</v>
      </c>
      <c r="W881">
        <v>52</v>
      </c>
      <c r="X881">
        <v>55</v>
      </c>
      <c r="Y881">
        <v>196</v>
      </c>
      <c r="Z881">
        <v>80</v>
      </c>
      <c r="AA881">
        <v>92</v>
      </c>
      <c r="AB881">
        <v>44</v>
      </c>
      <c r="AF881">
        <v>16</v>
      </c>
      <c r="AG881">
        <v>14.5</v>
      </c>
      <c r="AH881">
        <v>19</v>
      </c>
    </row>
    <row r="882" spans="1:34" x14ac:dyDescent="0.25">
      <c r="A882" t="s">
        <v>4376</v>
      </c>
      <c r="B882" s="1">
        <f t="shared" si="13"/>
        <v>45551</v>
      </c>
      <c r="C882" t="s">
        <v>4375</v>
      </c>
      <c r="D882" t="s">
        <v>4377</v>
      </c>
      <c r="E882" s="5">
        <v>45550.916666666664</v>
      </c>
      <c r="F882" s="5">
        <v>45551.208333333336</v>
      </c>
      <c r="G882" s="6">
        <v>0.29166666666666669</v>
      </c>
      <c r="H882" s="6">
        <v>7.2222222222222215E-2</v>
      </c>
      <c r="I882" s="6">
        <v>0</v>
      </c>
      <c r="J882">
        <v>1</v>
      </c>
      <c r="K882" s="6">
        <v>0.21944444444444444</v>
      </c>
      <c r="L882" s="6">
        <v>0.22806712962962963</v>
      </c>
      <c r="M882">
        <v>75.2</v>
      </c>
      <c r="N882">
        <v>89.8</v>
      </c>
      <c r="O882" s="6">
        <v>0.17429398148148148</v>
      </c>
      <c r="P882" s="6">
        <v>0.17555555555555555</v>
      </c>
      <c r="Q882" s="6">
        <v>0.10450231481481481</v>
      </c>
      <c r="R882" s="6">
        <v>8.0590277777777775E-2</v>
      </c>
      <c r="S882">
        <v>57.9</v>
      </c>
      <c r="T882">
        <v>57.7</v>
      </c>
      <c r="U882">
        <v>69.2</v>
      </c>
      <c r="V882">
        <v>71.2</v>
      </c>
      <c r="W882">
        <v>49</v>
      </c>
      <c r="X882">
        <v>53.9</v>
      </c>
      <c r="Y882">
        <v>52</v>
      </c>
      <c r="Z882">
        <v>74</v>
      </c>
      <c r="AA882">
        <v>30</v>
      </c>
      <c r="AB882">
        <v>43</v>
      </c>
      <c r="AF882">
        <v>16.100000000000001</v>
      </c>
      <c r="AG882">
        <v>14</v>
      </c>
      <c r="AH882">
        <v>18.5</v>
      </c>
    </row>
    <row r="883" spans="1:34" x14ac:dyDescent="0.25">
      <c r="A883" t="s">
        <v>4378</v>
      </c>
      <c r="B883" s="1">
        <f t="shared" si="13"/>
        <v>45552</v>
      </c>
      <c r="C883" t="s">
        <v>4377</v>
      </c>
      <c r="D883" t="s">
        <v>4379</v>
      </c>
      <c r="E883" s="5">
        <v>45551.936111111114</v>
      </c>
      <c r="F883" s="5">
        <v>45552.197916666664</v>
      </c>
      <c r="G883" s="6">
        <v>0.29721064814814813</v>
      </c>
      <c r="H883" s="6">
        <v>6.2500000000000003E-3</v>
      </c>
      <c r="I883" s="6">
        <v>0</v>
      </c>
      <c r="J883">
        <v>2</v>
      </c>
      <c r="K883" s="6">
        <v>0.29096064814814815</v>
      </c>
      <c r="L883" s="6">
        <v>0.25812499999999999</v>
      </c>
      <c r="M883">
        <v>97.6</v>
      </c>
      <c r="N883">
        <v>89.9</v>
      </c>
      <c r="O883" s="6">
        <v>0.23945601851851853</v>
      </c>
      <c r="P883" s="6">
        <v>0.20143518518518519</v>
      </c>
      <c r="Q883" s="6">
        <v>0.11244212962962963</v>
      </c>
      <c r="R883" s="6">
        <v>9.1724537037037035E-2</v>
      </c>
      <c r="S883">
        <v>53.1</v>
      </c>
      <c r="T883">
        <v>57.1</v>
      </c>
      <c r="U883">
        <v>73.900000000000006</v>
      </c>
      <c r="V883">
        <v>71.400000000000006</v>
      </c>
      <c r="W883">
        <v>50</v>
      </c>
      <c r="X883">
        <v>52.7</v>
      </c>
      <c r="Y883">
        <v>54</v>
      </c>
      <c r="Z883">
        <v>75</v>
      </c>
      <c r="AA883">
        <v>43</v>
      </c>
      <c r="AB883">
        <v>44</v>
      </c>
      <c r="AF883">
        <v>15.8</v>
      </c>
      <c r="AG883">
        <v>14.5</v>
      </c>
      <c r="AH883">
        <v>19</v>
      </c>
    </row>
    <row r="884" spans="1:34" x14ac:dyDescent="0.25">
      <c r="A884" t="s">
        <v>4380</v>
      </c>
      <c r="B884" s="1">
        <f t="shared" si="13"/>
        <v>45553</v>
      </c>
      <c r="C884" t="s">
        <v>4379</v>
      </c>
      <c r="D884" t="s">
        <v>4381</v>
      </c>
      <c r="E884" s="5">
        <v>45552.936805555553</v>
      </c>
      <c r="F884" s="5">
        <v>45553.242361111108</v>
      </c>
      <c r="G884" s="6">
        <v>0.30555555555555558</v>
      </c>
      <c r="H884" s="6">
        <v>5.5555555555555558E-3</v>
      </c>
      <c r="I884" s="6">
        <v>0</v>
      </c>
      <c r="J884">
        <v>1</v>
      </c>
      <c r="K884" s="6">
        <v>0.3</v>
      </c>
      <c r="L884" s="6">
        <v>0.27172453703703703</v>
      </c>
      <c r="M884">
        <v>98.2</v>
      </c>
      <c r="N884">
        <v>89.8</v>
      </c>
      <c r="O884" s="6">
        <v>0.2325925925925926</v>
      </c>
      <c r="P884" s="6">
        <v>0.20813657407407407</v>
      </c>
      <c r="Q884" s="6">
        <v>0.11785879629629629</v>
      </c>
      <c r="R884" s="6">
        <v>9.1620370370370366E-2</v>
      </c>
      <c r="S884">
        <v>53.4</v>
      </c>
      <c r="T884">
        <v>56.9</v>
      </c>
      <c r="U884">
        <v>67.900000000000006</v>
      </c>
      <c r="V884">
        <v>72.099999999999994</v>
      </c>
      <c r="W884">
        <v>51</v>
      </c>
      <c r="X884">
        <v>52.1</v>
      </c>
      <c r="Y884">
        <v>126</v>
      </c>
      <c r="Z884">
        <v>88</v>
      </c>
      <c r="AA884">
        <v>68</v>
      </c>
      <c r="AB884">
        <v>49</v>
      </c>
      <c r="AF884">
        <v>15.7</v>
      </c>
      <c r="AG884">
        <v>13.5</v>
      </c>
      <c r="AH884">
        <v>19.5</v>
      </c>
    </row>
    <row r="885" spans="1:34" x14ac:dyDescent="0.25">
      <c r="A885" t="s">
        <v>4382</v>
      </c>
      <c r="B885" s="1">
        <f t="shared" si="13"/>
        <v>45554</v>
      </c>
      <c r="C885" t="s">
        <v>4381</v>
      </c>
      <c r="D885" t="s">
        <v>4383</v>
      </c>
      <c r="E885" s="5">
        <v>45553.918749999997</v>
      </c>
      <c r="F885" s="5">
        <v>45554.239583333336</v>
      </c>
      <c r="G885" s="6">
        <v>0.32083333333333336</v>
      </c>
      <c r="H885" s="6">
        <v>9.0277777777777776E-2</v>
      </c>
      <c r="I885" s="6">
        <v>0</v>
      </c>
      <c r="J885">
        <v>1</v>
      </c>
      <c r="K885" s="6">
        <v>0.23055555555555557</v>
      </c>
      <c r="L885" s="6">
        <v>0.27390046296296294</v>
      </c>
      <c r="M885">
        <v>71.900000000000006</v>
      </c>
      <c r="N885">
        <v>87.3</v>
      </c>
      <c r="O885" s="6">
        <v>0.17886574074074074</v>
      </c>
      <c r="P885" s="6">
        <v>0.21459490740740741</v>
      </c>
      <c r="Q885" s="6">
        <v>8.3842592592592594E-2</v>
      </c>
      <c r="R885" s="6">
        <v>0.10219907407407407</v>
      </c>
      <c r="S885">
        <v>52.6</v>
      </c>
      <c r="T885">
        <v>56</v>
      </c>
      <c r="U885">
        <v>74.7</v>
      </c>
      <c r="V885">
        <v>72.400000000000006</v>
      </c>
      <c r="W885">
        <v>49</v>
      </c>
      <c r="X885">
        <v>52.7</v>
      </c>
      <c r="Y885">
        <v>78</v>
      </c>
      <c r="Z885">
        <v>93</v>
      </c>
      <c r="AA885">
        <v>58</v>
      </c>
      <c r="AB885">
        <v>54</v>
      </c>
      <c r="AF885">
        <v>16.3</v>
      </c>
      <c r="AG885">
        <v>14.5</v>
      </c>
      <c r="AH885">
        <v>18.5</v>
      </c>
    </row>
    <row r="886" spans="1:34" x14ac:dyDescent="0.25">
      <c r="A886" t="s">
        <v>4384</v>
      </c>
      <c r="B886" s="1">
        <f t="shared" si="13"/>
        <v>45555</v>
      </c>
      <c r="C886" t="s">
        <v>4383</v>
      </c>
      <c r="D886" t="s">
        <v>4385</v>
      </c>
      <c r="E886" s="5">
        <v>45554.925694444442</v>
      </c>
      <c r="F886" s="5">
        <v>45555.253472222219</v>
      </c>
      <c r="G886" s="6">
        <v>0.32777777777777778</v>
      </c>
      <c r="H886" s="6">
        <v>1.3888888888888888E-2</v>
      </c>
      <c r="I886" s="6">
        <v>0</v>
      </c>
      <c r="J886">
        <v>1</v>
      </c>
      <c r="K886" s="6">
        <v>0.31388888888888888</v>
      </c>
      <c r="L886" s="6">
        <v>0.2941435185185185</v>
      </c>
      <c r="M886">
        <v>95.8</v>
      </c>
      <c r="N886">
        <v>86.7</v>
      </c>
      <c r="O886" s="6">
        <v>0.26542824074074073</v>
      </c>
      <c r="P886" s="6">
        <v>0.23290509259259259</v>
      </c>
      <c r="Q886" s="6">
        <v>0.14648148148148149</v>
      </c>
      <c r="R886" s="6">
        <v>0.11390046296296297</v>
      </c>
      <c r="S886">
        <v>54.5</v>
      </c>
      <c r="T886">
        <v>54.7</v>
      </c>
      <c r="U886">
        <v>77.3</v>
      </c>
      <c r="V886">
        <v>72.7</v>
      </c>
      <c r="W886">
        <v>53</v>
      </c>
      <c r="X886">
        <v>51.3</v>
      </c>
      <c r="Y886">
        <v>61</v>
      </c>
      <c r="Z886">
        <v>90</v>
      </c>
      <c r="AA886">
        <v>43</v>
      </c>
      <c r="AB886">
        <v>53</v>
      </c>
      <c r="AF886">
        <v>16.399999999999999</v>
      </c>
      <c r="AG886">
        <v>14.5</v>
      </c>
      <c r="AH886">
        <v>18.5</v>
      </c>
    </row>
    <row r="887" spans="1:34" x14ac:dyDescent="0.25">
      <c r="A887" t="s">
        <v>4386</v>
      </c>
      <c r="B887" s="1">
        <f t="shared" si="13"/>
        <v>45556</v>
      </c>
      <c r="C887" t="s">
        <v>4385</v>
      </c>
      <c r="D887" t="s">
        <v>4387</v>
      </c>
      <c r="E887" s="5">
        <v>45555.931250000001</v>
      </c>
      <c r="F887" s="5">
        <v>45556.231944444444</v>
      </c>
      <c r="G887" s="6">
        <v>0.30069444444444443</v>
      </c>
      <c r="H887" s="6">
        <v>0</v>
      </c>
      <c r="I887" s="6">
        <v>0</v>
      </c>
      <c r="J887">
        <v>1</v>
      </c>
      <c r="K887" s="6">
        <v>0.30069444444444443</v>
      </c>
      <c r="L887" s="6">
        <v>0.28531250000000002</v>
      </c>
      <c r="M887">
        <v>100</v>
      </c>
      <c r="N887">
        <v>89</v>
      </c>
      <c r="O887" s="6">
        <v>0.24916666666666668</v>
      </c>
      <c r="P887" s="6">
        <v>0.22978009259259261</v>
      </c>
      <c r="Q887" s="6">
        <v>9.6655092592592598E-2</v>
      </c>
      <c r="R887" s="6">
        <v>0.11027777777777778</v>
      </c>
      <c r="S887">
        <v>57.5</v>
      </c>
      <c r="T887">
        <v>54.6</v>
      </c>
      <c r="U887">
        <v>69.2</v>
      </c>
      <c r="V887">
        <v>72.8</v>
      </c>
      <c r="W887">
        <v>47</v>
      </c>
      <c r="X887">
        <v>50.1</v>
      </c>
      <c r="Y887">
        <v>89</v>
      </c>
      <c r="Z887">
        <v>94</v>
      </c>
      <c r="AA887">
        <v>48</v>
      </c>
      <c r="AB887">
        <v>55</v>
      </c>
      <c r="AF887">
        <v>15.8</v>
      </c>
      <c r="AG887">
        <v>13.5</v>
      </c>
      <c r="AH887">
        <v>18</v>
      </c>
    </row>
    <row r="888" spans="1:34" x14ac:dyDescent="0.25">
      <c r="A888" t="s">
        <v>4388</v>
      </c>
      <c r="B888" s="1">
        <f t="shared" si="13"/>
        <v>45557</v>
      </c>
      <c r="C888" t="s">
        <v>4387</v>
      </c>
      <c r="D888" t="s">
        <v>4389</v>
      </c>
      <c r="E888" s="5">
        <v>45556.926388888889</v>
      </c>
      <c r="F888" s="5">
        <v>45557.385416666664</v>
      </c>
      <c r="G888" s="6">
        <v>0.48194444444444445</v>
      </c>
      <c r="H888" s="6">
        <v>3.472222222222222E-3</v>
      </c>
      <c r="I888" s="6">
        <v>0</v>
      </c>
      <c r="J888">
        <v>2</v>
      </c>
      <c r="K888" s="6">
        <v>0.47847222222222224</v>
      </c>
      <c r="L888" s="6">
        <v>0.30484953703703704</v>
      </c>
      <c r="M888">
        <v>99.2</v>
      </c>
      <c r="N888">
        <v>91.1</v>
      </c>
      <c r="O888" s="6">
        <v>0.37989583333333332</v>
      </c>
      <c r="P888" s="6">
        <v>0.2456712962962963</v>
      </c>
      <c r="Q888" s="6">
        <v>0.13858796296296297</v>
      </c>
      <c r="R888" s="6">
        <v>0.11432870370370371</v>
      </c>
      <c r="S888">
        <v>54.8</v>
      </c>
      <c r="T888">
        <v>54.8</v>
      </c>
      <c r="U888">
        <v>61.6</v>
      </c>
      <c r="V888">
        <v>70.5</v>
      </c>
      <c r="W888">
        <v>52</v>
      </c>
      <c r="X888">
        <v>50.1</v>
      </c>
      <c r="Y888">
        <v>68</v>
      </c>
      <c r="Z888">
        <v>75</v>
      </c>
      <c r="AA888">
        <v>53</v>
      </c>
      <c r="AB888">
        <v>49</v>
      </c>
      <c r="AC888">
        <v>96</v>
      </c>
      <c r="AD888">
        <v>96</v>
      </c>
      <c r="AE888">
        <v>96</v>
      </c>
      <c r="AF888">
        <v>15.8</v>
      </c>
      <c r="AG888">
        <v>13.5</v>
      </c>
      <c r="AH888">
        <v>18.5</v>
      </c>
    </row>
    <row r="889" spans="1:34" x14ac:dyDescent="0.25">
      <c r="A889" t="s">
        <v>4390</v>
      </c>
      <c r="B889" s="1">
        <f t="shared" si="13"/>
        <v>45558</v>
      </c>
      <c r="C889" t="s">
        <v>4389</v>
      </c>
      <c r="D889" t="s">
        <v>4391</v>
      </c>
      <c r="E889" s="5">
        <v>45557.916666666664</v>
      </c>
      <c r="F889" s="5">
        <v>45558.208333333336</v>
      </c>
      <c r="G889" s="6">
        <v>0.29166666666666669</v>
      </c>
      <c r="H889" s="6">
        <v>6.9444444444444447E-4</v>
      </c>
      <c r="I889" s="6">
        <v>0</v>
      </c>
      <c r="J889">
        <v>1</v>
      </c>
      <c r="K889" s="6">
        <v>0.29097222222222224</v>
      </c>
      <c r="L889" s="6">
        <v>0.31506944444444446</v>
      </c>
      <c r="M889">
        <v>99.8</v>
      </c>
      <c r="N889">
        <v>94.6</v>
      </c>
      <c r="O889" s="6">
        <v>0.22509259259259259</v>
      </c>
      <c r="P889" s="6">
        <v>0.25292824074074072</v>
      </c>
      <c r="Q889" s="6">
        <v>0.1077662037037037</v>
      </c>
      <c r="R889" s="6">
        <v>0.11480324074074075</v>
      </c>
      <c r="S889">
        <v>48.7</v>
      </c>
      <c r="T889">
        <v>53.5</v>
      </c>
      <c r="U889">
        <v>67.900000000000006</v>
      </c>
      <c r="V889">
        <v>70.3</v>
      </c>
      <c r="W889">
        <v>44</v>
      </c>
      <c r="X889">
        <v>49.4</v>
      </c>
      <c r="Y889">
        <v>57</v>
      </c>
      <c r="Z889">
        <v>76</v>
      </c>
      <c r="AA889">
        <v>50</v>
      </c>
      <c r="AB889">
        <v>52</v>
      </c>
      <c r="AF889">
        <v>15.6</v>
      </c>
      <c r="AG889">
        <v>14</v>
      </c>
      <c r="AH889">
        <v>17.5</v>
      </c>
    </row>
    <row r="890" spans="1:34" x14ac:dyDescent="0.25">
      <c r="A890" t="s">
        <v>4392</v>
      </c>
      <c r="B890" s="1">
        <f t="shared" si="13"/>
        <v>45559</v>
      </c>
      <c r="C890" t="s">
        <v>4391</v>
      </c>
      <c r="D890" t="s">
        <v>4393</v>
      </c>
      <c r="E890" s="5">
        <v>45558.959027777775</v>
      </c>
      <c r="F890" s="5">
        <v>45559.165277777778</v>
      </c>
      <c r="G890" s="6">
        <v>0.22083333333333333</v>
      </c>
      <c r="H890" s="6">
        <v>0</v>
      </c>
      <c r="I890" s="6">
        <v>0</v>
      </c>
      <c r="J890">
        <v>2</v>
      </c>
      <c r="K890" s="6">
        <v>0.22083333333333333</v>
      </c>
      <c r="L890" s="6">
        <v>0.30505787037037035</v>
      </c>
      <c r="M890">
        <v>100</v>
      </c>
      <c r="N890">
        <v>95</v>
      </c>
      <c r="O890" s="6">
        <v>0.17883101851851851</v>
      </c>
      <c r="P890" s="6">
        <v>0.24427083333333333</v>
      </c>
      <c r="Q890" s="6">
        <v>8.684027777777778E-2</v>
      </c>
      <c r="R890" s="6">
        <v>0.11114583333333333</v>
      </c>
      <c r="S890">
        <v>49.2</v>
      </c>
      <c r="T890">
        <v>53</v>
      </c>
      <c r="U890">
        <v>71.599999999999994</v>
      </c>
      <c r="V890">
        <v>70</v>
      </c>
      <c r="W890">
        <v>46</v>
      </c>
      <c r="X890">
        <v>48.9</v>
      </c>
      <c r="Y890">
        <v>71</v>
      </c>
      <c r="Z890">
        <v>79</v>
      </c>
      <c r="AA890">
        <v>51</v>
      </c>
      <c r="AB890">
        <v>53</v>
      </c>
      <c r="AF890">
        <v>16</v>
      </c>
      <c r="AG890">
        <v>15</v>
      </c>
      <c r="AH890">
        <v>17</v>
      </c>
    </row>
    <row r="891" spans="1:34" x14ac:dyDescent="0.25">
      <c r="A891" t="s">
        <v>4394</v>
      </c>
      <c r="B891" s="1">
        <f t="shared" si="13"/>
        <v>45560</v>
      </c>
      <c r="C891" t="s">
        <v>4393</v>
      </c>
      <c r="D891" t="s">
        <v>4395</v>
      </c>
      <c r="E891" s="5">
        <v>45560.010416666664</v>
      </c>
      <c r="F891" s="5">
        <v>45560.241666666669</v>
      </c>
      <c r="G891" s="6">
        <v>0.23125000000000001</v>
      </c>
      <c r="H891" s="6">
        <v>6.9444444444444441E-3</v>
      </c>
      <c r="I891" s="6">
        <v>0</v>
      </c>
      <c r="J891">
        <v>1</v>
      </c>
      <c r="K891" s="6">
        <v>0.22430555555555556</v>
      </c>
      <c r="L891" s="6">
        <v>0.29423611111111109</v>
      </c>
      <c r="M891">
        <v>97</v>
      </c>
      <c r="N891">
        <v>94.8</v>
      </c>
      <c r="O891" s="6">
        <v>0.18016203703703704</v>
      </c>
      <c r="P891" s="6">
        <v>0.23677083333333335</v>
      </c>
      <c r="Q891" s="6">
        <v>7.4768518518518512E-2</v>
      </c>
      <c r="R891" s="6">
        <v>0.10498842592592593</v>
      </c>
      <c r="S891">
        <v>59.8</v>
      </c>
      <c r="T891">
        <v>53.9</v>
      </c>
      <c r="U891">
        <v>70.400000000000006</v>
      </c>
      <c r="V891">
        <v>70.400000000000006</v>
      </c>
      <c r="W891">
        <v>55</v>
      </c>
      <c r="X891">
        <v>49.4</v>
      </c>
      <c r="Y891">
        <v>112</v>
      </c>
      <c r="Z891">
        <v>76</v>
      </c>
      <c r="AA891">
        <v>59</v>
      </c>
      <c r="AB891">
        <v>52</v>
      </c>
      <c r="AF891">
        <v>16.600000000000001</v>
      </c>
      <c r="AG891">
        <v>15.5</v>
      </c>
      <c r="AH891">
        <v>19.5</v>
      </c>
    </row>
    <row r="892" spans="1:34" x14ac:dyDescent="0.25">
      <c r="A892" t="s">
        <v>4396</v>
      </c>
      <c r="B892" s="1">
        <f t="shared" si="13"/>
        <v>45561</v>
      </c>
      <c r="C892" t="s">
        <v>4395</v>
      </c>
      <c r="D892" t="s">
        <v>4397</v>
      </c>
      <c r="E892" s="5">
        <v>45560.916666666664</v>
      </c>
      <c r="F892" s="5">
        <v>45561.210416666669</v>
      </c>
      <c r="G892" s="6">
        <v>0.29375000000000001</v>
      </c>
      <c r="H892" s="6">
        <v>6.9444444444444447E-4</v>
      </c>
      <c r="I892" s="6">
        <v>0</v>
      </c>
      <c r="J892">
        <v>1</v>
      </c>
      <c r="K892" s="6">
        <v>0.29305555555555557</v>
      </c>
      <c r="L892" s="6">
        <v>0.3031712962962963</v>
      </c>
      <c r="M892">
        <v>99.8</v>
      </c>
      <c r="N892">
        <v>98.8</v>
      </c>
      <c r="O892" s="6">
        <v>0.25152777777777779</v>
      </c>
      <c r="P892" s="6">
        <v>0.24715277777777778</v>
      </c>
      <c r="Q892" s="6">
        <v>0.14109953703703704</v>
      </c>
      <c r="R892" s="6">
        <v>0.1131712962962963</v>
      </c>
      <c r="S892">
        <v>47.5</v>
      </c>
      <c r="T892">
        <v>53.1</v>
      </c>
      <c r="U892">
        <v>71</v>
      </c>
      <c r="V892">
        <v>69.8</v>
      </c>
      <c r="W892">
        <v>43</v>
      </c>
      <c r="X892">
        <v>48.6</v>
      </c>
      <c r="Y892">
        <v>151</v>
      </c>
      <c r="Z892">
        <v>87</v>
      </c>
      <c r="AA892">
        <v>73</v>
      </c>
      <c r="AB892">
        <v>54</v>
      </c>
      <c r="AF892">
        <v>15.4</v>
      </c>
      <c r="AG892">
        <v>12.5</v>
      </c>
      <c r="AH892">
        <v>17.5</v>
      </c>
    </row>
    <row r="893" spans="1:34" x14ac:dyDescent="0.25">
      <c r="A893" t="s">
        <v>4398</v>
      </c>
      <c r="B893" s="1">
        <f t="shared" si="13"/>
        <v>45562</v>
      </c>
      <c r="C893" t="s">
        <v>4397</v>
      </c>
      <c r="D893" t="s">
        <v>4399</v>
      </c>
      <c r="E893" s="5">
        <v>45561.932638888888</v>
      </c>
      <c r="F893" s="5">
        <v>45562.234722222223</v>
      </c>
      <c r="G893" s="6">
        <v>0.30208333333333331</v>
      </c>
      <c r="H893" s="6">
        <v>9.7222222222222224E-3</v>
      </c>
      <c r="I893" s="6">
        <v>0</v>
      </c>
      <c r="J893">
        <v>1</v>
      </c>
      <c r="K893" s="6">
        <v>0.29236111111111113</v>
      </c>
      <c r="L893" s="6">
        <v>0.30009259259259258</v>
      </c>
      <c r="M893">
        <v>96.8</v>
      </c>
      <c r="N893">
        <v>98.9</v>
      </c>
      <c r="O893" s="6">
        <v>0.22062499999999999</v>
      </c>
      <c r="P893" s="6">
        <v>0.24075231481481482</v>
      </c>
      <c r="Q893" s="6">
        <v>0.10440972222222222</v>
      </c>
      <c r="R893" s="6">
        <v>0.10715277777777778</v>
      </c>
      <c r="S893">
        <v>51.2</v>
      </c>
      <c r="T893">
        <v>52.7</v>
      </c>
      <c r="U893">
        <v>66.3</v>
      </c>
      <c r="V893">
        <v>68.3</v>
      </c>
      <c r="W893">
        <v>52</v>
      </c>
      <c r="X893">
        <v>48.4</v>
      </c>
      <c r="Y893">
        <v>96</v>
      </c>
      <c r="Z893">
        <v>92</v>
      </c>
      <c r="AA893">
        <v>59</v>
      </c>
      <c r="AB893">
        <v>56</v>
      </c>
      <c r="AF893">
        <v>15.8</v>
      </c>
      <c r="AG893">
        <v>14</v>
      </c>
      <c r="AH893">
        <v>17.5</v>
      </c>
    </row>
    <row r="894" spans="1:34" x14ac:dyDescent="0.25">
      <c r="A894" t="s">
        <v>4400</v>
      </c>
      <c r="B894" s="1">
        <f t="shared" si="13"/>
        <v>45563</v>
      </c>
      <c r="C894" t="s">
        <v>4399</v>
      </c>
      <c r="D894" t="s">
        <v>4401</v>
      </c>
      <c r="E894" s="5">
        <v>45562.931250000001</v>
      </c>
      <c r="F894" s="5">
        <v>45563.288888888892</v>
      </c>
      <c r="G894" s="6">
        <v>0.3576388888888889</v>
      </c>
      <c r="H894" s="6">
        <v>1.5277777777777777E-2</v>
      </c>
      <c r="I894" s="6">
        <v>0</v>
      </c>
      <c r="J894">
        <v>1</v>
      </c>
      <c r="K894" s="6">
        <v>0.34236111111111112</v>
      </c>
      <c r="L894" s="6">
        <v>0.30604166666666666</v>
      </c>
      <c r="M894">
        <v>95.7</v>
      </c>
      <c r="N894">
        <v>98.3</v>
      </c>
      <c r="O894" s="6">
        <v>0.2364236111111111</v>
      </c>
      <c r="P894" s="6">
        <v>0.23893518518518519</v>
      </c>
      <c r="Q894" s="6">
        <v>7.4895833333333328E-2</v>
      </c>
      <c r="R894" s="6">
        <v>0.10405092592592592</v>
      </c>
      <c r="S894">
        <v>53.5</v>
      </c>
      <c r="T894">
        <v>52.1</v>
      </c>
      <c r="U894">
        <v>79.400000000000006</v>
      </c>
      <c r="V894">
        <v>69.7</v>
      </c>
      <c r="W894">
        <v>47</v>
      </c>
      <c r="X894">
        <v>48.4</v>
      </c>
      <c r="Y894">
        <v>107</v>
      </c>
      <c r="Z894">
        <v>95</v>
      </c>
      <c r="AA894">
        <v>58</v>
      </c>
      <c r="AB894">
        <v>58</v>
      </c>
      <c r="AF894">
        <v>15.8</v>
      </c>
      <c r="AG894">
        <v>14</v>
      </c>
      <c r="AH894">
        <v>19.5</v>
      </c>
    </row>
    <row r="895" spans="1:34" x14ac:dyDescent="0.25">
      <c r="A895" t="s">
        <v>4402</v>
      </c>
      <c r="B895" s="1">
        <f t="shared" si="13"/>
        <v>45564</v>
      </c>
      <c r="C895" t="s">
        <v>4401</v>
      </c>
      <c r="D895" t="s">
        <v>4403</v>
      </c>
      <c r="E895" s="5">
        <v>45563.916666666664</v>
      </c>
      <c r="F895" s="5">
        <v>45564.313194444447</v>
      </c>
      <c r="G895" s="6">
        <v>0.42499999999999999</v>
      </c>
      <c r="H895" s="6">
        <v>2.013888888888889E-2</v>
      </c>
      <c r="I895" s="6">
        <v>0</v>
      </c>
      <c r="J895">
        <v>2</v>
      </c>
      <c r="K895" s="6">
        <v>0.40486111111111112</v>
      </c>
      <c r="L895" s="6">
        <v>0.29553240740740738</v>
      </c>
      <c r="M895">
        <v>94.9</v>
      </c>
      <c r="N895">
        <v>97.7</v>
      </c>
      <c r="O895" s="6">
        <v>0.32269675925925928</v>
      </c>
      <c r="P895" s="6">
        <v>0.23076388888888888</v>
      </c>
      <c r="Q895" s="6">
        <v>0.15814814814814815</v>
      </c>
      <c r="R895" s="6">
        <v>0.10684027777777778</v>
      </c>
      <c r="S895">
        <v>61.6</v>
      </c>
      <c r="T895">
        <v>53.1</v>
      </c>
      <c r="U895">
        <v>65.900000000000006</v>
      </c>
      <c r="V895">
        <v>70.3</v>
      </c>
      <c r="W895">
        <v>53</v>
      </c>
      <c r="X895">
        <v>48.6</v>
      </c>
      <c r="Y895">
        <v>48</v>
      </c>
      <c r="Z895">
        <v>92</v>
      </c>
      <c r="AA895">
        <v>30</v>
      </c>
      <c r="AB895">
        <v>54</v>
      </c>
      <c r="AF895">
        <v>16.399999999999999</v>
      </c>
      <c r="AG895">
        <v>13</v>
      </c>
      <c r="AH895">
        <v>19</v>
      </c>
    </row>
    <row r="896" spans="1:34" x14ac:dyDescent="0.25">
      <c r="A896" t="s">
        <v>4404</v>
      </c>
      <c r="B896" s="1">
        <f t="shared" si="13"/>
        <v>45565</v>
      </c>
      <c r="C896" t="s">
        <v>4403</v>
      </c>
      <c r="D896" t="s">
        <v>4405</v>
      </c>
      <c r="E896" s="5">
        <v>45564.916666666664</v>
      </c>
      <c r="F896" s="5">
        <v>45565.253472222219</v>
      </c>
      <c r="G896" s="6">
        <v>0.38055555555555554</v>
      </c>
      <c r="H896" s="6">
        <v>4.3055555555555555E-2</v>
      </c>
      <c r="I896" s="6">
        <v>0</v>
      </c>
      <c r="J896">
        <v>3</v>
      </c>
      <c r="K896" s="6">
        <v>0.33750000000000002</v>
      </c>
      <c r="L896" s="6">
        <v>0.3021759259259259</v>
      </c>
      <c r="M896">
        <v>87.2</v>
      </c>
      <c r="N896">
        <v>95.9</v>
      </c>
      <c r="O896" s="6">
        <v>0.2625925925925926</v>
      </c>
      <c r="P896" s="6">
        <v>0.23612268518518517</v>
      </c>
      <c r="Q896" s="6">
        <v>0.11225694444444445</v>
      </c>
      <c r="R896" s="6">
        <v>0.10748842592592593</v>
      </c>
      <c r="S896">
        <v>51.3</v>
      </c>
      <c r="T896">
        <v>53.4</v>
      </c>
      <c r="U896">
        <v>64.3</v>
      </c>
      <c r="V896">
        <v>69.8</v>
      </c>
      <c r="W896">
        <v>47</v>
      </c>
      <c r="X896">
        <v>49</v>
      </c>
      <c r="Y896">
        <v>59</v>
      </c>
      <c r="Z896">
        <v>92</v>
      </c>
      <c r="AA896">
        <v>39</v>
      </c>
      <c r="AB896">
        <v>53</v>
      </c>
      <c r="AF896">
        <v>16.2</v>
      </c>
      <c r="AG896">
        <v>14.5</v>
      </c>
      <c r="AH896">
        <v>21.5</v>
      </c>
    </row>
    <row r="897" spans="1:34" x14ac:dyDescent="0.25">
      <c r="A897" t="s">
        <v>4406</v>
      </c>
      <c r="B897" s="1">
        <f t="shared" si="13"/>
        <v>45566</v>
      </c>
      <c r="C897" t="s">
        <v>4405</v>
      </c>
      <c r="D897" t="s">
        <v>4407</v>
      </c>
      <c r="E897" s="5">
        <v>45565.916666666664</v>
      </c>
      <c r="F897" s="5">
        <v>45566.239583333336</v>
      </c>
      <c r="G897" s="6">
        <v>0.34373842592592591</v>
      </c>
      <c r="H897" s="6">
        <v>8.2638888888888887E-2</v>
      </c>
      <c r="I897" s="6">
        <v>0</v>
      </c>
      <c r="J897">
        <v>2</v>
      </c>
      <c r="K897" s="6">
        <v>0.26109953703703703</v>
      </c>
      <c r="L897" s="6">
        <v>0.30792824074074077</v>
      </c>
      <c r="M897">
        <v>74.400000000000006</v>
      </c>
      <c r="N897">
        <v>92.3</v>
      </c>
      <c r="O897" s="6">
        <v>0.19642361111111112</v>
      </c>
      <c r="P897" s="6">
        <v>0.23863425925925927</v>
      </c>
      <c r="Q897" s="6">
        <v>9.3946759259259258E-2</v>
      </c>
      <c r="R897" s="6">
        <v>0.10849537037037037</v>
      </c>
      <c r="S897">
        <v>53</v>
      </c>
      <c r="T897">
        <v>54</v>
      </c>
      <c r="U897">
        <v>69</v>
      </c>
      <c r="V897">
        <v>69.5</v>
      </c>
      <c r="W897">
        <v>52</v>
      </c>
      <c r="X897">
        <v>49.9</v>
      </c>
      <c r="Y897">
        <v>95</v>
      </c>
      <c r="Z897">
        <v>96</v>
      </c>
      <c r="AA897">
        <v>55</v>
      </c>
      <c r="AB897">
        <v>53</v>
      </c>
      <c r="AF897">
        <v>16</v>
      </c>
      <c r="AG897">
        <v>13.5</v>
      </c>
      <c r="AH897">
        <v>19.5</v>
      </c>
    </row>
    <row r="898" spans="1:34" x14ac:dyDescent="0.25">
      <c r="A898" t="s">
        <v>4408</v>
      </c>
      <c r="B898" s="1">
        <f t="shared" si="13"/>
        <v>45567</v>
      </c>
      <c r="C898" t="s">
        <v>4407</v>
      </c>
      <c r="D898" t="s">
        <v>4409</v>
      </c>
      <c r="E898" s="5">
        <v>45566.926388888889</v>
      </c>
      <c r="F898" s="5">
        <v>45567.218055555553</v>
      </c>
      <c r="G898" s="6">
        <v>0.31944444444444442</v>
      </c>
      <c r="H898" s="6">
        <v>2.9861111111111113E-2</v>
      </c>
      <c r="I898" s="6">
        <v>0</v>
      </c>
      <c r="J898">
        <v>2</v>
      </c>
      <c r="K898" s="6">
        <v>0.28958333333333336</v>
      </c>
      <c r="L898" s="6">
        <v>0.31725694444444447</v>
      </c>
      <c r="M898">
        <v>89.8</v>
      </c>
      <c r="N898">
        <v>91.2</v>
      </c>
      <c r="O898" s="6">
        <v>0.21906249999999999</v>
      </c>
      <c r="P898" s="6">
        <v>0.2441898148148148</v>
      </c>
      <c r="Q898" s="6">
        <v>0.12</v>
      </c>
      <c r="R898" s="6">
        <v>0.11496527777777778</v>
      </c>
      <c r="S898">
        <v>51.6</v>
      </c>
      <c r="T898">
        <v>52.8</v>
      </c>
      <c r="U898">
        <v>69.7</v>
      </c>
      <c r="V898">
        <v>69.400000000000006</v>
      </c>
      <c r="W898">
        <v>47</v>
      </c>
      <c r="X898">
        <v>48.7</v>
      </c>
      <c r="Y898">
        <v>70</v>
      </c>
      <c r="Z898">
        <v>90</v>
      </c>
      <c r="AA898">
        <v>52</v>
      </c>
      <c r="AB898">
        <v>52</v>
      </c>
      <c r="AC898">
        <v>95.3</v>
      </c>
      <c r="AD898">
        <v>94</v>
      </c>
      <c r="AE898">
        <v>96</v>
      </c>
      <c r="AF898">
        <v>16</v>
      </c>
      <c r="AG898">
        <v>12</v>
      </c>
      <c r="AH898">
        <v>17.5</v>
      </c>
    </row>
    <row r="899" spans="1:34" x14ac:dyDescent="0.25">
      <c r="A899" t="s">
        <v>4410</v>
      </c>
      <c r="B899" s="1">
        <f t="shared" ref="B899:B927" si="14">DATEVALUE(LEFT(A899,10))</f>
        <v>45568</v>
      </c>
      <c r="C899" t="s">
        <v>4409</v>
      </c>
      <c r="D899" t="s">
        <v>4411</v>
      </c>
      <c r="E899" s="5">
        <v>45567.918055555558</v>
      </c>
      <c r="F899" s="5">
        <v>45568.237500000003</v>
      </c>
      <c r="G899" s="6">
        <v>0.31944444444444442</v>
      </c>
      <c r="H899" s="6">
        <v>7.6388888888888886E-3</v>
      </c>
      <c r="I899" s="6">
        <v>0</v>
      </c>
      <c r="J899">
        <v>1</v>
      </c>
      <c r="K899" s="6">
        <v>0.31180555555555556</v>
      </c>
      <c r="L899" s="6">
        <v>0.31993055555555555</v>
      </c>
      <c r="M899">
        <v>97.6</v>
      </c>
      <c r="N899">
        <v>90.9</v>
      </c>
      <c r="O899" s="6">
        <v>0.2628240740740741</v>
      </c>
      <c r="P899" s="6">
        <v>0.24581018518518519</v>
      </c>
      <c r="Q899" s="6">
        <v>0.16127314814814814</v>
      </c>
      <c r="R899" s="6">
        <v>0.11784722222222223</v>
      </c>
      <c r="S899">
        <v>53.5</v>
      </c>
      <c r="T899">
        <v>53.7</v>
      </c>
      <c r="W899">
        <v>50</v>
      </c>
      <c r="X899">
        <v>49.7</v>
      </c>
      <c r="Y899">
        <v>56</v>
      </c>
      <c r="Z899">
        <v>76</v>
      </c>
      <c r="AA899">
        <v>42</v>
      </c>
      <c r="AB899">
        <v>48</v>
      </c>
      <c r="AF899">
        <v>15.9</v>
      </c>
      <c r="AG899">
        <v>14</v>
      </c>
      <c r="AH899">
        <v>19</v>
      </c>
    </row>
    <row r="900" spans="1:34" x14ac:dyDescent="0.25">
      <c r="A900" t="s">
        <v>4412</v>
      </c>
      <c r="B900" s="1">
        <f t="shared" si="14"/>
        <v>45570</v>
      </c>
      <c r="C900" t="s">
        <v>4413</v>
      </c>
      <c r="D900" t="s">
        <v>4414</v>
      </c>
      <c r="E900" s="5">
        <v>45569.918749999997</v>
      </c>
      <c r="F900" s="5">
        <v>45570.34375</v>
      </c>
      <c r="G900" s="6">
        <v>0.46250000000000002</v>
      </c>
      <c r="H900" s="6">
        <v>1.7361111111111112E-2</v>
      </c>
      <c r="I900" s="6">
        <v>0</v>
      </c>
      <c r="J900">
        <v>2</v>
      </c>
      <c r="K900" s="6">
        <v>0.44513888888888886</v>
      </c>
      <c r="L900" s="6">
        <v>0.34175925925925926</v>
      </c>
      <c r="M900">
        <v>95.9</v>
      </c>
      <c r="N900">
        <v>90.8</v>
      </c>
      <c r="O900" s="6">
        <v>0.325625</v>
      </c>
      <c r="P900" s="6">
        <v>0.26081018518518517</v>
      </c>
      <c r="Q900" s="6">
        <v>8.8136574074074076E-2</v>
      </c>
      <c r="R900" s="6">
        <v>0.11552083333333334</v>
      </c>
      <c r="S900">
        <v>55.4</v>
      </c>
      <c r="T900">
        <v>54.3</v>
      </c>
      <c r="U900">
        <v>72.8</v>
      </c>
      <c r="V900">
        <v>69.5</v>
      </c>
      <c r="W900">
        <v>48</v>
      </c>
      <c r="X900">
        <v>49.1</v>
      </c>
      <c r="Y900">
        <v>88</v>
      </c>
      <c r="Z900">
        <v>75</v>
      </c>
      <c r="AA900">
        <v>58</v>
      </c>
      <c r="AB900">
        <v>48</v>
      </c>
      <c r="AC900">
        <v>95.8</v>
      </c>
      <c r="AD900">
        <v>95</v>
      </c>
      <c r="AE900">
        <v>97</v>
      </c>
      <c r="AF900">
        <v>15.9</v>
      </c>
      <c r="AG900">
        <v>14</v>
      </c>
      <c r="AH900">
        <v>18.5</v>
      </c>
    </row>
    <row r="901" spans="1:34" x14ac:dyDescent="0.25">
      <c r="A901" t="s">
        <v>4415</v>
      </c>
      <c r="B901" s="1">
        <f t="shared" si="14"/>
        <v>45571</v>
      </c>
      <c r="C901" t="s">
        <v>4414</v>
      </c>
      <c r="D901" t="s">
        <v>4416</v>
      </c>
      <c r="E901" s="5">
        <v>45570.929861111108</v>
      </c>
      <c r="F901" s="5">
        <v>45571.362500000003</v>
      </c>
      <c r="G901" s="6">
        <v>0.46388888888888891</v>
      </c>
      <c r="H901" s="6">
        <v>2.2222222222222223E-2</v>
      </c>
      <c r="I901" s="6">
        <v>0</v>
      </c>
      <c r="J901">
        <v>2</v>
      </c>
      <c r="K901" s="6">
        <v>0.44166666666666665</v>
      </c>
      <c r="L901" s="6">
        <v>0.35594907407407406</v>
      </c>
      <c r="M901">
        <v>94.9</v>
      </c>
      <c r="N901">
        <v>90.7</v>
      </c>
      <c r="O901" s="6">
        <v>0.34012731481481484</v>
      </c>
      <c r="P901" s="6">
        <v>0.27562500000000001</v>
      </c>
      <c r="Q901" s="6">
        <v>0.12960648148148149</v>
      </c>
      <c r="R901" s="6">
        <v>0.12333333333333334</v>
      </c>
      <c r="S901">
        <v>61</v>
      </c>
      <c r="T901">
        <v>55.3</v>
      </c>
      <c r="U901">
        <v>65.400000000000006</v>
      </c>
      <c r="V901">
        <v>67.5</v>
      </c>
      <c r="W901">
        <v>54</v>
      </c>
      <c r="X901">
        <v>50.1</v>
      </c>
      <c r="Y901">
        <v>41</v>
      </c>
      <c r="Z901">
        <v>65</v>
      </c>
      <c r="AA901">
        <v>22</v>
      </c>
      <c r="AB901">
        <v>43</v>
      </c>
      <c r="AC901">
        <v>95</v>
      </c>
      <c r="AD901">
        <v>93</v>
      </c>
      <c r="AE901">
        <v>97</v>
      </c>
      <c r="AF901">
        <v>16.3</v>
      </c>
      <c r="AG901">
        <v>14.5</v>
      </c>
      <c r="AH901">
        <v>19.5</v>
      </c>
    </row>
    <row r="902" spans="1:34" x14ac:dyDescent="0.25">
      <c r="A902" t="s">
        <v>4417</v>
      </c>
      <c r="B902" s="1">
        <f t="shared" si="14"/>
        <v>45572</v>
      </c>
      <c r="C902" t="s">
        <v>4416</v>
      </c>
      <c r="D902" t="s">
        <v>4418</v>
      </c>
      <c r="E902" s="5">
        <v>45571.9375</v>
      </c>
      <c r="F902" s="5">
        <v>45572.248611111114</v>
      </c>
      <c r="G902" s="6">
        <v>0.31111111111111112</v>
      </c>
      <c r="H902" s="6">
        <v>3.4722222222222224E-2</v>
      </c>
      <c r="I902" s="6">
        <v>0</v>
      </c>
      <c r="J902">
        <v>1</v>
      </c>
      <c r="K902" s="6">
        <v>0.27638888888888891</v>
      </c>
      <c r="L902" s="6">
        <v>0.33759259259259261</v>
      </c>
      <c r="M902">
        <v>88.8</v>
      </c>
      <c r="N902">
        <v>89.8</v>
      </c>
      <c r="O902" s="6">
        <v>0.19789351851851852</v>
      </c>
      <c r="P902" s="6">
        <v>0.25778935185185187</v>
      </c>
      <c r="Q902" s="6">
        <v>7.7384259259259264E-2</v>
      </c>
      <c r="R902" s="6">
        <v>0.11179398148148148</v>
      </c>
      <c r="S902">
        <v>49.9</v>
      </c>
      <c r="T902">
        <v>53.7</v>
      </c>
      <c r="U902">
        <v>70.2</v>
      </c>
      <c r="V902">
        <v>68.099999999999994</v>
      </c>
      <c r="W902">
        <v>52</v>
      </c>
      <c r="X902">
        <v>50</v>
      </c>
      <c r="Y902">
        <v>80</v>
      </c>
      <c r="Z902">
        <v>70</v>
      </c>
      <c r="AA902">
        <v>59</v>
      </c>
      <c r="AB902">
        <v>47</v>
      </c>
      <c r="AF902">
        <v>15.6</v>
      </c>
      <c r="AG902">
        <v>14</v>
      </c>
      <c r="AH902">
        <v>17.5</v>
      </c>
    </row>
    <row r="903" spans="1:34" x14ac:dyDescent="0.25">
      <c r="A903" t="s">
        <v>4419</v>
      </c>
      <c r="B903" s="1">
        <f t="shared" si="14"/>
        <v>45573</v>
      </c>
      <c r="C903" t="s">
        <v>4418</v>
      </c>
      <c r="D903" t="s">
        <v>4420</v>
      </c>
      <c r="E903" s="5">
        <v>45572.956250000003</v>
      </c>
      <c r="F903" s="5">
        <v>45573.229166666664</v>
      </c>
      <c r="G903" s="6">
        <v>0.27291666666666664</v>
      </c>
      <c r="H903" s="6">
        <v>0</v>
      </c>
      <c r="I903" s="6">
        <v>0</v>
      </c>
      <c r="J903">
        <v>1</v>
      </c>
      <c r="K903" s="6">
        <v>0.27291666666666664</v>
      </c>
      <c r="L903" s="6">
        <v>0.32836805555555554</v>
      </c>
      <c r="M903">
        <v>100</v>
      </c>
      <c r="N903">
        <v>91.6</v>
      </c>
      <c r="O903" s="6">
        <v>0.19413194444444445</v>
      </c>
      <c r="P903" s="6">
        <v>0.24800925925925926</v>
      </c>
      <c r="Q903" s="6">
        <v>0.11119212962962963</v>
      </c>
      <c r="R903" s="6">
        <v>0.11164351851851852</v>
      </c>
      <c r="S903">
        <v>50.1</v>
      </c>
      <c r="T903">
        <v>53.5</v>
      </c>
      <c r="U903">
        <v>66.400000000000006</v>
      </c>
      <c r="V903">
        <v>68.400000000000006</v>
      </c>
      <c r="W903">
        <v>63</v>
      </c>
      <c r="X903">
        <v>52.3</v>
      </c>
      <c r="Y903">
        <v>84</v>
      </c>
      <c r="Z903">
        <v>73</v>
      </c>
      <c r="AA903">
        <v>57</v>
      </c>
      <c r="AB903">
        <v>49</v>
      </c>
      <c r="AC903">
        <v>96.3</v>
      </c>
      <c r="AD903">
        <v>96</v>
      </c>
      <c r="AE903">
        <v>97</v>
      </c>
      <c r="AF903">
        <v>15</v>
      </c>
      <c r="AG903">
        <v>12.5</v>
      </c>
      <c r="AH903">
        <v>17</v>
      </c>
    </row>
    <row r="904" spans="1:34" x14ac:dyDescent="0.25">
      <c r="A904" t="s">
        <v>4421</v>
      </c>
      <c r="B904" s="1">
        <f t="shared" si="14"/>
        <v>45574</v>
      </c>
      <c r="C904" t="s">
        <v>4420</v>
      </c>
      <c r="D904" t="s">
        <v>4422</v>
      </c>
      <c r="E904" s="5">
        <v>45573.922222222223</v>
      </c>
      <c r="F904" s="5">
        <v>45574.189583333333</v>
      </c>
      <c r="G904" s="6">
        <v>0.28194444444444444</v>
      </c>
      <c r="H904" s="6">
        <v>8.3333333333333332E-3</v>
      </c>
      <c r="I904" s="6">
        <v>0</v>
      </c>
      <c r="J904">
        <v>2</v>
      </c>
      <c r="K904" s="6">
        <v>0.27361111111111114</v>
      </c>
      <c r="L904" s="6">
        <v>0.33015046296296297</v>
      </c>
      <c r="M904">
        <v>96.9</v>
      </c>
      <c r="N904">
        <v>94.8</v>
      </c>
      <c r="O904" s="6">
        <v>0.20952546296296296</v>
      </c>
      <c r="P904" s="6">
        <v>0.24988425925925925</v>
      </c>
      <c r="Q904" s="6">
        <v>0.11396990740740741</v>
      </c>
      <c r="R904" s="6">
        <v>0.11450231481481482</v>
      </c>
      <c r="S904">
        <v>49.3</v>
      </c>
      <c r="T904">
        <v>53</v>
      </c>
      <c r="U904">
        <v>72</v>
      </c>
      <c r="V904">
        <v>68.900000000000006</v>
      </c>
      <c r="W904">
        <v>50</v>
      </c>
      <c r="X904">
        <v>52</v>
      </c>
      <c r="Y904">
        <v>118</v>
      </c>
      <c r="Z904">
        <v>77</v>
      </c>
      <c r="AA904">
        <v>74</v>
      </c>
      <c r="AB904">
        <v>52</v>
      </c>
      <c r="AC904">
        <v>96.2</v>
      </c>
      <c r="AD904">
        <v>93</v>
      </c>
      <c r="AE904">
        <v>99</v>
      </c>
      <c r="AF904">
        <v>15.4</v>
      </c>
      <c r="AG904">
        <v>13.5</v>
      </c>
      <c r="AH904">
        <v>17.5</v>
      </c>
    </row>
    <row r="905" spans="1:34" x14ac:dyDescent="0.25">
      <c r="A905" t="s">
        <v>4423</v>
      </c>
      <c r="B905" s="1">
        <f t="shared" si="14"/>
        <v>45575</v>
      </c>
      <c r="C905" t="s">
        <v>4422</v>
      </c>
      <c r="D905" t="s">
        <v>4424</v>
      </c>
      <c r="E905" s="5">
        <v>45574.916666666664</v>
      </c>
      <c r="F905" s="5">
        <v>45575.166666666664</v>
      </c>
      <c r="G905" s="6">
        <v>0.27500000000000002</v>
      </c>
      <c r="H905" s="6">
        <v>1.0416666666666666E-2</v>
      </c>
      <c r="I905" s="6">
        <v>0</v>
      </c>
      <c r="J905">
        <v>2</v>
      </c>
      <c r="K905" s="6">
        <v>0.26458333333333334</v>
      </c>
      <c r="L905" s="6">
        <v>0.32658564814814817</v>
      </c>
      <c r="M905">
        <v>95.8</v>
      </c>
      <c r="N905">
        <v>95.7</v>
      </c>
      <c r="O905" s="6">
        <v>0.19168981481481481</v>
      </c>
      <c r="P905" s="6">
        <v>0.24597222222222223</v>
      </c>
      <c r="Q905" s="6">
        <v>9.375E-2</v>
      </c>
      <c r="R905" s="6">
        <v>0.11075231481481482</v>
      </c>
      <c r="S905">
        <v>53.9</v>
      </c>
      <c r="T905">
        <v>53.3</v>
      </c>
      <c r="U905">
        <v>67.400000000000006</v>
      </c>
      <c r="V905">
        <v>68.5</v>
      </c>
      <c r="W905">
        <v>46</v>
      </c>
      <c r="X905">
        <v>51.9</v>
      </c>
      <c r="Y905">
        <v>56</v>
      </c>
      <c r="Z905">
        <v>75</v>
      </c>
      <c r="AA905">
        <v>36</v>
      </c>
      <c r="AB905">
        <v>50</v>
      </c>
      <c r="AC905">
        <v>96</v>
      </c>
      <c r="AD905">
        <v>95</v>
      </c>
      <c r="AE905">
        <v>98</v>
      </c>
      <c r="AF905">
        <v>15.9</v>
      </c>
      <c r="AG905">
        <v>15</v>
      </c>
      <c r="AH905">
        <v>17.5</v>
      </c>
    </row>
    <row r="906" spans="1:34" x14ac:dyDescent="0.25">
      <c r="A906" t="s">
        <v>4425</v>
      </c>
      <c r="B906" s="1">
        <f t="shared" si="14"/>
        <v>45576</v>
      </c>
      <c r="C906" t="s">
        <v>4424</v>
      </c>
      <c r="D906" t="s">
        <v>4426</v>
      </c>
      <c r="E906" s="5">
        <v>45575.916666666664</v>
      </c>
      <c r="F906" s="5">
        <v>45576.21597222222</v>
      </c>
      <c r="G906" s="6">
        <v>0.36736111111111114</v>
      </c>
      <c r="H906" s="6">
        <v>7.4305555555555555E-2</v>
      </c>
      <c r="I906" s="6">
        <v>0</v>
      </c>
      <c r="J906">
        <v>2</v>
      </c>
      <c r="K906" s="6">
        <v>0.29305555555555557</v>
      </c>
      <c r="L906" s="6">
        <v>0.32390046296296299</v>
      </c>
      <c r="M906">
        <v>85.2</v>
      </c>
      <c r="N906">
        <v>93.9</v>
      </c>
      <c r="O906" s="6">
        <v>0.18729166666666666</v>
      </c>
      <c r="P906" s="6">
        <v>0.23518518518518519</v>
      </c>
      <c r="Q906" s="6">
        <v>9.1747685185185182E-2</v>
      </c>
      <c r="R906" s="6">
        <v>0.10082175925925926</v>
      </c>
      <c r="S906">
        <v>52.7</v>
      </c>
      <c r="T906">
        <v>53.2</v>
      </c>
      <c r="U906">
        <v>66.8</v>
      </c>
      <c r="V906">
        <v>68.7</v>
      </c>
      <c r="W906">
        <v>51</v>
      </c>
      <c r="X906">
        <v>52</v>
      </c>
      <c r="Y906">
        <v>87</v>
      </c>
      <c r="Z906">
        <v>79</v>
      </c>
      <c r="AA906">
        <v>44</v>
      </c>
      <c r="AB906">
        <v>50</v>
      </c>
      <c r="AC906">
        <v>96.2</v>
      </c>
      <c r="AD906">
        <v>95</v>
      </c>
      <c r="AE906">
        <v>98</v>
      </c>
      <c r="AF906">
        <v>16</v>
      </c>
      <c r="AG906">
        <v>12.5</v>
      </c>
      <c r="AH906">
        <v>17.5</v>
      </c>
    </row>
    <row r="907" spans="1:34" x14ac:dyDescent="0.25">
      <c r="A907" t="s">
        <v>4427</v>
      </c>
      <c r="B907" s="1">
        <f t="shared" si="14"/>
        <v>45577</v>
      </c>
      <c r="C907" t="s">
        <v>4426</v>
      </c>
      <c r="D907" t="s">
        <v>4428</v>
      </c>
      <c r="E907" s="5">
        <v>45576.916666666664</v>
      </c>
      <c r="F907" s="5">
        <v>45577.322916666664</v>
      </c>
      <c r="G907" s="6">
        <v>0.42569444444444443</v>
      </c>
      <c r="H907" s="6">
        <v>4.2361111111111113E-2</v>
      </c>
      <c r="I907" s="6">
        <v>0</v>
      </c>
      <c r="J907">
        <v>2</v>
      </c>
      <c r="K907" s="6">
        <v>0.38333333333333336</v>
      </c>
      <c r="L907" s="6">
        <v>0.31506944444444446</v>
      </c>
      <c r="M907">
        <v>89.6</v>
      </c>
      <c r="N907">
        <v>93</v>
      </c>
      <c r="O907" s="6">
        <v>0.28712962962962962</v>
      </c>
      <c r="P907" s="6">
        <v>0.22968749999999999</v>
      </c>
      <c r="Q907" s="6">
        <v>0.10702546296296296</v>
      </c>
      <c r="R907" s="6">
        <v>0.10351851851851852</v>
      </c>
      <c r="S907">
        <v>55.6</v>
      </c>
      <c r="T907">
        <v>53.2</v>
      </c>
      <c r="U907">
        <v>69.2</v>
      </c>
      <c r="V907">
        <v>68.2</v>
      </c>
      <c r="W907">
        <v>47</v>
      </c>
      <c r="X907">
        <v>51.9</v>
      </c>
      <c r="Y907">
        <v>72</v>
      </c>
      <c r="Z907">
        <v>77</v>
      </c>
      <c r="AA907">
        <v>51</v>
      </c>
      <c r="AB907">
        <v>49</v>
      </c>
      <c r="AC907">
        <v>96.1</v>
      </c>
      <c r="AD907">
        <v>94</v>
      </c>
      <c r="AE907">
        <v>98</v>
      </c>
      <c r="AF907">
        <v>16.100000000000001</v>
      </c>
      <c r="AG907">
        <v>14</v>
      </c>
      <c r="AH907">
        <v>18.5</v>
      </c>
    </row>
    <row r="908" spans="1:34" x14ac:dyDescent="0.25">
      <c r="A908" t="s">
        <v>4429</v>
      </c>
      <c r="B908" s="1">
        <f t="shared" si="14"/>
        <v>45578</v>
      </c>
      <c r="C908" t="s">
        <v>4428</v>
      </c>
      <c r="D908" t="s">
        <v>4430</v>
      </c>
      <c r="E908" s="5">
        <v>45577.916666666664</v>
      </c>
      <c r="F908" s="5">
        <v>45578.318055555559</v>
      </c>
      <c r="G908" s="6">
        <v>0.42222222222222222</v>
      </c>
      <c r="H908" s="6">
        <v>1.9444444444444445E-2</v>
      </c>
      <c r="I908" s="6">
        <v>0</v>
      </c>
      <c r="J908">
        <v>2</v>
      </c>
      <c r="K908" s="6">
        <v>0.40277777777777779</v>
      </c>
      <c r="L908" s="6">
        <v>0.30951388888888887</v>
      </c>
      <c r="M908">
        <v>95.2</v>
      </c>
      <c r="N908">
        <v>93.1</v>
      </c>
      <c r="O908" s="6">
        <v>0.25943287037037038</v>
      </c>
      <c r="P908" s="6">
        <v>0.21815972222222221</v>
      </c>
      <c r="Q908" s="6">
        <v>6.3657407407407413E-2</v>
      </c>
      <c r="R908" s="6">
        <v>9.4097222222222221E-2</v>
      </c>
      <c r="S908">
        <v>56.2</v>
      </c>
      <c r="T908">
        <v>52.5</v>
      </c>
      <c r="U908">
        <v>76.7</v>
      </c>
      <c r="V908">
        <v>69.8</v>
      </c>
      <c r="W908">
        <v>44</v>
      </c>
      <c r="X908">
        <v>50.4</v>
      </c>
      <c r="Y908">
        <v>156</v>
      </c>
      <c r="Z908">
        <v>93</v>
      </c>
      <c r="AA908">
        <v>62</v>
      </c>
      <c r="AB908">
        <v>55</v>
      </c>
      <c r="AC908">
        <v>95.9</v>
      </c>
      <c r="AD908">
        <v>93</v>
      </c>
      <c r="AE908">
        <v>98</v>
      </c>
      <c r="AF908">
        <v>16.100000000000001</v>
      </c>
      <c r="AG908">
        <v>14</v>
      </c>
      <c r="AH908">
        <v>17.5</v>
      </c>
    </row>
    <row r="909" spans="1:34" x14ac:dyDescent="0.25">
      <c r="A909" t="s">
        <v>4431</v>
      </c>
      <c r="B909" s="1">
        <f t="shared" si="14"/>
        <v>45579</v>
      </c>
      <c r="C909" t="s">
        <v>4430</v>
      </c>
      <c r="D909" t="s">
        <v>4432</v>
      </c>
      <c r="E909" s="5">
        <v>45578.916666666664</v>
      </c>
      <c r="F909" s="5">
        <v>45579.362500000003</v>
      </c>
      <c r="G909" s="6">
        <v>0.54097222222222219</v>
      </c>
      <c r="H909" s="6">
        <v>8.4722222222222227E-2</v>
      </c>
      <c r="I909" s="6">
        <v>0</v>
      </c>
      <c r="J909">
        <v>2</v>
      </c>
      <c r="K909" s="6">
        <v>0.45624999999999999</v>
      </c>
      <c r="L909" s="6">
        <v>0.33520833333333333</v>
      </c>
      <c r="M909">
        <v>86.9</v>
      </c>
      <c r="N909">
        <v>92.8</v>
      </c>
      <c r="O909" s="6">
        <v>0.35312500000000002</v>
      </c>
      <c r="P909" s="6">
        <v>0.24033564814814815</v>
      </c>
      <c r="Q909" s="6">
        <v>0.15138888888888888</v>
      </c>
      <c r="R909" s="6">
        <v>0.10467592592592592</v>
      </c>
      <c r="S909">
        <v>55.7</v>
      </c>
      <c r="T909">
        <v>53.4</v>
      </c>
      <c r="U909">
        <v>63.2</v>
      </c>
      <c r="V909">
        <v>68.8</v>
      </c>
      <c r="W909">
        <v>52</v>
      </c>
      <c r="X909">
        <v>50.4</v>
      </c>
      <c r="Y909">
        <v>69</v>
      </c>
      <c r="Z909">
        <v>92</v>
      </c>
      <c r="AA909">
        <v>32</v>
      </c>
      <c r="AB909">
        <v>51</v>
      </c>
      <c r="AC909">
        <v>95.3</v>
      </c>
      <c r="AD909">
        <v>93</v>
      </c>
      <c r="AE909">
        <v>99</v>
      </c>
      <c r="AF909">
        <v>16.7</v>
      </c>
      <c r="AG909">
        <v>14.5</v>
      </c>
      <c r="AH909">
        <v>18.5</v>
      </c>
    </row>
    <row r="910" spans="1:34" x14ac:dyDescent="0.25">
      <c r="A910" t="s">
        <v>4433</v>
      </c>
      <c r="B910" s="1">
        <f t="shared" si="14"/>
        <v>45580</v>
      </c>
      <c r="C910" t="s">
        <v>4432</v>
      </c>
      <c r="D910" t="s">
        <v>4434</v>
      </c>
      <c r="E910" s="5">
        <v>45579.916666666664</v>
      </c>
      <c r="F910" s="5">
        <v>45580.254861111112</v>
      </c>
      <c r="G910" s="6">
        <v>0.33819444444444446</v>
      </c>
      <c r="H910" s="6">
        <v>9.930555555555555E-2</v>
      </c>
      <c r="I910" s="6">
        <v>0</v>
      </c>
      <c r="J910">
        <v>1</v>
      </c>
      <c r="K910" s="6">
        <v>0.2388888888888889</v>
      </c>
      <c r="L910" s="6">
        <v>0.33034722222222224</v>
      </c>
      <c r="M910">
        <v>70.599999999999994</v>
      </c>
      <c r="N910">
        <v>88.6</v>
      </c>
      <c r="O910" s="6">
        <v>0.19402777777777777</v>
      </c>
      <c r="P910" s="6">
        <v>0.24031250000000001</v>
      </c>
      <c r="Q910" s="6">
        <v>0.10858796296296297</v>
      </c>
      <c r="R910" s="6">
        <v>0.10429398148148149</v>
      </c>
      <c r="S910">
        <v>50.2</v>
      </c>
      <c r="T910">
        <v>53.4</v>
      </c>
      <c r="U910">
        <v>69.7</v>
      </c>
      <c r="V910">
        <v>69.3</v>
      </c>
      <c r="W910">
        <v>45</v>
      </c>
      <c r="X910">
        <v>47.9</v>
      </c>
      <c r="Y910">
        <v>66</v>
      </c>
      <c r="Z910">
        <v>89</v>
      </c>
      <c r="AA910">
        <v>42</v>
      </c>
      <c r="AB910">
        <v>49</v>
      </c>
      <c r="AC910">
        <v>96</v>
      </c>
      <c r="AD910">
        <v>95</v>
      </c>
      <c r="AE910">
        <v>97</v>
      </c>
      <c r="AF910">
        <v>16.2</v>
      </c>
      <c r="AG910">
        <v>14</v>
      </c>
      <c r="AH910">
        <v>18</v>
      </c>
    </row>
    <row r="911" spans="1:34" x14ac:dyDescent="0.25">
      <c r="A911" t="s">
        <v>4435</v>
      </c>
      <c r="B911" s="1">
        <f t="shared" si="14"/>
        <v>45581</v>
      </c>
      <c r="C911" t="s">
        <v>4434</v>
      </c>
      <c r="D911" t="s">
        <v>4436</v>
      </c>
      <c r="E911" s="5">
        <v>45580.916666666664</v>
      </c>
      <c r="F911" s="5">
        <v>45581.128472222219</v>
      </c>
      <c r="G911" s="6">
        <v>0.21180555555555555</v>
      </c>
      <c r="H911" s="6">
        <v>0</v>
      </c>
      <c r="I911" s="6">
        <v>0</v>
      </c>
      <c r="J911">
        <v>1</v>
      </c>
      <c r="K911" s="6">
        <v>0.21180555555555555</v>
      </c>
      <c r="L911" s="6">
        <v>0.3215277777777778</v>
      </c>
      <c r="M911">
        <v>100</v>
      </c>
      <c r="N911">
        <v>89</v>
      </c>
      <c r="O911" s="6">
        <v>0.15255787037037036</v>
      </c>
      <c r="P911" s="6">
        <v>0.23217592592592592</v>
      </c>
      <c r="Q911" s="6">
        <v>6.3541666666666663E-2</v>
      </c>
      <c r="R911" s="6">
        <v>9.7094907407407408E-2</v>
      </c>
      <c r="S911">
        <v>52</v>
      </c>
      <c r="T911">
        <v>53.7</v>
      </c>
      <c r="U911">
        <v>74.400000000000006</v>
      </c>
      <c r="V911">
        <v>69.599999999999994</v>
      </c>
      <c r="W911">
        <v>56</v>
      </c>
      <c r="X911">
        <v>48.7</v>
      </c>
      <c r="Y911">
        <v>55</v>
      </c>
      <c r="Z911">
        <v>80</v>
      </c>
      <c r="AA911">
        <v>45</v>
      </c>
      <c r="AB911">
        <v>45</v>
      </c>
      <c r="AC911">
        <v>96</v>
      </c>
      <c r="AD911">
        <v>93</v>
      </c>
      <c r="AE911">
        <v>98</v>
      </c>
      <c r="AF911">
        <v>15.9</v>
      </c>
      <c r="AG911">
        <v>14</v>
      </c>
      <c r="AH911">
        <v>18</v>
      </c>
    </row>
    <row r="912" spans="1:34" x14ac:dyDescent="0.25">
      <c r="A912" t="s">
        <v>4437</v>
      </c>
      <c r="B912" s="1">
        <f t="shared" si="14"/>
        <v>45582</v>
      </c>
      <c r="C912" t="s">
        <v>4436</v>
      </c>
      <c r="D912" t="s">
        <v>4438</v>
      </c>
      <c r="E912" s="5">
        <v>45581.936111111114</v>
      </c>
      <c r="F912" s="5">
        <v>45582.249305555553</v>
      </c>
      <c r="G912" s="6">
        <v>0.31319444444444444</v>
      </c>
      <c r="H912" s="6">
        <v>4.4444444444444446E-2</v>
      </c>
      <c r="I912" s="6">
        <v>0</v>
      </c>
      <c r="J912">
        <v>1</v>
      </c>
      <c r="K912" s="6">
        <v>0.26874999999999999</v>
      </c>
      <c r="L912" s="6">
        <v>0.32211805555555556</v>
      </c>
      <c r="M912">
        <v>85.8</v>
      </c>
      <c r="N912">
        <v>87.6</v>
      </c>
      <c r="O912" s="6">
        <v>0.1970949074074074</v>
      </c>
      <c r="P912" s="6">
        <v>0.23295138888888889</v>
      </c>
      <c r="Q912" s="6">
        <v>8.2696759259259262E-2</v>
      </c>
      <c r="R912" s="6">
        <v>9.5520833333333333E-2</v>
      </c>
      <c r="S912">
        <v>51.7</v>
      </c>
      <c r="T912">
        <v>53.4</v>
      </c>
      <c r="U912">
        <v>67.2</v>
      </c>
      <c r="V912">
        <v>69.599999999999994</v>
      </c>
      <c r="W912">
        <v>45</v>
      </c>
      <c r="X912">
        <v>48.6</v>
      </c>
      <c r="Y912">
        <v>73</v>
      </c>
      <c r="Z912">
        <v>83</v>
      </c>
      <c r="AA912">
        <v>33</v>
      </c>
      <c r="AB912">
        <v>44</v>
      </c>
      <c r="AC912">
        <v>96</v>
      </c>
      <c r="AD912">
        <v>95</v>
      </c>
      <c r="AE912">
        <v>97</v>
      </c>
      <c r="AF912">
        <v>16.2</v>
      </c>
      <c r="AG912">
        <v>13.5</v>
      </c>
      <c r="AH912">
        <v>20</v>
      </c>
    </row>
    <row r="913" spans="1:34" x14ac:dyDescent="0.25">
      <c r="A913" t="s">
        <v>4439</v>
      </c>
      <c r="B913" s="1">
        <f t="shared" si="14"/>
        <v>45583</v>
      </c>
      <c r="C913" t="s">
        <v>4438</v>
      </c>
      <c r="D913" t="s">
        <v>4440</v>
      </c>
      <c r="E913" s="5">
        <v>45582.918055555558</v>
      </c>
      <c r="F913" s="5">
        <v>45583.195833333331</v>
      </c>
      <c r="G913" s="6">
        <v>0.30625000000000002</v>
      </c>
      <c r="H913" s="6">
        <v>9.0277777777777769E-3</v>
      </c>
      <c r="I913" s="6">
        <v>0</v>
      </c>
      <c r="J913">
        <v>2</v>
      </c>
      <c r="K913" s="6">
        <v>0.29722222222222222</v>
      </c>
      <c r="L913" s="6">
        <v>0.32270833333333332</v>
      </c>
      <c r="M913">
        <v>96.8</v>
      </c>
      <c r="N913">
        <v>89.3</v>
      </c>
      <c r="O913" s="6">
        <v>0.23629629629629631</v>
      </c>
      <c r="P913" s="6">
        <v>0.2399537037037037</v>
      </c>
      <c r="Q913" s="6">
        <v>0.14471064814814816</v>
      </c>
      <c r="R913" s="6">
        <v>0.1030787037037037</v>
      </c>
      <c r="S913">
        <v>51.2</v>
      </c>
      <c r="T913">
        <v>53.2</v>
      </c>
      <c r="W913">
        <v>52</v>
      </c>
      <c r="X913">
        <v>48.7</v>
      </c>
      <c r="Y913">
        <v>58</v>
      </c>
      <c r="Z913">
        <v>79</v>
      </c>
      <c r="AA913">
        <v>43</v>
      </c>
      <c r="AB913">
        <v>44</v>
      </c>
      <c r="AC913">
        <v>96.1</v>
      </c>
      <c r="AD913">
        <v>94</v>
      </c>
      <c r="AE913">
        <v>97</v>
      </c>
      <c r="AF913">
        <v>15.5</v>
      </c>
      <c r="AG913">
        <v>14.5</v>
      </c>
      <c r="AH913">
        <v>18.5</v>
      </c>
    </row>
    <row r="914" spans="1:34" x14ac:dyDescent="0.25">
      <c r="A914" t="s">
        <v>4441</v>
      </c>
      <c r="B914" s="1">
        <f t="shared" si="14"/>
        <v>45585</v>
      </c>
      <c r="C914" t="s">
        <v>4442</v>
      </c>
      <c r="D914" t="s">
        <v>4443</v>
      </c>
      <c r="E914" s="5">
        <v>45584.929166666669</v>
      </c>
      <c r="F914" s="5">
        <v>45585.364583333336</v>
      </c>
      <c r="G914" s="6">
        <v>0.4513888888888889</v>
      </c>
      <c r="H914" s="6">
        <v>9.0277777777777769E-3</v>
      </c>
      <c r="I914" s="6">
        <v>0</v>
      </c>
      <c r="J914">
        <v>2</v>
      </c>
      <c r="K914" s="6">
        <v>0.44236111111111109</v>
      </c>
      <c r="L914" s="6">
        <v>0.33114583333333331</v>
      </c>
      <c r="M914">
        <v>97.9</v>
      </c>
      <c r="N914">
        <v>90.5</v>
      </c>
      <c r="O914" s="6">
        <v>0.31722222222222224</v>
      </c>
      <c r="P914" s="6">
        <v>0.24424768518518519</v>
      </c>
      <c r="Q914" s="6">
        <v>0.10932870370370371</v>
      </c>
      <c r="R914" s="6">
        <v>0.10341435185185185</v>
      </c>
      <c r="S914">
        <v>58.8</v>
      </c>
      <c r="T914">
        <v>53.7</v>
      </c>
      <c r="U914">
        <v>67.7</v>
      </c>
      <c r="V914">
        <v>70.5</v>
      </c>
      <c r="W914">
        <v>52</v>
      </c>
      <c r="X914">
        <v>49.4</v>
      </c>
      <c r="Y914">
        <v>55</v>
      </c>
      <c r="Z914">
        <v>76</v>
      </c>
      <c r="AA914">
        <v>36</v>
      </c>
      <c r="AB914">
        <v>42</v>
      </c>
      <c r="AC914">
        <v>95.6</v>
      </c>
      <c r="AD914">
        <v>94</v>
      </c>
      <c r="AE914">
        <v>97</v>
      </c>
      <c r="AF914">
        <v>16</v>
      </c>
      <c r="AG914">
        <v>12.5</v>
      </c>
      <c r="AH914">
        <v>20.5</v>
      </c>
    </row>
    <row r="915" spans="1:34" x14ac:dyDescent="0.25">
      <c r="A915" t="s">
        <v>4444</v>
      </c>
      <c r="B915" s="1">
        <f t="shared" si="14"/>
        <v>45586</v>
      </c>
      <c r="C915" t="s">
        <v>4443</v>
      </c>
      <c r="D915" t="s">
        <v>4445</v>
      </c>
      <c r="E915" s="5">
        <v>45585.917361111111</v>
      </c>
      <c r="F915" s="5">
        <v>45586.226388888892</v>
      </c>
      <c r="G915" s="6">
        <v>0.30902777777777779</v>
      </c>
      <c r="H915" s="6">
        <v>6.5972222222222224E-2</v>
      </c>
      <c r="I915" s="6">
        <v>0</v>
      </c>
      <c r="J915">
        <v>1</v>
      </c>
      <c r="K915" s="6">
        <v>0.24305555555555555</v>
      </c>
      <c r="L915" s="6">
        <v>0.30833333333333335</v>
      </c>
      <c r="M915">
        <v>78.7</v>
      </c>
      <c r="N915">
        <v>88.1</v>
      </c>
      <c r="O915" s="6">
        <v>0.17993055555555557</v>
      </c>
      <c r="P915" s="6">
        <v>0.23289351851851853</v>
      </c>
      <c r="Q915" s="6">
        <v>9.1145833333333329E-2</v>
      </c>
      <c r="R915" s="6">
        <v>0.10733796296296297</v>
      </c>
      <c r="S915">
        <v>55.7</v>
      </c>
      <c r="T915">
        <v>53.6</v>
      </c>
      <c r="U915">
        <v>73.5</v>
      </c>
      <c r="V915">
        <v>70.099999999999994</v>
      </c>
      <c r="W915">
        <v>48</v>
      </c>
      <c r="X915">
        <v>50</v>
      </c>
      <c r="Y915">
        <v>40</v>
      </c>
      <c r="Z915">
        <v>60</v>
      </c>
      <c r="AA915">
        <v>29</v>
      </c>
      <c r="AB915">
        <v>37</v>
      </c>
      <c r="AC915">
        <v>95.7</v>
      </c>
      <c r="AD915">
        <v>93</v>
      </c>
      <c r="AE915">
        <v>97</v>
      </c>
      <c r="AF915">
        <v>16.5</v>
      </c>
      <c r="AG915">
        <v>14.5</v>
      </c>
      <c r="AH915">
        <v>19</v>
      </c>
    </row>
    <row r="916" spans="1:34" x14ac:dyDescent="0.25">
      <c r="A916" t="s">
        <v>4446</v>
      </c>
      <c r="B916" s="1">
        <f t="shared" si="14"/>
        <v>45587</v>
      </c>
      <c r="C916" t="s">
        <v>4445</v>
      </c>
      <c r="D916" t="s">
        <v>4447</v>
      </c>
      <c r="E916" s="5">
        <v>45586.916666666664</v>
      </c>
      <c r="F916" s="5">
        <v>45587.209722222222</v>
      </c>
      <c r="G916" s="6">
        <v>0.29305555555555557</v>
      </c>
      <c r="H916" s="6">
        <v>6.6666666666666666E-2</v>
      </c>
      <c r="I916" s="6">
        <v>0</v>
      </c>
      <c r="J916">
        <v>1</v>
      </c>
      <c r="K916" s="6">
        <v>0.22638888888888889</v>
      </c>
      <c r="L916" s="6">
        <v>0.2754861111111111</v>
      </c>
      <c r="M916">
        <v>77.3</v>
      </c>
      <c r="N916">
        <v>86.7</v>
      </c>
      <c r="O916" s="6">
        <v>0.19239583333333332</v>
      </c>
      <c r="P916" s="6">
        <v>0.20993055555555556</v>
      </c>
      <c r="Q916" s="6">
        <v>7.5462962962962968E-2</v>
      </c>
      <c r="R916" s="6">
        <v>9.6493055555555554E-2</v>
      </c>
      <c r="S916">
        <v>50.5</v>
      </c>
      <c r="T916">
        <v>52.9</v>
      </c>
      <c r="U916">
        <v>68.599999999999994</v>
      </c>
      <c r="V916">
        <v>70.900000000000006</v>
      </c>
      <c r="W916">
        <v>48</v>
      </c>
      <c r="X916">
        <v>49.4</v>
      </c>
      <c r="Y916">
        <v>87</v>
      </c>
      <c r="Z916">
        <v>62</v>
      </c>
      <c r="AA916">
        <v>65</v>
      </c>
      <c r="AB916">
        <v>42</v>
      </c>
      <c r="AC916">
        <v>96.1</v>
      </c>
      <c r="AD916">
        <v>95</v>
      </c>
      <c r="AE916">
        <v>97</v>
      </c>
      <c r="AF916">
        <v>16.100000000000001</v>
      </c>
      <c r="AG916">
        <v>15</v>
      </c>
      <c r="AH916">
        <v>19</v>
      </c>
    </row>
    <row r="917" spans="1:34" x14ac:dyDescent="0.25">
      <c r="A917" t="s">
        <v>4448</v>
      </c>
      <c r="B917" s="1">
        <f t="shared" si="14"/>
        <v>45588</v>
      </c>
      <c r="C917" t="s">
        <v>4447</v>
      </c>
      <c r="D917" t="s">
        <v>4449</v>
      </c>
      <c r="E917" s="5">
        <v>45587.916666666664</v>
      </c>
      <c r="F917" s="5">
        <v>45588.210416666669</v>
      </c>
      <c r="G917" s="6">
        <v>0.29375000000000001</v>
      </c>
      <c r="H917" s="6">
        <v>2.9166666666666667E-2</v>
      </c>
      <c r="I917" s="6">
        <v>0</v>
      </c>
      <c r="J917">
        <v>1</v>
      </c>
      <c r="K917" s="6">
        <v>0.26458333333333334</v>
      </c>
      <c r="L917" s="6">
        <v>0.27916666666666667</v>
      </c>
      <c r="M917">
        <v>90.1</v>
      </c>
      <c r="N917">
        <v>89.5</v>
      </c>
      <c r="O917" s="6">
        <v>0.18668981481481481</v>
      </c>
      <c r="P917" s="6">
        <v>0.2088888888888889</v>
      </c>
      <c r="Q917" s="6">
        <v>8.4664351851851852E-2</v>
      </c>
      <c r="R917" s="6">
        <v>9.3078703703703705E-2</v>
      </c>
      <c r="S917">
        <v>51.5</v>
      </c>
      <c r="T917">
        <v>53.1</v>
      </c>
      <c r="U917">
        <v>71.599999999999994</v>
      </c>
      <c r="V917">
        <v>71.099999999999994</v>
      </c>
      <c r="W917">
        <v>48</v>
      </c>
      <c r="X917">
        <v>49.9</v>
      </c>
      <c r="Y917">
        <v>69</v>
      </c>
      <c r="Z917">
        <v>63</v>
      </c>
      <c r="AA917">
        <v>45</v>
      </c>
      <c r="AB917">
        <v>42</v>
      </c>
      <c r="AC917">
        <v>95.7</v>
      </c>
      <c r="AD917">
        <v>94</v>
      </c>
      <c r="AE917">
        <v>97</v>
      </c>
      <c r="AF917">
        <v>16.100000000000001</v>
      </c>
      <c r="AG917">
        <v>14.5</v>
      </c>
      <c r="AH917">
        <v>18</v>
      </c>
    </row>
    <row r="918" spans="1:34" x14ac:dyDescent="0.25">
      <c r="A918" t="s">
        <v>4450</v>
      </c>
      <c r="B918" s="1">
        <f t="shared" si="14"/>
        <v>45589</v>
      </c>
      <c r="C918" t="s">
        <v>4449</v>
      </c>
      <c r="D918" t="s">
        <v>4451</v>
      </c>
      <c r="E918" s="5">
        <v>45588.916666666664</v>
      </c>
      <c r="F918" s="5">
        <v>45589.200694444444</v>
      </c>
      <c r="G918" s="6">
        <v>0.28402777777777777</v>
      </c>
      <c r="H918" s="6">
        <v>8.3333333333333332E-3</v>
      </c>
      <c r="I918" s="6">
        <v>0</v>
      </c>
      <c r="J918">
        <v>1</v>
      </c>
      <c r="K918" s="6">
        <v>0.27569444444444446</v>
      </c>
      <c r="L918" s="6">
        <v>0.28828703703703706</v>
      </c>
      <c r="M918">
        <v>97.1</v>
      </c>
      <c r="N918">
        <v>89.1</v>
      </c>
      <c r="O918" s="6">
        <v>0.23168981481481482</v>
      </c>
      <c r="P918" s="6">
        <v>0.22018518518518518</v>
      </c>
      <c r="Q918" s="6">
        <v>0.13784722222222223</v>
      </c>
      <c r="R918" s="6">
        <v>0.10369212962962963</v>
      </c>
      <c r="S918">
        <v>51.4</v>
      </c>
      <c r="T918">
        <v>53</v>
      </c>
      <c r="W918">
        <v>48</v>
      </c>
      <c r="X918">
        <v>48.7</v>
      </c>
      <c r="Y918">
        <v>165</v>
      </c>
      <c r="Z918">
        <v>78</v>
      </c>
      <c r="AA918">
        <v>74</v>
      </c>
      <c r="AB918">
        <v>46</v>
      </c>
      <c r="AC918">
        <v>95.7</v>
      </c>
      <c r="AD918">
        <v>94</v>
      </c>
      <c r="AE918">
        <v>96</v>
      </c>
      <c r="AF918">
        <v>15.5</v>
      </c>
      <c r="AG918">
        <v>14</v>
      </c>
      <c r="AH918">
        <v>17</v>
      </c>
    </row>
    <row r="919" spans="1:34" x14ac:dyDescent="0.25">
      <c r="A919" t="s">
        <v>4452</v>
      </c>
      <c r="B919" s="1">
        <f t="shared" si="14"/>
        <v>45592</v>
      </c>
      <c r="C919" t="s">
        <v>4453</v>
      </c>
      <c r="D919" t="s">
        <v>4454</v>
      </c>
      <c r="E919" s="5">
        <v>45592</v>
      </c>
      <c r="F919" s="5">
        <v>45592.654166666667</v>
      </c>
      <c r="G919" s="6">
        <v>0.65416666666666667</v>
      </c>
      <c r="H919" s="6">
        <v>0.2638888888888889</v>
      </c>
      <c r="I919" s="6">
        <v>0</v>
      </c>
      <c r="J919">
        <v>1</v>
      </c>
      <c r="K919" s="6">
        <v>0.39027777777777778</v>
      </c>
      <c r="L919" s="6">
        <v>0.30564814814814817</v>
      </c>
      <c r="M919">
        <v>59.7</v>
      </c>
      <c r="N919">
        <v>85.3</v>
      </c>
      <c r="O919" s="6">
        <v>0.32059027777777777</v>
      </c>
      <c r="P919" s="6">
        <v>0.23783564814814814</v>
      </c>
      <c r="Q919" s="6">
        <v>0.11924768518518518</v>
      </c>
      <c r="R919" s="6">
        <v>0.10891203703703704</v>
      </c>
      <c r="S919">
        <v>59.5</v>
      </c>
      <c r="T919">
        <v>54.1</v>
      </c>
      <c r="U919">
        <v>67.8</v>
      </c>
      <c r="V919">
        <v>71</v>
      </c>
      <c r="W919">
        <v>58</v>
      </c>
      <c r="X919">
        <v>50.6</v>
      </c>
      <c r="Y919">
        <v>68</v>
      </c>
      <c r="Z919">
        <v>77</v>
      </c>
      <c r="AA919">
        <v>30</v>
      </c>
      <c r="AB919">
        <v>46</v>
      </c>
      <c r="AC919">
        <v>96.1</v>
      </c>
      <c r="AD919">
        <v>95</v>
      </c>
      <c r="AE919">
        <v>97</v>
      </c>
      <c r="AF919">
        <v>16.2</v>
      </c>
      <c r="AG919">
        <v>14.5</v>
      </c>
      <c r="AH919">
        <v>18</v>
      </c>
    </row>
    <row r="920" spans="1:34" x14ac:dyDescent="0.25">
      <c r="A920" t="s">
        <v>4455</v>
      </c>
      <c r="B920" s="1">
        <f t="shared" si="14"/>
        <v>45593</v>
      </c>
      <c r="C920" t="s">
        <v>4454</v>
      </c>
      <c r="D920" t="s">
        <v>4456</v>
      </c>
      <c r="E920" s="5">
        <v>45592.916666666664</v>
      </c>
      <c r="F920" s="5">
        <v>45593.220833333333</v>
      </c>
      <c r="G920" s="6">
        <v>0.30416666666666664</v>
      </c>
      <c r="H920" s="6">
        <v>1.8055555555555554E-2</v>
      </c>
      <c r="I920" s="6">
        <v>0</v>
      </c>
      <c r="J920">
        <v>1</v>
      </c>
      <c r="K920" s="6">
        <v>0.28611111111111109</v>
      </c>
      <c r="L920" s="6">
        <v>0.30406250000000001</v>
      </c>
      <c r="M920">
        <v>94.1</v>
      </c>
      <c r="N920">
        <v>85</v>
      </c>
      <c r="O920" s="6">
        <v>0.1930324074074074</v>
      </c>
      <c r="P920" s="6">
        <v>0.23165509259259259</v>
      </c>
      <c r="Q920" s="6">
        <v>6.3576388888888891E-2</v>
      </c>
      <c r="R920" s="6">
        <v>9.7314814814814812E-2</v>
      </c>
      <c r="S920">
        <v>50.9</v>
      </c>
      <c r="T920">
        <v>54</v>
      </c>
      <c r="U920">
        <v>70.099999999999994</v>
      </c>
      <c r="V920">
        <v>70.3</v>
      </c>
      <c r="W920">
        <v>46</v>
      </c>
      <c r="X920">
        <v>49.7</v>
      </c>
      <c r="Y920">
        <v>95</v>
      </c>
      <c r="Z920">
        <v>83</v>
      </c>
      <c r="AA920">
        <v>59</v>
      </c>
      <c r="AB920">
        <v>48</v>
      </c>
      <c r="AC920">
        <v>96.6</v>
      </c>
      <c r="AD920">
        <v>95</v>
      </c>
      <c r="AE920">
        <v>98</v>
      </c>
      <c r="AF920">
        <v>15.4</v>
      </c>
      <c r="AG920">
        <v>13.5</v>
      </c>
      <c r="AH920">
        <v>17.5</v>
      </c>
    </row>
    <row r="921" spans="1:34" x14ac:dyDescent="0.25">
      <c r="A921" t="s">
        <v>4457</v>
      </c>
      <c r="B921" s="1">
        <f t="shared" si="14"/>
        <v>45594</v>
      </c>
      <c r="C921" t="s">
        <v>4456</v>
      </c>
      <c r="D921" t="s">
        <v>4458</v>
      </c>
      <c r="E921" s="5">
        <v>45593.947222222225</v>
      </c>
      <c r="F921" s="5">
        <v>45594.177083333336</v>
      </c>
      <c r="G921" s="6">
        <v>0.28193287037037035</v>
      </c>
      <c r="H921" s="6">
        <v>1.1805555555555555E-2</v>
      </c>
      <c r="I921" s="6">
        <v>0</v>
      </c>
      <c r="J921">
        <v>2</v>
      </c>
      <c r="K921" s="6">
        <v>0.27012731481481483</v>
      </c>
      <c r="L921" s="6">
        <v>0.27945601851851853</v>
      </c>
      <c r="M921">
        <v>98.5</v>
      </c>
      <c r="N921">
        <v>85</v>
      </c>
      <c r="O921" s="6">
        <v>0.20829861111111111</v>
      </c>
      <c r="P921" s="6">
        <v>0.21608796296296295</v>
      </c>
      <c r="Q921" s="6">
        <v>0.10796296296296297</v>
      </c>
      <c r="R921" s="6">
        <v>9.7129629629629635E-2</v>
      </c>
      <c r="S921">
        <v>50.5</v>
      </c>
      <c r="T921">
        <v>52.8</v>
      </c>
      <c r="U921">
        <v>73.3</v>
      </c>
      <c r="V921">
        <v>71.099999999999994</v>
      </c>
      <c r="W921">
        <v>52</v>
      </c>
      <c r="X921">
        <v>49.7</v>
      </c>
      <c r="Y921">
        <v>114</v>
      </c>
      <c r="Z921">
        <v>91</v>
      </c>
      <c r="AA921">
        <v>61</v>
      </c>
      <c r="AB921">
        <v>52</v>
      </c>
      <c r="AC921">
        <v>95.9</v>
      </c>
      <c r="AD921">
        <v>94</v>
      </c>
      <c r="AE921">
        <v>97</v>
      </c>
      <c r="AF921">
        <v>15.4</v>
      </c>
      <c r="AG921">
        <v>13.5</v>
      </c>
      <c r="AH921">
        <v>18.5</v>
      </c>
    </row>
    <row r="922" spans="1:34" x14ac:dyDescent="0.25">
      <c r="A922" t="s">
        <v>4459</v>
      </c>
      <c r="B922" s="1">
        <f t="shared" si="14"/>
        <v>45595</v>
      </c>
      <c r="C922" t="s">
        <v>4458</v>
      </c>
      <c r="D922" t="s">
        <v>4460</v>
      </c>
      <c r="E922" s="5">
        <v>45594.921527777777</v>
      </c>
      <c r="F922" s="5">
        <v>45595.197916666664</v>
      </c>
      <c r="G922" s="6">
        <v>0.27638888888888891</v>
      </c>
      <c r="H922" s="6">
        <v>1.1111111111111112E-2</v>
      </c>
      <c r="I922" s="6">
        <v>0</v>
      </c>
      <c r="J922">
        <v>1</v>
      </c>
      <c r="K922" s="6">
        <v>0.26527777777777778</v>
      </c>
      <c r="L922" s="6">
        <v>0.28262731481481479</v>
      </c>
      <c r="M922">
        <v>96</v>
      </c>
      <c r="N922">
        <v>87.5</v>
      </c>
      <c r="O922" s="6">
        <v>0.20916666666666667</v>
      </c>
      <c r="P922" s="6">
        <v>0.2202662037037037</v>
      </c>
      <c r="Q922" s="6">
        <v>0.10202546296296296</v>
      </c>
      <c r="R922" s="6">
        <v>9.8680555555555549E-2</v>
      </c>
      <c r="S922">
        <v>52.9</v>
      </c>
      <c r="T922">
        <v>52.4</v>
      </c>
      <c r="U922">
        <v>72.900000000000006</v>
      </c>
      <c r="V922">
        <v>71</v>
      </c>
      <c r="W922">
        <v>50</v>
      </c>
      <c r="X922">
        <v>50</v>
      </c>
      <c r="Y922">
        <v>43</v>
      </c>
      <c r="Z922">
        <v>91</v>
      </c>
      <c r="AA922">
        <v>36</v>
      </c>
      <c r="AB922">
        <v>53</v>
      </c>
      <c r="AC922">
        <v>96.7</v>
      </c>
      <c r="AD922">
        <v>95</v>
      </c>
      <c r="AE922">
        <v>99</v>
      </c>
      <c r="AF922">
        <v>15.7</v>
      </c>
      <c r="AG922">
        <v>14.5</v>
      </c>
      <c r="AH922">
        <v>17.5</v>
      </c>
    </row>
    <row r="923" spans="1:34" x14ac:dyDescent="0.25">
      <c r="A923" t="s">
        <v>4461</v>
      </c>
      <c r="B923" s="1">
        <f t="shared" si="14"/>
        <v>45596</v>
      </c>
      <c r="C923" t="s">
        <v>4460</v>
      </c>
      <c r="D923" t="s">
        <v>4462</v>
      </c>
      <c r="E923" s="5">
        <v>45595.916666666664</v>
      </c>
      <c r="F923" s="5">
        <v>45596.240972222222</v>
      </c>
      <c r="G923" s="6">
        <v>0.32430555555555557</v>
      </c>
      <c r="H923" s="6">
        <v>1.9444444444444445E-2</v>
      </c>
      <c r="I923" s="6">
        <v>0</v>
      </c>
      <c r="J923">
        <v>1</v>
      </c>
      <c r="K923" s="6">
        <v>0.30486111111111114</v>
      </c>
      <c r="L923" s="6">
        <v>0.2938425925925926</v>
      </c>
      <c r="M923">
        <v>94</v>
      </c>
      <c r="N923">
        <v>89.9</v>
      </c>
      <c r="O923" s="6">
        <v>0.21002314814814815</v>
      </c>
      <c r="P923" s="6">
        <v>0.22278935185185186</v>
      </c>
      <c r="Q923" s="6">
        <v>0.10162037037037037</v>
      </c>
      <c r="R923" s="6">
        <v>0.10241898148148149</v>
      </c>
      <c r="S923">
        <v>56.1</v>
      </c>
      <c r="T923">
        <v>53.2</v>
      </c>
      <c r="U923">
        <v>72.400000000000006</v>
      </c>
      <c r="V923">
        <v>71.599999999999994</v>
      </c>
      <c r="W923">
        <v>51</v>
      </c>
      <c r="X923">
        <v>50.4</v>
      </c>
      <c r="Y923">
        <v>43</v>
      </c>
      <c r="Z923">
        <v>85</v>
      </c>
      <c r="AA923">
        <v>31</v>
      </c>
      <c r="AB923">
        <v>48</v>
      </c>
      <c r="AC923">
        <v>96.3</v>
      </c>
      <c r="AD923">
        <v>95</v>
      </c>
      <c r="AE923">
        <v>98</v>
      </c>
      <c r="AF923">
        <v>15.9</v>
      </c>
      <c r="AG923">
        <v>14</v>
      </c>
      <c r="AH923">
        <v>19</v>
      </c>
    </row>
    <row r="924" spans="1:34" x14ac:dyDescent="0.25">
      <c r="A924" t="s">
        <v>4463</v>
      </c>
      <c r="B924" s="1">
        <f t="shared" si="14"/>
        <v>45597</v>
      </c>
      <c r="C924" t="s">
        <v>4462</v>
      </c>
      <c r="D924" t="s">
        <v>4464</v>
      </c>
      <c r="E924" s="5">
        <v>45596.954861111109</v>
      </c>
      <c r="F924" s="5">
        <v>45597.257638888892</v>
      </c>
      <c r="G924" s="6">
        <v>0.30277777777777776</v>
      </c>
      <c r="H924" s="6">
        <v>4.2361111111111113E-2</v>
      </c>
      <c r="I924" s="6">
        <v>0</v>
      </c>
      <c r="J924">
        <v>1</v>
      </c>
      <c r="K924" s="6">
        <v>0.26041666666666669</v>
      </c>
      <c r="L924" s="6">
        <v>0.29325231481481484</v>
      </c>
      <c r="M924">
        <v>86</v>
      </c>
      <c r="N924">
        <v>89.3</v>
      </c>
      <c r="O924" s="6">
        <v>0.20829861111111111</v>
      </c>
      <c r="P924" s="6">
        <v>0.22586805555555556</v>
      </c>
      <c r="Q924" s="6">
        <v>0.11017361111111111</v>
      </c>
      <c r="R924" s="6">
        <v>0.10606481481481482</v>
      </c>
      <c r="S924">
        <v>54.2</v>
      </c>
      <c r="T924">
        <v>53.6</v>
      </c>
      <c r="U924">
        <v>69.3</v>
      </c>
      <c r="V924">
        <v>71.2</v>
      </c>
      <c r="W924">
        <v>53</v>
      </c>
      <c r="X924">
        <v>51.1</v>
      </c>
      <c r="Y924">
        <v>53</v>
      </c>
      <c r="Z924">
        <v>83</v>
      </c>
      <c r="AA924">
        <v>43</v>
      </c>
      <c r="AB924">
        <v>48</v>
      </c>
      <c r="AC924">
        <v>95.6</v>
      </c>
      <c r="AD924">
        <v>95</v>
      </c>
      <c r="AE924">
        <v>96</v>
      </c>
      <c r="AF924">
        <v>16.3</v>
      </c>
      <c r="AG924">
        <v>13.5</v>
      </c>
      <c r="AH924">
        <v>18</v>
      </c>
    </row>
    <row r="925" spans="1:34" x14ac:dyDescent="0.25">
      <c r="A925" t="s">
        <v>4465</v>
      </c>
      <c r="B925" s="1">
        <f t="shared" si="14"/>
        <v>45598</v>
      </c>
      <c r="C925" t="s">
        <v>4464</v>
      </c>
      <c r="D925" t="s">
        <v>4466</v>
      </c>
      <c r="E925" s="5">
        <v>45597.9375</v>
      </c>
      <c r="F925" s="5">
        <v>45598.302083333336</v>
      </c>
      <c r="G925" s="6">
        <v>0.36458333333333331</v>
      </c>
      <c r="H925" s="6">
        <v>7.9861111111111105E-2</v>
      </c>
      <c r="I925" s="6">
        <v>0</v>
      </c>
      <c r="J925">
        <v>1</v>
      </c>
      <c r="K925" s="6">
        <v>0.28472222222222221</v>
      </c>
      <c r="L925" s="6">
        <v>0.29453703703703704</v>
      </c>
      <c r="M925">
        <v>78.099999999999994</v>
      </c>
      <c r="N925">
        <v>86.6</v>
      </c>
      <c r="O925" s="6">
        <v>0.18962962962962962</v>
      </c>
      <c r="P925" s="6">
        <v>0.21986111111111112</v>
      </c>
      <c r="Q925" s="6">
        <v>2.1087962962962965E-2</v>
      </c>
      <c r="R925" s="6">
        <v>8.9374999999999996E-2</v>
      </c>
      <c r="S925">
        <v>61.5</v>
      </c>
      <c r="T925">
        <v>55.1</v>
      </c>
      <c r="U925">
        <v>84.6</v>
      </c>
      <c r="V925">
        <v>72.900000000000006</v>
      </c>
      <c r="W925">
        <v>57</v>
      </c>
      <c r="X925">
        <v>52.4</v>
      </c>
      <c r="Y925">
        <v>56</v>
      </c>
      <c r="Z925">
        <v>67</v>
      </c>
      <c r="AA925">
        <v>37</v>
      </c>
      <c r="AB925">
        <v>42</v>
      </c>
      <c r="AC925">
        <v>96.2</v>
      </c>
      <c r="AD925">
        <v>94</v>
      </c>
      <c r="AE925">
        <v>98</v>
      </c>
      <c r="AF925">
        <v>15.3</v>
      </c>
      <c r="AG925">
        <v>13</v>
      </c>
      <c r="AH925">
        <v>17.5</v>
      </c>
    </row>
    <row r="926" spans="1:34" x14ac:dyDescent="0.25">
      <c r="A926" t="s">
        <v>4467</v>
      </c>
      <c r="B926" s="1">
        <f t="shared" si="14"/>
        <v>45599</v>
      </c>
      <c r="C926" t="s">
        <v>4466</v>
      </c>
      <c r="D926" t="s">
        <v>4468</v>
      </c>
      <c r="E926" s="5">
        <v>45598.926388888889</v>
      </c>
      <c r="F926" s="5">
        <v>45599.252083333333</v>
      </c>
      <c r="G926" s="6">
        <v>0.36736111111111114</v>
      </c>
      <c r="H926" s="6">
        <v>2.361111111111111E-2</v>
      </c>
      <c r="I926" s="6">
        <v>0</v>
      </c>
      <c r="J926">
        <v>1</v>
      </c>
      <c r="K926" s="6">
        <v>0.34375</v>
      </c>
      <c r="L926" s="6">
        <v>0.28789351851851852</v>
      </c>
      <c r="M926">
        <v>93.6</v>
      </c>
      <c r="N926">
        <v>91.5</v>
      </c>
      <c r="O926" s="6">
        <v>0.2252662037037037</v>
      </c>
      <c r="P926" s="6">
        <v>0.20623842592592592</v>
      </c>
      <c r="Q926" s="6">
        <v>6.4456018518518524E-2</v>
      </c>
      <c r="R926" s="6">
        <v>8.1550925925925929E-2</v>
      </c>
      <c r="S926">
        <v>61.9</v>
      </c>
      <c r="T926">
        <v>55.4</v>
      </c>
      <c r="W926">
        <v>60</v>
      </c>
      <c r="X926">
        <v>52.7</v>
      </c>
      <c r="Y926">
        <v>78</v>
      </c>
      <c r="Z926">
        <v>69</v>
      </c>
      <c r="AA926">
        <v>38</v>
      </c>
      <c r="AB926">
        <v>44</v>
      </c>
      <c r="AC926">
        <v>95.2</v>
      </c>
      <c r="AD926">
        <v>93</v>
      </c>
      <c r="AE926">
        <v>97</v>
      </c>
      <c r="AF926">
        <v>16.100000000000001</v>
      </c>
      <c r="AG926">
        <v>13.5</v>
      </c>
      <c r="AH926">
        <v>20</v>
      </c>
    </row>
    <row r="927" spans="1:34" x14ac:dyDescent="0.25">
      <c r="A927" t="s">
        <v>4469</v>
      </c>
      <c r="B927" s="1">
        <f t="shared" si="14"/>
        <v>45601</v>
      </c>
      <c r="C927" t="s">
        <v>4470</v>
      </c>
      <c r="D927" t="s">
        <v>4471</v>
      </c>
      <c r="E927" s="5">
        <v>45600.92291666667</v>
      </c>
      <c r="F927" s="5">
        <v>45601.240277777775</v>
      </c>
      <c r="G927" s="6">
        <v>0.31736111111111109</v>
      </c>
      <c r="H927" s="6">
        <v>4.3055555555555555E-2</v>
      </c>
      <c r="I927" s="6">
        <v>0</v>
      </c>
      <c r="J927">
        <v>1</v>
      </c>
      <c r="K927" s="6">
        <v>0.27430555555555558</v>
      </c>
      <c r="L927" s="6">
        <v>0.28620370370370368</v>
      </c>
      <c r="M927">
        <v>86.4</v>
      </c>
      <c r="N927">
        <v>90.4</v>
      </c>
      <c r="O927" s="6">
        <v>0.17876157407407409</v>
      </c>
      <c r="P927" s="6">
        <v>0.20420138888888889</v>
      </c>
      <c r="Q927" s="6">
        <v>5.275462962962963E-2</v>
      </c>
      <c r="R927" s="6">
        <v>8.0011574074074068E-2</v>
      </c>
      <c r="S927">
        <v>51.3</v>
      </c>
      <c r="T927">
        <v>55.5</v>
      </c>
      <c r="W927">
        <v>58</v>
      </c>
      <c r="X927">
        <v>54.4</v>
      </c>
      <c r="Y927">
        <v>79</v>
      </c>
      <c r="Z927">
        <v>66</v>
      </c>
      <c r="AA927">
        <v>48</v>
      </c>
      <c r="AB927">
        <v>42</v>
      </c>
      <c r="AC927">
        <v>95.7</v>
      </c>
      <c r="AD927">
        <v>95</v>
      </c>
      <c r="AE927">
        <v>98</v>
      </c>
      <c r="AF927">
        <v>15.8</v>
      </c>
      <c r="AG927">
        <v>12.5</v>
      </c>
      <c r="AH927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C0CD-82C4-44B6-B284-8A049F66F5AF}">
  <dimension ref="A1:N185"/>
  <sheetViews>
    <sheetView workbookViewId="0">
      <selection activeCell="H3" sqref="H3"/>
    </sheetView>
  </sheetViews>
  <sheetFormatPr defaultRowHeight="15" x14ac:dyDescent="0.25"/>
  <cols>
    <col min="1" max="1" width="30.5703125" bestFit="1" customWidth="1"/>
    <col min="2" max="2" width="23.140625" bestFit="1" customWidth="1"/>
    <col min="3" max="3" width="13.85546875" bestFit="1" customWidth="1"/>
    <col min="4" max="4" width="11.85546875" bestFit="1" customWidth="1"/>
    <col min="6" max="6" width="23.85546875" bestFit="1" customWidth="1"/>
    <col min="7" max="8" width="23.85546875" customWidth="1"/>
    <col min="9" max="9" width="23.85546875" bestFit="1" customWidth="1"/>
    <col min="10" max="10" width="11.42578125" bestFit="1" customWidth="1"/>
    <col min="12" max="12" width="26" bestFit="1" customWidth="1"/>
    <col min="13" max="13" width="18.42578125" bestFit="1" customWidth="1"/>
    <col min="14" max="14" width="39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2096</v>
      </c>
      <c r="H1" t="s">
        <v>2485</v>
      </c>
      <c r="I1" t="s">
        <v>6</v>
      </c>
      <c r="J1" t="s">
        <v>7</v>
      </c>
      <c r="K1" t="s">
        <v>8</v>
      </c>
      <c r="L1" t="s">
        <v>2097</v>
      </c>
      <c r="M1" t="s">
        <v>2098</v>
      </c>
      <c r="N1" t="s">
        <v>2099</v>
      </c>
    </row>
    <row r="2" spans="1:14" x14ac:dyDescent="0.25">
      <c r="A2" t="s">
        <v>2100</v>
      </c>
      <c r="B2" t="s">
        <v>10</v>
      </c>
      <c r="C2" t="s">
        <v>2101</v>
      </c>
      <c r="D2" t="s">
        <v>11</v>
      </c>
      <c r="F2" t="s">
        <v>2102</v>
      </c>
      <c r="G2" s="1">
        <f>DATEVALUE(LEFT(F2,10))</f>
        <v>44562</v>
      </c>
      <c r="H2" s="4">
        <f>VLOOKUP(G2,RestingHeartRate!$G$2:$J$1039,4)</f>
        <v>54</v>
      </c>
      <c r="I2" t="s">
        <v>2102</v>
      </c>
      <c r="J2" t="s">
        <v>2103</v>
      </c>
      <c r="K2">
        <v>48.96</v>
      </c>
      <c r="L2">
        <v>1</v>
      </c>
      <c r="M2">
        <v>2</v>
      </c>
      <c r="N2" t="s">
        <v>2104</v>
      </c>
    </row>
    <row r="3" spans="1:14" x14ac:dyDescent="0.25">
      <c r="A3" t="s">
        <v>2100</v>
      </c>
      <c r="B3" t="s">
        <v>10</v>
      </c>
      <c r="C3" t="s">
        <v>2101</v>
      </c>
      <c r="D3" t="s">
        <v>11</v>
      </c>
      <c r="F3" t="s">
        <v>2105</v>
      </c>
      <c r="G3" s="1">
        <f t="shared" ref="G3:G66" si="0">DATEVALUE(LEFT(F3,10))</f>
        <v>44562</v>
      </c>
      <c r="H3" s="4">
        <f>VLOOKUP(G3,RestingHeartRate!$G$2:$J$1039,4)</f>
        <v>54</v>
      </c>
      <c r="I3" t="s">
        <v>2105</v>
      </c>
      <c r="J3" t="s">
        <v>2103</v>
      </c>
      <c r="K3">
        <v>49.14</v>
      </c>
      <c r="L3">
        <v>1</v>
      </c>
      <c r="M3">
        <v>2</v>
      </c>
      <c r="N3" t="s">
        <v>2106</v>
      </c>
    </row>
    <row r="4" spans="1:14" x14ac:dyDescent="0.25">
      <c r="A4" t="s">
        <v>2100</v>
      </c>
      <c r="B4" t="s">
        <v>10</v>
      </c>
      <c r="C4" t="s">
        <v>2101</v>
      </c>
      <c r="D4" t="s">
        <v>11</v>
      </c>
      <c r="F4" t="s">
        <v>2107</v>
      </c>
      <c r="G4" s="1">
        <f t="shared" si="0"/>
        <v>44563</v>
      </c>
      <c r="H4" s="4">
        <f>VLOOKUP(G4,RestingHeartRate!$G$2:$J$1039,4)</f>
        <v>63</v>
      </c>
      <c r="I4" t="s">
        <v>2107</v>
      </c>
      <c r="J4" t="s">
        <v>2103</v>
      </c>
      <c r="K4">
        <v>48.81</v>
      </c>
      <c r="L4">
        <v>1</v>
      </c>
      <c r="M4">
        <v>2</v>
      </c>
      <c r="N4" t="s">
        <v>2108</v>
      </c>
    </row>
    <row r="5" spans="1:14" x14ac:dyDescent="0.25">
      <c r="A5" t="s">
        <v>2100</v>
      </c>
      <c r="B5" t="s">
        <v>10</v>
      </c>
      <c r="C5" t="s">
        <v>2101</v>
      </c>
      <c r="D5" t="s">
        <v>11</v>
      </c>
      <c r="F5" t="s">
        <v>2109</v>
      </c>
      <c r="G5" s="1">
        <f t="shared" si="0"/>
        <v>44570</v>
      </c>
      <c r="H5" s="4">
        <f>VLOOKUP(G5,RestingHeartRate!$G$2:$J$1039,4)</f>
        <v>46</v>
      </c>
      <c r="I5" t="s">
        <v>2109</v>
      </c>
      <c r="J5" t="s">
        <v>2103</v>
      </c>
      <c r="K5">
        <v>48.33</v>
      </c>
      <c r="L5">
        <v>1</v>
      </c>
      <c r="M5">
        <v>2</v>
      </c>
      <c r="N5" t="s">
        <v>2110</v>
      </c>
    </row>
    <row r="6" spans="1:14" x14ac:dyDescent="0.25">
      <c r="A6" t="s">
        <v>2100</v>
      </c>
      <c r="B6" t="s">
        <v>10</v>
      </c>
      <c r="C6" t="s">
        <v>2101</v>
      </c>
      <c r="D6" t="s">
        <v>11</v>
      </c>
      <c r="F6" t="s">
        <v>2111</v>
      </c>
      <c r="G6" s="1">
        <f t="shared" si="0"/>
        <v>44583</v>
      </c>
      <c r="H6" s="4">
        <f>VLOOKUP(G6,RestingHeartRate!$G$2:$J$1039,4)</f>
        <v>52</v>
      </c>
      <c r="I6" t="s">
        <v>2111</v>
      </c>
      <c r="J6" t="s">
        <v>2103</v>
      </c>
      <c r="K6">
        <v>48.35</v>
      </c>
      <c r="L6">
        <v>1</v>
      </c>
      <c r="M6">
        <v>2</v>
      </c>
      <c r="N6" t="s">
        <v>2112</v>
      </c>
    </row>
    <row r="7" spans="1:14" x14ac:dyDescent="0.25">
      <c r="A7" t="s">
        <v>2100</v>
      </c>
      <c r="B7" t="s">
        <v>10</v>
      </c>
      <c r="C7" t="s">
        <v>2101</v>
      </c>
      <c r="D7" t="s">
        <v>11</v>
      </c>
      <c r="F7" t="s">
        <v>2113</v>
      </c>
      <c r="G7" s="1">
        <f t="shared" si="0"/>
        <v>44586</v>
      </c>
      <c r="H7" s="4">
        <f>VLOOKUP(G7,RestingHeartRate!$G$2:$J$1039,4)</f>
        <v>61</v>
      </c>
      <c r="I7" t="s">
        <v>2113</v>
      </c>
      <c r="J7" t="s">
        <v>2103</v>
      </c>
      <c r="K7">
        <v>48.32</v>
      </c>
      <c r="L7">
        <v>1</v>
      </c>
      <c r="M7">
        <v>2</v>
      </c>
      <c r="N7" t="s">
        <v>2114</v>
      </c>
    </row>
    <row r="8" spans="1:14" x14ac:dyDescent="0.25">
      <c r="A8" t="s">
        <v>2100</v>
      </c>
      <c r="B8" t="s">
        <v>10</v>
      </c>
      <c r="C8" t="s">
        <v>2115</v>
      </c>
      <c r="D8" t="s">
        <v>11</v>
      </c>
      <c r="F8" t="s">
        <v>2116</v>
      </c>
      <c r="G8" s="1">
        <f t="shared" si="0"/>
        <v>44594</v>
      </c>
      <c r="H8" s="4">
        <f>VLOOKUP(G8,RestingHeartRate!$G$2:$J$1039,4)</f>
        <v>53</v>
      </c>
      <c r="I8" t="s">
        <v>2116</v>
      </c>
      <c r="J8" t="s">
        <v>2103</v>
      </c>
      <c r="K8">
        <v>47.76</v>
      </c>
      <c r="L8">
        <v>1</v>
      </c>
      <c r="M8">
        <v>2</v>
      </c>
      <c r="N8" t="s">
        <v>2117</v>
      </c>
    </row>
    <row r="9" spans="1:14" x14ac:dyDescent="0.25">
      <c r="A9" t="s">
        <v>2100</v>
      </c>
      <c r="B9" t="s">
        <v>10</v>
      </c>
      <c r="C9" t="s">
        <v>2115</v>
      </c>
      <c r="D9" t="s">
        <v>11</v>
      </c>
      <c r="F9" t="s">
        <v>2118</v>
      </c>
      <c r="G9" s="1">
        <f t="shared" si="0"/>
        <v>44602</v>
      </c>
      <c r="H9" s="4">
        <f>VLOOKUP(G9,RestingHeartRate!$G$2:$J$1039,4)</f>
        <v>63</v>
      </c>
      <c r="I9" t="s">
        <v>2118</v>
      </c>
      <c r="J9" t="s">
        <v>2103</v>
      </c>
      <c r="K9">
        <v>47.55</v>
      </c>
      <c r="L9">
        <v>1</v>
      </c>
      <c r="M9">
        <v>2</v>
      </c>
      <c r="N9" t="s">
        <v>2119</v>
      </c>
    </row>
    <row r="10" spans="1:14" x14ac:dyDescent="0.25">
      <c r="A10" t="s">
        <v>2100</v>
      </c>
      <c r="B10" t="s">
        <v>10</v>
      </c>
      <c r="C10" t="s">
        <v>2115</v>
      </c>
      <c r="D10" t="s">
        <v>11</v>
      </c>
      <c r="F10" t="s">
        <v>2120</v>
      </c>
      <c r="G10" s="1">
        <f t="shared" si="0"/>
        <v>44619</v>
      </c>
      <c r="H10" s="4">
        <f>VLOOKUP(G10,RestingHeartRate!$G$2:$J$1039,4)</f>
        <v>50</v>
      </c>
      <c r="I10" t="s">
        <v>2120</v>
      </c>
      <c r="J10" t="s">
        <v>2103</v>
      </c>
      <c r="K10">
        <v>46.64</v>
      </c>
      <c r="L10">
        <v>1</v>
      </c>
      <c r="M10">
        <v>2</v>
      </c>
      <c r="N10" t="s">
        <v>2121</v>
      </c>
    </row>
    <row r="11" spans="1:14" x14ac:dyDescent="0.25">
      <c r="A11" t="s">
        <v>2100</v>
      </c>
      <c r="B11" t="s">
        <v>10</v>
      </c>
      <c r="C11" t="s">
        <v>2115</v>
      </c>
      <c r="D11" t="s">
        <v>11</v>
      </c>
      <c r="F11" t="s">
        <v>2122</v>
      </c>
      <c r="G11" s="1">
        <f t="shared" si="0"/>
        <v>44622</v>
      </c>
      <c r="H11" s="4">
        <f>VLOOKUP(G11,RestingHeartRate!$G$2:$J$1039,4)</f>
        <v>64</v>
      </c>
      <c r="I11" t="s">
        <v>2122</v>
      </c>
      <c r="J11" t="s">
        <v>2103</v>
      </c>
      <c r="K11">
        <v>46.61</v>
      </c>
      <c r="L11">
        <v>1</v>
      </c>
      <c r="M11">
        <v>2</v>
      </c>
      <c r="N11" t="s">
        <v>2123</v>
      </c>
    </row>
    <row r="12" spans="1:14" x14ac:dyDescent="0.25">
      <c r="A12" t="s">
        <v>2100</v>
      </c>
      <c r="B12" t="s">
        <v>10</v>
      </c>
      <c r="C12" t="s">
        <v>2115</v>
      </c>
      <c r="D12" t="s">
        <v>11</v>
      </c>
      <c r="F12" t="s">
        <v>2124</v>
      </c>
      <c r="G12" s="1">
        <f t="shared" si="0"/>
        <v>44629</v>
      </c>
      <c r="H12" s="4">
        <f>VLOOKUP(G12,RestingHeartRate!$G$2:$J$1039,4)</f>
        <v>61.999999999999901</v>
      </c>
      <c r="I12" t="s">
        <v>2124</v>
      </c>
      <c r="J12" t="s">
        <v>2103</v>
      </c>
      <c r="K12">
        <v>45.73</v>
      </c>
      <c r="L12">
        <v>1</v>
      </c>
      <c r="M12">
        <v>2</v>
      </c>
      <c r="N12" t="s">
        <v>2125</v>
      </c>
    </row>
    <row r="13" spans="1:14" x14ac:dyDescent="0.25">
      <c r="A13" t="s">
        <v>2100</v>
      </c>
      <c r="B13" t="s">
        <v>10</v>
      </c>
      <c r="C13" t="s">
        <v>2115</v>
      </c>
      <c r="D13" t="s">
        <v>11</v>
      </c>
      <c r="F13" t="s">
        <v>2126</v>
      </c>
      <c r="G13" s="1">
        <f t="shared" si="0"/>
        <v>44633</v>
      </c>
      <c r="H13" s="4">
        <f>VLOOKUP(G13,RestingHeartRate!$G$2:$J$1039,4)</f>
        <v>51</v>
      </c>
      <c r="I13" t="s">
        <v>2126</v>
      </c>
      <c r="J13" t="s">
        <v>2103</v>
      </c>
      <c r="K13">
        <v>47.2</v>
      </c>
      <c r="L13">
        <v>1</v>
      </c>
      <c r="M13">
        <v>2</v>
      </c>
      <c r="N13" t="s">
        <v>2127</v>
      </c>
    </row>
    <row r="14" spans="1:14" x14ac:dyDescent="0.25">
      <c r="A14" t="s">
        <v>2100</v>
      </c>
      <c r="B14" t="s">
        <v>10</v>
      </c>
      <c r="C14" t="s">
        <v>2115</v>
      </c>
      <c r="D14" t="s">
        <v>11</v>
      </c>
      <c r="F14" t="s">
        <v>2128</v>
      </c>
      <c r="G14" s="1">
        <f t="shared" si="0"/>
        <v>44634</v>
      </c>
      <c r="H14" s="4">
        <f>VLOOKUP(G14,RestingHeartRate!$G$2:$J$1039,4)</f>
        <v>63</v>
      </c>
      <c r="I14" t="s">
        <v>2128</v>
      </c>
      <c r="J14" t="s">
        <v>2103</v>
      </c>
      <c r="K14">
        <v>47.32</v>
      </c>
      <c r="L14">
        <v>1</v>
      </c>
      <c r="M14">
        <v>2</v>
      </c>
      <c r="N14" t="s">
        <v>2129</v>
      </c>
    </row>
    <row r="15" spans="1:14" x14ac:dyDescent="0.25">
      <c r="A15" t="s">
        <v>2100</v>
      </c>
      <c r="B15" t="s">
        <v>10</v>
      </c>
      <c r="C15" t="s">
        <v>2115</v>
      </c>
      <c r="D15" t="s">
        <v>11</v>
      </c>
      <c r="F15" t="s">
        <v>2130</v>
      </c>
      <c r="G15" s="1">
        <f t="shared" si="0"/>
        <v>44635</v>
      </c>
      <c r="H15" s="4">
        <f>VLOOKUP(G15,RestingHeartRate!$G$2:$J$1039,4)</f>
        <v>61</v>
      </c>
      <c r="I15" t="s">
        <v>2130</v>
      </c>
      <c r="J15" t="s">
        <v>2103</v>
      </c>
      <c r="K15">
        <v>47.55</v>
      </c>
      <c r="L15">
        <v>1</v>
      </c>
      <c r="M15">
        <v>2</v>
      </c>
      <c r="N15" t="s">
        <v>2131</v>
      </c>
    </row>
    <row r="16" spans="1:14" x14ac:dyDescent="0.25">
      <c r="A16" t="s">
        <v>2100</v>
      </c>
      <c r="B16" t="s">
        <v>10</v>
      </c>
      <c r="C16" t="s">
        <v>2115</v>
      </c>
      <c r="D16" t="s">
        <v>11</v>
      </c>
      <c r="F16" t="s">
        <v>2132</v>
      </c>
      <c r="G16" s="1">
        <f t="shared" si="0"/>
        <v>44638</v>
      </c>
      <c r="H16" s="4">
        <f>VLOOKUP(G16,RestingHeartRate!$G$2:$J$1039,4)</f>
        <v>55</v>
      </c>
      <c r="I16" t="s">
        <v>2132</v>
      </c>
      <c r="J16" t="s">
        <v>2103</v>
      </c>
      <c r="K16">
        <v>47.37</v>
      </c>
      <c r="L16">
        <v>1</v>
      </c>
      <c r="M16">
        <v>2</v>
      </c>
      <c r="N16" t="s">
        <v>2133</v>
      </c>
    </row>
    <row r="17" spans="1:14" x14ac:dyDescent="0.25">
      <c r="A17" t="s">
        <v>2100</v>
      </c>
      <c r="B17" t="s">
        <v>10</v>
      </c>
      <c r="C17" t="s">
        <v>2115</v>
      </c>
      <c r="D17" t="s">
        <v>11</v>
      </c>
      <c r="F17" t="s">
        <v>2134</v>
      </c>
      <c r="G17" s="1">
        <f t="shared" si="0"/>
        <v>44641</v>
      </c>
      <c r="H17" s="4">
        <f>VLOOKUP(G17,RestingHeartRate!$G$2:$J$1039,4)</f>
        <v>63</v>
      </c>
      <c r="I17" t="s">
        <v>2134</v>
      </c>
      <c r="J17" t="s">
        <v>2103</v>
      </c>
      <c r="K17">
        <v>47.17</v>
      </c>
      <c r="L17">
        <v>1</v>
      </c>
      <c r="M17">
        <v>2</v>
      </c>
      <c r="N17" t="s">
        <v>2135</v>
      </c>
    </row>
    <row r="18" spans="1:14" x14ac:dyDescent="0.25">
      <c r="A18" t="s">
        <v>2100</v>
      </c>
      <c r="B18" t="s">
        <v>10</v>
      </c>
      <c r="C18" t="s">
        <v>2115</v>
      </c>
      <c r="D18" t="s">
        <v>11</v>
      </c>
      <c r="F18" t="s">
        <v>2136</v>
      </c>
      <c r="G18" s="1">
        <f t="shared" si="0"/>
        <v>44656</v>
      </c>
      <c r="H18" s="4">
        <f>VLOOKUP(G18,RestingHeartRate!$G$2:$J$1039,4)</f>
        <v>61.999999999999901</v>
      </c>
      <c r="I18" t="s">
        <v>2136</v>
      </c>
      <c r="J18" t="s">
        <v>2103</v>
      </c>
      <c r="K18">
        <v>47.15</v>
      </c>
      <c r="L18">
        <v>1</v>
      </c>
      <c r="M18">
        <v>2</v>
      </c>
      <c r="N18" t="s">
        <v>2137</v>
      </c>
    </row>
    <row r="19" spans="1:14" x14ac:dyDescent="0.25">
      <c r="A19" t="s">
        <v>2100</v>
      </c>
      <c r="B19" t="s">
        <v>10</v>
      </c>
      <c r="C19" t="s">
        <v>2115</v>
      </c>
      <c r="D19" t="s">
        <v>11</v>
      </c>
      <c r="F19" t="s">
        <v>2138</v>
      </c>
      <c r="G19" s="1">
        <f t="shared" si="0"/>
        <v>44660</v>
      </c>
      <c r="H19" s="4">
        <f>VLOOKUP(G19,RestingHeartRate!$G$2:$J$1039,4)</f>
        <v>52</v>
      </c>
      <c r="I19" t="s">
        <v>2138</v>
      </c>
      <c r="J19" t="s">
        <v>2103</v>
      </c>
      <c r="K19">
        <v>47.13</v>
      </c>
      <c r="L19">
        <v>1</v>
      </c>
      <c r="M19">
        <v>2</v>
      </c>
      <c r="N19" t="s">
        <v>2139</v>
      </c>
    </row>
    <row r="20" spans="1:14" x14ac:dyDescent="0.25">
      <c r="A20" t="s">
        <v>2100</v>
      </c>
      <c r="B20" t="s">
        <v>10</v>
      </c>
      <c r="C20" t="s">
        <v>2115</v>
      </c>
      <c r="D20" t="s">
        <v>11</v>
      </c>
      <c r="F20" t="s">
        <v>2140</v>
      </c>
      <c r="G20" s="1">
        <f t="shared" si="0"/>
        <v>44661</v>
      </c>
      <c r="H20" s="4">
        <f>VLOOKUP(G20,RestingHeartRate!$G$2:$J$1039,4)</f>
        <v>51</v>
      </c>
      <c r="I20" t="s">
        <v>2140</v>
      </c>
      <c r="J20" t="s">
        <v>2103</v>
      </c>
      <c r="K20">
        <v>47.82</v>
      </c>
      <c r="L20">
        <v>1</v>
      </c>
      <c r="M20">
        <v>2</v>
      </c>
      <c r="N20" t="s">
        <v>2141</v>
      </c>
    </row>
    <row r="21" spans="1:14" x14ac:dyDescent="0.25">
      <c r="A21" t="s">
        <v>2100</v>
      </c>
      <c r="B21" t="s">
        <v>10</v>
      </c>
      <c r="C21" t="s">
        <v>2115</v>
      </c>
      <c r="D21" t="s">
        <v>11</v>
      </c>
      <c r="F21" t="s">
        <v>2142</v>
      </c>
      <c r="G21" s="1">
        <f t="shared" si="0"/>
        <v>44663</v>
      </c>
      <c r="H21" s="4">
        <f>VLOOKUP(G21,RestingHeartRate!$G$2:$J$1039,4)</f>
        <v>63</v>
      </c>
      <c r="I21" t="s">
        <v>2142</v>
      </c>
      <c r="J21" t="s">
        <v>2103</v>
      </c>
      <c r="K21">
        <v>47.31</v>
      </c>
      <c r="L21">
        <v>1</v>
      </c>
      <c r="M21">
        <v>2</v>
      </c>
      <c r="N21" t="s">
        <v>2143</v>
      </c>
    </row>
    <row r="22" spans="1:14" x14ac:dyDescent="0.25">
      <c r="A22" t="s">
        <v>2100</v>
      </c>
      <c r="B22" t="s">
        <v>10</v>
      </c>
      <c r="C22" t="s">
        <v>2144</v>
      </c>
      <c r="D22" t="s">
        <v>11</v>
      </c>
      <c r="F22" t="s">
        <v>2145</v>
      </c>
      <c r="G22" s="1">
        <f t="shared" si="0"/>
        <v>44670</v>
      </c>
      <c r="H22" s="4">
        <f>VLOOKUP(G22,RestingHeartRate!$G$2:$J$1039,4)</f>
        <v>59</v>
      </c>
      <c r="I22" t="s">
        <v>2145</v>
      </c>
      <c r="J22" t="s">
        <v>2103</v>
      </c>
      <c r="K22">
        <v>47.55</v>
      </c>
      <c r="L22">
        <v>1</v>
      </c>
      <c r="M22">
        <v>2</v>
      </c>
      <c r="N22" t="s">
        <v>2146</v>
      </c>
    </row>
    <row r="23" spans="1:14" x14ac:dyDescent="0.25">
      <c r="A23" t="s">
        <v>2100</v>
      </c>
      <c r="B23" t="s">
        <v>10</v>
      </c>
      <c r="C23" t="s">
        <v>2144</v>
      </c>
      <c r="D23" t="s">
        <v>11</v>
      </c>
      <c r="F23" t="s">
        <v>2147</v>
      </c>
      <c r="G23" s="1">
        <f t="shared" si="0"/>
        <v>44674</v>
      </c>
      <c r="H23" s="4">
        <f>VLOOKUP(G23,RestingHeartRate!$G$2:$J$1039,4)</f>
        <v>58</v>
      </c>
      <c r="I23" t="s">
        <v>2147</v>
      </c>
      <c r="J23" t="s">
        <v>2103</v>
      </c>
      <c r="K23">
        <v>47.11</v>
      </c>
      <c r="L23">
        <v>1</v>
      </c>
      <c r="M23">
        <v>2</v>
      </c>
      <c r="N23" t="s">
        <v>2148</v>
      </c>
    </row>
    <row r="24" spans="1:14" x14ac:dyDescent="0.25">
      <c r="A24" t="s">
        <v>2100</v>
      </c>
      <c r="B24" t="s">
        <v>10</v>
      </c>
      <c r="C24" t="s">
        <v>2144</v>
      </c>
      <c r="D24" t="s">
        <v>11</v>
      </c>
      <c r="F24" t="s">
        <v>2149</v>
      </c>
      <c r="G24" s="1">
        <f t="shared" si="0"/>
        <v>44678</v>
      </c>
      <c r="H24" s="4">
        <f>VLOOKUP(G24,RestingHeartRate!$G$2:$J$1039,4)</f>
        <v>55</v>
      </c>
      <c r="I24" t="s">
        <v>2149</v>
      </c>
      <c r="J24" t="s">
        <v>2103</v>
      </c>
      <c r="K24">
        <v>47.04</v>
      </c>
      <c r="L24">
        <v>1</v>
      </c>
      <c r="M24">
        <v>2</v>
      </c>
      <c r="N24" t="s">
        <v>2150</v>
      </c>
    </row>
    <row r="25" spans="1:14" x14ac:dyDescent="0.25">
      <c r="A25" t="s">
        <v>2100</v>
      </c>
      <c r="B25" t="s">
        <v>10</v>
      </c>
      <c r="C25" t="s">
        <v>2144</v>
      </c>
      <c r="D25" t="s">
        <v>11</v>
      </c>
      <c r="F25" t="s">
        <v>2151</v>
      </c>
      <c r="G25" s="1">
        <f t="shared" si="0"/>
        <v>44680</v>
      </c>
      <c r="H25" s="4">
        <f>VLOOKUP(G25,RestingHeartRate!$G$2:$J$1039,4)</f>
        <v>58</v>
      </c>
      <c r="I25" t="s">
        <v>2151</v>
      </c>
      <c r="J25" t="s">
        <v>2103</v>
      </c>
      <c r="K25">
        <v>47.12</v>
      </c>
      <c r="L25">
        <v>1</v>
      </c>
      <c r="M25">
        <v>2</v>
      </c>
      <c r="N25" t="s">
        <v>2152</v>
      </c>
    </row>
    <row r="26" spans="1:14" x14ac:dyDescent="0.25">
      <c r="A26" t="s">
        <v>2100</v>
      </c>
      <c r="B26" t="s">
        <v>10</v>
      </c>
      <c r="C26" t="s">
        <v>2144</v>
      </c>
      <c r="D26" t="s">
        <v>11</v>
      </c>
      <c r="F26" t="s">
        <v>2153</v>
      </c>
      <c r="G26" s="1">
        <f t="shared" si="0"/>
        <v>44681</v>
      </c>
      <c r="H26" s="4">
        <f>VLOOKUP(G26,RestingHeartRate!$G$2:$J$1039,4)</f>
        <v>63</v>
      </c>
      <c r="I26" t="s">
        <v>2153</v>
      </c>
      <c r="J26" t="s">
        <v>2103</v>
      </c>
      <c r="K26">
        <v>46.99</v>
      </c>
      <c r="L26">
        <v>1</v>
      </c>
      <c r="M26">
        <v>2</v>
      </c>
      <c r="N26" t="s">
        <v>2154</v>
      </c>
    </row>
    <row r="27" spans="1:14" x14ac:dyDescent="0.25">
      <c r="A27" t="s">
        <v>2100</v>
      </c>
      <c r="B27" t="s">
        <v>10</v>
      </c>
      <c r="C27" t="s">
        <v>2144</v>
      </c>
      <c r="D27" t="s">
        <v>11</v>
      </c>
      <c r="F27" t="s">
        <v>2155</v>
      </c>
      <c r="G27" s="1">
        <f t="shared" si="0"/>
        <v>44681</v>
      </c>
      <c r="H27" s="4">
        <f>VLOOKUP(G27,RestingHeartRate!$G$2:$J$1039,4)</f>
        <v>63</v>
      </c>
      <c r="I27" t="s">
        <v>2155</v>
      </c>
      <c r="J27" t="s">
        <v>2103</v>
      </c>
      <c r="K27">
        <v>47.02</v>
      </c>
      <c r="L27">
        <v>1</v>
      </c>
      <c r="M27">
        <v>2</v>
      </c>
      <c r="N27" t="s">
        <v>2156</v>
      </c>
    </row>
    <row r="28" spans="1:14" x14ac:dyDescent="0.25">
      <c r="A28" t="s">
        <v>2100</v>
      </c>
      <c r="B28" t="s">
        <v>10</v>
      </c>
      <c r="C28" t="s">
        <v>2144</v>
      </c>
      <c r="D28" t="s">
        <v>11</v>
      </c>
      <c r="F28" t="s">
        <v>2157</v>
      </c>
      <c r="G28" s="1">
        <f t="shared" si="0"/>
        <v>44682</v>
      </c>
      <c r="H28" s="4">
        <f>VLOOKUP(G28,RestingHeartRate!$G$2:$J$1039,4)</f>
        <v>63</v>
      </c>
      <c r="I28" t="s">
        <v>2157</v>
      </c>
      <c r="J28" t="s">
        <v>2103</v>
      </c>
      <c r="K28">
        <v>46.69</v>
      </c>
      <c r="L28">
        <v>1</v>
      </c>
      <c r="M28">
        <v>2</v>
      </c>
      <c r="N28" t="s">
        <v>2158</v>
      </c>
    </row>
    <row r="29" spans="1:14" x14ac:dyDescent="0.25">
      <c r="A29" t="s">
        <v>2100</v>
      </c>
      <c r="B29" t="s">
        <v>10</v>
      </c>
      <c r="C29" t="s">
        <v>2144</v>
      </c>
      <c r="D29" t="s">
        <v>11</v>
      </c>
      <c r="F29" t="s">
        <v>2159</v>
      </c>
      <c r="G29" s="1">
        <f t="shared" si="0"/>
        <v>44693</v>
      </c>
      <c r="H29" s="4">
        <f>VLOOKUP(G29,RestingHeartRate!$G$2:$J$1039,4)</f>
        <v>58</v>
      </c>
      <c r="I29" t="s">
        <v>2159</v>
      </c>
      <c r="J29" t="s">
        <v>2103</v>
      </c>
      <c r="K29">
        <v>45.98</v>
      </c>
      <c r="L29">
        <v>1</v>
      </c>
      <c r="M29">
        <v>2</v>
      </c>
      <c r="N29" t="s">
        <v>2160</v>
      </c>
    </row>
    <row r="30" spans="1:14" x14ac:dyDescent="0.25">
      <c r="A30" t="s">
        <v>2100</v>
      </c>
      <c r="B30" t="s">
        <v>10</v>
      </c>
      <c r="C30" t="s">
        <v>2144</v>
      </c>
      <c r="D30" t="s">
        <v>11</v>
      </c>
      <c r="F30" t="s">
        <v>2161</v>
      </c>
      <c r="G30" s="1">
        <f t="shared" si="0"/>
        <v>44704</v>
      </c>
      <c r="H30" s="4">
        <f>VLOOKUP(G30,RestingHeartRate!$G$2:$J$1039,4)</f>
        <v>67</v>
      </c>
      <c r="I30" t="s">
        <v>2161</v>
      </c>
      <c r="J30" t="s">
        <v>2103</v>
      </c>
      <c r="K30">
        <v>45.07</v>
      </c>
      <c r="L30">
        <v>1</v>
      </c>
      <c r="M30">
        <v>2</v>
      </c>
      <c r="N30" t="s">
        <v>2162</v>
      </c>
    </row>
    <row r="31" spans="1:14" x14ac:dyDescent="0.25">
      <c r="A31" t="s">
        <v>2100</v>
      </c>
      <c r="B31" t="s">
        <v>10</v>
      </c>
      <c r="C31" t="s">
        <v>2163</v>
      </c>
      <c r="D31" t="s">
        <v>11</v>
      </c>
      <c r="F31" t="s">
        <v>2164</v>
      </c>
      <c r="G31" s="1">
        <f t="shared" si="0"/>
        <v>44714</v>
      </c>
      <c r="H31" s="4">
        <f>VLOOKUP(G31,RestingHeartRate!$G$2:$J$1039,4)</f>
        <v>63</v>
      </c>
      <c r="I31" t="s">
        <v>2164</v>
      </c>
      <c r="J31" t="s">
        <v>2103</v>
      </c>
      <c r="K31">
        <v>45.71</v>
      </c>
      <c r="L31">
        <v>1</v>
      </c>
      <c r="M31">
        <v>2</v>
      </c>
      <c r="N31" t="s">
        <v>2165</v>
      </c>
    </row>
    <row r="32" spans="1:14" x14ac:dyDescent="0.25">
      <c r="A32" t="s">
        <v>2100</v>
      </c>
      <c r="B32" t="s">
        <v>10</v>
      </c>
      <c r="C32" t="s">
        <v>2163</v>
      </c>
      <c r="D32" t="s">
        <v>11</v>
      </c>
      <c r="F32" t="s">
        <v>2166</v>
      </c>
      <c r="G32" s="1">
        <f t="shared" si="0"/>
        <v>44724</v>
      </c>
      <c r="H32" s="4">
        <f>VLOOKUP(G32,RestingHeartRate!$G$2:$J$1039,4)</f>
        <v>59</v>
      </c>
      <c r="I32" t="s">
        <v>2166</v>
      </c>
      <c r="J32" t="s">
        <v>2103</v>
      </c>
      <c r="K32">
        <v>45.74</v>
      </c>
      <c r="L32">
        <v>1</v>
      </c>
      <c r="M32">
        <v>2</v>
      </c>
      <c r="N32" t="s">
        <v>2167</v>
      </c>
    </row>
    <row r="33" spans="1:14" x14ac:dyDescent="0.25">
      <c r="A33" t="s">
        <v>2100</v>
      </c>
      <c r="B33" t="s">
        <v>10</v>
      </c>
      <c r="C33" t="s">
        <v>2163</v>
      </c>
      <c r="D33" t="s">
        <v>11</v>
      </c>
      <c r="F33" t="s">
        <v>2168</v>
      </c>
      <c r="G33" s="1">
        <f t="shared" si="0"/>
        <v>44735</v>
      </c>
      <c r="H33" s="4">
        <f>VLOOKUP(G33,RestingHeartRate!$G$2:$J$1039,4)</f>
        <v>61.999999999999901</v>
      </c>
      <c r="I33" t="s">
        <v>2168</v>
      </c>
      <c r="J33" t="s">
        <v>2103</v>
      </c>
      <c r="K33">
        <v>45.67</v>
      </c>
      <c r="L33">
        <v>1</v>
      </c>
      <c r="M33">
        <v>2</v>
      </c>
      <c r="N33" t="s">
        <v>2169</v>
      </c>
    </row>
    <row r="34" spans="1:14" x14ac:dyDescent="0.25">
      <c r="A34" t="s">
        <v>2100</v>
      </c>
      <c r="B34" t="s">
        <v>10</v>
      </c>
      <c r="C34" t="s">
        <v>2163</v>
      </c>
      <c r="D34" t="s">
        <v>11</v>
      </c>
      <c r="F34" t="s">
        <v>2170</v>
      </c>
      <c r="G34" s="1">
        <f t="shared" si="0"/>
        <v>44742</v>
      </c>
      <c r="H34" s="4">
        <f>VLOOKUP(G34,RestingHeartRate!$G$2:$J$1039,4)</f>
        <v>52</v>
      </c>
      <c r="I34" t="s">
        <v>2170</v>
      </c>
      <c r="J34" t="s">
        <v>2103</v>
      </c>
      <c r="K34">
        <v>45.66</v>
      </c>
      <c r="L34">
        <v>1</v>
      </c>
      <c r="M34">
        <v>2</v>
      </c>
      <c r="N34" t="s">
        <v>2171</v>
      </c>
    </row>
    <row r="35" spans="1:14" x14ac:dyDescent="0.25">
      <c r="A35" t="s">
        <v>2100</v>
      </c>
      <c r="B35" t="s">
        <v>10</v>
      </c>
      <c r="C35" t="s">
        <v>2163</v>
      </c>
      <c r="D35" t="s">
        <v>11</v>
      </c>
      <c r="F35" t="s">
        <v>2172</v>
      </c>
      <c r="G35" s="1">
        <f t="shared" si="0"/>
        <v>44746</v>
      </c>
      <c r="H35" s="4">
        <f>VLOOKUP(G35,RestingHeartRate!$G$2:$J$1039,4)</f>
        <v>60</v>
      </c>
      <c r="I35" t="s">
        <v>2172</v>
      </c>
      <c r="J35" t="s">
        <v>2103</v>
      </c>
      <c r="K35">
        <v>45.75</v>
      </c>
      <c r="L35">
        <v>1</v>
      </c>
      <c r="M35">
        <v>2</v>
      </c>
      <c r="N35" t="s">
        <v>2173</v>
      </c>
    </row>
    <row r="36" spans="1:14" x14ac:dyDescent="0.25">
      <c r="A36" t="s">
        <v>2100</v>
      </c>
      <c r="B36" t="s">
        <v>10</v>
      </c>
      <c r="C36" t="s">
        <v>2163</v>
      </c>
      <c r="D36" t="s">
        <v>11</v>
      </c>
      <c r="F36" t="s">
        <v>2174</v>
      </c>
      <c r="G36" s="1">
        <f t="shared" si="0"/>
        <v>44755</v>
      </c>
      <c r="H36" s="4">
        <f>VLOOKUP(G36,RestingHeartRate!$G$2:$J$1039,4)</f>
        <v>59</v>
      </c>
      <c r="I36" t="s">
        <v>2174</v>
      </c>
      <c r="J36" t="s">
        <v>2103</v>
      </c>
      <c r="K36">
        <v>46.22</v>
      </c>
      <c r="L36">
        <v>1</v>
      </c>
      <c r="M36">
        <v>2</v>
      </c>
      <c r="N36" t="s">
        <v>2175</v>
      </c>
    </row>
    <row r="37" spans="1:14" x14ac:dyDescent="0.25">
      <c r="A37" t="s">
        <v>2100</v>
      </c>
      <c r="B37" t="s">
        <v>10</v>
      </c>
      <c r="C37" t="s">
        <v>2163</v>
      </c>
      <c r="D37" t="s">
        <v>11</v>
      </c>
      <c r="F37" t="s">
        <v>2176</v>
      </c>
      <c r="G37" s="1">
        <f t="shared" si="0"/>
        <v>44769</v>
      </c>
      <c r="H37" s="4">
        <f>VLOOKUP(G37,RestingHeartRate!$G$2:$J$1039,4)</f>
        <v>65</v>
      </c>
      <c r="I37" t="s">
        <v>2176</v>
      </c>
      <c r="J37" t="s">
        <v>2103</v>
      </c>
      <c r="K37">
        <v>46.19</v>
      </c>
      <c r="L37">
        <v>1</v>
      </c>
      <c r="M37">
        <v>2</v>
      </c>
      <c r="N37" t="s">
        <v>2177</v>
      </c>
    </row>
    <row r="38" spans="1:14" x14ac:dyDescent="0.25">
      <c r="A38" t="s">
        <v>2100</v>
      </c>
      <c r="B38" t="s">
        <v>10</v>
      </c>
      <c r="C38" t="s">
        <v>2163</v>
      </c>
      <c r="D38" t="s">
        <v>11</v>
      </c>
      <c r="F38" t="s">
        <v>2178</v>
      </c>
      <c r="G38" s="1">
        <f t="shared" si="0"/>
        <v>44771</v>
      </c>
      <c r="H38" s="4">
        <f>VLOOKUP(G38,RestingHeartRate!$G$2:$J$1039,4)</f>
        <v>58</v>
      </c>
      <c r="I38" t="s">
        <v>2178</v>
      </c>
      <c r="J38" t="s">
        <v>2103</v>
      </c>
      <c r="K38">
        <v>46.43</v>
      </c>
      <c r="L38">
        <v>1</v>
      </c>
      <c r="M38">
        <v>2</v>
      </c>
      <c r="N38" t="s">
        <v>2179</v>
      </c>
    </row>
    <row r="39" spans="1:14" x14ac:dyDescent="0.25">
      <c r="A39" t="s">
        <v>2100</v>
      </c>
      <c r="B39" t="s">
        <v>10</v>
      </c>
      <c r="C39" t="s">
        <v>2163</v>
      </c>
      <c r="D39" t="s">
        <v>11</v>
      </c>
      <c r="F39" t="s">
        <v>2180</v>
      </c>
      <c r="G39" s="1">
        <f t="shared" si="0"/>
        <v>44771</v>
      </c>
      <c r="H39" s="4">
        <f>VLOOKUP(G39,RestingHeartRate!$G$2:$J$1039,4)</f>
        <v>58</v>
      </c>
      <c r="I39" t="s">
        <v>2180</v>
      </c>
      <c r="J39" t="s">
        <v>2103</v>
      </c>
      <c r="K39">
        <v>46.48</v>
      </c>
      <c r="L39">
        <v>1</v>
      </c>
      <c r="M39">
        <v>2</v>
      </c>
      <c r="N39" t="s">
        <v>2181</v>
      </c>
    </row>
    <row r="40" spans="1:14" x14ac:dyDescent="0.25">
      <c r="A40" t="s">
        <v>2100</v>
      </c>
      <c r="B40" t="s">
        <v>10</v>
      </c>
      <c r="C40" t="s">
        <v>2163</v>
      </c>
      <c r="D40" t="s">
        <v>11</v>
      </c>
      <c r="F40" t="s">
        <v>2182</v>
      </c>
      <c r="G40" s="1">
        <f t="shared" si="0"/>
        <v>44775</v>
      </c>
      <c r="H40" s="4">
        <f>VLOOKUP(G40,RestingHeartRate!$G$2:$J$1039,4)</f>
        <v>67</v>
      </c>
      <c r="I40" t="s">
        <v>2182</v>
      </c>
      <c r="J40" t="s">
        <v>2103</v>
      </c>
      <c r="K40">
        <v>47.5</v>
      </c>
      <c r="L40">
        <v>1</v>
      </c>
      <c r="M40">
        <v>2</v>
      </c>
      <c r="N40" s="2" t="s">
        <v>2183</v>
      </c>
    </row>
    <row r="41" spans="1:14" x14ac:dyDescent="0.25">
      <c r="A41" t="s">
        <v>2100</v>
      </c>
      <c r="B41" t="s">
        <v>10</v>
      </c>
      <c r="C41" t="s">
        <v>2163</v>
      </c>
      <c r="D41" t="s">
        <v>11</v>
      </c>
      <c r="F41" t="s">
        <v>2184</v>
      </c>
      <c r="G41" s="1">
        <f t="shared" si="0"/>
        <v>44775</v>
      </c>
      <c r="H41" s="4">
        <f>VLOOKUP(G41,RestingHeartRate!$G$2:$J$1039,4)</f>
        <v>67</v>
      </c>
      <c r="I41" t="s">
        <v>2184</v>
      </c>
      <c r="J41" t="s">
        <v>2103</v>
      </c>
      <c r="K41">
        <v>47.94</v>
      </c>
      <c r="L41">
        <v>1</v>
      </c>
      <c r="M41">
        <v>2</v>
      </c>
      <c r="N41" t="s">
        <v>2185</v>
      </c>
    </row>
    <row r="42" spans="1:14" x14ac:dyDescent="0.25">
      <c r="A42" t="s">
        <v>2100</v>
      </c>
      <c r="B42" t="s">
        <v>10</v>
      </c>
      <c r="C42" t="s">
        <v>2186</v>
      </c>
      <c r="D42" t="s">
        <v>11</v>
      </c>
      <c r="F42" t="s">
        <v>2187</v>
      </c>
      <c r="G42" s="1">
        <f t="shared" si="0"/>
        <v>44782</v>
      </c>
      <c r="H42" s="4">
        <f>VLOOKUP(G42,RestingHeartRate!$G$2:$J$1039,4)</f>
        <v>61</v>
      </c>
      <c r="I42" t="s">
        <v>2187</v>
      </c>
      <c r="J42" t="s">
        <v>2103</v>
      </c>
      <c r="K42">
        <v>45.97</v>
      </c>
      <c r="L42">
        <v>1</v>
      </c>
      <c r="M42">
        <v>2</v>
      </c>
      <c r="N42" t="s">
        <v>2188</v>
      </c>
    </row>
    <row r="43" spans="1:14" x14ac:dyDescent="0.25">
      <c r="A43" t="s">
        <v>2100</v>
      </c>
      <c r="B43" t="s">
        <v>10</v>
      </c>
      <c r="C43" t="s">
        <v>2186</v>
      </c>
      <c r="D43" t="s">
        <v>11</v>
      </c>
      <c r="F43" t="s">
        <v>2189</v>
      </c>
      <c r="G43" s="1">
        <f t="shared" si="0"/>
        <v>44787</v>
      </c>
      <c r="H43" s="4">
        <f>VLOOKUP(G43,RestingHeartRate!$G$2:$J$1039,4)</f>
        <v>53</v>
      </c>
      <c r="I43" t="s">
        <v>2189</v>
      </c>
      <c r="J43" t="s">
        <v>2103</v>
      </c>
      <c r="K43">
        <v>46.42</v>
      </c>
      <c r="L43">
        <v>1</v>
      </c>
      <c r="M43">
        <v>2</v>
      </c>
      <c r="N43" t="s">
        <v>2190</v>
      </c>
    </row>
    <row r="44" spans="1:14" x14ac:dyDescent="0.25">
      <c r="A44" t="s">
        <v>2100</v>
      </c>
      <c r="B44" t="s">
        <v>10</v>
      </c>
      <c r="C44" t="s">
        <v>2186</v>
      </c>
      <c r="D44" t="s">
        <v>11</v>
      </c>
      <c r="F44" t="s">
        <v>2191</v>
      </c>
      <c r="G44" s="1">
        <f t="shared" si="0"/>
        <v>44789</v>
      </c>
      <c r="H44" s="4">
        <f>VLOOKUP(G44,RestingHeartRate!$G$2:$J$1039,4)</f>
        <v>64</v>
      </c>
      <c r="I44" t="s">
        <v>2191</v>
      </c>
      <c r="J44" t="s">
        <v>2103</v>
      </c>
      <c r="K44">
        <v>47.28</v>
      </c>
      <c r="L44">
        <v>1</v>
      </c>
      <c r="M44">
        <v>2</v>
      </c>
      <c r="N44" t="s">
        <v>2192</v>
      </c>
    </row>
    <row r="45" spans="1:14" x14ac:dyDescent="0.25">
      <c r="A45" t="s">
        <v>2100</v>
      </c>
      <c r="B45" t="s">
        <v>10</v>
      </c>
      <c r="C45" t="s">
        <v>2186</v>
      </c>
      <c r="D45" t="s">
        <v>11</v>
      </c>
      <c r="F45" t="s">
        <v>2193</v>
      </c>
      <c r="G45" s="1">
        <f t="shared" si="0"/>
        <v>44792</v>
      </c>
      <c r="H45" s="4">
        <f>VLOOKUP(G45,RestingHeartRate!$G$2:$J$1039,4)</f>
        <v>57</v>
      </c>
      <c r="I45" t="s">
        <v>2193</v>
      </c>
      <c r="J45" t="s">
        <v>2103</v>
      </c>
      <c r="K45">
        <v>46.93</v>
      </c>
      <c r="L45">
        <v>1</v>
      </c>
      <c r="M45">
        <v>2</v>
      </c>
      <c r="N45" t="s">
        <v>2194</v>
      </c>
    </row>
    <row r="46" spans="1:14" x14ac:dyDescent="0.25">
      <c r="A46" t="s">
        <v>2100</v>
      </c>
      <c r="B46" t="s">
        <v>10</v>
      </c>
      <c r="C46" t="s">
        <v>2186</v>
      </c>
      <c r="D46" t="s">
        <v>11</v>
      </c>
      <c r="F46" t="s">
        <v>2195</v>
      </c>
      <c r="G46" s="1">
        <f t="shared" si="0"/>
        <v>44796</v>
      </c>
      <c r="H46" s="4">
        <f>VLOOKUP(G46,RestingHeartRate!$G$2:$J$1039,4)</f>
        <v>63</v>
      </c>
      <c r="I46" t="s">
        <v>2195</v>
      </c>
      <c r="J46" t="s">
        <v>2103</v>
      </c>
      <c r="K46">
        <v>47.11</v>
      </c>
      <c r="L46">
        <v>1</v>
      </c>
      <c r="M46">
        <v>2</v>
      </c>
      <c r="N46" t="s">
        <v>2196</v>
      </c>
    </row>
    <row r="47" spans="1:14" x14ac:dyDescent="0.25">
      <c r="A47" t="s">
        <v>2100</v>
      </c>
      <c r="B47" t="s">
        <v>10</v>
      </c>
      <c r="C47" t="s">
        <v>2186</v>
      </c>
      <c r="D47" t="s">
        <v>11</v>
      </c>
      <c r="F47" t="s">
        <v>2197</v>
      </c>
      <c r="G47" s="1">
        <f t="shared" si="0"/>
        <v>44797</v>
      </c>
      <c r="H47" s="4">
        <f>VLOOKUP(G47,RestingHeartRate!$G$2:$J$1039,4)</f>
        <v>59</v>
      </c>
      <c r="I47" t="s">
        <v>2197</v>
      </c>
      <c r="J47" t="s">
        <v>2103</v>
      </c>
      <c r="K47">
        <v>47.12</v>
      </c>
      <c r="L47">
        <v>1</v>
      </c>
      <c r="M47">
        <v>2</v>
      </c>
      <c r="N47" t="s">
        <v>2198</v>
      </c>
    </row>
    <row r="48" spans="1:14" x14ac:dyDescent="0.25">
      <c r="A48" t="s">
        <v>2100</v>
      </c>
      <c r="B48" t="s">
        <v>10</v>
      </c>
      <c r="C48" t="s">
        <v>2186</v>
      </c>
      <c r="D48" t="s">
        <v>11</v>
      </c>
      <c r="F48" t="s">
        <v>2199</v>
      </c>
      <c r="G48" s="1">
        <f t="shared" si="0"/>
        <v>44803</v>
      </c>
      <c r="H48" s="4">
        <f>VLOOKUP(G48,RestingHeartRate!$G$2:$J$1039,4)</f>
        <v>57</v>
      </c>
      <c r="I48" t="s">
        <v>2199</v>
      </c>
      <c r="J48" t="s">
        <v>2103</v>
      </c>
      <c r="K48">
        <v>47.48</v>
      </c>
      <c r="L48">
        <v>1</v>
      </c>
      <c r="M48">
        <v>2</v>
      </c>
      <c r="N48" t="s">
        <v>2200</v>
      </c>
    </row>
    <row r="49" spans="1:14" x14ac:dyDescent="0.25">
      <c r="A49" t="s">
        <v>2100</v>
      </c>
      <c r="B49" t="s">
        <v>10</v>
      </c>
      <c r="C49" t="s">
        <v>2186</v>
      </c>
      <c r="D49" t="s">
        <v>11</v>
      </c>
      <c r="F49" t="s">
        <v>2201</v>
      </c>
      <c r="G49" s="1">
        <f t="shared" si="0"/>
        <v>44805</v>
      </c>
      <c r="H49" s="4">
        <f>VLOOKUP(G49,RestingHeartRate!$G$2:$J$1039,4)</f>
        <v>59</v>
      </c>
      <c r="I49" t="s">
        <v>2201</v>
      </c>
      <c r="J49" t="s">
        <v>2103</v>
      </c>
      <c r="K49">
        <v>47.56</v>
      </c>
      <c r="L49">
        <v>1</v>
      </c>
      <c r="M49">
        <v>2</v>
      </c>
      <c r="N49" t="s">
        <v>2202</v>
      </c>
    </row>
    <row r="50" spans="1:14" x14ac:dyDescent="0.25">
      <c r="A50" t="s">
        <v>2100</v>
      </c>
      <c r="B50" t="s">
        <v>10</v>
      </c>
      <c r="C50" t="s">
        <v>2186</v>
      </c>
      <c r="D50" t="s">
        <v>11</v>
      </c>
      <c r="F50" t="s">
        <v>2203</v>
      </c>
      <c r="G50" s="1">
        <f t="shared" si="0"/>
        <v>44806</v>
      </c>
      <c r="H50" s="4">
        <f>VLOOKUP(G50,RestingHeartRate!$G$2:$J$1039,4)</f>
        <v>55</v>
      </c>
      <c r="I50" t="s">
        <v>2203</v>
      </c>
      <c r="J50" t="s">
        <v>2103</v>
      </c>
      <c r="K50">
        <v>47.52</v>
      </c>
      <c r="L50">
        <v>1</v>
      </c>
      <c r="M50">
        <v>2</v>
      </c>
      <c r="N50" t="s">
        <v>2204</v>
      </c>
    </row>
    <row r="51" spans="1:14" x14ac:dyDescent="0.25">
      <c r="A51" t="s">
        <v>2100</v>
      </c>
      <c r="B51" t="s">
        <v>10</v>
      </c>
      <c r="C51" t="s">
        <v>2186</v>
      </c>
      <c r="D51" t="s">
        <v>11</v>
      </c>
      <c r="F51" t="s">
        <v>2205</v>
      </c>
      <c r="G51" s="1">
        <f t="shared" si="0"/>
        <v>44810</v>
      </c>
      <c r="H51" s="4">
        <f>VLOOKUP(G51,RestingHeartRate!$G$2:$J$1039,4)</f>
        <v>58</v>
      </c>
      <c r="I51" t="s">
        <v>2205</v>
      </c>
      <c r="J51" t="s">
        <v>2103</v>
      </c>
      <c r="K51">
        <v>47.44</v>
      </c>
      <c r="L51">
        <v>1</v>
      </c>
      <c r="M51">
        <v>2</v>
      </c>
      <c r="N51" t="s">
        <v>2206</v>
      </c>
    </row>
    <row r="52" spans="1:14" x14ac:dyDescent="0.25">
      <c r="A52" t="s">
        <v>2100</v>
      </c>
      <c r="B52" t="s">
        <v>10</v>
      </c>
      <c r="C52" t="s">
        <v>2186</v>
      </c>
      <c r="D52" t="s">
        <v>11</v>
      </c>
      <c r="F52" t="s">
        <v>2207</v>
      </c>
      <c r="G52" s="1">
        <f t="shared" si="0"/>
        <v>44812</v>
      </c>
      <c r="H52" s="4">
        <f>VLOOKUP(G52,RestingHeartRate!$G$2:$J$1039,4)</f>
        <v>66</v>
      </c>
      <c r="I52" t="s">
        <v>2207</v>
      </c>
      <c r="J52" t="s">
        <v>2103</v>
      </c>
      <c r="K52">
        <v>47.73</v>
      </c>
      <c r="L52">
        <v>1</v>
      </c>
      <c r="M52">
        <v>2</v>
      </c>
      <c r="N52" t="s">
        <v>2208</v>
      </c>
    </row>
    <row r="53" spans="1:14" x14ac:dyDescent="0.25">
      <c r="A53" t="s">
        <v>2100</v>
      </c>
      <c r="B53" t="s">
        <v>10</v>
      </c>
      <c r="C53" t="s">
        <v>2186</v>
      </c>
      <c r="D53" t="s">
        <v>11</v>
      </c>
      <c r="F53" t="s">
        <v>2209</v>
      </c>
      <c r="G53" s="1">
        <f t="shared" si="0"/>
        <v>44812</v>
      </c>
      <c r="H53" s="4">
        <f>VLOOKUP(G53,RestingHeartRate!$G$2:$J$1039,4)</f>
        <v>66</v>
      </c>
      <c r="I53" t="s">
        <v>2209</v>
      </c>
      <c r="J53" t="s">
        <v>2103</v>
      </c>
      <c r="K53">
        <v>47.73</v>
      </c>
      <c r="L53">
        <v>1</v>
      </c>
      <c r="M53">
        <v>2</v>
      </c>
      <c r="N53" t="s">
        <v>2210</v>
      </c>
    </row>
    <row r="54" spans="1:14" x14ac:dyDescent="0.25">
      <c r="A54" t="s">
        <v>2100</v>
      </c>
      <c r="B54" t="s">
        <v>10</v>
      </c>
      <c r="C54" t="s">
        <v>2186</v>
      </c>
      <c r="D54" t="s">
        <v>11</v>
      </c>
      <c r="F54" t="s">
        <v>2211</v>
      </c>
      <c r="G54" s="1">
        <f t="shared" si="0"/>
        <v>44815</v>
      </c>
      <c r="H54" s="4">
        <f>VLOOKUP(G54,RestingHeartRate!$G$2:$J$1039,4)</f>
        <v>60</v>
      </c>
      <c r="I54" t="s">
        <v>2211</v>
      </c>
      <c r="J54" t="s">
        <v>2103</v>
      </c>
      <c r="K54">
        <v>47.64</v>
      </c>
      <c r="L54">
        <v>1</v>
      </c>
      <c r="M54">
        <v>2</v>
      </c>
      <c r="N54" t="s">
        <v>2212</v>
      </c>
    </row>
    <row r="55" spans="1:14" x14ac:dyDescent="0.25">
      <c r="A55" t="s">
        <v>2100</v>
      </c>
      <c r="B55" t="s">
        <v>10</v>
      </c>
      <c r="C55" t="s">
        <v>2186</v>
      </c>
      <c r="D55" t="s">
        <v>11</v>
      </c>
      <c r="F55" t="s">
        <v>2213</v>
      </c>
      <c r="G55" s="1">
        <f t="shared" si="0"/>
        <v>44818</v>
      </c>
      <c r="H55" s="4">
        <f>VLOOKUP(G55,RestingHeartRate!$G$2:$J$1039,4)</f>
        <v>54</v>
      </c>
      <c r="I55" t="s">
        <v>2213</v>
      </c>
      <c r="J55" t="s">
        <v>2103</v>
      </c>
      <c r="K55">
        <v>47.93</v>
      </c>
      <c r="L55">
        <v>1</v>
      </c>
      <c r="M55">
        <v>2</v>
      </c>
      <c r="N55" t="s">
        <v>2214</v>
      </c>
    </row>
    <row r="56" spans="1:14" x14ac:dyDescent="0.25">
      <c r="A56" t="s">
        <v>2100</v>
      </c>
      <c r="B56" t="s">
        <v>10</v>
      </c>
      <c r="C56" t="s">
        <v>2186</v>
      </c>
      <c r="D56" t="s">
        <v>11</v>
      </c>
      <c r="F56" t="s">
        <v>2215</v>
      </c>
      <c r="G56" s="1">
        <f t="shared" si="0"/>
        <v>44826</v>
      </c>
      <c r="H56" s="4">
        <f>VLOOKUP(G56,RestingHeartRate!$G$2:$J$1039,4)</f>
        <v>58</v>
      </c>
      <c r="I56" t="s">
        <v>2215</v>
      </c>
      <c r="J56" t="s">
        <v>2103</v>
      </c>
      <c r="K56">
        <v>47.96</v>
      </c>
      <c r="L56">
        <v>1</v>
      </c>
      <c r="M56">
        <v>2</v>
      </c>
      <c r="N56" t="s">
        <v>2216</v>
      </c>
    </row>
    <row r="57" spans="1:14" x14ac:dyDescent="0.25">
      <c r="A57" t="s">
        <v>2100</v>
      </c>
      <c r="B57" t="s">
        <v>10</v>
      </c>
      <c r="C57" t="s">
        <v>2186</v>
      </c>
      <c r="D57" t="s">
        <v>11</v>
      </c>
      <c r="F57" t="s">
        <v>2217</v>
      </c>
      <c r="G57" s="1">
        <f t="shared" si="0"/>
        <v>44829</v>
      </c>
      <c r="H57" s="4">
        <f>VLOOKUP(G57,RestingHeartRate!$G$2:$J$1039,4)</f>
        <v>67</v>
      </c>
      <c r="I57" t="s">
        <v>2217</v>
      </c>
      <c r="J57" t="s">
        <v>2103</v>
      </c>
      <c r="K57">
        <v>48.01</v>
      </c>
      <c r="L57">
        <v>1</v>
      </c>
      <c r="M57">
        <v>2</v>
      </c>
      <c r="N57" t="s">
        <v>2218</v>
      </c>
    </row>
    <row r="58" spans="1:14" x14ac:dyDescent="0.25">
      <c r="A58" t="s">
        <v>2100</v>
      </c>
      <c r="B58" t="s">
        <v>10</v>
      </c>
      <c r="C58" t="s">
        <v>2186</v>
      </c>
      <c r="D58" t="s">
        <v>11</v>
      </c>
      <c r="F58" t="s">
        <v>2219</v>
      </c>
      <c r="G58" s="1">
        <f t="shared" si="0"/>
        <v>44830</v>
      </c>
      <c r="H58" s="4">
        <f>VLOOKUP(G58,RestingHeartRate!$G$2:$J$1039,4)</f>
        <v>56</v>
      </c>
      <c r="I58" t="s">
        <v>2219</v>
      </c>
      <c r="J58" t="s">
        <v>2103</v>
      </c>
      <c r="K58">
        <v>48.1</v>
      </c>
      <c r="L58">
        <v>1</v>
      </c>
      <c r="M58">
        <v>2</v>
      </c>
      <c r="N58" t="s">
        <v>2220</v>
      </c>
    </row>
    <row r="59" spans="1:14" x14ac:dyDescent="0.25">
      <c r="A59" t="s">
        <v>2100</v>
      </c>
      <c r="B59" t="s">
        <v>10</v>
      </c>
      <c r="C59" t="s">
        <v>2186</v>
      </c>
      <c r="D59" t="s">
        <v>11</v>
      </c>
      <c r="F59" t="s">
        <v>2221</v>
      </c>
      <c r="G59" s="1">
        <f t="shared" si="0"/>
        <v>44831</v>
      </c>
      <c r="H59" s="4">
        <f>VLOOKUP(G59,RestingHeartRate!$G$2:$J$1039,4)</f>
        <v>63</v>
      </c>
      <c r="I59" t="s">
        <v>2221</v>
      </c>
      <c r="J59" t="s">
        <v>2103</v>
      </c>
      <c r="K59">
        <v>48.02</v>
      </c>
      <c r="L59">
        <v>1</v>
      </c>
      <c r="M59">
        <v>2</v>
      </c>
      <c r="N59" t="s">
        <v>2222</v>
      </c>
    </row>
    <row r="60" spans="1:14" x14ac:dyDescent="0.25">
      <c r="A60" t="s">
        <v>2100</v>
      </c>
      <c r="B60" t="s">
        <v>10</v>
      </c>
      <c r="C60" t="s">
        <v>2186</v>
      </c>
      <c r="D60" t="s">
        <v>11</v>
      </c>
      <c r="F60" t="s">
        <v>2223</v>
      </c>
      <c r="G60" s="1">
        <f t="shared" si="0"/>
        <v>44835</v>
      </c>
      <c r="H60" s="4">
        <f>VLOOKUP(G60,RestingHeartRate!$G$2:$J$1039,4)</f>
        <v>56</v>
      </c>
      <c r="I60" t="s">
        <v>2223</v>
      </c>
      <c r="J60" t="s">
        <v>2103</v>
      </c>
      <c r="K60">
        <v>47.89</v>
      </c>
      <c r="L60">
        <v>1</v>
      </c>
      <c r="M60">
        <v>2</v>
      </c>
      <c r="N60" t="s">
        <v>2224</v>
      </c>
    </row>
    <row r="61" spans="1:14" x14ac:dyDescent="0.25">
      <c r="A61" t="s">
        <v>2100</v>
      </c>
      <c r="B61" t="s">
        <v>10</v>
      </c>
      <c r="C61" t="s">
        <v>2186</v>
      </c>
      <c r="D61" t="s">
        <v>11</v>
      </c>
      <c r="F61" t="s">
        <v>2225</v>
      </c>
      <c r="G61" s="1">
        <f t="shared" si="0"/>
        <v>44836</v>
      </c>
      <c r="H61" s="4">
        <f>VLOOKUP(G61,RestingHeartRate!$G$2:$J$1039,4)</f>
        <v>47</v>
      </c>
      <c r="I61" t="s">
        <v>2225</v>
      </c>
      <c r="J61" t="s">
        <v>2103</v>
      </c>
      <c r="K61">
        <v>47.98</v>
      </c>
      <c r="L61">
        <v>1</v>
      </c>
      <c r="M61">
        <v>2</v>
      </c>
      <c r="N61" t="s">
        <v>2226</v>
      </c>
    </row>
    <row r="62" spans="1:14" x14ac:dyDescent="0.25">
      <c r="A62" t="s">
        <v>2100</v>
      </c>
      <c r="B62" t="s">
        <v>10</v>
      </c>
      <c r="C62" t="s">
        <v>2186</v>
      </c>
      <c r="D62" t="s">
        <v>11</v>
      </c>
      <c r="F62" t="s">
        <v>2227</v>
      </c>
      <c r="G62" s="1">
        <f t="shared" si="0"/>
        <v>44836</v>
      </c>
      <c r="H62" s="4">
        <f>VLOOKUP(G62,RestingHeartRate!$G$2:$J$1039,4)</f>
        <v>47</v>
      </c>
      <c r="I62" t="s">
        <v>2227</v>
      </c>
      <c r="J62" t="s">
        <v>2103</v>
      </c>
      <c r="K62">
        <v>48.36</v>
      </c>
      <c r="L62">
        <v>1</v>
      </c>
      <c r="M62">
        <v>2</v>
      </c>
      <c r="N62" t="s">
        <v>2228</v>
      </c>
    </row>
    <row r="63" spans="1:14" x14ac:dyDescent="0.25">
      <c r="A63" t="s">
        <v>2100</v>
      </c>
      <c r="B63" t="s">
        <v>10</v>
      </c>
      <c r="C63" t="s">
        <v>2186</v>
      </c>
      <c r="D63" t="s">
        <v>11</v>
      </c>
      <c r="F63" t="s">
        <v>2229</v>
      </c>
      <c r="G63" s="1">
        <f t="shared" si="0"/>
        <v>44838</v>
      </c>
      <c r="H63" s="4">
        <f>VLOOKUP(G63,RestingHeartRate!$G$2:$J$1039,4)</f>
        <v>59</v>
      </c>
      <c r="I63" t="s">
        <v>2229</v>
      </c>
      <c r="J63" t="s">
        <v>2103</v>
      </c>
      <c r="K63">
        <v>48.63</v>
      </c>
      <c r="L63">
        <v>1</v>
      </c>
      <c r="M63">
        <v>2</v>
      </c>
      <c r="N63" t="s">
        <v>2230</v>
      </c>
    </row>
    <row r="64" spans="1:14" x14ac:dyDescent="0.25">
      <c r="A64" t="s">
        <v>2100</v>
      </c>
      <c r="B64" t="s">
        <v>10</v>
      </c>
      <c r="C64" t="s">
        <v>2186</v>
      </c>
      <c r="D64" t="s">
        <v>11</v>
      </c>
      <c r="F64" t="s">
        <v>2231</v>
      </c>
      <c r="G64" s="1">
        <f t="shared" si="0"/>
        <v>44842</v>
      </c>
      <c r="H64" s="4">
        <f>VLOOKUP(G64,RestingHeartRate!$G$2:$J$1039,4)</f>
        <v>47</v>
      </c>
      <c r="I64" t="s">
        <v>2231</v>
      </c>
      <c r="J64" t="s">
        <v>2103</v>
      </c>
      <c r="K64">
        <v>49</v>
      </c>
      <c r="L64">
        <v>1</v>
      </c>
      <c r="M64">
        <v>2</v>
      </c>
      <c r="N64" t="s">
        <v>2232</v>
      </c>
    </row>
    <row r="65" spans="1:14" x14ac:dyDescent="0.25">
      <c r="A65" t="s">
        <v>2100</v>
      </c>
      <c r="B65" t="s">
        <v>10</v>
      </c>
      <c r="C65" t="s">
        <v>2186</v>
      </c>
      <c r="D65" t="s">
        <v>11</v>
      </c>
      <c r="F65" t="s">
        <v>2233</v>
      </c>
      <c r="G65" s="1">
        <f t="shared" si="0"/>
        <v>44847</v>
      </c>
      <c r="H65" s="4">
        <f>VLOOKUP(G65,RestingHeartRate!$G$2:$J$1039,4)</f>
        <v>59</v>
      </c>
      <c r="I65" t="s">
        <v>2233</v>
      </c>
      <c r="J65" t="s">
        <v>2103</v>
      </c>
      <c r="K65">
        <v>49.17</v>
      </c>
      <c r="L65">
        <v>1</v>
      </c>
      <c r="M65">
        <v>2</v>
      </c>
      <c r="N65" t="s">
        <v>2234</v>
      </c>
    </row>
    <row r="66" spans="1:14" x14ac:dyDescent="0.25">
      <c r="A66" t="s">
        <v>2100</v>
      </c>
      <c r="B66" t="s">
        <v>10</v>
      </c>
      <c r="C66" t="s">
        <v>2186</v>
      </c>
      <c r="D66" t="s">
        <v>11</v>
      </c>
      <c r="F66" t="s">
        <v>2235</v>
      </c>
      <c r="G66" s="1">
        <f t="shared" si="0"/>
        <v>44850</v>
      </c>
      <c r="H66" s="4">
        <f>VLOOKUP(G66,RestingHeartRate!$G$2:$J$1039,4)</f>
        <v>59</v>
      </c>
      <c r="I66" t="s">
        <v>2235</v>
      </c>
      <c r="J66" t="s">
        <v>2103</v>
      </c>
      <c r="K66">
        <v>49.41</v>
      </c>
      <c r="L66">
        <v>1</v>
      </c>
      <c r="M66">
        <v>2</v>
      </c>
      <c r="N66" t="s">
        <v>2236</v>
      </c>
    </row>
    <row r="67" spans="1:14" x14ac:dyDescent="0.25">
      <c r="A67" t="s">
        <v>2100</v>
      </c>
      <c r="B67" t="s">
        <v>10</v>
      </c>
      <c r="C67" t="s">
        <v>2237</v>
      </c>
      <c r="D67" t="s">
        <v>11</v>
      </c>
      <c r="F67" t="s">
        <v>2238</v>
      </c>
      <c r="G67" s="1">
        <f t="shared" ref="G67:G130" si="1">DATEVALUE(LEFT(F67,10))</f>
        <v>44876</v>
      </c>
      <c r="H67" s="4">
        <f>VLOOKUP(G67,RestingHeartRate!$G$2:$J$1039,4)</f>
        <v>49</v>
      </c>
      <c r="I67" t="s">
        <v>2238</v>
      </c>
      <c r="J67" t="s">
        <v>2103</v>
      </c>
      <c r="K67">
        <v>48.27</v>
      </c>
      <c r="L67">
        <v>1</v>
      </c>
      <c r="M67">
        <v>2</v>
      </c>
      <c r="N67" t="s">
        <v>2239</v>
      </c>
    </row>
    <row r="68" spans="1:14" x14ac:dyDescent="0.25">
      <c r="A68" t="s">
        <v>2100</v>
      </c>
      <c r="B68" t="s">
        <v>10</v>
      </c>
      <c r="C68" t="s">
        <v>2237</v>
      </c>
      <c r="D68" t="s">
        <v>11</v>
      </c>
      <c r="F68" t="s">
        <v>2240</v>
      </c>
      <c r="G68" s="1">
        <f t="shared" si="1"/>
        <v>44899</v>
      </c>
      <c r="H68" s="4">
        <f>VLOOKUP(G68,RestingHeartRate!$G$2:$J$1039,4)</f>
        <v>49</v>
      </c>
      <c r="I68" t="s">
        <v>2240</v>
      </c>
      <c r="J68" t="s">
        <v>2103</v>
      </c>
      <c r="K68">
        <v>48.96</v>
      </c>
      <c r="L68">
        <v>1</v>
      </c>
      <c r="M68">
        <v>2</v>
      </c>
      <c r="N68" t="s">
        <v>2241</v>
      </c>
    </row>
    <row r="69" spans="1:14" x14ac:dyDescent="0.25">
      <c r="A69" t="s">
        <v>2100</v>
      </c>
      <c r="B69" t="s">
        <v>10</v>
      </c>
      <c r="C69" t="s">
        <v>2237</v>
      </c>
      <c r="D69" t="s">
        <v>11</v>
      </c>
      <c r="F69" t="s">
        <v>2242</v>
      </c>
      <c r="G69" s="1">
        <f t="shared" si="1"/>
        <v>44923</v>
      </c>
      <c r="H69" s="4">
        <f>VLOOKUP(G69,RestingHeartRate!$G$2:$J$1039,4)</f>
        <v>56</v>
      </c>
      <c r="I69" t="s">
        <v>2242</v>
      </c>
      <c r="J69" t="s">
        <v>2103</v>
      </c>
      <c r="K69">
        <v>47.2</v>
      </c>
      <c r="L69">
        <v>1</v>
      </c>
      <c r="M69">
        <v>2</v>
      </c>
      <c r="N69" t="s">
        <v>2243</v>
      </c>
    </row>
    <row r="70" spans="1:14" x14ac:dyDescent="0.25">
      <c r="A70" t="s">
        <v>2100</v>
      </c>
      <c r="B70" t="s">
        <v>10</v>
      </c>
      <c r="C70" t="s">
        <v>2237</v>
      </c>
      <c r="D70" t="s">
        <v>11</v>
      </c>
      <c r="F70" t="s">
        <v>2244</v>
      </c>
      <c r="G70" s="1">
        <f t="shared" si="1"/>
        <v>44924</v>
      </c>
      <c r="H70" s="4">
        <f>VLOOKUP(G70,RestingHeartRate!$G$2:$J$1039,4)</f>
        <v>47</v>
      </c>
      <c r="I70" t="s">
        <v>2244</v>
      </c>
      <c r="J70" t="s">
        <v>2103</v>
      </c>
      <c r="K70">
        <v>45.96</v>
      </c>
      <c r="L70">
        <v>1</v>
      </c>
      <c r="M70">
        <v>2</v>
      </c>
      <c r="N70" t="s">
        <v>2245</v>
      </c>
    </row>
    <row r="71" spans="1:14" x14ac:dyDescent="0.25">
      <c r="A71" t="s">
        <v>2100</v>
      </c>
      <c r="B71" t="s">
        <v>10</v>
      </c>
      <c r="C71" t="s">
        <v>2237</v>
      </c>
      <c r="D71" t="s">
        <v>11</v>
      </c>
      <c r="F71" t="s">
        <v>2246</v>
      </c>
      <c r="G71" s="1">
        <f t="shared" si="1"/>
        <v>44933</v>
      </c>
      <c r="H71" s="4">
        <f>VLOOKUP(G71,RestingHeartRate!$G$2:$J$1039,4)</f>
        <v>53</v>
      </c>
      <c r="I71" t="s">
        <v>2246</v>
      </c>
      <c r="J71" t="s">
        <v>2103</v>
      </c>
      <c r="K71">
        <v>45.44</v>
      </c>
      <c r="L71">
        <v>2</v>
      </c>
      <c r="M71">
        <v>1</v>
      </c>
      <c r="N71" t="s">
        <v>2247</v>
      </c>
    </row>
    <row r="72" spans="1:14" x14ac:dyDescent="0.25">
      <c r="A72" t="s">
        <v>2100</v>
      </c>
      <c r="B72" t="s">
        <v>10</v>
      </c>
      <c r="C72" t="s">
        <v>2248</v>
      </c>
      <c r="D72" t="s">
        <v>11</v>
      </c>
      <c r="F72" t="s">
        <v>2249</v>
      </c>
      <c r="G72" s="1">
        <f t="shared" si="1"/>
        <v>44962</v>
      </c>
      <c r="H72" s="4">
        <f>VLOOKUP(G72,RestingHeartRate!$G$2:$J$1039,4)</f>
        <v>53</v>
      </c>
      <c r="I72" t="s">
        <v>2249</v>
      </c>
      <c r="J72" t="s">
        <v>2103</v>
      </c>
      <c r="K72">
        <v>45.67</v>
      </c>
      <c r="L72">
        <v>2</v>
      </c>
      <c r="M72">
        <v>1</v>
      </c>
      <c r="N72" t="s">
        <v>2250</v>
      </c>
    </row>
    <row r="73" spans="1:14" x14ac:dyDescent="0.25">
      <c r="A73" t="s">
        <v>2100</v>
      </c>
      <c r="B73" t="s">
        <v>10</v>
      </c>
      <c r="C73" t="s">
        <v>2248</v>
      </c>
      <c r="D73" t="s">
        <v>11</v>
      </c>
      <c r="F73" t="s">
        <v>2251</v>
      </c>
      <c r="G73" s="1">
        <f t="shared" si="1"/>
        <v>44975</v>
      </c>
      <c r="H73" s="4">
        <f>VLOOKUP(G73,RestingHeartRate!$G$2:$J$1039,4)</f>
        <v>52</v>
      </c>
      <c r="I73" t="s">
        <v>2251</v>
      </c>
      <c r="J73" t="s">
        <v>2103</v>
      </c>
      <c r="K73">
        <v>32.520000000000003</v>
      </c>
      <c r="L73">
        <v>2</v>
      </c>
      <c r="M73">
        <v>1</v>
      </c>
      <c r="N73" t="s">
        <v>2252</v>
      </c>
    </row>
    <row r="74" spans="1:14" x14ac:dyDescent="0.25">
      <c r="A74" t="s">
        <v>2100</v>
      </c>
      <c r="B74" t="s">
        <v>10</v>
      </c>
      <c r="C74" t="s">
        <v>2248</v>
      </c>
      <c r="D74" t="s">
        <v>11</v>
      </c>
      <c r="F74" t="s">
        <v>2253</v>
      </c>
      <c r="G74" s="1">
        <f t="shared" si="1"/>
        <v>44976</v>
      </c>
      <c r="H74" s="4">
        <f>VLOOKUP(G74,RestingHeartRate!$G$2:$J$1039,4)</f>
        <v>48</v>
      </c>
      <c r="I74" t="s">
        <v>2253</v>
      </c>
      <c r="J74" t="s">
        <v>2103</v>
      </c>
      <c r="K74">
        <v>32.69</v>
      </c>
      <c r="L74">
        <v>2</v>
      </c>
      <c r="M74">
        <v>1</v>
      </c>
      <c r="N74" t="s">
        <v>2254</v>
      </c>
    </row>
    <row r="75" spans="1:14" x14ac:dyDescent="0.25">
      <c r="A75" t="s">
        <v>2100</v>
      </c>
      <c r="B75" t="s">
        <v>10</v>
      </c>
      <c r="C75" t="s">
        <v>2248</v>
      </c>
      <c r="D75" t="s">
        <v>11</v>
      </c>
      <c r="F75" t="s">
        <v>2255</v>
      </c>
      <c r="G75" s="1">
        <f t="shared" si="1"/>
        <v>44976</v>
      </c>
      <c r="H75" s="4">
        <f>VLOOKUP(G75,RestingHeartRate!$G$2:$J$1039,4)</f>
        <v>48</v>
      </c>
      <c r="I75" t="s">
        <v>2255</v>
      </c>
      <c r="J75" t="s">
        <v>2103</v>
      </c>
      <c r="K75">
        <v>32.25</v>
      </c>
      <c r="L75">
        <v>2</v>
      </c>
      <c r="M75">
        <v>1</v>
      </c>
      <c r="N75" t="s">
        <v>2256</v>
      </c>
    </row>
    <row r="76" spans="1:14" x14ac:dyDescent="0.25">
      <c r="A76" t="s">
        <v>2100</v>
      </c>
      <c r="B76" t="s">
        <v>10</v>
      </c>
      <c r="C76" t="s">
        <v>2248</v>
      </c>
      <c r="D76" t="s">
        <v>11</v>
      </c>
      <c r="F76" t="s">
        <v>2257</v>
      </c>
      <c r="G76" s="1">
        <f t="shared" si="1"/>
        <v>44983</v>
      </c>
      <c r="H76" s="4">
        <f>VLOOKUP(G76,RestingHeartRate!$G$2:$J$1039,4)</f>
        <v>44</v>
      </c>
      <c r="I76" t="s">
        <v>2257</v>
      </c>
      <c r="J76" t="s">
        <v>2103</v>
      </c>
      <c r="K76">
        <v>33.33</v>
      </c>
      <c r="L76">
        <v>2</v>
      </c>
      <c r="M76">
        <v>1</v>
      </c>
      <c r="N76" t="s">
        <v>2258</v>
      </c>
    </row>
    <row r="77" spans="1:14" x14ac:dyDescent="0.25">
      <c r="A77" t="s">
        <v>2100</v>
      </c>
      <c r="B77" t="s">
        <v>10</v>
      </c>
      <c r="C77" t="s">
        <v>2248</v>
      </c>
      <c r="D77" t="s">
        <v>11</v>
      </c>
      <c r="F77" t="s">
        <v>2259</v>
      </c>
      <c r="G77" s="1">
        <f t="shared" si="1"/>
        <v>44989</v>
      </c>
      <c r="H77" s="4">
        <f>VLOOKUP(G77,RestingHeartRate!$G$2:$J$1039,4)</f>
        <v>52</v>
      </c>
      <c r="I77" t="s">
        <v>2259</v>
      </c>
      <c r="J77" t="s">
        <v>2103</v>
      </c>
      <c r="K77">
        <v>33.26</v>
      </c>
      <c r="L77">
        <v>2</v>
      </c>
      <c r="M77">
        <v>1</v>
      </c>
      <c r="N77" t="s">
        <v>2260</v>
      </c>
    </row>
    <row r="78" spans="1:14" x14ac:dyDescent="0.25">
      <c r="A78" t="s">
        <v>2100</v>
      </c>
      <c r="B78" t="s">
        <v>10</v>
      </c>
      <c r="C78" t="s">
        <v>2248</v>
      </c>
      <c r="D78" t="s">
        <v>11</v>
      </c>
      <c r="F78" t="s">
        <v>2261</v>
      </c>
      <c r="G78" s="1">
        <f t="shared" si="1"/>
        <v>44990</v>
      </c>
      <c r="H78" s="4">
        <f>VLOOKUP(G78,RestingHeartRate!$G$2:$J$1039,4)</f>
        <v>45</v>
      </c>
      <c r="I78" t="s">
        <v>2261</v>
      </c>
      <c r="J78" t="s">
        <v>2103</v>
      </c>
      <c r="K78">
        <v>33.22</v>
      </c>
      <c r="L78">
        <v>2</v>
      </c>
      <c r="M78">
        <v>1</v>
      </c>
      <c r="N78" t="s">
        <v>2262</v>
      </c>
    </row>
    <row r="79" spans="1:14" x14ac:dyDescent="0.25">
      <c r="A79" t="s">
        <v>2100</v>
      </c>
      <c r="B79" t="s">
        <v>10</v>
      </c>
      <c r="C79" t="s">
        <v>2248</v>
      </c>
      <c r="D79" t="s">
        <v>11</v>
      </c>
      <c r="F79" t="s">
        <v>2263</v>
      </c>
      <c r="G79" s="1">
        <f t="shared" si="1"/>
        <v>44999</v>
      </c>
      <c r="H79" s="4">
        <f>VLOOKUP(G79,RestingHeartRate!$G$2:$J$1039,4)</f>
        <v>58</v>
      </c>
      <c r="I79" t="s">
        <v>2263</v>
      </c>
      <c r="J79" t="s">
        <v>2103</v>
      </c>
      <c r="K79">
        <v>33</v>
      </c>
      <c r="L79">
        <v>2</v>
      </c>
      <c r="M79">
        <v>1</v>
      </c>
      <c r="N79" t="s">
        <v>2264</v>
      </c>
    </row>
    <row r="80" spans="1:14" x14ac:dyDescent="0.25">
      <c r="A80" t="s">
        <v>2100</v>
      </c>
      <c r="B80" t="s">
        <v>10</v>
      </c>
      <c r="C80" t="s">
        <v>2248</v>
      </c>
      <c r="D80" t="s">
        <v>11</v>
      </c>
      <c r="F80" t="s">
        <v>2265</v>
      </c>
      <c r="G80" s="1">
        <f t="shared" si="1"/>
        <v>45001</v>
      </c>
      <c r="H80" s="4">
        <f>VLOOKUP(G80,RestingHeartRate!$G$2:$J$1039,4)</f>
        <v>49</v>
      </c>
      <c r="I80" t="s">
        <v>2265</v>
      </c>
      <c r="J80" t="s">
        <v>2103</v>
      </c>
      <c r="K80">
        <v>32.909999999999997</v>
      </c>
      <c r="L80">
        <v>2</v>
      </c>
      <c r="M80">
        <v>1</v>
      </c>
      <c r="N80" t="s">
        <v>2266</v>
      </c>
    </row>
    <row r="81" spans="1:14" x14ac:dyDescent="0.25">
      <c r="A81" t="s">
        <v>2100</v>
      </c>
      <c r="B81" t="s">
        <v>10</v>
      </c>
      <c r="C81" t="s">
        <v>2248</v>
      </c>
      <c r="D81" t="s">
        <v>11</v>
      </c>
      <c r="F81" t="s">
        <v>2267</v>
      </c>
      <c r="G81" s="1">
        <f t="shared" si="1"/>
        <v>45011</v>
      </c>
      <c r="H81" s="4">
        <f>VLOOKUP(G81,RestingHeartRate!$G$2:$J$1039,4)</f>
        <v>60</v>
      </c>
      <c r="I81" t="s">
        <v>2267</v>
      </c>
      <c r="J81" t="s">
        <v>2103</v>
      </c>
      <c r="K81">
        <v>32.69</v>
      </c>
      <c r="L81">
        <v>2</v>
      </c>
      <c r="M81">
        <v>1</v>
      </c>
      <c r="N81" t="s">
        <v>2268</v>
      </c>
    </row>
    <row r="82" spans="1:14" x14ac:dyDescent="0.25">
      <c r="A82" t="s">
        <v>2100</v>
      </c>
      <c r="B82" t="s">
        <v>10</v>
      </c>
      <c r="C82" t="s">
        <v>2248</v>
      </c>
      <c r="D82" t="s">
        <v>11</v>
      </c>
      <c r="F82" t="s">
        <v>2269</v>
      </c>
      <c r="G82" s="1">
        <f t="shared" si="1"/>
        <v>45023</v>
      </c>
      <c r="H82" s="4">
        <f>VLOOKUP(G82,RestingHeartRate!$G$2:$J$1039,4)</f>
        <v>53</v>
      </c>
      <c r="I82" t="s">
        <v>2269</v>
      </c>
      <c r="J82" t="s">
        <v>2103</v>
      </c>
      <c r="K82">
        <v>31.86</v>
      </c>
      <c r="L82">
        <v>2</v>
      </c>
      <c r="M82">
        <v>1</v>
      </c>
      <c r="N82" t="s">
        <v>2270</v>
      </c>
    </row>
    <row r="83" spans="1:14" x14ac:dyDescent="0.25">
      <c r="A83" t="s">
        <v>2100</v>
      </c>
      <c r="B83" t="s">
        <v>10</v>
      </c>
      <c r="C83" t="s">
        <v>2248</v>
      </c>
      <c r="D83" t="s">
        <v>11</v>
      </c>
      <c r="F83" t="s">
        <v>2271</v>
      </c>
      <c r="G83" s="1">
        <f t="shared" si="1"/>
        <v>45026</v>
      </c>
      <c r="H83" s="4">
        <f>VLOOKUP(G83,RestingHeartRate!$G$2:$J$1039,4)</f>
        <v>50</v>
      </c>
      <c r="I83" t="s">
        <v>2271</v>
      </c>
      <c r="J83" t="s">
        <v>2103</v>
      </c>
      <c r="K83">
        <v>31.47</v>
      </c>
      <c r="L83">
        <v>2</v>
      </c>
      <c r="M83">
        <v>1</v>
      </c>
      <c r="N83" t="s">
        <v>2272</v>
      </c>
    </row>
    <row r="84" spans="1:14" x14ac:dyDescent="0.25">
      <c r="A84" t="s">
        <v>2100</v>
      </c>
      <c r="B84" t="s">
        <v>10</v>
      </c>
      <c r="C84" t="s">
        <v>2248</v>
      </c>
      <c r="D84" t="s">
        <v>11</v>
      </c>
      <c r="F84" t="s">
        <v>2273</v>
      </c>
      <c r="G84" s="1">
        <f t="shared" si="1"/>
        <v>45034</v>
      </c>
      <c r="H84" s="4">
        <f>VLOOKUP(G84,RestingHeartRate!$G$2:$J$1039,4)</f>
        <v>62</v>
      </c>
      <c r="I84" t="s">
        <v>2273</v>
      </c>
      <c r="J84" t="s">
        <v>2103</v>
      </c>
      <c r="K84">
        <v>31.29</v>
      </c>
      <c r="L84">
        <v>2</v>
      </c>
      <c r="M84">
        <v>1</v>
      </c>
      <c r="N84" t="s">
        <v>2274</v>
      </c>
    </row>
    <row r="85" spans="1:14" x14ac:dyDescent="0.25">
      <c r="A85" t="s">
        <v>2100</v>
      </c>
      <c r="B85" t="s">
        <v>10</v>
      </c>
      <c r="C85" t="s">
        <v>2248</v>
      </c>
      <c r="D85" t="s">
        <v>11</v>
      </c>
      <c r="F85" t="s">
        <v>2275</v>
      </c>
      <c r="G85" s="1">
        <f t="shared" si="1"/>
        <v>45037</v>
      </c>
      <c r="H85" s="4">
        <f>VLOOKUP(G85,RestingHeartRate!$G$2:$J$1039,4)</f>
        <v>59</v>
      </c>
      <c r="I85" t="s">
        <v>2275</v>
      </c>
      <c r="J85" t="s">
        <v>2103</v>
      </c>
      <c r="K85">
        <v>31.48</v>
      </c>
      <c r="L85">
        <v>2</v>
      </c>
      <c r="M85">
        <v>1</v>
      </c>
      <c r="N85" t="s">
        <v>2276</v>
      </c>
    </row>
    <row r="86" spans="1:14" x14ac:dyDescent="0.25">
      <c r="A86" t="s">
        <v>2100</v>
      </c>
      <c r="B86" t="s">
        <v>10</v>
      </c>
      <c r="C86" t="s">
        <v>2248</v>
      </c>
      <c r="D86" t="s">
        <v>11</v>
      </c>
      <c r="F86" t="s">
        <v>2277</v>
      </c>
      <c r="G86" s="1">
        <f t="shared" si="1"/>
        <v>45038</v>
      </c>
      <c r="H86" s="4">
        <f>VLOOKUP(G86,RestingHeartRate!$G$2:$J$1039,4)</f>
        <v>52</v>
      </c>
      <c r="I86" t="s">
        <v>2277</v>
      </c>
      <c r="J86" t="s">
        <v>2103</v>
      </c>
      <c r="K86">
        <v>35.76</v>
      </c>
      <c r="L86">
        <v>2</v>
      </c>
      <c r="M86">
        <v>1</v>
      </c>
      <c r="N86" t="s">
        <v>2278</v>
      </c>
    </row>
    <row r="87" spans="1:14" x14ac:dyDescent="0.25">
      <c r="A87" t="s">
        <v>2100</v>
      </c>
      <c r="B87" t="s">
        <v>10</v>
      </c>
      <c r="C87" t="s">
        <v>2248</v>
      </c>
      <c r="D87" t="s">
        <v>11</v>
      </c>
      <c r="F87" t="s">
        <v>2279</v>
      </c>
      <c r="G87" s="1">
        <f t="shared" si="1"/>
        <v>45054</v>
      </c>
      <c r="H87" s="4">
        <f>VLOOKUP(G87,RestingHeartRate!$G$2:$J$1039,4)</f>
        <v>58</v>
      </c>
      <c r="I87" t="s">
        <v>2279</v>
      </c>
      <c r="J87" t="s">
        <v>2103</v>
      </c>
      <c r="K87">
        <v>40.08</v>
      </c>
      <c r="L87">
        <v>2</v>
      </c>
      <c r="M87">
        <v>1</v>
      </c>
      <c r="N87" t="s">
        <v>2280</v>
      </c>
    </row>
    <row r="88" spans="1:14" x14ac:dyDescent="0.25">
      <c r="A88" t="s">
        <v>2100</v>
      </c>
      <c r="B88" t="s">
        <v>10</v>
      </c>
      <c r="C88" t="s">
        <v>2248</v>
      </c>
      <c r="D88" t="s">
        <v>11</v>
      </c>
      <c r="F88" t="s">
        <v>2281</v>
      </c>
      <c r="G88" s="1">
        <f t="shared" si="1"/>
        <v>45058</v>
      </c>
      <c r="H88" s="4">
        <f>VLOOKUP(G88,RestingHeartRate!$G$2:$J$1039,4)</f>
        <v>54</v>
      </c>
      <c r="I88" t="s">
        <v>2281</v>
      </c>
      <c r="J88" t="s">
        <v>2103</v>
      </c>
      <c r="K88">
        <v>38.99</v>
      </c>
      <c r="L88">
        <v>2</v>
      </c>
      <c r="M88">
        <v>1</v>
      </c>
      <c r="N88" t="s">
        <v>2282</v>
      </c>
    </row>
    <row r="89" spans="1:14" x14ac:dyDescent="0.25">
      <c r="A89" t="s">
        <v>2100</v>
      </c>
      <c r="B89" t="s">
        <v>10</v>
      </c>
      <c r="C89" t="s">
        <v>2248</v>
      </c>
      <c r="D89" t="s">
        <v>11</v>
      </c>
      <c r="F89" t="s">
        <v>2283</v>
      </c>
      <c r="G89" s="1">
        <f t="shared" si="1"/>
        <v>45069</v>
      </c>
      <c r="H89" s="4">
        <f>VLOOKUP(G89,RestingHeartRate!$G$2:$J$1039,4)</f>
        <v>60</v>
      </c>
      <c r="I89" t="s">
        <v>2283</v>
      </c>
      <c r="J89" t="s">
        <v>2103</v>
      </c>
      <c r="K89">
        <v>38.21</v>
      </c>
      <c r="L89">
        <v>2</v>
      </c>
      <c r="M89">
        <v>1</v>
      </c>
      <c r="N89" t="s">
        <v>2284</v>
      </c>
    </row>
    <row r="90" spans="1:14" x14ac:dyDescent="0.25">
      <c r="A90" t="s">
        <v>2100</v>
      </c>
      <c r="B90" t="s">
        <v>10</v>
      </c>
      <c r="C90" t="s">
        <v>2248</v>
      </c>
      <c r="D90" t="s">
        <v>11</v>
      </c>
      <c r="F90" t="s">
        <v>2285</v>
      </c>
      <c r="G90" s="1">
        <f t="shared" si="1"/>
        <v>45070</v>
      </c>
      <c r="H90" s="4">
        <f>VLOOKUP(G90,RestingHeartRate!$G$2:$J$1039,4)</f>
        <v>64</v>
      </c>
      <c r="I90" t="s">
        <v>2285</v>
      </c>
      <c r="J90" t="s">
        <v>2103</v>
      </c>
      <c r="K90">
        <v>37.64</v>
      </c>
      <c r="L90">
        <v>2</v>
      </c>
      <c r="M90">
        <v>1</v>
      </c>
      <c r="N90" t="s">
        <v>2286</v>
      </c>
    </row>
    <row r="91" spans="1:14" x14ac:dyDescent="0.25">
      <c r="A91" t="s">
        <v>2100</v>
      </c>
      <c r="B91" t="s">
        <v>10</v>
      </c>
      <c r="C91" t="s">
        <v>2248</v>
      </c>
      <c r="D91" t="s">
        <v>11</v>
      </c>
      <c r="F91" t="s">
        <v>2287</v>
      </c>
      <c r="G91" s="1">
        <f t="shared" si="1"/>
        <v>45072</v>
      </c>
      <c r="H91" s="4">
        <f>VLOOKUP(G91,RestingHeartRate!$G$2:$J$1039,4)</f>
        <v>53</v>
      </c>
      <c r="I91" t="s">
        <v>2287</v>
      </c>
      <c r="J91" t="s">
        <v>2103</v>
      </c>
      <c r="K91">
        <v>37.049999999999997</v>
      </c>
      <c r="L91">
        <v>2</v>
      </c>
      <c r="M91">
        <v>1</v>
      </c>
      <c r="N91" t="s">
        <v>2288</v>
      </c>
    </row>
    <row r="92" spans="1:14" x14ac:dyDescent="0.25">
      <c r="A92" t="s">
        <v>2100</v>
      </c>
      <c r="B92" t="s">
        <v>10</v>
      </c>
      <c r="C92" t="s">
        <v>2289</v>
      </c>
      <c r="D92" t="s">
        <v>11</v>
      </c>
      <c r="F92" t="s">
        <v>2290</v>
      </c>
      <c r="G92" s="1">
        <f t="shared" si="1"/>
        <v>45081</v>
      </c>
      <c r="H92" s="4">
        <f>VLOOKUP(G92,RestingHeartRate!$G$2:$J$1039,4)</f>
        <v>54</v>
      </c>
      <c r="I92" t="s">
        <v>2290</v>
      </c>
      <c r="J92" t="s">
        <v>2103</v>
      </c>
      <c r="K92">
        <v>37.590000000000003</v>
      </c>
      <c r="L92">
        <v>2</v>
      </c>
      <c r="M92">
        <v>1</v>
      </c>
      <c r="N92" t="s">
        <v>2291</v>
      </c>
    </row>
    <row r="93" spans="1:14" x14ac:dyDescent="0.25">
      <c r="A93" t="s">
        <v>2100</v>
      </c>
      <c r="B93" t="s">
        <v>10</v>
      </c>
      <c r="C93" t="s">
        <v>2289</v>
      </c>
      <c r="D93" t="s">
        <v>11</v>
      </c>
      <c r="F93" t="s">
        <v>2292</v>
      </c>
      <c r="G93" s="1">
        <f t="shared" si="1"/>
        <v>45082</v>
      </c>
      <c r="H93" s="4">
        <f>VLOOKUP(G93,RestingHeartRate!$G$2:$J$1039,4)</f>
        <v>53</v>
      </c>
      <c r="I93" t="s">
        <v>2292</v>
      </c>
      <c r="J93" t="s">
        <v>2103</v>
      </c>
      <c r="K93">
        <v>38.299999999999997</v>
      </c>
      <c r="L93">
        <v>2</v>
      </c>
      <c r="M93">
        <v>1</v>
      </c>
      <c r="N93" t="s">
        <v>2293</v>
      </c>
    </row>
    <row r="94" spans="1:14" x14ac:dyDescent="0.25">
      <c r="A94" t="s">
        <v>2100</v>
      </c>
      <c r="B94" t="s">
        <v>10</v>
      </c>
      <c r="C94" t="s">
        <v>2289</v>
      </c>
      <c r="D94" t="s">
        <v>11</v>
      </c>
      <c r="F94" t="s">
        <v>2294</v>
      </c>
      <c r="G94" s="1">
        <f t="shared" si="1"/>
        <v>45084</v>
      </c>
      <c r="H94" s="4">
        <f>VLOOKUP(G94,RestingHeartRate!$G$2:$J$1039,4)</f>
        <v>58</v>
      </c>
      <c r="I94" t="s">
        <v>2294</v>
      </c>
      <c r="J94" t="s">
        <v>2103</v>
      </c>
      <c r="K94">
        <v>38.22</v>
      </c>
      <c r="L94">
        <v>2</v>
      </c>
      <c r="M94">
        <v>1</v>
      </c>
      <c r="N94" t="s">
        <v>2295</v>
      </c>
    </row>
    <row r="95" spans="1:14" x14ac:dyDescent="0.25">
      <c r="A95" t="s">
        <v>2100</v>
      </c>
      <c r="B95" t="s">
        <v>10</v>
      </c>
      <c r="C95" t="s">
        <v>2289</v>
      </c>
      <c r="D95" t="s">
        <v>11</v>
      </c>
      <c r="F95" t="s">
        <v>2296</v>
      </c>
      <c r="G95" s="1">
        <f t="shared" si="1"/>
        <v>45090</v>
      </c>
      <c r="H95" s="4">
        <f>VLOOKUP(G95,RestingHeartRate!$G$2:$J$1039,4)</f>
        <v>60</v>
      </c>
      <c r="I95" t="s">
        <v>2296</v>
      </c>
      <c r="J95" t="s">
        <v>2103</v>
      </c>
      <c r="K95">
        <v>39.19</v>
      </c>
      <c r="L95">
        <v>2</v>
      </c>
      <c r="M95">
        <v>1</v>
      </c>
      <c r="N95" t="s">
        <v>2297</v>
      </c>
    </row>
    <row r="96" spans="1:14" x14ac:dyDescent="0.25">
      <c r="A96" t="s">
        <v>2100</v>
      </c>
      <c r="B96" t="s">
        <v>10</v>
      </c>
      <c r="C96" t="s">
        <v>2289</v>
      </c>
      <c r="D96" t="s">
        <v>11</v>
      </c>
      <c r="F96" t="s">
        <v>2298</v>
      </c>
      <c r="G96" s="1">
        <f t="shared" si="1"/>
        <v>45091</v>
      </c>
      <c r="H96" s="4">
        <f>VLOOKUP(G96,RestingHeartRate!$G$2:$J$1039,4)</f>
        <v>53</v>
      </c>
      <c r="I96" t="s">
        <v>2298</v>
      </c>
      <c r="J96" t="s">
        <v>2103</v>
      </c>
      <c r="K96">
        <v>40.630000000000003</v>
      </c>
      <c r="L96">
        <v>2</v>
      </c>
      <c r="M96">
        <v>1</v>
      </c>
      <c r="N96" t="s">
        <v>2299</v>
      </c>
    </row>
    <row r="97" spans="1:14" x14ac:dyDescent="0.25">
      <c r="A97" t="s">
        <v>2100</v>
      </c>
      <c r="B97" t="s">
        <v>10</v>
      </c>
      <c r="C97" t="s">
        <v>2289</v>
      </c>
      <c r="D97" t="s">
        <v>11</v>
      </c>
      <c r="F97" t="s">
        <v>2300</v>
      </c>
      <c r="G97" s="1">
        <f t="shared" si="1"/>
        <v>45095</v>
      </c>
      <c r="H97" s="4">
        <f>VLOOKUP(G97,RestingHeartRate!$G$2:$J$1039,4)</f>
        <v>47</v>
      </c>
      <c r="I97" t="s">
        <v>2300</v>
      </c>
      <c r="J97" t="s">
        <v>2103</v>
      </c>
      <c r="K97">
        <v>40.67</v>
      </c>
      <c r="L97">
        <v>2</v>
      </c>
      <c r="M97">
        <v>1</v>
      </c>
      <c r="N97" t="s">
        <v>2301</v>
      </c>
    </row>
    <row r="98" spans="1:14" x14ac:dyDescent="0.25">
      <c r="A98" t="s">
        <v>2100</v>
      </c>
      <c r="B98" t="s">
        <v>10</v>
      </c>
      <c r="C98" t="s">
        <v>2289</v>
      </c>
      <c r="D98" t="s">
        <v>11</v>
      </c>
      <c r="F98" t="s">
        <v>2302</v>
      </c>
      <c r="G98" s="1">
        <f t="shared" si="1"/>
        <v>45099</v>
      </c>
      <c r="H98" s="4">
        <f>VLOOKUP(G98,RestingHeartRate!$G$2:$J$1039,4)</f>
        <v>61</v>
      </c>
      <c r="I98" t="s">
        <v>2302</v>
      </c>
      <c r="J98" t="s">
        <v>2103</v>
      </c>
      <c r="K98">
        <v>39.42</v>
      </c>
      <c r="L98">
        <v>2</v>
      </c>
      <c r="M98">
        <v>1</v>
      </c>
      <c r="N98" t="s">
        <v>2303</v>
      </c>
    </row>
    <row r="99" spans="1:14" x14ac:dyDescent="0.25">
      <c r="A99" t="s">
        <v>2100</v>
      </c>
      <c r="B99" t="s">
        <v>10</v>
      </c>
      <c r="C99" t="s">
        <v>2289</v>
      </c>
      <c r="D99" t="s">
        <v>11</v>
      </c>
      <c r="F99" t="s">
        <v>2304</v>
      </c>
      <c r="G99" s="1">
        <f t="shared" si="1"/>
        <v>45117</v>
      </c>
      <c r="H99" s="4">
        <f>VLOOKUP(G99,RestingHeartRate!$G$2:$J$1039,4)</f>
        <v>59</v>
      </c>
      <c r="I99" t="s">
        <v>2304</v>
      </c>
      <c r="J99" t="s">
        <v>2103</v>
      </c>
      <c r="K99">
        <v>37.68</v>
      </c>
      <c r="L99">
        <v>2</v>
      </c>
      <c r="M99">
        <v>1</v>
      </c>
      <c r="N99" t="s">
        <v>2305</v>
      </c>
    </row>
    <row r="100" spans="1:14" x14ac:dyDescent="0.25">
      <c r="A100" t="s">
        <v>2100</v>
      </c>
      <c r="B100" t="s">
        <v>10</v>
      </c>
      <c r="C100" t="s">
        <v>2289</v>
      </c>
      <c r="D100" t="s">
        <v>11</v>
      </c>
      <c r="F100" t="s">
        <v>2306</v>
      </c>
      <c r="G100" s="1">
        <f t="shared" si="1"/>
        <v>45125</v>
      </c>
      <c r="H100" s="4">
        <f>VLOOKUP(G100,RestingHeartRate!$G$2:$J$1039,4)</f>
        <v>48</v>
      </c>
      <c r="I100" t="s">
        <v>2306</v>
      </c>
      <c r="J100" t="s">
        <v>2103</v>
      </c>
      <c r="K100">
        <v>37.549999999999997</v>
      </c>
      <c r="L100">
        <v>2</v>
      </c>
      <c r="M100">
        <v>1</v>
      </c>
      <c r="N100" t="s">
        <v>2307</v>
      </c>
    </row>
    <row r="101" spans="1:14" x14ac:dyDescent="0.25">
      <c r="A101" t="s">
        <v>2100</v>
      </c>
      <c r="B101" t="s">
        <v>10</v>
      </c>
      <c r="C101" t="s">
        <v>2289</v>
      </c>
      <c r="D101" t="s">
        <v>11</v>
      </c>
      <c r="F101" t="s">
        <v>2308</v>
      </c>
      <c r="G101" s="1">
        <f t="shared" si="1"/>
        <v>45130</v>
      </c>
      <c r="H101" s="4">
        <f>VLOOKUP(G101,RestingHeartRate!$G$2:$J$1039,4)</f>
        <v>50</v>
      </c>
      <c r="I101" t="s">
        <v>2308</v>
      </c>
      <c r="J101" t="s">
        <v>2103</v>
      </c>
      <c r="K101">
        <v>37.659999999999997</v>
      </c>
      <c r="L101">
        <v>2</v>
      </c>
      <c r="M101">
        <v>1</v>
      </c>
      <c r="N101" t="s">
        <v>2309</v>
      </c>
    </row>
    <row r="102" spans="1:14" x14ac:dyDescent="0.25">
      <c r="A102" t="s">
        <v>2100</v>
      </c>
      <c r="B102" t="s">
        <v>10</v>
      </c>
      <c r="C102" t="s">
        <v>2289</v>
      </c>
      <c r="D102" t="s">
        <v>11</v>
      </c>
      <c r="F102" t="s">
        <v>2310</v>
      </c>
      <c r="G102" s="1">
        <f t="shared" si="1"/>
        <v>45133</v>
      </c>
      <c r="H102" s="4">
        <f>VLOOKUP(G102,RestingHeartRate!$G$2:$J$1039,4)</f>
        <v>53</v>
      </c>
      <c r="I102" t="s">
        <v>2310</v>
      </c>
      <c r="J102" t="s">
        <v>2103</v>
      </c>
      <c r="K102">
        <v>37.47</v>
      </c>
      <c r="L102">
        <v>2</v>
      </c>
      <c r="M102">
        <v>1</v>
      </c>
      <c r="N102" t="s">
        <v>2311</v>
      </c>
    </row>
    <row r="103" spans="1:14" x14ac:dyDescent="0.25">
      <c r="A103" t="s">
        <v>2100</v>
      </c>
      <c r="B103" t="s">
        <v>10</v>
      </c>
      <c r="C103" t="s">
        <v>2289</v>
      </c>
      <c r="D103" t="s">
        <v>11</v>
      </c>
      <c r="F103" t="s">
        <v>2312</v>
      </c>
      <c r="G103" s="1">
        <f t="shared" si="1"/>
        <v>45134</v>
      </c>
      <c r="H103" s="4">
        <f>VLOOKUP(G103,RestingHeartRate!$G$2:$J$1039,4)</f>
        <v>50</v>
      </c>
      <c r="I103" t="s">
        <v>2312</v>
      </c>
      <c r="J103" t="s">
        <v>2103</v>
      </c>
      <c r="K103">
        <v>37.97</v>
      </c>
      <c r="L103">
        <v>2</v>
      </c>
      <c r="M103">
        <v>1</v>
      </c>
      <c r="N103" t="s">
        <v>2313</v>
      </c>
    </row>
    <row r="104" spans="1:14" x14ac:dyDescent="0.25">
      <c r="A104" t="s">
        <v>2100</v>
      </c>
      <c r="B104" t="s">
        <v>10</v>
      </c>
      <c r="C104" t="s">
        <v>2289</v>
      </c>
      <c r="D104" t="s">
        <v>11</v>
      </c>
      <c r="F104" t="s">
        <v>2314</v>
      </c>
      <c r="G104" s="1">
        <f t="shared" si="1"/>
        <v>45135</v>
      </c>
      <c r="H104" s="4">
        <f>VLOOKUP(G104,RestingHeartRate!$G$2:$J$1039,4)</f>
        <v>52</v>
      </c>
      <c r="I104" t="s">
        <v>2314</v>
      </c>
      <c r="J104" t="s">
        <v>2103</v>
      </c>
      <c r="K104">
        <v>38.979999999999997</v>
      </c>
      <c r="L104">
        <v>2</v>
      </c>
      <c r="M104">
        <v>1</v>
      </c>
      <c r="N104" t="s">
        <v>2315</v>
      </c>
    </row>
    <row r="105" spans="1:14" x14ac:dyDescent="0.25">
      <c r="A105" t="s">
        <v>2100</v>
      </c>
      <c r="B105" t="s">
        <v>10</v>
      </c>
      <c r="C105" t="s">
        <v>2289</v>
      </c>
      <c r="D105" t="s">
        <v>11</v>
      </c>
      <c r="F105" t="s">
        <v>2316</v>
      </c>
      <c r="G105" s="1">
        <f t="shared" si="1"/>
        <v>45136</v>
      </c>
      <c r="H105" s="4">
        <f>VLOOKUP(G105,RestingHeartRate!$G$2:$J$1039,4)</f>
        <v>46</v>
      </c>
      <c r="I105" t="s">
        <v>2316</v>
      </c>
      <c r="J105" t="s">
        <v>2103</v>
      </c>
      <c r="K105">
        <v>39.35</v>
      </c>
      <c r="L105">
        <v>2</v>
      </c>
      <c r="M105">
        <v>1</v>
      </c>
      <c r="N105" t="s">
        <v>2317</v>
      </c>
    </row>
    <row r="106" spans="1:14" x14ac:dyDescent="0.25">
      <c r="A106" t="s">
        <v>2100</v>
      </c>
      <c r="B106" t="s">
        <v>10</v>
      </c>
      <c r="C106" t="s">
        <v>2289</v>
      </c>
      <c r="D106" t="s">
        <v>11</v>
      </c>
      <c r="F106" t="s">
        <v>2318</v>
      </c>
      <c r="G106" s="1">
        <f t="shared" si="1"/>
        <v>45137</v>
      </c>
      <c r="H106" s="4">
        <f>VLOOKUP(G106,RestingHeartRate!$G$2:$J$1039,4)</f>
        <v>49</v>
      </c>
      <c r="I106" t="s">
        <v>2318</v>
      </c>
      <c r="J106" t="s">
        <v>2103</v>
      </c>
      <c r="K106">
        <v>40.11</v>
      </c>
      <c r="L106">
        <v>2</v>
      </c>
      <c r="M106">
        <v>1</v>
      </c>
      <c r="N106" t="s">
        <v>2319</v>
      </c>
    </row>
    <row r="107" spans="1:14" x14ac:dyDescent="0.25">
      <c r="A107" t="s">
        <v>2100</v>
      </c>
      <c r="B107" t="s">
        <v>10</v>
      </c>
      <c r="C107" t="s">
        <v>2289</v>
      </c>
      <c r="D107" t="s">
        <v>11</v>
      </c>
      <c r="F107" t="s">
        <v>2320</v>
      </c>
      <c r="G107" s="1">
        <f t="shared" si="1"/>
        <v>45138</v>
      </c>
      <c r="H107" s="4">
        <f>VLOOKUP(G107,RestingHeartRate!$G$2:$J$1039,4)</f>
        <v>48</v>
      </c>
      <c r="I107" t="s">
        <v>2320</v>
      </c>
      <c r="J107" t="s">
        <v>2103</v>
      </c>
      <c r="K107">
        <v>39.97</v>
      </c>
      <c r="L107">
        <v>2</v>
      </c>
      <c r="M107">
        <v>1</v>
      </c>
      <c r="N107" t="s">
        <v>2321</v>
      </c>
    </row>
    <row r="108" spans="1:14" x14ac:dyDescent="0.25">
      <c r="A108" t="s">
        <v>2100</v>
      </c>
      <c r="B108" t="s">
        <v>10</v>
      </c>
      <c r="C108" t="s">
        <v>2289</v>
      </c>
      <c r="D108" t="s">
        <v>11</v>
      </c>
      <c r="F108" t="s">
        <v>2322</v>
      </c>
      <c r="G108" s="1">
        <f t="shared" si="1"/>
        <v>45143</v>
      </c>
      <c r="H108" s="4">
        <f>VLOOKUP(G108,RestingHeartRate!$G$2:$J$1039,4)</f>
        <v>53</v>
      </c>
      <c r="I108" t="s">
        <v>2322</v>
      </c>
      <c r="J108" t="s">
        <v>2103</v>
      </c>
      <c r="K108">
        <v>40.35</v>
      </c>
      <c r="L108">
        <v>2</v>
      </c>
      <c r="M108">
        <v>1</v>
      </c>
      <c r="N108" t="s">
        <v>2323</v>
      </c>
    </row>
    <row r="109" spans="1:14" x14ac:dyDescent="0.25">
      <c r="A109" t="s">
        <v>2100</v>
      </c>
      <c r="B109" t="s">
        <v>10</v>
      </c>
      <c r="C109" t="s">
        <v>2289</v>
      </c>
      <c r="D109" t="s">
        <v>11</v>
      </c>
      <c r="F109" t="s">
        <v>2324</v>
      </c>
      <c r="G109" s="1">
        <f t="shared" si="1"/>
        <v>45146</v>
      </c>
      <c r="H109" s="4">
        <f>VLOOKUP(G109,RestingHeartRate!$G$2:$J$1039,4)</f>
        <v>50</v>
      </c>
      <c r="I109" t="s">
        <v>2324</v>
      </c>
      <c r="J109" t="s">
        <v>2103</v>
      </c>
      <c r="K109">
        <v>40.21</v>
      </c>
      <c r="L109">
        <v>2</v>
      </c>
      <c r="M109">
        <v>1</v>
      </c>
      <c r="N109" t="s">
        <v>2325</v>
      </c>
    </row>
    <row r="110" spans="1:14" x14ac:dyDescent="0.25">
      <c r="A110" t="s">
        <v>2100</v>
      </c>
      <c r="B110" t="s">
        <v>10</v>
      </c>
      <c r="C110" t="s">
        <v>2289</v>
      </c>
      <c r="D110" t="s">
        <v>11</v>
      </c>
      <c r="F110" t="s">
        <v>2326</v>
      </c>
      <c r="G110" s="1">
        <f t="shared" si="1"/>
        <v>45146</v>
      </c>
      <c r="H110" s="4">
        <f>VLOOKUP(G110,RestingHeartRate!$G$2:$J$1039,4)</f>
        <v>50</v>
      </c>
      <c r="I110" t="s">
        <v>2326</v>
      </c>
      <c r="J110" t="s">
        <v>2103</v>
      </c>
      <c r="K110">
        <v>40.11</v>
      </c>
      <c r="L110">
        <v>2</v>
      </c>
      <c r="M110">
        <v>1</v>
      </c>
      <c r="N110" t="s">
        <v>2327</v>
      </c>
    </row>
    <row r="111" spans="1:14" x14ac:dyDescent="0.25">
      <c r="A111" t="s">
        <v>2100</v>
      </c>
      <c r="B111" t="s">
        <v>10</v>
      </c>
      <c r="C111" t="s">
        <v>2289</v>
      </c>
      <c r="D111" t="s">
        <v>11</v>
      </c>
      <c r="F111" t="s">
        <v>2328</v>
      </c>
      <c r="G111" s="1">
        <f t="shared" si="1"/>
        <v>45153</v>
      </c>
      <c r="H111" s="4">
        <f>VLOOKUP(G111,RestingHeartRate!$G$2:$J$1039,4)</f>
        <v>59</v>
      </c>
      <c r="I111" t="s">
        <v>2328</v>
      </c>
      <c r="J111" t="s">
        <v>2103</v>
      </c>
      <c r="K111">
        <v>40.33</v>
      </c>
      <c r="L111">
        <v>2</v>
      </c>
      <c r="M111">
        <v>1</v>
      </c>
      <c r="N111" t="s">
        <v>2329</v>
      </c>
    </row>
    <row r="112" spans="1:14" x14ac:dyDescent="0.25">
      <c r="A112" t="s">
        <v>2100</v>
      </c>
      <c r="B112" t="s">
        <v>10</v>
      </c>
      <c r="C112" t="s">
        <v>2330</v>
      </c>
      <c r="D112" t="s">
        <v>11</v>
      </c>
      <c r="F112" t="s">
        <v>2331</v>
      </c>
      <c r="G112" s="1">
        <f t="shared" si="1"/>
        <v>45165</v>
      </c>
      <c r="H112" s="4">
        <f>VLOOKUP(G112,RestingHeartRate!$G$2:$J$1039,4)</f>
        <v>45</v>
      </c>
      <c r="I112" t="s">
        <v>2331</v>
      </c>
      <c r="J112" t="s">
        <v>2103</v>
      </c>
      <c r="K112">
        <v>39.78</v>
      </c>
      <c r="L112">
        <v>2</v>
      </c>
      <c r="M112">
        <v>1</v>
      </c>
      <c r="N112" t="s">
        <v>2332</v>
      </c>
    </row>
    <row r="113" spans="1:14" x14ac:dyDescent="0.25">
      <c r="A113" t="s">
        <v>2100</v>
      </c>
      <c r="B113" t="s">
        <v>10</v>
      </c>
      <c r="C113" t="s">
        <v>2330</v>
      </c>
      <c r="D113" t="s">
        <v>11</v>
      </c>
      <c r="F113" t="s">
        <v>2333</v>
      </c>
      <c r="G113" s="1">
        <f t="shared" si="1"/>
        <v>45165</v>
      </c>
      <c r="H113" s="4">
        <f>VLOOKUP(G113,RestingHeartRate!$G$2:$J$1039,4)</f>
        <v>45</v>
      </c>
      <c r="I113" t="s">
        <v>2333</v>
      </c>
      <c r="J113" t="s">
        <v>2103</v>
      </c>
      <c r="K113">
        <v>38.869999999999997</v>
      </c>
      <c r="L113">
        <v>2</v>
      </c>
      <c r="M113">
        <v>1</v>
      </c>
      <c r="N113" t="s">
        <v>2334</v>
      </c>
    </row>
    <row r="114" spans="1:14" x14ac:dyDescent="0.25">
      <c r="A114" t="s">
        <v>2100</v>
      </c>
      <c r="B114" t="s">
        <v>10</v>
      </c>
      <c r="C114" t="s">
        <v>2330</v>
      </c>
      <c r="D114" t="s">
        <v>11</v>
      </c>
      <c r="F114" t="s">
        <v>2335</v>
      </c>
      <c r="G114" s="1">
        <f t="shared" si="1"/>
        <v>45167</v>
      </c>
      <c r="H114" s="4">
        <f>VLOOKUP(G114,RestingHeartRate!$G$2:$J$1039,4)</f>
        <v>60</v>
      </c>
      <c r="I114" t="s">
        <v>2335</v>
      </c>
      <c r="J114" t="s">
        <v>2103</v>
      </c>
      <c r="K114">
        <v>38.1</v>
      </c>
      <c r="L114">
        <v>2</v>
      </c>
      <c r="M114">
        <v>1</v>
      </c>
      <c r="N114" t="s">
        <v>2336</v>
      </c>
    </row>
    <row r="115" spans="1:14" x14ac:dyDescent="0.25">
      <c r="A115" t="s">
        <v>2100</v>
      </c>
      <c r="B115" t="s">
        <v>10</v>
      </c>
      <c r="C115" t="s">
        <v>2330</v>
      </c>
      <c r="D115" t="s">
        <v>11</v>
      </c>
      <c r="F115" t="s">
        <v>2337</v>
      </c>
      <c r="G115" s="1">
        <f t="shared" si="1"/>
        <v>45170</v>
      </c>
      <c r="H115" s="4">
        <f>VLOOKUP(G115,RestingHeartRate!$G$2:$J$1039,4)</f>
        <v>63</v>
      </c>
      <c r="I115" t="s">
        <v>2337</v>
      </c>
      <c r="J115" t="s">
        <v>2103</v>
      </c>
      <c r="K115">
        <v>37.56</v>
      </c>
      <c r="L115">
        <v>2</v>
      </c>
      <c r="M115">
        <v>1</v>
      </c>
      <c r="N115" t="s">
        <v>2338</v>
      </c>
    </row>
    <row r="116" spans="1:14" x14ac:dyDescent="0.25">
      <c r="A116" t="s">
        <v>2100</v>
      </c>
      <c r="B116" t="s">
        <v>10</v>
      </c>
      <c r="C116" t="s">
        <v>2330</v>
      </c>
      <c r="D116" t="s">
        <v>11</v>
      </c>
      <c r="F116" t="s">
        <v>2339</v>
      </c>
      <c r="G116" s="1">
        <f t="shared" si="1"/>
        <v>45172</v>
      </c>
      <c r="H116" s="4">
        <f>VLOOKUP(G116,RestingHeartRate!$G$2:$J$1039,4)</f>
        <v>47</v>
      </c>
      <c r="I116" t="s">
        <v>2339</v>
      </c>
      <c r="J116" t="s">
        <v>2103</v>
      </c>
      <c r="K116">
        <v>37.42</v>
      </c>
      <c r="L116">
        <v>2</v>
      </c>
      <c r="M116">
        <v>1</v>
      </c>
      <c r="N116" t="s">
        <v>2340</v>
      </c>
    </row>
    <row r="117" spans="1:14" x14ac:dyDescent="0.25">
      <c r="A117" t="s">
        <v>2100</v>
      </c>
      <c r="B117" t="s">
        <v>10</v>
      </c>
      <c r="C117" t="s">
        <v>2330</v>
      </c>
      <c r="D117" t="s">
        <v>11</v>
      </c>
      <c r="F117" t="s">
        <v>2341</v>
      </c>
      <c r="G117" s="1">
        <f t="shared" si="1"/>
        <v>45173</v>
      </c>
      <c r="H117" s="4">
        <f>VLOOKUP(G117,RestingHeartRate!$G$2:$J$1039,4)</f>
        <v>46</v>
      </c>
      <c r="I117" t="s">
        <v>2341</v>
      </c>
      <c r="J117" t="s">
        <v>2103</v>
      </c>
      <c r="K117">
        <v>37.29</v>
      </c>
      <c r="L117">
        <v>2</v>
      </c>
      <c r="M117">
        <v>1</v>
      </c>
      <c r="N117" t="s">
        <v>2342</v>
      </c>
    </row>
    <row r="118" spans="1:14" x14ac:dyDescent="0.25">
      <c r="A118" t="s">
        <v>2100</v>
      </c>
      <c r="B118" t="s">
        <v>10</v>
      </c>
      <c r="C118" t="s">
        <v>2330</v>
      </c>
      <c r="D118" t="s">
        <v>11</v>
      </c>
      <c r="F118" t="s">
        <v>2343</v>
      </c>
      <c r="G118" s="1">
        <f t="shared" si="1"/>
        <v>45177</v>
      </c>
      <c r="H118" s="4">
        <f>VLOOKUP(G118,RestingHeartRate!$G$2:$J$1039,4)</f>
        <v>59</v>
      </c>
      <c r="I118" t="s">
        <v>2343</v>
      </c>
      <c r="J118" t="s">
        <v>2103</v>
      </c>
      <c r="K118">
        <v>37.22</v>
      </c>
      <c r="L118">
        <v>2</v>
      </c>
      <c r="M118">
        <v>1</v>
      </c>
      <c r="N118" t="s">
        <v>2344</v>
      </c>
    </row>
    <row r="119" spans="1:14" x14ac:dyDescent="0.25">
      <c r="A119" t="s">
        <v>2100</v>
      </c>
      <c r="B119" t="s">
        <v>10</v>
      </c>
      <c r="C119" t="s">
        <v>2330</v>
      </c>
      <c r="D119" t="s">
        <v>11</v>
      </c>
      <c r="F119" t="s">
        <v>2345</v>
      </c>
      <c r="G119" s="1">
        <f t="shared" si="1"/>
        <v>45179</v>
      </c>
      <c r="H119" s="4">
        <f>VLOOKUP(G119,RestingHeartRate!$G$2:$J$1039,4)</f>
        <v>46</v>
      </c>
      <c r="I119" t="s">
        <v>2345</v>
      </c>
      <c r="J119" t="s">
        <v>2103</v>
      </c>
      <c r="K119">
        <v>37.39</v>
      </c>
      <c r="L119">
        <v>2</v>
      </c>
      <c r="M119">
        <v>1</v>
      </c>
      <c r="N119" t="s">
        <v>2346</v>
      </c>
    </row>
    <row r="120" spans="1:14" x14ac:dyDescent="0.25">
      <c r="A120" t="s">
        <v>2100</v>
      </c>
      <c r="B120" t="s">
        <v>10</v>
      </c>
      <c r="C120" t="s">
        <v>2330</v>
      </c>
      <c r="D120" t="s">
        <v>11</v>
      </c>
      <c r="F120" t="s">
        <v>2347</v>
      </c>
      <c r="G120" s="1">
        <f t="shared" si="1"/>
        <v>45187</v>
      </c>
      <c r="H120" s="4">
        <f>VLOOKUP(G120,RestingHeartRate!$G$2:$J$1039,4)</f>
        <v>52</v>
      </c>
      <c r="I120" t="s">
        <v>2347</v>
      </c>
      <c r="J120" t="s">
        <v>2103</v>
      </c>
      <c r="K120">
        <v>37.68</v>
      </c>
      <c r="L120">
        <v>2</v>
      </c>
      <c r="M120">
        <v>1</v>
      </c>
      <c r="N120" t="s">
        <v>2348</v>
      </c>
    </row>
    <row r="121" spans="1:14" x14ac:dyDescent="0.25">
      <c r="A121" t="s">
        <v>2100</v>
      </c>
      <c r="B121" t="s">
        <v>10</v>
      </c>
      <c r="C121" t="s">
        <v>2330</v>
      </c>
      <c r="D121" t="s">
        <v>11</v>
      </c>
      <c r="F121" t="s">
        <v>2349</v>
      </c>
      <c r="G121" s="1">
        <f t="shared" si="1"/>
        <v>45190</v>
      </c>
      <c r="H121" s="4">
        <f>VLOOKUP(G121,RestingHeartRate!$G$2:$J$1039,4)</f>
        <v>59</v>
      </c>
      <c r="I121" t="s">
        <v>2349</v>
      </c>
      <c r="J121" t="s">
        <v>2103</v>
      </c>
      <c r="K121">
        <v>37.65</v>
      </c>
      <c r="L121">
        <v>2</v>
      </c>
      <c r="M121">
        <v>1</v>
      </c>
      <c r="N121" t="s">
        <v>2350</v>
      </c>
    </row>
    <row r="122" spans="1:14" x14ac:dyDescent="0.25">
      <c r="A122" t="s">
        <v>2100</v>
      </c>
      <c r="B122" t="s">
        <v>10</v>
      </c>
      <c r="C122" t="s">
        <v>2330</v>
      </c>
      <c r="D122" t="s">
        <v>11</v>
      </c>
      <c r="F122" t="s">
        <v>2351</v>
      </c>
      <c r="G122" s="1">
        <f t="shared" si="1"/>
        <v>45195</v>
      </c>
      <c r="H122" s="4">
        <f>VLOOKUP(G122,RestingHeartRate!$G$2:$J$1039,4)</f>
        <v>58</v>
      </c>
      <c r="I122" t="s">
        <v>2351</v>
      </c>
      <c r="J122" t="s">
        <v>2103</v>
      </c>
      <c r="K122">
        <v>37.96</v>
      </c>
      <c r="L122">
        <v>2</v>
      </c>
      <c r="M122">
        <v>1</v>
      </c>
      <c r="N122" t="s">
        <v>2352</v>
      </c>
    </row>
    <row r="123" spans="1:14" x14ac:dyDescent="0.25">
      <c r="A123" t="s">
        <v>2100</v>
      </c>
      <c r="B123" t="s">
        <v>10</v>
      </c>
      <c r="C123" t="s">
        <v>2330</v>
      </c>
      <c r="D123" t="s">
        <v>11</v>
      </c>
      <c r="F123" t="s">
        <v>2353</v>
      </c>
      <c r="G123" s="1">
        <f t="shared" si="1"/>
        <v>45199</v>
      </c>
      <c r="H123" s="4">
        <f>VLOOKUP(G123,RestingHeartRate!$G$2:$J$1039,4)</f>
        <v>54</v>
      </c>
      <c r="I123" t="s">
        <v>2353</v>
      </c>
      <c r="J123" t="s">
        <v>2103</v>
      </c>
      <c r="K123">
        <v>38.14</v>
      </c>
      <c r="L123">
        <v>2</v>
      </c>
      <c r="M123">
        <v>1</v>
      </c>
      <c r="N123" t="s">
        <v>2354</v>
      </c>
    </row>
    <row r="124" spans="1:14" x14ac:dyDescent="0.25">
      <c r="A124" t="s">
        <v>2100</v>
      </c>
      <c r="B124" t="s">
        <v>10</v>
      </c>
      <c r="C124" t="s">
        <v>2330</v>
      </c>
      <c r="D124" t="s">
        <v>11</v>
      </c>
      <c r="F124" t="s">
        <v>2355</v>
      </c>
      <c r="G124" s="1">
        <f t="shared" si="1"/>
        <v>45200</v>
      </c>
      <c r="H124" s="4">
        <f>VLOOKUP(G124,RestingHeartRate!$G$2:$J$1039,4)</f>
        <v>54</v>
      </c>
      <c r="I124" t="s">
        <v>2355</v>
      </c>
      <c r="J124" t="s">
        <v>2103</v>
      </c>
      <c r="K124">
        <v>38.18</v>
      </c>
      <c r="L124">
        <v>2</v>
      </c>
      <c r="M124">
        <v>1</v>
      </c>
      <c r="N124" t="s">
        <v>2356</v>
      </c>
    </row>
    <row r="125" spans="1:14" x14ac:dyDescent="0.25">
      <c r="A125" t="s">
        <v>2100</v>
      </c>
      <c r="B125" t="s">
        <v>10</v>
      </c>
      <c r="C125" t="s">
        <v>2330</v>
      </c>
      <c r="D125" t="s">
        <v>11</v>
      </c>
      <c r="F125" t="s">
        <v>2357</v>
      </c>
      <c r="G125" s="1">
        <f t="shared" si="1"/>
        <v>45207</v>
      </c>
      <c r="H125" s="4">
        <f>VLOOKUP(G125,RestingHeartRate!$G$2:$J$1039,4)</f>
        <v>51</v>
      </c>
      <c r="I125" t="s">
        <v>2357</v>
      </c>
      <c r="J125" t="s">
        <v>2103</v>
      </c>
      <c r="K125">
        <v>38.78</v>
      </c>
      <c r="L125">
        <v>2</v>
      </c>
      <c r="M125">
        <v>1</v>
      </c>
      <c r="N125" t="s">
        <v>2358</v>
      </c>
    </row>
    <row r="126" spans="1:14" x14ac:dyDescent="0.25">
      <c r="A126" t="s">
        <v>2100</v>
      </c>
      <c r="B126" t="s">
        <v>10</v>
      </c>
      <c r="C126" t="s">
        <v>2359</v>
      </c>
      <c r="D126" t="s">
        <v>11</v>
      </c>
      <c r="F126" t="s">
        <v>2360</v>
      </c>
      <c r="G126" s="1">
        <f t="shared" si="1"/>
        <v>45215</v>
      </c>
      <c r="H126" s="4">
        <f>VLOOKUP(G126,RestingHeartRate!$G$2:$J$1039,4)</f>
        <v>59</v>
      </c>
      <c r="I126" t="s">
        <v>2360</v>
      </c>
      <c r="J126" t="s">
        <v>2103</v>
      </c>
      <c r="K126">
        <v>39.06</v>
      </c>
      <c r="L126">
        <v>2</v>
      </c>
      <c r="M126">
        <v>1</v>
      </c>
      <c r="N126" t="s">
        <v>2361</v>
      </c>
    </row>
    <row r="127" spans="1:14" x14ac:dyDescent="0.25">
      <c r="A127" t="s">
        <v>2100</v>
      </c>
      <c r="B127" t="s">
        <v>10</v>
      </c>
      <c r="C127" t="s">
        <v>2359</v>
      </c>
      <c r="D127" t="s">
        <v>11</v>
      </c>
      <c r="F127" t="s">
        <v>2362</v>
      </c>
      <c r="G127" s="1">
        <f t="shared" si="1"/>
        <v>45227</v>
      </c>
      <c r="H127" s="4">
        <f>VLOOKUP(G127,RestingHeartRate!$G$2:$J$1039,4)</f>
        <v>53</v>
      </c>
      <c r="I127" t="s">
        <v>2362</v>
      </c>
      <c r="J127" t="s">
        <v>2103</v>
      </c>
      <c r="K127">
        <v>38.799999999999997</v>
      </c>
      <c r="L127">
        <v>2</v>
      </c>
      <c r="M127">
        <v>1</v>
      </c>
      <c r="N127" t="s">
        <v>2363</v>
      </c>
    </row>
    <row r="128" spans="1:14" x14ac:dyDescent="0.25">
      <c r="A128" t="s">
        <v>2100</v>
      </c>
      <c r="B128" t="s">
        <v>10</v>
      </c>
      <c r="C128" t="s">
        <v>2359</v>
      </c>
      <c r="D128" t="s">
        <v>11</v>
      </c>
      <c r="F128" t="s">
        <v>2364</v>
      </c>
      <c r="G128" s="1">
        <f t="shared" si="1"/>
        <v>45228</v>
      </c>
      <c r="H128" s="4">
        <f>VLOOKUP(G128,RestingHeartRate!$G$2:$J$1039,4)</f>
        <v>42</v>
      </c>
      <c r="I128" t="s">
        <v>2364</v>
      </c>
      <c r="J128" t="s">
        <v>2103</v>
      </c>
      <c r="K128">
        <v>38.79</v>
      </c>
      <c r="L128">
        <v>2</v>
      </c>
      <c r="M128">
        <v>1</v>
      </c>
      <c r="N128" t="s">
        <v>2365</v>
      </c>
    </row>
    <row r="129" spans="1:14" x14ac:dyDescent="0.25">
      <c r="A129" t="s">
        <v>2100</v>
      </c>
      <c r="B129" t="s">
        <v>10</v>
      </c>
      <c r="C129" t="s">
        <v>2366</v>
      </c>
      <c r="D129" t="s">
        <v>11</v>
      </c>
      <c r="F129" t="s">
        <v>2367</v>
      </c>
      <c r="G129" s="1">
        <f t="shared" si="1"/>
        <v>45237</v>
      </c>
      <c r="H129" s="4">
        <f>VLOOKUP(G129,RestingHeartRate!$G$2:$J$1039,4)</f>
        <v>59</v>
      </c>
      <c r="I129" t="s">
        <v>2367</v>
      </c>
      <c r="J129" t="s">
        <v>2103</v>
      </c>
      <c r="K129">
        <v>38.659999999999997</v>
      </c>
      <c r="L129">
        <v>2</v>
      </c>
      <c r="M129">
        <v>1</v>
      </c>
      <c r="N129" t="s">
        <v>2368</v>
      </c>
    </row>
    <row r="130" spans="1:14" x14ac:dyDescent="0.25">
      <c r="A130" t="s">
        <v>2100</v>
      </c>
      <c r="B130" t="s">
        <v>10</v>
      </c>
      <c r="C130" t="s">
        <v>2366</v>
      </c>
      <c r="D130" t="s">
        <v>11</v>
      </c>
      <c r="F130" t="s">
        <v>2369</v>
      </c>
      <c r="G130" s="1">
        <f t="shared" si="1"/>
        <v>45241</v>
      </c>
      <c r="H130" s="4">
        <f>VLOOKUP(G130,RestingHeartRate!$G$2:$J$1039,4)</f>
        <v>46</v>
      </c>
      <c r="I130" t="s">
        <v>2369</v>
      </c>
      <c r="J130" t="s">
        <v>2103</v>
      </c>
      <c r="K130">
        <v>38.67</v>
      </c>
      <c r="L130">
        <v>2</v>
      </c>
      <c r="M130">
        <v>1</v>
      </c>
      <c r="N130" t="s">
        <v>2370</v>
      </c>
    </row>
    <row r="131" spans="1:14" x14ac:dyDescent="0.25">
      <c r="A131" t="s">
        <v>2100</v>
      </c>
      <c r="B131" t="s">
        <v>10</v>
      </c>
      <c r="C131" t="s">
        <v>2366</v>
      </c>
      <c r="D131" t="s">
        <v>11</v>
      </c>
      <c r="F131" t="s">
        <v>2371</v>
      </c>
      <c r="G131" s="1">
        <f t="shared" ref="G131:G185" si="2">DATEVALUE(LEFT(F131,10))</f>
        <v>45244</v>
      </c>
      <c r="H131" s="4">
        <f>VLOOKUP(G131,RestingHeartRate!$G$2:$J$1039,4)</f>
        <v>62</v>
      </c>
      <c r="I131" t="s">
        <v>2371</v>
      </c>
      <c r="J131" t="s">
        <v>2103</v>
      </c>
      <c r="K131">
        <v>38.47</v>
      </c>
      <c r="L131">
        <v>2</v>
      </c>
      <c r="M131">
        <v>1</v>
      </c>
      <c r="N131" t="s">
        <v>2372</v>
      </c>
    </row>
    <row r="132" spans="1:14" x14ac:dyDescent="0.25">
      <c r="A132" t="s">
        <v>2100</v>
      </c>
      <c r="B132" t="s">
        <v>10</v>
      </c>
      <c r="C132" t="s">
        <v>2366</v>
      </c>
      <c r="D132" t="s">
        <v>11</v>
      </c>
      <c r="F132" t="s">
        <v>2373</v>
      </c>
      <c r="G132" s="1">
        <f t="shared" si="2"/>
        <v>45251</v>
      </c>
      <c r="H132" s="4">
        <f>VLOOKUP(G132,RestingHeartRate!$G$2:$J$1039,4)</f>
        <v>59</v>
      </c>
      <c r="I132" t="s">
        <v>2373</v>
      </c>
      <c r="J132" t="s">
        <v>2103</v>
      </c>
      <c r="K132">
        <v>33.53</v>
      </c>
      <c r="L132">
        <v>2</v>
      </c>
      <c r="M132">
        <v>1</v>
      </c>
      <c r="N132" t="s">
        <v>2374</v>
      </c>
    </row>
    <row r="133" spans="1:14" x14ac:dyDescent="0.25">
      <c r="A133" t="s">
        <v>2100</v>
      </c>
      <c r="B133" t="s">
        <v>10</v>
      </c>
      <c r="C133" t="s">
        <v>2366</v>
      </c>
      <c r="D133" t="s">
        <v>11</v>
      </c>
      <c r="F133" t="s">
        <v>2375</v>
      </c>
      <c r="G133" s="1">
        <f t="shared" si="2"/>
        <v>45254</v>
      </c>
      <c r="H133" s="4">
        <f>VLOOKUP(G133,RestingHeartRate!$G$2:$J$1039,4)</f>
        <v>60</v>
      </c>
      <c r="I133" t="s">
        <v>2375</v>
      </c>
      <c r="J133" t="s">
        <v>2103</v>
      </c>
      <c r="K133">
        <v>33.31</v>
      </c>
      <c r="L133">
        <v>2</v>
      </c>
      <c r="M133">
        <v>1</v>
      </c>
      <c r="N133" t="s">
        <v>2376</v>
      </c>
    </row>
    <row r="134" spans="1:14" x14ac:dyDescent="0.25">
      <c r="A134" t="s">
        <v>2100</v>
      </c>
      <c r="B134" t="s">
        <v>10</v>
      </c>
      <c r="C134" t="s">
        <v>2366</v>
      </c>
      <c r="D134" t="s">
        <v>11</v>
      </c>
      <c r="F134" t="s">
        <v>2377</v>
      </c>
      <c r="G134" s="1">
        <f t="shared" si="2"/>
        <v>45284</v>
      </c>
      <c r="H134" s="4">
        <f>VLOOKUP(G134,RestingHeartRate!$G$2:$J$1039,4)</f>
        <v>54</v>
      </c>
      <c r="I134" t="s">
        <v>2377</v>
      </c>
      <c r="J134" t="s">
        <v>2103</v>
      </c>
      <c r="K134">
        <v>32.909999999999997</v>
      </c>
      <c r="L134">
        <v>2</v>
      </c>
      <c r="M134">
        <v>1</v>
      </c>
      <c r="N134" t="s">
        <v>2378</v>
      </c>
    </row>
    <row r="135" spans="1:14" x14ac:dyDescent="0.25">
      <c r="A135" t="s">
        <v>2100</v>
      </c>
      <c r="B135" t="s">
        <v>10</v>
      </c>
      <c r="C135" t="s">
        <v>2366</v>
      </c>
      <c r="D135" t="s">
        <v>11</v>
      </c>
      <c r="F135" t="s">
        <v>2379</v>
      </c>
      <c r="G135" s="1">
        <f t="shared" si="2"/>
        <v>45287</v>
      </c>
      <c r="H135" s="4">
        <f>VLOOKUP(G135,RestingHeartRate!$G$2:$J$1039,4)</f>
        <v>46</v>
      </c>
      <c r="I135" t="s">
        <v>2379</v>
      </c>
      <c r="J135" t="s">
        <v>2103</v>
      </c>
      <c r="K135">
        <v>32.97</v>
      </c>
      <c r="L135">
        <v>2</v>
      </c>
      <c r="M135">
        <v>1</v>
      </c>
      <c r="N135" t="s">
        <v>2380</v>
      </c>
    </row>
    <row r="136" spans="1:14" x14ac:dyDescent="0.25">
      <c r="A136" t="s">
        <v>2100</v>
      </c>
      <c r="B136" t="s">
        <v>10</v>
      </c>
      <c r="C136" t="s">
        <v>2366</v>
      </c>
      <c r="D136" t="s">
        <v>11</v>
      </c>
      <c r="F136" t="s">
        <v>2381</v>
      </c>
      <c r="G136" s="1">
        <f t="shared" si="2"/>
        <v>45294</v>
      </c>
      <c r="H136" s="4">
        <f>VLOOKUP(G136,RestingHeartRate!$G$2:$J$1039,4)</f>
        <v>59</v>
      </c>
      <c r="I136" t="s">
        <v>2381</v>
      </c>
      <c r="J136" t="s">
        <v>2103</v>
      </c>
      <c r="K136">
        <v>29.3</v>
      </c>
      <c r="L136">
        <v>1</v>
      </c>
      <c r="M136">
        <v>2</v>
      </c>
      <c r="N136" t="s">
        <v>2382</v>
      </c>
    </row>
    <row r="137" spans="1:14" x14ac:dyDescent="0.25">
      <c r="A137" t="s">
        <v>2100</v>
      </c>
      <c r="B137" t="s">
        <v>10</v>
      </c>
      <c r="C137" t="s">
        <v>2366</v>
      </c>
      <c r="D137" t="s">
        <v>11</v>
      </c>
      <c r="F137" t="s">
        <v>2383</v>
      </c>
      <c r="G137" s="1">
        <f t="shared" si="2"/>
        <v>45295</v>
      </c>
      <c r="H137" s="4">
        <f>VLOOKUP(G137,RestingHeartRate!$G$2:$J$1039,4)</f>
        <v>69</v>
      </c>
      <c r="I137" t="s">
        <v>2383</v>
      </c>
      <c r="J137" t="s">
        <v>2103</v>
      </c>
      <c r="K137">
        <v>29.43</v>
      </c>
      <c r="L137">
        <v>1</v>
      </c>
      <c r="M137">
        <v>2</v>
      </c>
      <c r="N137" t="s">
        <v>2384</v>
      </c>
    </row>
    <row r="138" spans="1:14" x14ac:dyDescent="0.25">
      <c r="A138" t="s">
        <v>2100</v>
      </c>
      <c r="B138" t="s">
        <v>10</v>
      </c>
      <c r="C138" t="s">
        <v>2366</v>
      </c>
      <c r="D138" t="s">
        <v>11</v>
      </c>
      <c r="F138" t="s">
        <v>2385</v>
      </c>
      <c r="G138" s="1">
        <f t="shared" si="2"/>
        <v>45297</v>
      </c>
      <c r="H138" s="4">
        <f>VLOOKUP(G138,RestingHeartRate!$G$2:$J$1039,4)</f>
        <v>53</v>
      </c>
      <c r="I138" t="s">
        <v>2385</v>
      </c>
      <c r="J138" t="s">
        <v>2103</v>
      </c>
      <c r="K138">
        <v>29.71</v>
      </c>
      <c r="L138">
        <v>1</v>
      </c>
      <c r="M138">
        <v>2</v>
      </c>
      <c r="N138" t="s">
        <v>2386</v>
      </c>
    </row>
    <row r="139" spans="1:14" x14ac:dyDescent="0.25">
      <c r="A139" t="s">
        <v>2100</v>
      </c>
      <c r="B139" t="s">
        <v>10</v>
      </c>
      <c r="C139" t="s">
        <v>2366</v>
      </c>
      <c r="D139" t="s">
        <v>11</v>
      </c>
      <c r="F139" t="s">
        <v>2387</v>
      </c>
      <c r="G139" s="1">
        <f t="shared" si="2"/>
        <v>45302</v>
      </c>
      <c r="H139" s="4">
        <f>VLOOKUP(G139,RestingHeartRate!$G$2:$J$1039,4)</f>
        <v>61</v>
      </c>
      <c r="I139" t="s">
        <v>2387</v>
      </c>
      <c r="J139" t="s">
        <v>2103</v>
      </c>
      <c r="K139">
        <v>29.86</v>
      </c>
      <c r="L139">
        <v>1</v>
      </c>
      <c r="M139">
        <v>2</v>
      </c>
      <c r="N139" t="s">
        <v>2388</v>
      </c>
    </row>
    <row r="140" spans="1:14" x14ac:dyDescent="0.25">
      <c r="A140" t="s">
        <v>2100</v>
      </c>
      <c r="B140" t="s">
        <v>10</v>
      </c>
      <c r="C140" t="s">
        <v>2366</v>
      </c>
      <c r="D140" t="s">
        <v>11</v>
      </c>
      <c r="F140" t="s">
        <v>2389</v>
      </c>
      <c r="G140" s="1">
        <f t="shared" si="2"/>
        <v>45322</v>
      </c>
      <c r="H140" s="4">
        <f>VLOOKUP(G140,RestingHeartRate!$G$2:$J$1039,4)</f>
        <v>57</v>
      </c>
      <c r="I140" t="s">
        <v>2389</v>
      </c>
      <c r="J140" t="s">
        <v>2103</v>
      </c>
      <c r="K140">
        <v>29.46</v>
      </c>
      <c r="L140">
        <v>1</v>
      </c>
      <c r="M140">
        <v>2</v>
      </c>
      <c r="N140" t="s">
        <v>2390</v>
      </c>
    </row>
    <row r="141" spans="1:14" x14ac:dyDescent="0.25">
      <c r="A141" t="s">
        <v>2100</v>
      </c>
      <c r="B141" t="s">
        <v>10</v>
      </c>
      <c r="C141" t="s">
        <v>2391</v>
      </c>
      <c r="D141" t="s">
        <v>11</v>
      </c>
      <c r="F141" t="s">
        <v>2392</v>
      </c>
      <c r="G141" s="1">
        <f t="shared" si="2"/>
        <v>45326</v>
      </c>
      <c r="H141" s="4">
        <f>VLOOKUP(G141,RestingHeartRate!$G$2:$J$1039,4)</f>
        <v>47</v>
      </c>
      <c r="I141" t="s">
        <v>2392</v>
      </c>
      <c r="J141" t="s">
        <v>2103</v>
      </c>
      <c r="K141">
        <v>29.25</v>
      </c>
      <c r="L141">
        <v>1</v>
      </c>
      <c r="M141">
        <v>2</v>
      </c>
      <c r="N141" t="s">
        <v>2393</v>
      </c>
    </row>
    <row r="142" spans="1:14" x14ac:dyDescent="0.25">
      <c r="A142" t="s">
        <v>2100</v>
      </c>
      <c r="B142" t="s">
        <v>10</v>
      </c>
      <c r="C142" t="s">
        <v>2391</v>
      </c>
      <c r="D142" t="s">
        <v>11</v>
      </c>
      <c r="F142" t="s">
        <v>2394</v>
      </c>
      <c r="G142" s="1">
        <f t="shared" si="2"/>
        <v>45333</v>
      </c>
      <c r="H142" s="4">
        <f>VLOOKUP(G142,RestingHeartRate!$G$2:$J$1039,4)</f>
        <v>47</v>
      </c>
      <c r="I142" t="s">
        <v>2394</v>
      </c>
      <c r="J142" t="s">
        <v>2103</v>
      </c>
      <c r="K142">
        <v>29.37</v>
      </c>
      <c r="L142">
        <v>1</v>
      </c>
      <c r="M142">
        <v>2</v>
      </c>
      <c r="N142" t="s">
        <v>2395</v>
      </c>
    </row>
    <row r="143" spans="1:14" x14ac:dyDescent="0.25">
      <c r="A143" t="s">
        <v>2100</v>
      </c>
      <c r="B143" t="s">
        <v>10</v>
      </c>
      <c r="C143" t="s">
        <v>2391</v>
      </c>
      <c r="D143" t="s">
        <v>11</v>
      </c>
      <c r="F143" t="s">
        <v>2396</v>
      </c>
      <c r="G143" s="1">
        <f t="shared" si="2"/>
        <v>45340</v>
      </c>
      <c r="H143" s="4">
        <f>VLOOKUP(G143,RestingHeartRate!$G$2:$J$1039,4)</f>
        <v>48</v>
      </c>
      <c r="I143" t="s">
        <v>2396</v>
      </c>
      <c r="J143" t="s">
        <v>2103</v>
      </c>
      <c r="K143">
        <v>29.41</v>
      </c>
      <c r="L143">
        <v>1</v>
      </c>
      <c r="M143">
        <v>2</v>
      </c>
      <c r="N143" t="s">
        <v>2397</v>
      </c>
    </row>
    <row r="144" spans="1:14" x14ac:dyDescent="0.25">
      <c r="A144" t="s">
        <v>2100</v>
      </c>
      <c r="B144" t="s">
        <v>10</v>
      </c>
      <c r="C144" t="s">
        <v>2391</v>
      </c>
      <c r="D144" t="s">
        <v>11</v>
      </c>
      <c r="F144" t="s">
        <v>2398</v>
      </c>
      <c r="G144" s="1">
        <f t="shared" si="2"/>
        <v>45344</v>
      </c>
      <c r="H144" s="4">
        <f>VLOOKUP(G144,RestingHeartRate!$G$2:$J$1039,4)</f>
        <v>57</v>
      </c>
      <c r="I144" t="s">
        <v>2398</v>
      </c>
      <c r="J144" t="s">
        <v>2103</v>
      </c>
      <c r="K144">
        <v>29.04</v>
      </c>
      <c r="L144">
        <v>1</v>
      </c>
      <c r="M144">
        <v>2</v>
      </c>
      <c r="N144" t="s">
        <v>2399</v>
      </c>
    </row>
    <row r="145" spans="1:14" x14ac:dyDescent="0.25">
      <c r="A145" t="s">
        <v>2100</v>
      </c>
      <c r="B145" t="s">
        <v>10</v>
      </c>
      <c r="C145" t="s">
        <v>2391</v>
      </c>
      <c r="D145" t="s">
        <v>11</v>
      </c>
      <c r="F145" t="s">
        <v>2400</v>
      </c>
      <c r="G145" s="1">
        <f t="shared" si="2"/>
        <v>45350</v>
      </c>
      <c r="H145" s="4">
        <f>VLOOKUP(G145,RestingHeartRate!$G$2:$J$1039,4)</f>
        <v>62</v>
      </c>
      <c r="I145" t="s">
        <v>2400</v>
      </c>
      <c r="J145" t="s">
        <v>2103</v>
      </c>
      <c r="K145">
        <v>28.92</v>
      </c>
      <c r="L145">
        <v>1</v>
      </c>
      <c r="M145">
        <v>2</v>
      </c>
      <c r="N145" t="s">
        <v>2401</v>
      </c>
    </row>
    <row r="146" spans="1:14" x14ac:dyDescent="0.25">
      <c r="A146" t="s">
        <v>2100</v>
      </c>
      <c r="B146" t="s">
        <v>10</v>
      </c>
      <c r="C146" t="s">
        <v>2391</v>
      </c>
      <c r="D146" t="s">
        <v>11</v>
      </c>
      <c r="F146" t="s">
        <v>2402</v>
      </c>
      <c r="G146" s="1">
        <f t="shared" si="2"/>
        <v>45381</v>
      </c>
      <c r="H146" s="4">
        <f>VLOOKUP(G146,RestingHeartRate!$G$2:$J$1039,4)</f>
        <v>50</v>
      </c>
      <c r="I146" t="s">
        <v>2402</v>
      </c>
      <c r="J146" t="s">
        <v>2103</v>
      </c>
      <c r="K146">
        <v>28.19</v>
      </c>
      <c r="L146">
        <v>1</v>
      </c>
      <c r="M146">
        <v>2</v>
      </c>
      <c r="N146" t="s">
        <v>2403</v>
      </c>
    </row>
    <row r="147" spans="1:14" x14ac:dyDescent="0.25">
      <c r="A147" t="s">
        <v>2100</v>
      </c>
      <c r="B147" t="s">
        <v>10</v>
      </c>
      <c r="C147" t="s">
        <v>2391</v>
      </c>
      <c r="D147" t="s">
        <v>11</v>
      </c>
      <c r="F147" t="s">
        <v>2404</v>
      </c>
      <c r="G147" s="1">
        <f t="shared" si="2"/>
        <v>45382</v>
      </c>
      <c r="H147" s="4">
        <f>VLOOKUP(G147,RestingHeartRate!$G$2:$J$1039,4)</f>
        <v>53</v>
      </c>
      <c r="I147" t="s">
        <v>2404</v>
      </c>
      <c r="J147" t="s">
        <v>2103</v>
      </c>
      <c r="K147">
        <v>28.32</v>
      </c>
      <c r="L147">
        <v>1</v>
      </c>
      <c r="M147">
        <v>2</v>
      </c>
      <c r="N147" t="s">
        <v>2405</v>
      </c>
    </row>
    <row r="148" spans="1:14" x14ac:dyDescent="0.25">
      <c r="A148" t="s">
        <v>2100</v>
      </c>
      <c r="B148" t="s">
        <v>10</v>
      </c>
      <c r="C148" t="s">
        <v>2391</v>
      </c>
      <c r="D148" t="s">
        <v>11</v>
      </c>
      <c r="F148" t="s">
        <v>2406</v>
      </c>
      <c r="G148" s="1">
        <f t="shared" si="2"/>
        <v>45382</v>
      </c>
      <c r="H148" s="4">
        <f>VLOOKUP(G148,RestingHeartRate!$G$2:$J$1039,4)</f>
        <v>53</v>
      </c>
      <c r="I148" t="s">
        <v>2406</v>
      </c>
      <c r="J148" t="s">
        <v>2103</v>
      </c>
      <c r="K148">
        <v>28.76</v>
      </c>
      <c r="L148">
        <v>1</v>
      </c>
      <c r="M148">
        <v>2</v>
      </c>
      <c r="N148" t="s">
        <v>2407</v>
      </c>
    </row>
    <row r="149" spans="1:14" x14ac:dyDescent="0.25">
      <c r="A149" t="s">
        <v>2100</v>
      </c>
      <c r="B149" t="s">
        <v>10</v>
      </c>
      <c r="C149" t="s">
        <v>2391</v>
      </c>
      <c r="D149" t="s">
        <v>11</v>
      </c>
      <c r="F149" t="s">
        <v>2408</v>
      </c>
      <c r="G149" s="1">
        <f t="shared" si="2"/>
        <v>45385</v>
      </c>
      <c r="H149" s="4">
        <f>VLOOKUP(G149,RestingHeartRate!$G$2:$J$1039,4)</f>
        <v>59</v>
      </c>
      <c r="I149" t="s">
        <v>2408</v>
      </c>
      <c r="J149" t="s">
        <v>2103</v>
      </c>
      <c r="K149">
        <v>28.72</v>
      </c>
      <c r="L149">
        <v>1</v>
      </c>
      <c r="M149">
        <v>2</v>
      </c>
      <c r="N149" t="s">
        <v>2409</v>
      </c>
    </row>
    <row r="150" spans="1:14" x14ac:dyDescent="0.25">
      <c r="A150" t="s">
        <v>2100</v>
      </c>
      <c r="B150" t="s">
        <v>10</v>
      </c>
      <c r="C150" t="s">
        <v>2391</v>
      </c>
      <c r="D150" t="s">
        <v>11</v>
      </c>
      <c r="F150" t="s">
        <v>2410</v>
      </c>
      <c r="G150" s="1">
        <f t="shared" si="2"/>
        <v>45391</v>
      </c>
      <c r="H150" s="4">
        <f>VLOOKUP(G150,RestingHeartRate!$G$2:$J$1039,4)</f>
        <v>52</v>
      </c>
      <c r="I150" t="s">
        <v>2410</v>
      </c>
      <c r="J150" t="s">
        <v>2103</v>
      </c>
      <c r="K150">
        <v>28.29</v>
      </c>
      <c r="L150">
        <v>1</v>
      </c>
      <c r="M150">
        <v>2</v>
      </c>
      <c r="N150" t="s">
        <v>2411</v>
      </c>
    </row>
    <row r="151" spans="1:14" x14ac:dyDescent="0.25">
      <c r="A151" t="s">
        <v>2100</v>
      </c>
      <c r="B151" t="s">
        <v>10</v>
      </c>
      <c r="C151" t="s">
        <v>2391</v>
      </c>
      <c r="D151" t="s">
        <v>11</v>
      </c>
      <c r="F151" t="s">
        <v>2412</v>
      </c>
      <c r="G151" s="1">
        <f t="shared" si="2"/>
        <v>45393</v>
      </c>
      <c r="H151" s="4">
        <f>VLOOKUP(G151,RestingHeartRate!$G$2:$J$1039,4)</f>
        <v>59</v>
      </c>
      <c r="I151" t="s">
        <v>2412</v>
      </c>
      <c r="J151" t="s">
        <v>2103</v>
      </c>
      <c r="K151">
        <v>28.08</v>
      </c>
      <c r="L151">
        <v>1</v>
      </c>
      <c r="M151">
        <v>2</v>
      </c>
      <c r="N151" t="s">
        <v>2413</v>
      </c>
    </row>
    <row r="152" spans="1:14" x14ac:dyDescent="0.25">
      <c r="A152" t="s">
        <v>2100</v>
      </c>
      <c r="B152" t="s">
        <v>10</v>
      </c>
      <c r="C152" t="s">
        <v>2391</v>
      </c>
      <c r="D152" t="s">
        <v>11</v>
      </c>
      <c r="F152" t="s">
        <v>2414</v>
      </c>
      <c r="G152" s="1">
        <f t="shared" si="2"/>
        <v>45395</v>
      </c>
      <c r="H152" s="4">
        <f>VLOOKUP(G152,RestingHeartRate!$G$2:$J$1039,4)</f>
        <v>45</v>
      </c>
      <c r="I152" t="s">
        <v>2414</v>
      </c>
      <c r="J152" t="s">
        <v>2103</v>
      </c>
      <c r="K152">
        <v>28.13</v>
      </c>
      <c r="L152">
        <v>1</v>
      </c>
      <c r="M152">
        <v>2</v>
      </c>
      <c r="N152" t="s">
        <v>2415</v>
      </c>
    </row>
    <row r="153" spans="1:14" x14ac:dyDescent="0.25">
      <c r="A153" t="s">
        <v>2100</v>
      </c>
      <c r="B153" t="s">
        <v>10</v>
      </c>
      <c r="C153" t="s">
        <v>2391</v>
      </c>
      <c r="D153" t="s">
        <v>11</v>
      </c>
      <c r="F153" t="s">
        <v>2416</v>
      </c>
      <c r="G153" s="1">
        <f t="shared" si="2"/>
        <v>45395</v>
      </c>
      <c r="H153" s="4">
        <f>VLOOKUP(G153,RestingHeartRate!$G$2:$J$1039,4)</f>
        <v>45</v>
      </c>
      <c r="I153" t="s">
        <v>2416</v>
      </c>
      <c r="J153" t="s">
        <v>2103</v>
      </c>
      <c r="K153">
        <v>28.5</v>
      </c>
      <c r="L153">
        <v>1</v>
      </c>
      <c r="M153">
        <v>2</v>
      </c>
      <c r="N153" t="s">
        <v>2417</v>
      </c>
    </row>
    <row r="154" spans="1:14" x14ac:dyDescent="0.25">
      <c r="A154" t="s">
        <v>2100</v>
      </c>
      <c r="B154" t="s">
        <v>10</v>
      </c>
      <c r="C154" t="s">
        <v>2391</v>
      </c>
      <c r="D154" t="s">
        <v>11</v>
      </c>
      <c r="F154" t="s">
        <v>2418</v>
      </c>
      <c r="G154" s="1">
        <f t="shared" si="2"/>
        <v>45395</v>
      </c>
      <c r="H154" s="4">
        <f>VLOOKUP(G154,RestingHeartRate!$G$2:$J$1039,4)</f>
        <v>45</v>
      </c>
      <c r="I154" t="s">
        <v>2418</v>
      </c>
      <c r="J154" t="s">
        <v>2103</v>
      </c>
      <c r="K154">
        <v>28.8</v>
      </c>
      <c r="L154">
        <v>1</v>
      </c>
      <c r="M154">
        <v>2</v>
      </c>
      <c r="N154" t="s">
        <v>2419</v>
      </c>
    </row>
    <row r="155" spans="1:14" x14ac:dyDescent="0.25">
      <c r="A155" t="s">
        <v>2100</v>
      </c>
      <c r="B155" t="s">
        <v>10</v>
      </c>
      <c r="C155" t="s">
        <v>2420</v>
      </c>
      <c r="D155" t="s">
        <v>11</v>
      </c>
      <c r="F155" t="s">
        <v>2421</v>
      </c>
      <c r="G155" s="1">
        <f t="shared" si="2"/>
        <v>45401</v>
      </c>
      <c r="H155" s="4">
        <f>VLOOKUP(G155,RestingHeartRate!$G$2:$J$1039,4)</f>
        <v>60</v>
      </c>
      <c r="I155" t="s">
        <v>2421</v>
      </c>
      <c r="J155" t="s">
        <v>2103</v>
      </c>
      <c r="K155">
        <v>28.77</v>
      </c>
      <c r="L155">
        <v>1</v>
      </c>
      <c r="M155">
        <v>2</v>
      </c>
      <c r="N155" t="s">
        <v>2422</v>
      </c>
    </row>
    <row r="156" spans="1:14" x14ac:dyDescent="0.25">
      <c r="A156" t="s">
        <v>2100</v>
      </c>
      <c r="B156" t="s">
        <v>10</v>
      </c>
      <c r="C156" t="s">
        <v>2420</v>
      </c>
      <c r="D156" t="s">
        <v>11</v>
      </c>
      <c r="F156" t="s">
        <v>2423</v>
      </c>
      <c r="G156" s="1">
        <f t="shared" si="2"/>
        <v>45414</v>
      </c>
      <c r="H156" s="4">
        <f>VLOOKUP(G156,RestingHeartRate!$G$2:$J$1039,4)</f>
        <v>58</v>
      </c>
      <c r="I156" t="s">
        <v>2423</v>
      </c>
      <c r="J156" t="s">
        <v>2103</v>
      </c>
      <c r="K156">
        <v>28.83</v>
      </c>
      <c r="L156">
        <v>1</v>
      </c>
      <c r="M156">
        <v>2</v>
      </c>
      <c r="N156" t="s">
        <v>2424</v>
      </c>
    </row>
    <row r="157" spans="1:14" x14ac:dyDescent="0.25">
      <c r="A157" t="s">
        <v>2100</v>
      </c>
      <c r="B157" t="s">
        <v>10</v>
      </c>
      <c r="C157" t="s">
        <v>2420</v>
      </c>
      <c r="D157" t="s">
        <v>11</v>
      </c>
      <c r="F157" t="s">
        <v>2425</v>
      </c>
      <c r="G157" s="1">
        <f t="shared" si="2"/>
        <v>45415</v>
      </c>
      <c r="H157" s="4">
        <f>VLOOKUP(G157,RestingHeartRate!$G$2:$J$1039,4)</f>
        <v>50</v>
      </c>
      <c r="I157" t="s">
        <v>2425</v>
      </c>
      <c r="J157" t="s">
        <v>2103</v>
      </c>
      <c r="K157">
        <v>28.81</v>
      </c>
      <c r="L157">
        <v>1</v>
      </c>
      <c r="M157">
        <v>2</v>
      </c>
      <c r="N157" t="s">
        <v>2426</v>
      </c>
    </row>
    <row r="158" spans="1:14" x14ac:dyDescent="0.25">
      <c r="A158" t="s">
        <v>2100</v>
      </c>
      <c r="B158" t="s">
        <v>10</v>
      </c>
      <c r="C158" t="s">
        <v>2420</v>
      </c>
      <c r="D158" t="s">
        <v>11</v>
      </c>
      <c r="F158" t="s">
        <v>2427</v>
      </c>
      <c r="G158" s="1">
        <f t="shared" si="2"/>
        <v>45424</v>
      </c>
      <c r="H158" s="4">
        <f>VLOOKUP(G158,RestingHeartRate!$G$2:$J$1039,4)</f>
        <v>48</v>
      </c>
      <c r="I158" t="s">
        <v>2427</v>
      </c>
      <c r="J158" t="s">
        <v>2103</v>
      </c>
      <c r="K158">
        <v>28.71</v>
      </c>
      <c r="L158">
        <v>1</v>
      </c>
      <c r="M158">
        <v>2</v>
      </c>
      <c r="N158" t="s">
        <v>2428</v>
      </c>
    </row>
    <row r="159" spans="1:14" x14ac:dyDescent="0.25">
      <c r="A159" t="s">
        <v>2100</v>
      </c>
      <c r="B159" t="s">
        <v>10</v>
      </c>
      <c r="C159" t="s">
        <v>2420</v>
      </c>
      <c r="D159" t="s">
        <v>11</v>
      </c>
      <c r="F159" t="s">
        <v>2429</v>
      </c>
      <c r="G159" s="1">
        <f t="shared" si="2"/>
        <v>45431</v>
      </c>
      <c r="H159" s="4">
        <f>VLOOKUP(G159,RestingHeartRate!$G$2:$J$1039,4)</f>
        <v>60</v>
      </c>
      <c r="I159" t="s">
        <v>2429</v>
      </c>
      <c r="J159" t="s">
        <v>2103</v>
      </c>
      <c r="K159">
        <v>29.08</v>
      </c>
      <c r="L159">
        <v>1</v>
      </c>
      <c r="M159">
        <v>2</v>
      </c>
      <c r="N159" t="s">
        <v>2430</v>
      </c>
    </row>
    <row r="160" spans="1:14" x14ac:dyDescent="0.25">
      <c r="A160" t="s">
        <v>2100</v>
      </c>
      <c r="B160" t="s">
        <v>10</v>
      </c>
      <c r="C160" t="s">
        <v>2420</v>
      </c>
      <c r="D160" t="s">
        <v>11</v>
      </c>
      <c r="F160" t="s">
        <v>2431</v>
      </c>
      <c r="G160" s="1">
        <f t="shared" si="2"/>
        <v>45431</v>
      </c>
      <c r="H160" s="4">
        <f>VLOOKUP(G160,RestingHeartRate!$G$2:$J$1039,4)</f>
        <v>60</v>
      </c>
      <c r="I160" t="s">
        <v>2431</v>
      </c>
      <c r="J160" t="s">
        <v>2103</v>
      </c>
      <c r="K160">
        <v>29.95</v>
      </c>
      <c r="L160">
        <v>1</v>
      </c>
      <c r="M160">
        <v>2</v>
      </c>
      <c r="N160" t="s">
        <v>2432</v>
      </c>
    </row>
    <row r="161" spans="1:14" x14ac:dyDescent="0.25">
      <c r="A161" t="s">
        <v>2100</v>
      </c>
      <c r="B161" t="s">
        <v>10</v>
      </c>
      <c r="C161" t="s">
        <v>2420</v>
      </c>
      <c r="D161" t="s">
        <v>11</v>
      </c>
      <c r="F161" t="s">
        <v>2433</v>
      </c>
      <c r="G161" s="1">
        <f t="shared" si="2"/>
        <v>45438</v>
      </c>
      <c r="H161" s="4">
        <f>VLOOKUP(G161,RestingHeartRate!$G$2:$J$1039,4)</f>
        <v>56</v>
      </c>
      <c r="I161" t="s">
        <v>2433</v>
      </c>
      <c r="J161" t="s">
        <v>2103</v>
      </c>
      <c r="K161">
        <v>30.24</v>
      </c>
      <c r="L161">
        <v>1</v>
      </c>
      <c r="M161">
        <v>2</v>
      </c>
      <c r="N161" t="s">
        <v>2434</v>
      </c>
    </row>
    <row r="162" spans="1:14" x14ac:dyDescent="0.25">
      <c r="A162" t="s">
        <v>2100</v>
      </c>
      <c r="B162" t="s">
        <v>10</v>
      </c>
      <c r="C162" t="s">
        <v>2420</v>
      </c>
      <c r="D162" t="s">
        <v>11</v>
      </c>
      <c r="F162" t="s">
        <v>2435</v>
      </c>
      <c r="G162" s="1">
        <f t="shared" si="2"/>
        <v>45438</v>
      </c>
      <c r="H162" s="4">
        <f>VLOOKUP(G162,RestingHeartRate!$G$2:$J$1039,4)</f>
        <v>56</v>
      </c>
      <c r="I162" t="s">
        <v>2435</v>
      </c>
      <c r="J162" t="s">
        <v>2103</v>
      </c>
      <c r="K162">
        <v>30.09</v>
      </c>
      <c r="L162">
        <v>1</v>
      </c>
      <c r="M162">
        <v>2</v>
      </c>
      <c r="N162" t="s">
        <v>2436</v>
      </c>
    </row>
    <row r="163" spans="1:14" x14ac:dyDescent="0.25">
      <c r="A163" t="s">
        <v>2100</v>
      </c>
      <c r="B163" t="s">
        <v>10</v>
      </c>
      <c r="C163" t="s">
        <v>2420</v>
      </c>
      <c r="D163" t="s">
        <v>11</v>
      </c>
      <c r="F163" t="s">
        <v>2437</v>
      </c>
      <c r="G163" s="1">
        <f t="shared" si="2"/>
        <v>45440</v>
      </c>
      <c r="H163" s="4">
        <f>VLOOKUP(G163,RestingHeartRate!$G$2:$J$1039,4)</f>
        <v>59</v>
      </c>
      <c r="I163" t="s">
        <v>2437</v>
      </c>
      <c r="J163" t="s">
        <v>2103</v>
      </c>
      <c r="K163">
        <v>29.91</v>
      </c>
      <c r="L163">
        <v>1</v>
      </c>
      <c r="M163">
        <v>2</v>
      </c>
      <c r="N163" t="s">
        <v>2438</v>
      </c>
    </row>
    <row r="164" spans="1:14" x14ac:dyDescent="0.25">
      <c r="A164" t="s">
        <v>2100</v>
      </c>
      <c r="B164" t="s">
        <v>10</v>
      </c>
      <c r="C164" t="s">
        <v>2420</v>
      </c>
      <c r="D164" t="s">
        <v>11</v>
      </c>
      <c r="F164" t="s">
        <v>2439</v>
      </c>
      <c r="G164" s="1">
        <f t="shared" si="2"/>
        <v>45441</v>
      </c>
      <c r="H164" s="4">
        <f>VLOOKUP(G164,RestingHeartRate!$G$2:$J$1039,4)</f>
        <v>60</v>
      </c>
      <c r="I164" t="s">
        <v>2439</v>
      </c>
      <c r="J164" t="s">
        <v>2103</v>
      </c>
      <c r="K164">
        <v>29.97</v>
      </c>
      <c r="L164">
        <v>1</v>
      </c>
      <c r="M164">
        <v>2</v>
      </c>
      <c r="N164" t="s">
        <v>2440</v>
      </c>
    </row>
    <row r="165" spans="1:14" x14ac:dyDescent="0.25">
      <c r="A165" t="s">
        <v>2100</v>
      </c>
      <c r="B165" t="s">
        <v>10</v>
      </c>
      <c r="C165" t="s">
        <v>2441</v>
      </c>
      <c r="D165" t="s">
        <v>11</v>
      </c>
      <c r="F165" t="s">
        <v>2442</v>
      </c>
      <c r="G165" s="1">
        <f t="shared" si="2"/>
        <v>45466</v>
      </c>
      <c r="H165" s="4">
        <f>VLOOKUP(G165,RestingHeartRate!$G$2:$J$1039,4)</f>
        <v>58</v>
      </c>
      <c r="I165" t="s">
        <v>2442</v>
      </c>
      <c r="J165" t="s">
        <v>2103</v>
      </c>
      <c r="K165">
        <v>29.41</v>
      </c>
      <c r="L165">
        <v>1</v>
      </c>
      <c r="M165">
        <v>2</v>
      </c>
      <c r="N165" t="s">
        <v>2443</v>
      </c>
    </row>
    <row r="166" spans="1:14" x14ac:dyDescent="0.25">
      <c r="A166" t="s">
        <v>2100</v>
      </c>
      <c r="B166" t="s">
        <v>10</v>
      </c>
      <c r="C166" t="s">
        <v>2441</v>
      </c>
      <c r="D166" t="s">
        <v>11</v>
      </c>
      <c r="F166" t="s">
        <v>2444</v>
      </c>
      <c r="G166" s="1">
        <f t="shared" si="2"/>
        <v>45481</v>
      </c>
      <c r="H166" s="4">
        <f>VLOOKUP(G166,RestingHeartRate!$G$2:$J$1039,4)</f>
        <v>67</v>
      </c>
      <c r="I166" t="s">
        <v>2444</v>
      </c>
      <c r="J166" t="s">
        <v>2103</v>
      </c>
      <c r="K166">
        <v>29.5</v>
      </c>
      <c r="L166">
        <v>1</v>
      </c>
      <c r="M166">
        <v>2</v>
      </c>
      <c r="N166" t="s">
        <v>2445</v>
      </c>
    </row>
    <row r="167" spans="1:14" x14ac:dyDescent="0.25">
      <c r="A167" t="s">
        <v>2100</v>
      </c>
      <c r="B167" t="s">
        <v>10</v>
      </c>
      <c r="C167" t="s">
        <v>2441</v>
      </c>
      <c r="D167" t="s">
        <v>11</v>
      </c>
      <c r="F167" t="s">
        <v>2446</v>
      </c>
      <c r="G167" s="1">
        <f t="shared" si="2"/>
        <v>45495</v>
      </c>
      <c r="H167" s="4">
        <f>VLOOKUP(G167,RestingHeartRate!$G$2:$J$1039,4)</f>
        <v>52</v>
      </c>
      <c r="I167" t="s">
        <v>2446</v>
      </c>
      <c r="J167" t="s">
        <v>2103</v>
      </c>
      <c r="K167">
        <v>29.47</v>
      </c>
      <c r="L167">
        <v>1</v>
      </c>
      <c r="M167">
        <v>2</v>
      </c>
      <c r="N167" t="s">
        <v>2447</v>
      </c>
    </row>
    <row r="168" spans="1:14" x14ac:dyDescent="0.25">
      <c r="A168" t="s">
        <v>2100</v>
      </c>
      <c r="B168" t="s">
        <v>10</v>
      </c>
      <c r="C168" t="s">
        <v>2441</v>
      </c>
      <c r="D168" t="s">
        <v>11</v>
      </c>
      <c r="F168" t="s">
        <v>2448</v>
      </c>
      <c r="G168" s="1">
        <f t="shared" si="2"/>
        <v>45504</v>
      </c>
      <c r="H168" s="4">
        <f>VLOOKUP(G168,RestingHeartRate!$G$2:$J$1039,4)</f>
        <v>63</v>
      </c>
      <c r="I168" t="s">
        <v>2448</v>
      </c>
      <c r="J168" t="s">
        <v>2103</v>
      </c>
      <c r="K168">
        <v>29.07</v>
      </c>
      <c r="L168">
        <v>1</v>
      </c>
      <c r="M168">
        <v>2</v>
      </c>
      <c r="N168" t="s">
        <v>2449</v>
      </c>
    </row>
    <row r="169" spans="1:14" x14ac:dyDescent="0.25">
      <c r="A169" t="s">
        <v>2100</v>
      </c>
      <c r="B169" t="s">
        <v>10</v>
      </c>
      <c r="C169" t="s">
        <v>2450</v>
      </c>
      <c r="D169" t="s">
        <v>11</v>
      </c>
      <c r="F169" t="s">
        <v>2451</v>
      </c>
      <c r="G169" s="1">
        <f t="shared" si="2"/>
        <v>45507</v>
      </c>
      <c r="H169" s="4">
        <f>VLOOKUP(G169,RestingHeartRate!$G$2:$J$1039,4)</f>
        <v>51</v>
      </c>
      <c r="I169" t="s">
        <v>2451</v>
      </c>
      <c r="J169" t="s">
        <v>2103</v>
      </c>
      <c r="K169">
        <v>28.11</v>
      </c>
      <c r="L169">
        <v>1</v>
      </c>
      <c r="M169">
        <v>2</v>
      </c>
      <c r="N169" t="s">
        <v>2452</v>
      </c>
    </row>
    <row r="170" spans="1:14" x14ac:dyDescent="0.25">
      <c r="A170" t="s">
        <v>2100</v>
      </c>
      <c r="B170" t="s">
        <v>10</v>
      </c>
      <c r="C170" t="s">
        <v>2450</v>
      </c>
      <c r="D170" t="s">
        <v>11</v>
      </c>
      <c r="F170" t="s">
        <v>2453</v>
      </c>
      <c r="G170" s="1">
        <f t="shared" si="2"/>
        <v>45508</v>
      </c>
      <c r="H170" s="4">
        <f>VLOOKUP(G170,RestingHeartRate!$G$2:$J$1039,4)</f>
        <v>55</v>
      </c>
      <c r="I170" t="s">
        <v>2453</v>
      </c>
      <c r="J170" t="s">
        <v>2103</v>
      </c>
      <c r="K170">
        <v>28.12</v>
      </c>
      <c r="L170">
        <v>1</v>
      </c>
      <c r="M170">
        <v>2</v>
      </c>
      <c r="N170" t="s">
        <v>2454</v>
      </c>
    </row>
    <row r="171" spans="1:14" x14ac:dyDescent="0.25">
      <c r="A171" t="s">
        <v>2100</v>
      </c>
      <c r="B171" t="s">
        <v>10</v>
      </c>
      <c r="C171" t="s">
        <v>2450</v>
      </c>
      <c r="D171" t="s">
        <v>11</v>
      </c>
      <c r="F171" t="s">
        <v>2455</v>
      </c>
      <c r="G171" s="1">
        <f t="shared" si="2"/>
        <v>45512</v>
      </c>
      <c r="H171" s="4">
        <f>VLOOKUP(G171,RestingHeartRate!$G$2:$J$1039,4)</f>
        <v>55</v>
      </c>
      <c r="I171" t="s">
        <v>2455</v>
      </c>
      <c r="J171" t="s">
        <v>2103</v>
      </c>
      <c r="K171">
        <v>27.69</v>
      </c>
      <c r="L171">
        <v>1</v>
      </c>
      <c r="M171">
        <v>2</v>
      </c>
      <c r="N171" t="s">
        <v>2456</v>
      </c>
    </row>
    <row r="172" spans="1:14" x14ac:dyDescent="0.25">
      <c r="A172" t="s">
        <v>2100</v>
      </c>
      <c r="B172" t="s">
        <v>10</v>
      </c>
      <c r="C172" t="s">
        <v>2450</v>
      </c>
      <c r="D172" t="s">
        <v>11</v>
      </c>
      <c r="F172" t="s">
        <v>2457</v>
      </c>
      <c r="G172" s="1">
        <f t="shared" si="2"/>
        <v>45513</v>
      </c>
      <c r="H172" s="4">
        <f>VLOOKUP(G172,RestingHeartRate!$G$2:$J$1039,4)</f>
        <v>52</v>
      </c>
      <c r="I172" t="s">
        <v>2457</v>
      </c>
      <c r="J172" t="s">
        <v>2103</v>
      </c>
      <c r="K172">
        <v>28.51</v>
      </c>
      <c r="L172">
        <v>1</v>
      </c>
      <c r="M172">
        <v>2</v>
      </c>
      <c r="N172" t="s">
        <v>2458</v>
      </c>
    </row>
    <row r="173" spans="1:14" x14ac:dyDescent="0.25">
      <c r="A173" t="s">
        <v>2100</v>
      </c>
      <c r="B173" t="s">
        <v>10</v>
      </c>
      <c r="C173" t="s">
        <v>2450</v>
      </c>
      <c r="D173" t="s">
        <v>11</v>
      </c>
      <c r="F173" t="s">
        <v>2459</v>
      </c>
      <c r="G173" s="1">
        <f t="shared" si="2"/>
        <v>45517</v>
      </c>
      <c r="H173" s="4">
        <f>VLOOKUP(G173,RestingHeartRate!$G$2:$J$1039,4)</f>
        <v>48</v>
      </c>
      <c r="I173" t="s">
        <v>2459</v>
      </c>
      <c r="J173" t="s">
        <v>2103</v>
      </c>
      <c r="K173">
        <v>29.05</v>
      </c>
      <c r="L173">
        <v>1</v>
      </c>
      <c r="M173">
        <v>2</v>
      </c>
      <c r="N173" t="s">
        <v>2460</v>
      </c>
    </row>
    <row r="174" spans="1:14" x14ac:dyDescent="0.25">
      <c r="A174" t="s">
        <v>2100</v>
      </c>
      <c r="B174" t="s">
        <v>10</v>
      </c>
      <c r="C174" t="s">
        <v>2450</v>
      </c>
      <c r="D174" t="s">
        <v>11</v>
      </c>
      <c r="F174" t="s">
        <v>2461</v>
      </c>
      <c r="G174" s="1">
        <f t="shared" si="2"/>
        <v>45525</v>
      </c>
      <c r="H174" s="4">
        <f>VLOOKUP(G174,RestingHeartRate!$G$2:$J$1039,4)</f>
        <v>63</v>
      </c>
      <c r="I174" t="s">
        <v>2461</v>
      </c>
      <c r="J174" t="s">
        <v>2103</v>
      </c>
      <c r="K174">
        <v>27.81</v>
      </c>
      <c r="L174">
        <v>1</v>
      </c>
      <c r="M174">
        <v>2</v>
      </c>
      <c r="N174" t="s">
        <v>2462</v>
      </c>
    </row>
    <row r="175" spans="1:14" x14ac:dyDescent="0.25">
      <c r="A175" t="s">
        <v>2100</v>
      </c>
      <c r="B175" t="s">
        <v>10</v>
      </c>
      <c r="C175" t="s">
        <v>2450</v>
      </c>
      <c r="D175" t="s">
        <v>11</v>
      </c>
      <c r="F175" t="s">
        <v>2463</v>
      </c>
      <c r="G175" s="1">
        <f t="shared" si="2"/>
        <v>45543</v>
      </c>
      <c r="H175" s="4">
        <f>VLOOKUP(G175,RestingHeartRate!$G$2:$J$1039,4)</f>
        <v>57</v>
      </c>
      <c r="I175" t="s">
        <v>2463</v>
      </c>
      <c r="J175" t="s">
        <v>2103</v>
      </c>
      <c r="K175">
        <v>27.96</v>
      </c>
      <c r="L175">
        <v>1</v>
      </c>
      <c r="M175">
        <v>2</v>
      </c>
      <c r="N175" t="s">
        <v>2464</v>
      </c>
    </row>
    <row r="176" spans="1:14" x14ac:dyDescent="0.25">
      <c r="A176" t="s">
        <v>2100</v>
      </c>
      <c r="B176" t="s">
        <v>10</v>
      </c>
      <c r="C176" t="s">
        <v>2450</v>
      </c>
      <c r="D176" t="s">
        <v>11</v>
      </c>
      <c r="F176" t="s">
        <v>2465</v>
      </c>
      <c r="G176" s="1">
        <f t="shared" si="2"/>
        <v>45543</v>
      </c>
      <c r="H176" s="4">
        <f>VLOOKUP(G176,RestingHeartRate!$G$2:$J$1039,4)</f>
        <v>57</v>
      </c>
      <c r="I176" t="s">
        <v>2465</v>
      </c>
      <c r="J176" t="s">
        <v>2103</v>
      </c>
      <c r="K176">
        <v>26.35</v>
      </c>
      <c r="L176">
        <v>1</v>
      </c>
      <c r="M176">
        <v>2</v>
      </c>
      <c r="N176" t="s">
        <v>2466</v>
      </c>
    </row>
    <row r="177" spans="1:14" x14ac:dyDescent="0.25">
      <c r="A177" t="s">
        <v>2100</v>
      </c>
      <c r="B177" t="s">
        <v>10</v>
      </c>
      <c r="C177" t="s">
        <v>2450</v>
      </c>
      <c r="D177" t="s">
        <v>11</v>
      </c>
      <c r="F177" t="s">
        <v>2467</v>
      </c>
      <c r="G177" s="1">
        <f t="shared" si="2"/>
        <v>45543</v>
      </c>
      <c r="H177" s="4">
        <f>VLOOKUP(G177,RestingHeartRate!$G$2:$J$1039,4)</f>
        <v>57</v>
      </c>
      <c r="I177" t="s">
        <v>2467</v>
      </c>
      <c r="J177" t="s">
        <v>2103</v>
      </c>
      <c r="K177">
        <v>27.16</v>
      </c>
      <c r="L177">
        <v>1</v>
      </c>
      <c r="M177">
        <v>2</v>
      </c>
      <c r="N177" t="s">
        <v>2468</v>
      </c>
    </row>
    <row r="178" spans="1:14" x14ac:dyDescent="0.25">
      <c r="A178" t="s">
        <v>2100</v>
      </c>
      <c r="B178" t="s">
        <v>10</v>
      </c>
      <c r="C178" t="s">
        <v>2450</v>
      </c>
      <c r="D178" t="s">
        <v>11</v>
      </c>
      <c r="F178" t="s">
        <v>2469</v>
      </c>
      <c r="G178" s="1">
        <f t="shared" si="2"/>
        <v>45546</v>
      </c>
      <c r="H178" s="4">
        <f>VLOOKUP(G178,RestingHeartRate!$G$2:$J$1039,4)</f>
        <v>54</v>
      </c>
      <c r="I178" t="s">
        <v>2469</v>
      </c>
      <c r="J178" t="s">
        <v>2103</v>
      </c>
      <c r="K178">
        <v>27.12</v>
      </c>
      <c r="L178">
        <v>1</v>
      </c>
      <c r="M178">
        <v>2</v>
      </c>
      <c r="N178" t="s">
        <v>2470</v>
      </c>
    </row>
    <row r="179" spans="1:14" x14ac:dyDescent="0.25">
      <c r="A179" t="s">
        <v>2100</v>
      </c>
      <c r="B179" t="s">
        <v>10</v>
      </c>
      <c r="C179" t="s">
        <v>2450</v>
      </c>
      <c r="D179" t="s">
        <v>11</v>
      </c>
      <c r="F179" t="s">
        <v>2471</v>
      </c>
      <c r="G179" s="1">
        <f t="shared" si="2"/>
        <v>45546</v>
      </c>
      <c r="H179" s="4">
        <f>VLOOKUP(G179,RestingHeartRate!$G$2:$J$1039,4)</f>
        <v>54</v>
      </c>
      <c r="I179" t="s">
        <v>2471</v>
      </c>
      <c r="J179" t="s">
        <v>2103</v>
      </c>
      <c r="K179">
        <v>27.11</v>
      </c>
      <c r="L179">
        <v>1</v>
      </c>
      <c r="M179">
        <v>2</v>
      </c>
      <c r="N179" t="s">
        <v>2472</v>
      </c>
    </row>
    <row r="180" spans="1:14" x14ac:dyDescent="0.25">
      <c r="A180" t="s">
        <v>2100</v>
      </c>
      <c r="B180" t="s">
        <v>10</v>
      </c>
      <c r="C180" t="s">
        <v>2450</v>
      </c>
      <c r="D180" t="s">
        <v>11</v>
      </c>
      <c r="F180" t="s">
        <v>2473</v>
      </c>
      <c r="G180" s="1">
        <f t="shared" si="2"/>
        <v>45552</v>
      </c>
      <c r="H180" s="4">
        <f>VLOOKUP(G180,RestingHeartRate!$G$2:$J$1039,4)</f>
        <v>61</v>
      </c>
      <c r="I180" t="s">
        <v>2473</v>
      </c>
      <c r="J180" t="s">
        <v>2103</v>
      </c>
      <c r="K180">
        <v>27.65</v>
      </c>
      <c r="L180">
        <v>1</v>
      </c>
      <c r="M180">
        <v>2</v>
      </c>
      <c r="N180" t="s">
        <v>2474</v>
      </c>
    </row>
    <row r="181" spans="1:14" x14ac:dyDescent="0.25">
      <c r="A181" t="s">
        <v>2100</v>
      </c>
      <c r="B181" t="s">
        <v>10</v>
      </c>
      <c r="C181" t="s">
        <v>2450</v>
      </c>
      <c r="D181" t="s">
        <v>11</v>
      </c>
      <c r="F181" t="s">
        <v>2475</v>
      </c>
      <c r="G181" s="1">
        <f t="shared" si="2"/>
        <v>45579</v>
      </c>
      <c r="H181" s="4">
        <f>VLOOKUP(G181,RestingHeartRate!$G$2:$J$1039,4)</f>
        <v>48</v>
      </c>
      <c r="I181" t="s">
        <v>2475</v>
      </c>
      <c r="J181" t="s">
        <v>2103</v>
      </c>
      <c r="K181">
        <v>28.54</v>
      </c>
      <c r="L181">
        <v>1</v>
      </c>
      <c r="M181">
        <v>2</v>
      </c>
      <c r="N181" t="s">
        <v>2476</v>
      </c>
    </row>
    <row r="182" spans="1:14" x14ac:dyDescent="0.25">
      <c r="A182" t="s">
        <v>2100</v>
      </c>
      <c r="B182" t="s">
        <v>10</v>
      </c>
      <c r="C182" t="s">
        <v>2450</v>
      </c>
      <c r="D182" t="s">
        <v>11</v>
      </c>
      <c r="F182" t="s">
        <v>2477</v>
      </c>
      <c r="G182" s="1">
        <f t="shared" si="2"/>
        <v>45585</v>
      </c>
      <c r="H182" s="4">
        <f>VLOOKUP(G182,RestingHeartRate!$G$2:$J$1039,4)</f>
        <v>52</v>
      </c>
      <c r="I182" t="s">
        <v>2477</v>
      </c>
      <c r="J182" t="s">
        <v>2103</v>
      </c>
      <c r="K182">
        <v>28.29</v>
      </c>
      <c r="L182">
        <v>1</v>
      </c>
      <c r="M182">
        <v>2</v>
      </c>
      <c r="N182" t="s">
        <v>2478</v>
      </c>
    </row>
    <row r="183" spans="1:14" x14ac:dyDescent="0.25">
      <c r="A183" t="s">
        <v>2100</v>
      </c>
      <c r="B183" t="s">
        <v>10</v>
      </c>
      <c r="C183" t="s">
        <v>2450</v>
      </c>
      <c r="D183" t="s">
        <v>11</v>
      </c>
      <c r="F183" t="s">
        <v>2479</v>
      </c>
      <c r="G183" s="1">
        <f t="shared" si="2"/>
        <v>45592</v>
      </c>
      <c r="H183" s="4">
        <f>VLOOKUP(G183,RestingHeartRate!$G$2:$J$1039,4)</f>
        <v>53</v>
      </c>
      <c r="I183" t="s">
        <v>2479</v>
      </c>
      <c r="J183" t="s">
        <v>2103</v>
      </c>
      <c r="K183">
        <v>28.26</v>
      </c>
      <c r="L183">
        <v>1</v>
      </c>
      <c r="M183">
        <v>2</v>
      </c>
      <c r="N183" t="s">
        <v>2480</v>
      </c>
    </row>
    <row r="184" spans="1:14" x14ac:dyDescent="0.25">
      <c r="A184" t="s">
        <v>2100</v>
      </c>
      <c r="B184" t="s">
        <v>10</v>
      </c>
      <c r="C184" t="s">
        <v>2450</v>
      </c>
      <c r="D184" t="s">
        <v>11</v>
      </c>
      <c r="F184" t="s">
        <v>2481</v>
      </c>
      <c r="G184" s="1">
        <f t="shared" si="2"/>
        <v>45592</v>
      </c>
      <c r="H184" s="4">
        <f>VLOOKUP(G184,RestingHeartRate!$G$2:$J$1039,4)</f>
        <v>53</v>
      </c>
      <c r="I184" t="s">
        <v>2481</v>
      </c>
      <c r="J184" t="s">
        <v>2103</v>
      </c>
      <c r="K184">
        <v>28.14</v>
      </c>
      <c r="L184">
        <v>1</v>
      </c>
      <c r="M184">
        <v>2</v>
      </c>
      <c r="N184" t="s">
        <v>2482</v>
      </c>
    </row>
    <row r="185" spans="1:14" x14ac:dyDescent="0.25">
      <c r="A185" t="s">
        <v>2100</v>
      </c>
      <c r="B185" t="s">
        <v>10</v>
      </c>
      <c r="C185" t="s">
        <v>2450</v>
      </c>
      <c r="D185" t="s">
        <v>11</v>
      </c>
      <c r="F185" t="s">
        <v>2483</v>
      </c>
      <c r="G185" s="1">
        <f t="shared" si="2"/>
        <v>45600</v>
      </c>
      <c r="H185" s="4">
        <f>VLOOKUP(G185,RestingHeartRate!$G$2:$J$1039,4)</f>
        <v>56</v>
      </c>
      <c r="I185" t="s">
        <v>2483</v>
      </c>
      <c r="J185" t="s">
        <v>2103</v>
      </c>
      <c r="K185">
        <v>28.25</v>
      </c>
      <c r="L185">
        <v>1</v>
      </c>
      <c r="M185">
        <v>2</v>
      </c>
      <c r="N185" t="s">
        <v>2484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50FA-234E-472D-A703-D10435EEDDD2}">
  <dimension ref="A1:T4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2" width="23.85546875" bestFit="1" customWidth="1"/>
    <col min="3" max="3" width="23.85546875" customWidth="1"/>
    <col min="4" max="4" width="11.140625" bestFit="1" customWidth="1"/>
    <col min="6" max="6" width="12.140625" bestFit="1" customWidth="1"/>
    <col min="7" max="7" width="17.28515625" bestFit="1" customWidth="1"/>
    <col min="8" max="8" width="12.7109375" bestFit="1" customWidth="1"/>
    <col min="9" max="9" width="25.140625" bestFit="1" customWidth="1"/>
    <col min="10" max="10" width="18.42578125" bestFit="1" customWidth="1"/>
    <col min="11" max="11" width="17.85546875" bestFit="1" customWidth="1"/>
    <col min="12" max="12" width="18.85546875" bestFit="1" customWidth="1"/>
    <col min="13" max="13" width="22.28515625" bestFit="1" customWidth="1"/>
    <col min="14" max="14" width="16.85546875" bestFit="1" customWidth="1"/>
    <col min="15" max="15" width="18.28515625" bestFit="1" customWidth="1"/>
    <col min="16" max="16" width="27.140625" bestFit="1" customWidth="1"/>
    <col min="17" max="17" width="26" bestFit="1" customWidth="1"/>
    <col min="18" max="18" width="27.5703125" bestFit="1" customWidth="1"/>
    <col min="19" max="19" width="20.28515625" bestFit="1" customWidth="1"/>
  </cols>
  <sheetData>
    <row r="1" spans="1:19" x14ac:dyDescent="0.25">
      <c r="A1" t="s">
        <v>5</v>
      </c>
      <c r="B1" t="s">
        <v>6</v>
      </c>
      <c r="C1" t="s">
        <v>2096</v>
      </c>
      <c r="D1" t="s">
        <v>4475</v>
      </c>
      <c r="E1" t="s">
        <v>4476</v>
      </c>
      <c r="F1" t="s">
        <v>4477</v>
      </c>
      <c r="G1" t="s">
        <v>4478</v>
      </c>
      <c r="H1" t="s">
        <v>4479</v>
      </c>
      <c r="I1" t="s">
        <v>4480</v>
      </c>
      <c r="J1" t="s">
        <v>4481</v>
      </c>
      <c r="K1" t="s">
        <v>4482</v>
      </c>
      <c r="L1" t="s">
        <v>4483</v>
      </c>
      <c r="M1" t="s">
        <v>4484</v>
      </c>
      <c r="N1" t="s">
        <v>4485</v>
      </c>
      <c r="O1" t="s">
        <v>4486</v>
      </c>
      <c r="P1" t="s">
        <v>2099</v>
      </c>
      <c r="Q1" t="s">
        <v>2097</v>
      </c>
      <c r="R1" t="s">
        <v>4487</v>
      </c>
      <c r="S1" t="s">
        <v>4488</v>
      </c>
    </row>
    <row r="2" spans="1:19" x14ac:dyDescent="0.25">
      <c r="A2" t="s">
        <v>4489</v>
      </c>
      <c r="B2" t="s">
        <v>4490</v>
      </c>
      <c r="C2" s="1">
        <f>DATEVALUE(LEFT(A2,10))</f>
        <v>44564</v>
      </c>
      <c r="D2" t="s">
        <v>4491</v>
      </c>
      <c r="E2">
        <v>1845.7748138904501</v>
      </c>
      <c r="F2" t="s">
        <v>4492</v>
      </c>
      <c r="G2" t="s">
        <v>4493</v>
      </c>
      <c r="K2" t="s">
        <v>4494</v>
      </c>
      <c r="L2" s="8">
        <v>76</v>
      </c>
      <c r="M2" t="s">
        <v>4495</v>
      </c>
      <c r="N2">
        <v>1</v>
      </c>
      <c r="O2" t="s">
        <v>4496</v>
      </c>
    </row>
    <row r="3" spans="1:19" x14ac:dyDescent="0.25">
      <c r="A3" t="s">
        <v>4497</v>
      </c>
      <c r="B3" t="s">
        <v>4498</v>
      </c>
      <c r="C3" s="1">
        <f t="shared" ref="C3:C66" si="0">DATEVALUE(LEFT(A3,10))</f>
        <v>44566</v>
      </c>
      <c r="D3" t="s">
        <v>4491</v>
      </c>
      <c r="E3">
        <v>1841.6083109378801</v>
      </c>
      <c r="F3" t="s">
        <v>4492</v>
      </c>
      <c r="G3" t="s">
        <v>4499</v>
      </c>
      <c r="K3" t="s">
        <v>4494</v>
      </c>
      <c r="L3" s="8">
        <v>73</v>
      </c>
      <c r="M3" t="s">
        <v>4500</v>
      </c>
      <c r="N3">
        <v>1</v>
      </c>
      <c r="O3" t="s">
        <v>4501</v>
      </c>
    </row>
    <row r="4" spans="1:19" x14ac:dyDescent="0.25">
      <c r="A4" t="s">
        <v>4502</v>
      </c>
      <c r="B4" t="s">
        <v>4503</v>
      </c>
      <c r="C4" s="1">
        <f t="shared" si="0"/>
        <v>44572</v>
      </c>
      <c r="D4" t="s">
        <v>4491</v>
      </c>
      <c r="E4">
        <v>1827.2551490068399</v>
      </c>
      <c r="F4" t="s">
        <v>4492</v>
      </c>
      <c r="G4" t="s">
        <v>4504</v>
      </c>
      <c r="K4" t="s">
        <v>4494</v>
      </c>
      <c r="L4" s="8">
        <v>69</v>
      </c>
      <c r="M4" t="s">
        <v>4505</v>
      </c>
      <c r="N4">
        <v>1</v>
      </c>
      <c r="O4" t="s">
        <v>4506</v>
      </c>
    </row>
    <row r="5" spans="1:19" x14ac:dyDescent="0.25">
      <c r="A5" t="s">
        <v>4507</v>
      </c>
      <c r="B5" t="s">
        <v>4508</v>
      </c>
      <c r="C5" s="1">
        <f t="shared" si="0"/>
        <v>44574</v>
      </c>
      <c r="D5" t="s">
        <v>4491</v>
      </c>
      <c r="E5">
        <v>1844.7716590166001</v>
      </c>
      <c r="F5" t="s">
        <v>4492</v>
      </c>
      <c r="G5" t="s">
        <v>4509</v>
      </c>
      <c r="K5" t="s">
        <v>4494</v>
      </c>
      <c r="L5" s="8">
        <v>92</v>
      </c>
      <c r="M5" t="s">
        <v>4510</v>
      </c>
      <c r="N5">
        <v>1</v>
      </c>
      <c r="O5" t="s">
        <v>4511</v>
      </c>
    </row>
    <row r="6" spans="1:19" x14ac:dyDescent="0.25">
      <c r="A6" t="s">
        <v>4512</v>
      </c>
      <c r="B6" t="s">
        <v>4513</v>
      </c>
      <c r="C6" s="1">
        <f t="shared" si="0"/>
        <v>44578</v>
      </c>
      <c r="D6" t="s">
        <v>4491</v>
      </c>
      <c r="E6">
        <v>1825.5600060224499</v>
      </c>
      <c r="F6" t="s">
        <v>4492</v>
      </c>
      <c r="G6" t="s">
        <v>4514</v>
      </c>
      <c r="K6" t="s">
        <v>4494</v>
      </c>
      <c r="L6" s="8">
        <v>63</v>
      </c>
      <c r="M6" t="s">
        <v>4510</v>
      </c>
      <c r="N6">
        <v>1</v>
      </c>
      <c r="O6" t="s">
        <v>4515</v>
      </c>
    </row>
    <row r="7" spans="1:19" x14ac:dyDescent="0.25">
      <c r="A7" t="s">
        <v>4516</v>
      </c>
      <c r="B7" t="s">
        <v>4517</v>
      </c>
      <c r="C7" s="1">
        <f t="shared" si="0"/>
        <v>44581</v>
      </c>
      <c r="D7" t="s">
        <v>4491</v>
      </c>
      <c r="E7">
        <v>1808.27913403511</v>
      </c>
      <c r="F7" t="s">
        <v>4492</v>
      </c>
      <c r="G7" t="s">
        <v>4518</v>
      </c>
      <c r="K7" t="s">
        <v>4494</v>
      </c>
      <c r="L7" s="8">
        <v>52</v>
      </c>
      <c r="M7" t="s">
        <v>4519</v>
      </c>
      <c r="N7">
        <v>1</v>
      </c>
      <c r="O7" t="s">
        <v>4520</v>
      </c>
    </row>
    <row r="8" spans="1:19" x14ac:dyDescent="0.25">
      <c r="A8" t="s">
        <v>4521</v>
      </c>
      <c r="B8" t="s">
        <v>4522</v>
      </c>
      <c r="C8" s="1">
        <f t="shared" si="0"/>
        <v>44585</v>
      </c>
      <c r="D8" t="s">
        <v>4491</v>
      </c>
      <c r="E8">
        <v>1853.30365800857</v>
      </c>
      <c r="F8" t="s">
        <v>4492</v>
      </c>
      <c r="G8" t="s">
        <v>4523</v>
      </c>
      <c r="K8" t="s">
        <v>4494</v>
      </c>
      <c r="L8" s="8">
        <v>70</v>
      </c>
      <c r="M8" t="s">
        <v>4524</v>
      </c>
      <c r="N8">
        <v>1</v>
      </c>
      <c r="O8" t="s">
        <v>4525</v>
      </c>
    </row>
    <row r="9" spans="1:19" x14ac:dyDescent="0.25">
      <c r="A9" t="s">
        <v>4526</v>
      </c>
      <c r="B9" t="s">
        <v>4527</v>
      </c>
      <c r="C9" s="1">
        <f t="shared" si="0"/>
        <v>44588</v>
      </c>
      <c r="D9" t="s">
        <v>4491</v>
      </c>
      <c r="E9">
        <v>1832.6614240407901</v>
      </c>
      <c r="F9" t="s">
        <v>4492</v>
      </c>
      <c r="G9" t="s">
        <v>4528</v>
      </c>
      <c r="K9" t="s">
        <v>4494</v>
      </c>
      <c r="L9" s="8">
        <v>73</v>
      </c>
      <c r="M9" t="s">
        <v>4529</v>
      </c>
      <c r="N9">
        <v>1</v>
      </c>
      <c r="O9" t="s">
        <v>4530</v>
      </c>
    </row>
    <row r="10" spans="1:19" x14ac:dyDescent="0.25">
      <c r="A10" t="s">
        <v>4531</v>
      </c>
      <c r="B10" t="s">
        <v>4532</v>
      </c>
      <c r="C10" s="1">
        <f t="shared" si="0"/>
        <v>44595</v>
      </c>
      <c r="D10" t="s">
        <v>4491</v>
      </c>
      <c r="E10">
        <v>1808.0265969038001</v>
      </c>
      <c r="F10" t="s">
        <v>4492</v>
      </c>
      <c r="G10" t="s">
        <v>4533</v>
      </c>
      <c r="K10" t="s">
        <v>4494</v>
      </c>
      <c r="L10" s="8">
        <v>78</v>
      </c>
      <c r="M10" t="s">
        <v>4534</v>
      </c>
      <c r="N10">
        <v>1</v>
      </c>
      <c r="O10" t="s">
        <v>4535</v>
      </c>
    </row>
    <row r="11" spans="1:19" x14ac:dyDescent="0.25">
      <c r="A11" t="s">
        <v>4536</v>
      </c>
      <c r="B11" t="s">
        <v>4537</v>
      </c>
      <c r="C11" s="1">
        <f t="shared" si="0"/>
        <v>44599</v>
      </c>
      <c r="D11" t="s">
        <v>4491</v>
      </c>
      <c r="E11">
        <v>2706.5882530212398</v>
      </c>
      <c r="F11" t="s">
        <v>4492</v>
      </c>
      <c r="G11" t="s">
        <v>4538</v>
      </c>
      <c r="K11" t="s">
        <v>4494</v>
      </c>
      <c r="L11" s="8">
        <v>81</v>
      </c>
      <c r="M11" t="s">
        <v>4534</v>
      </c>
      <c r="N11">
        <v>1</v>
      </c>
      <c r="O11" t="s">
        <v>4539</v>
      </c>
    </row>
    <row r="12" spans="1:19" x14ac:dyDescent="0.25">
      <c r="A12" t="s">
        <v>4540</v>
      </c>
      <c r="B12" t="s">
        <v>4541</v>
      </c>
      <c r="C12" s="1">
        <f t="shared" si="0"/>
        <v>44602</v>
      </c>
      <c r="D12" t="s">
        <v>4491</v>
      </c>
      <c r="E12">
        <v>1842.31887602806</v>
      </c>
      <c r="F12" t="s">
        <v>4492</v>
      </c>
      <c r="G12" t="s">
        <v>4542</v>
      </c>
      <c r="K12" t="s">
        <v>4494</v>
      </c>
      <c r="L12" s="8">
        <v>84</v>
      </c>
      <c r="M12" t="s">
        <v>4500</v>
      </c>
      <c r="N12">
        <v>1</v>
      </c>
      <c r="O12" t="s">
        <v>4543</v>
      </c>
    </row>
    <row r="13" spans="1:19" x14ac:dyDescent="0.25">
      <c r="A13" t="s">
        <v>4544</v>
      </c>
      <c r="B13" t="s">
        <v>4545</v>
      </c>
      <c r="C13" s="1">
        <f t="shared" si="0"/>
        <v>44606</v>
      </c>
      <c r="D13" t="s">
        <v>4491</v>
      </c>
      <c r="E13">
        <v>1856.99640703201</v>
      </c>
      <c r="F13" t="s">
        <v>4492</v>
      </c>
      <c r="G13" t="s">
        <v>4546</v>
      </c>
      <c r="K13" t="s">
        <v>4494</v>
      </c>
      <c r="L13" s="8">
        <v>79</v>
      </c>
      <c r="M13" t="s">
        <v>4547</v>
      </c>
      <c r="N13">
        <v>1</v>
      </c>
      <c r="O13" t="s">
        <v>4548</v>
      </c>
    </row>
    <row r="14" spans="1:19" x14ac:dyDescent="0.25">
      <c r="A14" t="s">
        <v>4549</v>
      </c>
      <c r="B14" t="s">
        <v>4550</v>
      </c>
      <c r="C14" s="1">
        <f t="shared" si="0"/>
        <v>44608</v>
      </c>
      <c r="D14" t="s">
        <v>4491</v>
      </c>
      <c r="E14">
        <v>1827.40952408313</v>
      </c>
      <c r="F14" t="s">
        <v>4492</v>
      </c>
      <c r="G14" t="s">
        <v>4551</v>
      </c>
      <c r="K14" t="s">
        <v>4494</v>
      </c>
      <c r="L14" s="8">
        <v>70</v>
      </c>
      <c r="M14" t="s">
        <v>4552</v>
      </c>
      <c r="N14">
        <v>1</v>
      </c>
      <c r="O14" t="s">
        <v>4553</v>
      </c>
    </row>
    <row r="15" spans="1:19" x14ac:dyDescent="0.25">
      <c r="A15" t="s">
        <v>4554</v>
      </c>
      <c r="B15" t="s">
        <v>4555</v>
      </c>
      <c r="C15" s="1">
        <f t="shared" si="0"/>
        <v>44614</v>
      </c>
      <c r="D15" t="s">
        <v>4491</v>
      </c>
      <c r="E15">
        <v>653.85764110088303</v>
      </c>
      <c r="F15" t="s">
        <v>4492</v>
      </c>
      <c r="G15" t="s">
        <v>4556</v>
      </c>
      <c r="K15" t="s">
        <v>4494</v>
      </c>
      <c r="L15" s="8">
        <v>82</v>
      </c>
      <c r="M15" t="s">
        <v>4557</v>
      </c>
      <c r="N15">
        <v>1</v>
      </c>
      <c r="O15" t="s">
        <v>4558</v>
      </c>
    </row>
    <row r="16" spans="1:19" x14ac:dyDescent="0.25">
      <c r="A16" t="s">
        <v>4559</v>
      </c>
      <c r="B16" t="s">
        <v>4560</v>
      </c>
      <c r="C16" s="1">
        <f t="shared" si="0"/>
        <v>44616</v>
      </c>
      <c r="D16" t="s">
        <v>4491</v>
      </c>
      <c r="E16">
        <v>1259.18053901195</v>
      </c>
      <c r="F16" t="s">
        <v>4492</v>
      </c>
      <c r="G16" t="s">
        <v>4561</v>
      </c>
      <c r="K16" t="s">
        <v>4494</v>
      </c>
      <c r="L16" s="8">
        <v>73</v>
      </c>
      <c r="M16" t="s">
        <v>4562</v>
      </c>
      <c r="N16">
        <v>1</v>
      </c>
      <c r="O16" t="s">
        <v>4563</v>
      </c>
    </row>
    <row r="17" spans="1:15" x14ac:dyDescent="0.25">
      <c r="A17" t="s">
        <v>4564</v>
      </c>
      <c r="B17" t="s">
        <v>4565</v>
      </c>
      <c r="C17" s="1">
        <f t="shared" si="0"/>
        <v>44620</v>
      </c>
      <c r="D17" t="s">
        <v>4491</v>
      </c>
      <c r="E17">
        <v>2749.2201700210499</v>
      </c>
      <c r="F17" t="s">
        <v>4492</v>
      </c>
      <c r="G17" t="s">
        <v>4566</v>
      </c>
      <c r="K17" t="s">
        <v>4494</v>
      </c>
      <c r="L17" s="8">
        <v>59</v>
      </c>
      <c r="M17" t="s">
        <v>4567</v>
      </c>
      <c r="N17">
        <v>1</v>
      </c>
      <c r="O17" t="s">
        <v>4568</v>
      </c>
    </row>
    <row r="18" spans="1:15" x14ac:dyDescent="0.25">
      <c r="A18" t="s">
        <v>4569</v>
      </c>
      <c r="B18" t="s">
        <v>4570</v>
      </c>
      <c r="C18" s="1">
        <f t="shared" si="0"/>
        <v>44622</v>
      </c>
      <c r="D18" t="s">
        <v>4491</v>
      </c>
      <c r="E18">
        <v>1854.63798499107</v>
      </c>
      <c r="F18" t="s">
        <v>4492</v>
      </c>
      <c r="G18" t="s">
        <v>4571</v>
      </c>
      <c r="K18" t="s">
        <v>4494</v>
      </c>
      <c r="L18" s="8">
        <v>82</v>
      </c>
      <c r="M18" t="s">
        <v>4567</v>
      </c>
      <c r="N18">
        <v>1</v>
      </c>
      <c r="O18" t="s">
        <v>4572</v>
      </c>
    </row>
    <row r="19" spans="1:15" x14ac:dyDescent="0.25">
      <c r="A19" t="s">
        <v>4573</v>
      </c>
      <c r="B19" t="s">
        <v>4574</v>
      </c>
      <c r="C19" s="1">
        <f t="shared" si="0"/>
        <v>44627</v>
      </c>
      <c r="D19" t="s">
        <v>4491</v>
      </c>
      <c r="E19">
        <v>1257.4904769658999</v>
      </c>
      <c r="F19" t="s">
        <v>4492</v>
      </c>
      <c r="G19" t="s">
        <v>4575</v>
      </c>
      <c r="K19" t="s">
        <v>4494</v>
      </c>
      <c r="L19" s="8">
        <v>91</v>
      </c>
      <c r="M19" t="s">
        <v>4552</v>
      </c>
      <c r="N19">
        <v>1</v>
      </c>
      <c r="O19" t="s">
        <v>4576</v>
      </c>
    </row>
    <row r="20" spans="1:15" x14ac:dyDescent="0.25">
      <c r="A20" t="s">
        <v>4577</v>
      </c>
      <c r="B20" t="s">
        <v>4578</v>
      </c>
      <c r="C20" s="1">
        <f t="shared" si="0"/>
        <v>44629</v>
      </c>
      <c r="D20" t="s">
        <v>4491</v>
      </c>
      <c r="E20">
        <v>2706.6765379905701</v>
      </c>
      <c r="F20" t="s">
        <v>4492</v>
      </c>
      <c r="G20" t="s">
        <v>4579</v>
      </c>
      <c r="K20" t="s">
        <v>4494</v>
      </c>
      <c r="L20" s="8">
        <v>87</v>
      </c>
      <c r="M20" t="s">
        <v>4510</v>
      </c>
      <c r="N20">
        <v>1</v>
      </c>
      <c r="O20" t="s">
        <v>4580</v>
      </c>
    </row>
    <row r="21" spans="1:15" x14ac:dyDescent="0.25">
      <c r="A21" t="s">
        <v>4581</v>
      </c>
      <c r="B21" t="s">
        <v>4582</v>
      </c>
      <c r="C21" s="1">
        <f t="shared" si="0"/>
        <v>44635</v>
      </c>
      <c r="D21" t="s">
        <v>4491</v>
      </c>
      <c r="E21">
        <v>1835.2317780256201</v>
      </c>
      <c r="F21" t="s">
        <v>4492</v>
      </c>
      <c r="G21" t="s">
        <v>4583</v>
      </c>
      <c r="K21" t="s">
        <v>4494</v>
      </c>
      <c r="L21" s="8">
        <v>87</v>
      </c>
      <c r="M21" t="s">
        <v>4552</v>
      </c>
      <c r="N21">
        <v>1</v>
      </c>
      <c r="O21" t="s">
        <v>4584</v>
      </c>
    </row>
    <row r="22" spans="1:15" x14ac:dyDescent="0.25">
      <c r="A22" t="s">
        <v>4585</v>
      </c>
      <c r="B22" t="s">
        <v>4586</v>
      </c>
      <c r="C22" s="1">
        <f t="shared" si="0"/>
        <v>44641</v>
      </c>
      <c r="D22" t="s">
        <v>4491</v>
      </c>
      <c r="E22">
        <v>1826.4615210294701</v>
      </c>
      <c r="F22" t="s">
        <v>4492</v>
      </c>
      <c r="G22" t="s">
        <v>4587</v>
      </c>
      <c r="K22" t="s">
        <v>4494</v>
      </c>
      <c r="L22" s="8">
        <v>77</v>
      </c>
      <c r="M22" t="s">
        <v>4588</v>
      </c>
      <c r="N22">
        <v>1</v>
      </c>
      <c r="O22" t="s">
        <v>4589</v>
      </c>
    </row>
    <row r="23" spans="1:15" x14ac:dyDescent="0.25">
      <c r="A23" t="s">
        <v>4590</v>
      </c>
      <c r="B23" t="s">
        <v>4591</v>
      </c>
      <c r="C23" s="1">
        <f t="shared" si="0"/>
        <v>44643</v>
      </c>
      <c r="D23" t="s">
        <v>4491</v>
      </c>
      <c r="E23">
        <v>1834.45795404911</v>
      </c>
      <c r="F23" t="s">
        <v>4492</v>
      </c>
      <c r="G23" t="s">
        <v>4592</v>
      </c>
      <c r="K23" t="s">
        <v>4494</v>
      </c>
      <c r="L23" s="8">
        <v>83</v>
      </c>
      <c r="M23" t="s">
        <v>4557</v>
      </c>
      <c r="N23">
        <v>1</v>
      </c>
      <c r="O23" t="s">
        <v>4593</v>
      </c>
    </row>
    <row r="24" spans="1:15" x14ac:dyDescent="0.25">
      <c r="A24" t="s">
        <v>4594</v>
      </c>
      <c r="B24" t="s">
        <v>4595</v>
      </c>
      <c r="C24" s="1">
        <f t="shared" si="0"/>
        <v>44647</v>
      </c>
      <c r="D24" t="s">
        <v>4491</v>
      </c>
      <c r="E24">
        <v>1825.5851960182099</v>
      </c>
      <c r="F24" t="s">
        <v>4492</v>
      </c>
      <c r="G24" t="s">
        <v>4596</v>
      </c>
      <c r="K24" t="s">
        <v>4494</v>
      </c>
      <c r="L24" s="8">
        <v>48</v>
      </c>
      <c r="M24" t="s">
        <v>4597</v>
      </c>
      <c r="N24">
        <v>1</v>
      </c>
      <c r="O24" t="s">
        <v>4598</v>
      </c>
    </row>
    <row r="25" spans="1:15" x14ac:dyDescent="0.25">
      <c r="A25" t="s">
        <v>4599</v>
      </c>
      <c r="B25" t="s">
        <v>4600</v>
      </c>
      <c r="C25" s="1">
        <f t="shared" si="0"/>
        <v>44650</v>
      </c>
      <c r="D25" t="s">
        <v>4491</v>
      </c>
      <c r="E25">
        <v>1842.96441602706</v>
      </c>
      <c r="F25" t="s">
        <v>4492</v>
      </c>
      <c r="G25" t="s">
        <v>4601</v>
      </c>
      <c r="K25" t="s">
        <v>4494</v>
      </c>
      <c r="L25" s="8">
        <v>90</v>
      </c>
      <c r="M25" t="s">
        <v>4552</v>
      </c>
      <c r="N25">
        <v>1</v>
      </c>
      <c r="O25" t="s">
        <v>4602</v>
      </c>
    </row>
    <row r="26" spans="1:15" x14ac:dyDescent="0.25">
      <c r="A26" t="s">
        <v>4603</v>
      </c>
      <c r="B26" t="s">
        <v>4604</v>
      </c>
      <c r="C26" s="1">
        <f t="shared" si="0"/>
        <v>44655</v>
      </c>
      <c r="D26" t="s">
        <v>4491</v>
      </c>
      <c r="E26">
        <v>1802.1595900058701</v>
      </c>
      <c r="F26" t="s">
        <v>4492</v>
      </c>
      <c r="G26" t="s">
        <v>4605</v>
      </c>
      <c r="K26" t="s">
        <v>4494</v>
      </c>
      <c r="L26" s="8">
        <v>90</v>
      </c>
      <c r="M26" t="s">
        <v>4552</v>
      </c>
      <c r="N26">
        <v>1</v>
      </c>
      <c r="O26" t="s">
        <v>4606</v>
      </c>
    </row>
    <row r="27" spans="1:15" x14ac:dyDescent="0.25">
      <c r="A27" t="s">
        <v>4607</v>
      </c>
      <c r="B27" t="s">
        <v>4608</v>
      </c>
      <c r="C27" s="1">
        <f t="shared" si="0"/>
        <v>44657</v>
      </c>
      <c r="D27" t="s">
        <v>4491</v>
      </c>
      <c r="E27">
        <v>1804.7663199901499</v>
      </c>
      <c r="F27" t="s">
        <v>4492</v>
      </c>
      <c r="G27" t="s">
        <v>4609</v>
      </c>
      <c r="K27" t="s">
        <v>4494</v>
      </c>
      <c r="L27" s="8">
        <v>90</v>
      </c>
      <c r="M27" t="s">
        <v>4610</v>
      </c>
      <c r="N27">
        <v>1</v>
      </c>
      <c r="O27" t="s">
        <v>4611</v>
      </c>
    </row>
    <row r="28" spans="1:15" x14ac:dyDescent="0.25">
      <c r="A28" t="s">
        <v>4612</v>
      </c>
      <c r="B28" t="s">
        <v>4613</v>
      </c>
      <c r="C28" s="1">
        <f t="shared" si="0"/>
        <v>44662</v>
      </c>
      <c r="D28" t="s">
        <v>4491</v>
      </c>
      <c r="E28">
        <v>1828.04410803318</v>
      </c>
      <c r="F28" t="s">
        <v>4492</v>
      </c>
      <c r="G28" t="s">
        <v>4614</v>
      </c>
      <c r="K28" t="s">
        <v>4494</v>
      </c>
      <c r="L28" s="8">
        <v>64</v>
      </c>
      <c r="M28" t="s">
        <v>4610</v>
      </c>
      <c r="N28">
        <v>1</v>
      </c>
      <c r="O28" t="s">
        <v>4615</v>
      </c>
    </row>
    <row r="29" spans="1:15" x14ac:dyDescent="0.25">
      <c r="A29" t="s">
        <v>4616</v>
      </c>
      <c r="B29" t="s">
        <v>4617</v>
      </c>
      <c r="C29" s="1">
        <f t="shared" si="0"/>
        <v>44664</v>
      </c>
      <c r="D29" t="s">
        <v>4491</v>
      </c>
      <c r="E29">
        <v>1830.82732999324</v>
      </c>
      <c r="F29" t="s">
        <v>4492</v>
      </c>
      <c r="G29" t="s">
        <v>4618</v>
      </c>
      <c r="K29" t="s">
        <v>4494</v>
      </c>
      <c r="L29" s="8">
        <v>91</v>
      </c>
      <c r="M29" t="s">
        <v>4619</v>
      </c>
      <c r="N29">
        <v>1</v>
      </c>
      <c r="O29" t="s">
        <v>4620</v>
      </c>
    </row>
    <row r="30" spans="1:15" x14ac:dyDescent="0.25">
      <c r="A30" t="s">
        <v>4621</v>
      </c>
      <c r="B30" t="s">
        <v>4622</v>
      </c>
      <c r="C30" s="1">
        <f t="shared" si="0"/>
        <v>44670</v>
      </c>
      <c r="D30" t="s">
        <v>4491</v>
      </c>
      <c r="E30">
        <v>2752.6043080091399</v>
      </c>
      <c r="F30" t="s">
        <v>4492</v>
      </c>
      <c r="G30" t="s">
        <v>4623</v>
      </c>
      <c r="K30" t="s">
        <v>4494</v>
      </c>
      <c r="L30" s="8">
        <v>92</v>
      </c>
      <c r="M30" t="s">
        <v>4500</v>
      </c>
      <c r="N30">
        <v>1</v>
      </c>
      <c r="O30" t="s">
        <v>4624</v>
      </c>
    </row>
    <row r="31" spans="1:15" x14ac:dyDescent="0.25">
      <c r="A31" t="s">
        <v>4625</v>
      </c>
      <c r="B31" t="s">
        <v>4626</v>
      </c>
      <c r="C31" s="1">
        <f t="shared" si="0"/>
        <v>44673</v>
      </c>
      <c r="D31" t="s">
        <v>4491</v>
      </c>
      <c r="E31">
        <v>1220.92287790775</v>
      </c>
      <c r="F31" t="s">
        <v>4492</v>
      </c>
      <c r="G31" t="s">
        <v>4627</v>
      </c>
      <c r="K31" t="s">
        <v>4494</v>
      </c>
      <c r="L31" s="8">
        <v>81</v>
      </c>
      <c r="M31" t="s">
        <v>4628</v>
      </c>
      <c r="N31">
        <v>1</v>
      </c>
      <c r="O31" t="s">
        <v>4629</v>
      </c>
    </row>
    <row r="32" spans="1:15" x14ac:dyDescent="0.25">
      <c r="A32" t="s">
        <v>4630</v>
      </c>
      <c r="B32" t="s">
        <v>4631</v>
      </c>
      <c r="C32" s="1">
        <f t="shared" si="0"/>
        <v>44676</v>
      </c>
      <c r="D32" t="s">
        <v>4491</v>
      </c>
      <c r="E32">
        <v>1854.81299602985</v>
      </c>
      <c r="F32" t="s">
        <v>4492</v>
      </c>
      <c r="G32" t="s">
        <v>4632</v>
      </c>
      <c r="K32" t="s">
        <v>4494</v>
      </c>
      <c r="L32" s="8">
        <v>90</v>
      </c>
      <c r="M32" t="s">
        <v>4633</v>
      </c>
      <c r="N32">
        <v>1</v>
      </c>
      <c r="O32" t="s">
        <v>4634</v>
      </c>
    </row>
    <row r="33" spans="1:18" x14ac:dyDescent="0.25">
      <c r="A33" t="s">
        <v>4635</v>
      </c>
      <c r="B33" t="s">
        <v>4636</v>
      </c>
      <c r="C33" s="1">
        <f t="shared" si="0"/>
        <v>44679</v>
      </c>
      <c r="D33" t="s">
        <v>4491</v>
      </c>
      <c r="E33">
        <v>1855.2557940483</v>
      </c>
      <c r="F33" t="s">
        <v>4492</v>
      </c>
      <c r="G33" t="s">
        <v>4637</v>
      </c>
      <c r="K33" t="s">
        <v>4494</v>
      </c>
      <c r="L33" s="8">
        <v>92</v>
      </c>
      <c r="M33" t="s">
        <v>4567</v>
      </c>
      <c r="N33">
        <v>1</v>
      </c>
      <c r="O33" t="s">
        <v>4638</v>
      </c>
    </row>
    <row r="34" spans="1:18" x14ac:dyDescent="0.25">
      <c r="A34" t="s">
        <v>4639</v>
      </c>
      <c r="B34" t="s">
        <v>4640</v>
      </c>
      <c r="C34" s="1">
        <f t="shared" si="0"/>
        <v>44684</v>
      </c>
      <c r="D34" t="s">
        <v>4491</v>
      </c>
      <c r="E34">
        <v>1840.81079399585</v>
      </c>
      <c r="F34" t="s">
        <v>4492</v>
      </c>
      <c r="G34" t="s">
        <v>4641</v>
      </c>
      <c r="K34" t="s">
        <v>4494</v>
      </c>
      <c r="L34" s="8">
        <v>87</v>
      </c>
      <c r="M34" t="s">
        <v>4642</v>
      </c>
      <c r="N34">
        <v>1</v>
      </c>
      <c r="O34" t="s">
        <v>4643</v>
      </c>
    </row>
    <row r="35" spans="1:18" x14ac:dyDescent="0.25">
      <c r="A35" t="s">
        <v>4644</v>
      </c>
      <c r="B35" t="s">
        <v>4645</v>
      </c>
      <c r="C35" s="1">
        <f t="shared" si="0"/>
        <v>44686</v>
      </c>
      <c r="D35" t="s">
        <v>4491</v>
      </c>
      <c r="E35">
        <v>1802.0955339670099</v>
      </c>
      <c r="F35" t="s">
        <v>4492</v>
      </c>
      <c r="G35" t="s">
        <v>4646</v>
      </c>
      <c r="K35" t="s">
        <v>4494</v>
      </c>
      <c r="L35" s="8">
        <v>92</v>
      </c>
      <c r="M35" t="s">
        <v>4557</v>
      </c>
      <c r="N35">
        <v>1</v>
      </c>
      <c r="O35" t="s">
        <v>4647</v>
      </c>
    </row>
    <row r="36" spans="1:18" x14ac:dyDescent="0.25">
      <c r="A36" t="s">
        <v>4648</v>
      </c>
      <c r="B36" t="s">
        <v>4649</v>
      </c>
      <c r="C36" s="1">
        <f t="shared" si="0"/>
        <v>44690</v>
      </c>
      <c r="D36" t="s">
        <v>4491</v>
      </c>
      <c r="E36">
        <v>1865.0990139245901</v>
      </c>
      <c r="F36" t="s">
        <v>4492</v>
      </c>
      <c r="G36" t="s">
        <v>4650</v>
      </c>
      <c r="K36" t="s">
        <v>4494</v>
      </c>
      <c r="L36" s="8">
        <v>75</v>
      </c>
      <c r="M36" t="s">
        <v>4651</v>
      </c>
      <c r="N36">
        <v>1</v>
      </c>
      <c r="O36" t="s">
        <v>4652</v>
      </c>
    </row>
    <row r="37" spans="1:18" x14ac:dyDescent="0.25">
      <c r="A37" t="s">
        <v>4653</v>
      </c>
      <c r="B37" t="s">
        <v>4654</v>
      </c>
      <c r="C37" s="1">
        <f t="shared" si="0"/>
        <v>44692</v>
      </c>
      <c r="D37" t="s">
        <v>4491</v>
      </c>
      <c r="E37">
        <v>1258.3992990255299</v>
      </c>
      <c r="F37" t="s">
        <v>4492</v>
      </c>
      <c r="G37" t="s">
        <v>4655</v>
      </c>
      <c r="K37" t="s">
        <v>4494</v>
      </c>
      <c r="L37" s="8">
        <v>59</v>
      </c>
      <c r="M37" t="s">
        <v>4656</v>
      </c>
      <c r="N37">
        <v>1</v>
      </c>
      <c r="O37" t="s">
        <v>4657</v>
      </c>
    </row>
    <row r="38" spans="1:18" x14ac:dyDescent="0.25">
      <c r="A38" t="s">
        <v>4658</v>
      </c>
      <c r="B38" t="s">
        <v>4659</v>
      </c>
      <c r="C38" s="1">
        <f t="shared" si="0"/>
        <v>44697</v>
      </c>
      <c r="D38" t="s">
        <v>4491</v>
      </c>
      <c r="E38">
        <v>1853.3984260559</v>
      </c>
      <c r="F38" t="s">
        <v>4492</v>
      </c>
      <c r="G38" t="s">
        <v>4660</v>
      </c>
      <c r="K38" t="s">
        <v>4494</v>
      </c>
      <c r="L38" s="8">
        <v>99</v>
      </c>
      <c r="M38" t="s">
        <v>4661</v>
      </c>
      <c r="N38">
        <v>1</v>
      </c>
      <c r="O38" t="s">
        <v>4662</v>
      </c>
    </row>
    <row r="39" spans="1:18" x14ac:dyDescent="0.25">
      <c r="A39" t="s">
        <v>4663</v>
      </c>
      <c r="B39" t="s">
        <v>4664</v>
      </c>
      <c r="C39" s="1">
        <f t="shared" si="0"/>
        <v>44704</v>
      </c>
      <c r="D39" t="s">
        <v>4491</v>
      </c>
      <c r="E39">
        <v>1210.61028993129</v>
      </c>
      <c r="F39" t="s">
        <v>4492</v>
      </c>
      <c r="G39" t="s">
        <v>4665</v>
      </c>
      <c r="K39" t="s">
        <v>4494</v>
      </c>
      <c r="L39" s="8">
        <v>73</v>
      </c>
      <c r="M39" t="s">
        <v>4666</v>
      </c>
      <c r="N39">
        <v>1</v>
      </c>
      <c r="O39" t="s">
        <v>4667</v>
      </c>
    </row>
    <row r="40" spans="1:18" x14ac:dyDescent="0.25">
      <c r="A40" t="s">
        <v>4668</v>
      </c>
      <c r="B40" t="s">
        <v>4669</v>
      </c>
      <c r="C40" s="1">
        <f t="shared" si="0"/>
        <v>44707</v>
      </c>
      <c r="D40" t="s">
        <v>4491</v>
      </c>
      <c r="E40">
        <v>2712.2884089946701</v>
      </c>
      <c r="F40" t="s">
        <v>4492</v>
      </c>
      <c r="G40" t="s">
        <v>4670</v>
      </c>
      <c r="K40" t="s">
        <v>4494</v>
      </c>
      <c r="L40" s="8">
        <v>93</v>
      </c>
      <c r="M40" t="s">
        <v>4671</v>
      </c>
      <c r="N40">
        <v>1</v>
      </c>
      <c r="O40" t="s">
        <v>4672</v>
      </c>
    </row>
    <row r="41" spans="1:18" x14ac:dyDescent="0.25">
      <c r="A41" t="s">
        <v>4673</v>
      </c>
      <c r="B41" t="s">
        <v>4674</v>
      </c>
      <c r="C41" s="1">
        <f t="shared" si="0"/>
        <v>44712</v>
      </c>
      <c r="D41" t="s">
        <v>4491</v>
      </c>
      <c r="E41">
        <v>1838.9373340606601</v>
      </c>
      <c r="F41" t="s">
        <v>4492</v>
      </c>
      <c r="G41" t="s">
        <v>4675</v>
      </c>
      <c r="K41" t="s">
        <v>4494</v>
      </c>
      <c r="L41" s="8">
        <v>82</v>
      </c>
      <c r="M41" t="s">
        <v>4676</v>
      </c>
      <c r="N41">
        <v>1</v>
      </c>
      <c r="O41" t="s">
        <v>4677</v>
      </c>
    </row>
    <row r="42" spans="1:18" x14ac:dyDescent="0.25">
      <c r="A42" t="s">
        <v>4678</v>
      </c>
      <c r="B42" t="s">
        <v>4679</v>
      </c>
      <c r="C42" s="1">
        <f t="shared" si="0"/>
        <v>44717</v>
      </c>
      <c r="D42" t="s">
        <v>4491</v>
      </c>
      <c r="E42">
        <v>4471</v>
      </c>
      <c r="F42" t="s">
        <v>4492</v>
      </c>
      <c r="G42" t="s">
        <v>4680</v>
      </c>
      <c r="H42" t="s">
        <v>4681</v>
      </c>
      <c r="N42">
        <v>0</v>
      </c>
      <c r="P42">
        <v>7261613607</v>
      </c>
      <c r="Q42">
        <v>1654465597</v>
      </c>
      <c r="R42" t="s">
        <v>4682</v>
      </c>
    </row>
    <row r="43" spans="1:18" x14ac:dyDescent="0.25">
      <c r="A43" t="s">
        <v>4683</v>
      </c>
      <c r="B43" t="s">
        <v>4684</v>
      </c>
      <c r="C43" s="1">
        <f t="shared" si="0"/>
        <v>44720</v>
      </c>
      <c r="D43" t="s">
        <v>4491</v>
      </c>
      <c r="E43">
        <v>1208.02114093303</v>
      </c>
      <c r="F43" t="s">
        <v>4492</v>
      </c>
      <c r="G43" t="s">
        <v>4685</v>
      </c>
      <c r="K43" t="s">
        <v>4494</v>
      </c>
      <c r="L43" s="8">
        <v>96</v>
      </c>
      <c r="M43" t="s">
        <v>4661</v>
      </c>
      <c r="N43">
        <v>1</v>
      </c>
      <c r="O43" t="s">
        <v>4686</v>
      </c>
    </row>
    <row r="44" spans="1:18" x14ac:dyDescent="0.25">
      <c r="A44" t="s">
        <v>4687</v>
      </c>
      <c r="B44" t="s">
        <v>4688</v>
      </c>
      <c r="C44" s="1">
        <f t="shared" si="0"/>
        <v>44722</v>
      </c>
      <c r="D44" t="s">
        <v>4491</v>
      </c>
      <c r="E44">
        <v>1810.53177797794</v>
      </c>
      <c r="F44" t="s">
        <v>4492</v>
      </c>
      <c r="G44" t="s">
        <v>4689</v>
      </c>
      <c r="K44" t="s">
        <v>4494</v>
      </c>
      <c r="L44" s="8">
        <v>95</v>
      </c>
      <c r="M44" t="s">
        <v>4661</v>
      </c>
      <c r="N44">
        <v>1</v>
      </c>
      <c r="O44" t="s">
        <v>4690</v>
      </c>
    </row>
    <row r="45" spans="1:18" x14ac:dyDescent="0.25">
      <c r="A45" t="s">
        <v>4691</v>
      </c>
      <c r="B45" t="s">
        <v>4692</v>
      </c>
      <c r="C45" s="1">
        <f t="shared" si="0"/>
        <v>44725</v>
      </c>
      <c r="D45" t="s">
        <v>4491</v>
      </c>
      <c r="E45">
        <v>1810.5004160404201</v>
      </c>
      <c r="F45" t="s">
        <v>4492</v>
      </c>
      <c r="G45" t="s">
        <v>4693</v>
      </c>
      <c r="K45" t="s">
        <v>4494</v>
      </c>
      <c r="L45" s="8">
        <v>87</v>
      </c>
      <c r="M45" t="s">
        <v>4656</v>
      </c>
      <c r="N45">
        <v>1</v>
      </c>
      <c r="O45" t="s">
        <v>4694</v>
      </c>
    </row>
    <row r="46" spans="1:18" x14ac:dyDescent="0.25">
      <c r="A46" t="s">
        <v>4695</v>
      </c>
      <c r="B46" t="s">
        <v>4696</v>
      </c>
      <c r="C46" s="1">
        <f t="shared" si="0"/>
        <v>44728</v>
      </c>
      <c r="D46" t="s">
        <v>4491</v>
      </c>
      <c r="E46">
        <v>1237.90963196754</v>
      </c>
      <c r="F46" t="s">
        <v>4492</v>
      </c>
      <c r="G46" t="s">
        <v>4697</v>
      </c>
      <c r="K46" t="s">
        <v>4494</v>
      </c>
      <c r="L46" s="8">
        <v>81</v>
      </c>
      <c r="M46" t="s">
        <v>4698</v>
      </c>
      <c r="N46">
        <v>1</v>
      </c>
      <c r="O46" t="s">
        <v>4699</v>
      </c>
    </row>
    <row r="47" spans="1:18" x14ac:dyDescent="0.25">
      <c r="A47" t="s">
        <v>4700</v>
      </c>
      <c r="B47" t="s">
        <v>4701</v>
      </c>
      <c r="C47" s="1">
        <f t="shared" si="0"/>
        <v>44732</v>
      </c>
      <c r="D47" t="s">
        <v>4491</v>
      </c>
      <c r="E47">
        <v>1854.60918593406</v>
      </c>
      <c r="F47" t="s">
        <v>4492</v>
      </c>
      <c r="G47" t="s">
        <v>4702</v>
      </c>
      <c r="K47" t="s">
        <v>4494</v>
      </c>
      <c r="L47" s="8">
        <v>92</v>
      </c>
      <c r="M47" t="s">
        <v>4703</v>
      </c>
      <c r="N47">
        <v>1</v>
      </c>
      <c r="O47" t="s">
        <v>4704</v>
      </c>
    </row>
    <row r="48" spans="1:18" x14ac:dyDescent="0.25">
      <c r="A48" t="s">
        <v>4705</v>
      </c>
      <c r="B48" t="s">
        <v>4706</v>
      </c>
      <c r="C48" s="1">
        <f t="shared" si="0"/>
        <v>44737</v>
      </c>
      <c r="D48" t="s">
        <v>4491</v>
      </c>
      <c r="E48">
        <v>5235</v>
      </c>
      <c r="F48" t="s">
        <v>4492</v>
      </c>
      <c r="G48" t="s">
        <v>4707</v>
      </c>
      <c r="H48" t="s">
        <v>4708</v>
      </c>
      <c r="N48">
        <v>0</v>
      </c>
      <c r="P48">
        <v>7368014371</v>
      </c>
      <c r="Q48">
        <v>1656188784</v>
      </c>
      <c r="R48" t="s">
        <v>4709</v>
      </c>
    </row>
    <row r="49" spans="1:19" x14ac:dyDescent="0.25">
      <c r="A49" t="s">
        <v>4710</v>
      </c>
      <c r="B49" t="s">
        <v>4711</v>
      </c>
      <c r="C49" s="1">
        <f t="shared" si="0"/>
        <v>44739</v>
      </c>
      <c r="D49" t="s">
        <v>4491</v>
      </c>
      <c r="E49">
        <v>1877.75672900676</v>
      </c>
      <c r="F49" t="s">
        <v>4492</v>
      </c>
      <c r="G49" t="s">
        <v>4712</v>
      </c>
      <c r="K49" t="s">
        <v>4713</v>
      </c>
      <c r="L49" s="8">
        <v>53</v>
      </c>
      <c r="M49" t="s">
        <v>4633</v>
      </c>
      <c r="N49">
        <v>1</v>
      </c>
      <c r="O49" t="s">
        <v>4714</v>
      </c>
    </row>
    <row r="50" spans="1:19" x14ac:dyDescent="0.25">
      <c r="A50" t="s">
        <v>4715</v>
      </c>
      <c r="B50" t="s">
        <v>4716</v>
      </c>
      <c r="C50" s="1">
        <f t="shared" si="0"/>
        <v>44740</v>
      </c>
      <c r="D50" t="s">
        <v>4491</v>
      </c>
      <c r="E50">
        <v>1345.90524327754</v>
      </c>
      <c r="F50" t="s">
        <v>4492</v>
      </c>
      <c r="G50" t="s">
        <v>4717</v>
      </c>
      <c r="H50" t="s">
        <v>4718</v>
      </c>
      <c r="K50" t="s">
        <v>4719</v>
      </c>
      <c r="L50" s="8">
        <v>46</v>
      </c>
      <c r="M50" t="s">
        <v>4671</v>
      </c>
      <c r="N50">
        <v>0</v>
      </c>
      <c r="O50" t="s">
        <v>4720</v>
      </c>
      <c r="S50" t="s">
        <v>4721</v>
      </c>
    </row>
    <row r="51" spans="1:19" x14ac:dyDescent="0.25">
      <c r="A51" t="s">
        <v>4722</v>
      </c>
      <c r="B51" t="s">
        <v>4723</v>
      </c>
      <c r="C51" s="1">
        <f t="shared" si="0"/>
        <v>44741</v>
      </c>
      <c r="D51" t="s">
        <v>4491</v>
      </c>
      <c r="E51">
        <v>2712.8659139871502</v>
      </c>
      <c r="F51" t="s">
        <v>4492</v>
      </c>
      <c r="G51" t="s">
        <v>4724</v>
      </c>
      <c r="K51" t="s">
        <v>4494</v>
      </c>
      <c r="L51" s="8">
        <v>61</v>
      </c>
      <c r="M51" t="s">
        <v>4725</v>
      </c>
      <c r="N51">
        <v>1</v>
      </c>
      <c r="O51" t="s">
        <v>4726</v>
      </c>
    </row>
    <row r="52" spans="1:19" x14ac:dyDescent="0.25">
      <c r="A52" t="s">
        <v>4727</v>
      </c>
      <c r="B52" t="s">
        <v>4728</v>
      </c>
      <c r="C52" s="1">
        <f t="shared" si="0"/>
        <v>44749</v>
      </c>
      <c r="D52" t="s">
        <v>4491</v>
      </c>
      <c r="E52">
        <v>1807.2360330819999</v>
      </c>
      <c r="F52" t="s">
        <v>4492</v>
      </c>
      <c r="G52" t="s">
        <v>4729</v>
      </c>
      <c r="K52" t="s">
        <v>4494</v>
      </c>
      <c r="L52" s="8">
        <v>89</v>
      </c>
      <c r="M52" t="s">
        <v>4703</v>
      </c>
      <c r="N52">
        <v>1</v>
      </c>
      <c r="O52" t="s">
        <v>4730</v>
      </c>
    </row>
    <row r="53" spans="1:19" x14ac:dyDescent="0.25">
      <c r="A53" t="s">
        <v>397</v>
      </c>
      <c r="B53" t="s">
        <v>4731</v>
      </c>
      <c r="C53" s="1">
        <f t="shared" si="0"/>
        <v>44753</v>
      </c>
      <c r="D53" t="s">
        <v>4491</v>
      </c>
      <c r="E53">
        <v>1250.7145520448601</v>
      </c>
      <c r="F53" t="s">
        <v>4492</v>
      </c>
      <c r="G53" t="s">
        <v>4732</v>
      </c>
      <c r="K53" t="s">
        <v>4494</v>
      </c>
      <c r="L53" s="8">
        <v>75</v>
      </c>
      <c r="M53" t="s">
        <v>4725</v>
      </c>
      <c r="N53">
        <v>1</v>
      </c>
      <c r="O53" t="s">
        <v>4733</v>
      </c>
    </row>
    <row r="54" spans="1:19" x14ac:dyDescent="0.25">
      <c r="A54" t="s">
        <v>4734</v>
      </c>
      <c r="B54" t="s">
        <v>4735</v>
      </c>
      <c r="C54" s="1">
        <f t="shared" si="0"/>
        <v>44756</v>
      </c>
      <c r="D54" t="s">
        <v>4491</v>
      </c>
      <c r="E54">
        <v>1856.5826129913301</v>
      </c>
      <c r="F54" t="s">
        <v>4492</v>
      </c>
      <c r="G54" t="s">
        <v>4736</v>
      </c>
      <c r="K54" t="s">
        <v>4494</v>
      </c>
      <c r="L54" s="8">
        <v>97</v>
      </c>
      <c r="M54" t="s">
        <v>4656</v>
      </c>
      <c r="N54">
        <v>1</v>
      </c>
      <c r="O54" t="s">
        <v>4737</v>
      </c>
    </row>
    <row r="55" spans="1:19" x14ac:dyDescent="0.25">
      <c r="A55" t="s">
        <v>4738</v>
      </c>
      <c r="B55" t="s">
        <v>4739</v>
      </c>
      <c r="C55" s="1">
        <f t="shared" si="0"/>
        <v>44760</v>
      </c>
      <c r="D55" t="s">
        <v>4491</v>
      </c>
      <c r="E55">
        <v>1214.7423779964399</v>
      </c>
      <c r="F55" t="s">
        <v>4492</v>
      </c>
      <c r="G55" t="s">
        <v>4740</v>
      </c>
      <c r="K55" t="s">
        <v>4494</v>
      </c>
      <c r="L55" s="8">
        <v>96</v>
      </c>
      <c r="M55" t="s">
        <v>4676</v>
      </c>
      <c r="N55">
        <v>1</v>
      </c>
      <c r="O55" t="s">
        <v>4741</v>
      </c>
    </row>
    <row r="56" spans="1:19" x14ac:dyDescent="0.25">
      <c r="A56" t="s">
        <v>4742</v>
      </c>
      <c r="B56" t="s">
        <v>4743</v>
      </c>
      <c r="C56" s="1">
        <f t="shared" si="0"/>
        <v>44767</v>
      </c>
      <c r="D56" t="s">
        <v>4491</v>
      </c>
      <c r="E56">
        <v>1857.66953003406</v>
      </c>
      <c r="F56" t="s">
        <v>4492</v>
      </c>
      <c r="G56" t="s">
        <v>4744</v>
      </c>
      <c r="K56" t="s">
        <v>4494</v>
      </c>
      <c r="L56" s="8">
        <v>83</v>
      </c>
      <c r="M56" t="s">
        <v>4676</v>
      </c>
      <c r="N56">
        <v>1</v>
      </c>
      <c r="O56" t="s">
        <v>4745</v>
      </c>
    </row>
    <row r="57" spans="1:19" x14ac:dyDescent="0.25">
      <c r="A57" t="s">
        <v>4746</v>
      </c>
      <c r="B57" t="s">
        <v>4747</v>
      </c>
      <c r="C57" s="1">
        <f t="shared" si="0"/>
        <v>44770</v>
      </c>
      <c r="D57" t="s">
        <v>4491</v>
      </c>
      <c r="E57">
        <v>1213.3022340536099</v>
      </c>
      <c r="F57" t="s">
        <v>4492</v>
      </c>
      <c r="G57" t="s">
        <v>4748</v>
      </c>
      <c r="K57" t="s">
        <v>4494</v>
      </c>
      <c r="L57" s="8">
        <v>96</v>
      </c>
      <c r="M57" t="s">
        <v>4676</v>
      </c>
      <c r="N57">
        <v>1</v>
      </c>
      <c r="O57" t="s">
        <v>4749</v>
      </c>
    </row>
    <row r="58" spans="1:19" x14ac:dyDescent="0.25">
      <c r="A58" t="s">
        <v>4750</v>
      </c>
      <c r="B58" t="s">
        <v>4751</v>
      </c>
      <c r="C58" s="1">
        <f t="shared" si="0"/>
        <v>44780</v>
      </c>
      <c r="D58" t="s">
        <v>4491</v>
      </c>
      <c r="E58">
        <v>2709.2983560562102</v>
      </c>
      <c r="F58" t="s">
        <v>4492</v>
      </c>
      <c r="G58" t="s">
        <v>4752</v>
      </c>
      <c r="K58" t="s">
        <v>4494</v>
      </c>
      <c r="L58" s="8">
        <v>95</v>
      </c>
      <c r="M58" t="s">
        <v>4753</v>
      </c>
      <c r="N58">
        <v>1</v>
      </c>
      <c r="O58" t="s">
        <v>4754</v>
      </c>
    </row>
    <row r="59" spans="1:19" x14ac:dyDescent="0.25">
      <c r="A59" t="s">
        <v>4755</v>
      </c>
      <c r="B59" t="s">
        <v>4756</v>
      </c>
      <c r="C59" s="1">
        <f t="shared" si="0"/>
        <v>44783</v>
      </c>
      <c r="D59" t="s">
        <v>4491</v>
      </c>
      <c r="E59">
        <v>1204.6339099407101</v>
      </c>
      <c r="F59" t="s">
        <v>4492</v>
      </c>
      <c r="G59" t="s">
        <v>4757</v>
      </c>
      <c r="K59" t="s">
        <v>4494</v>
      </c>
      <c r="L59" s="8">
        <v>90</v>
      </c>
      <c r="M59" t="s">
        <v>4633</v>
      </c>
      <c r="N59">
        <v>1</v>
      </c>
      <c r="O59" t="s">
        <v>4758</v>
      </c>
    </row>
    <row r="60" spans="1:19" x14ac:dyDescent="0.25">
      <c r="A60" t="s">
        <v>4759</v>
      </c>
      <c r="B60" t="s">
        <v>4760</v>
      </c>
      <c r="C60" s="1">
        <f t="shared" si="0"/>
        <v>44789</v>
      </c>
      <c r="D60" t="s">
        <v>4491</v>
      </c>
      <c r="E60">
        <v>1859.7261759042699</v>
      </c>
      <c r="F60" t="s">
        <v>4492</v>
      </c>
      <c r="G60" t="s">
        <v>4761</v>
      </c>
      <c r="K60" t="s">
        <v>4494</v>
      </c>
      <c r="L60" s="8">
        <v>81</v>
      </c>
      <c r="M60" t="s">
        <v>4725</v>
      </c>
      <c r="N60">
        <v>1</v>
      </c>
      <c r="O60" t="s">
        <v>4762</v>
      </c>
    </row>
    <row r="61" spans="1:19" x14ac:dyDescent="0.25">
      <c r="A61" t="s">
        <v>4763</v>
      </c>
      <c r="B61" t="s">
        <v>4764</v>
      </c>
      <c r="C61" s="1">
        <f t="shared" si="0"/>
        <v>44794</v>
      </c>
      <c r="D61" t="s">
        <v>4491</v>
      </c>
      <c r="E61">
        <v>2732.5058450698798</v>
      </c>
      <c r="F61" t="s">
        <v>4492</v>
      </c>
      <c r="G61" t="s">
        <v>4765</v>
      </c>
      <c r="K61" t="s">
        <v>4494</v>
      </c>
      <c r="L61" s="8">
        <v>95</v>
      </c>
      <c r="M61" t="s">
        <v>4766</v>
      </c>
      <c r="N61">
        <v>1</v>
      </c>
      <c r="O61" t="s">
        <v>4767</v>
      </c>
    </row>
    <row r="62" spans="1:19" x14ac:dyDescent="0.25">
      <c r="A62" t="s">
        <v>4768</v>
      </c>
      <c r="B62" t="s">
        <v>4769</v>
      </c>
      <c r="C62" s="1">
        <f t="shared" si="0"/>
        <v>44798</v>
      </c>
      <c r="D62" t="s">
        <v>4491</v>
      </c>
      <c r="E62">
        <v>1860.06324195861</v>
      </c>
      <c r="F62" t="s">
        <v>4492</v>
      </c>
      <c r="G62" t="s">
        <v>4770</v>
      </c>
      <c r="K62" t="s">
        <v>4494</v>
      </c>
      <c r="L62" s="8">
        <v>97</v>
      </c>
      <c r="M62" t="s">
        <v>4725</v>
      </c>
      <c r="N62">
        <v>1</v>
      </c>
      <c r="O62" t="s">
        <v>4771</v>
      </c>
    </row>
    <row r="63" spans="1:19" x14ac:dyDescent="0.25">
      <c r="A63" t="s">
        <v>4772</v>
      </c>
      <c r="B63" t="s">
        <v>4773</v>
      </c>
      <c r="C63" s="1">
        <f t="shared" si="0"/>
        <v>44800</v>
      </c>
      <c r="D63" t="s">
        <v>4491</v>
      </c>
      <c r="E63">
        <v>4088</v>
      </c>
      <c r="F63" t="s">
        <v>4492</v>
      </c>
      <c r="G63" t="s">
        <v>4774</v>
      </c>
      <c r="H63" t="s">
        <v>4775</v>
      </c>
      <c r="N63">
        <v>0</v>
      </c>
      <c r="P63">
        <v>7710878995</v>
      </c>
      <c r="Q63">
        <v>1661631220</v>
      </c>
      <c r="R63" t="s">
        <v>4776</v>
      </c>
    </row>
    <row r="64" spans="1:19" x14ac:dyDescent="0.25">
      <c r="A64" t="s">
        <v>4777</v>
      </c>
      <c r="B64" t="s">
        <v>4778</v>
      </c>
      <c r="C64" s="1">
        <f t="shared" si="0"/>
        <v>44804</v>
      </c>
      <c r="D64" t="s">
        <v>4491</v>
      </c>
      <c r="E64">
        <v>1811.3074840307199</v>
      </c>
      <c r="F64" t="s">
        <v>4492</v>
      </c>
      <c r="G64" t="s">
        <v>4779</v>
      </c>
      <c r="K64" t="s">
        <v>4494</v>
      </c>
      <c r="L64" s="8">
        <v>91</v>
      </c>
      <c r="M64" t="s">
        <v>4703</v>
      </c>
      <c r="N64">
        <v>1</v>
      </c>
      <c r="O64" t="s">
        <v>4780</v>
      </c>
    </row>
    <row r="65" spans="1:18" x14ac:dyDescent="0.25">
      <c r="A65" t="s">
        <v>4781</v>
      </c>
      <c r="B65" t="s">
        <v>4782</v>
      </c>
      <c r="C65" s="1">
        <f t="shared" si="0"/>
        <v>44806</v>
      </c>
      <c r="D65" t="s">
        <v>4491</v>
      </c>
      <c r="E65">
        <v>2946</v>
      </c>
      <c r="F65" t="s">
        <v>4492</v>
      </c>
      <c r="G65" t="s">
        <v>4783</v>
      </c>
      <c r="H65" t="s">
        <v>4784</v>
      </c>
      <c r="N65">
        <v>0</v>
      </c>
      <c r="P65">
        <v>7744131159</v>
      </c>
      <c r="Q65">
        <v>1662156681</v>
      </c>
      <c r="R65" t="s">
        <v>4785</v>
      </c>
    </row>
    <row r="66" spans="1:18" x14ac:dyDescent="0.25">
      <c r="A66" t="s">
        <v>4786</v>
      </c>
      <c r="B66" t="s">
        <v>4787</v>
      </c>
      <c r="C66" s="1">
        <f t="shared" si="0"/>
        <v>44807</v>
      </c>
      <c r="D66" t="s">
        <v>4491</v>
      </c>
      <c r="E66">
        <v>656.82417988777104</v>
      </c>
      <c r="F66" t="s">
        <v>4492</v>
      </c>
      <c r="G66" t="s">
        <v>4788</v>
      </c>
      <c r="K66" t="s">
        <v>4494</v>
      </c>
      <c r="L66" s="8">
        <v>52</v>
      </c>
      <c r="M66" t="s">
        <v>4789</v>
      </c>
      <c r="N66">
        <v>1</v>
      </c>
      <c r="O66" t="s">
        <v>4790</v>
      </c>
    </row>
    <row r="67" spans="1:18" x14ac:dyDescent="0.25">
      <c r="A67" t="s">
        <v>4791</v>
      </c>
      <c r="B67" t="s">
        <v>4792</v>
      </c>
      <c r="C67" s="1">
        <f t="shared" ref="C67:C130" si="1">DATEVALUE(LEFT(A67,10))</f>
        <v>44809</v>
      </c>
      <c r="D67" t="s">
        <v>4491</v>
      </c>
      <c r="E67">
        <v>2734.7290979623699</v>
      </c>
      <c r="F67" t="s">
        <v>4492</v>
      </c>
      <c r="G67" t="s">
        <v>4793</v>
      </c>
      <c r="K67" t="s">
        <v>4494</v>
      </c>
      <c r="L67" s="8">
        <v>90</v>
      </c>
      <c r="M67" t="s">
        <v>4671</v>
      </c>
      <c r="N67">
        <v>1</v>
      </c>
      <c r="O67" t="s">
        <v>4794</v>
      </c>
    </row>
    <row r="68" spans="1:18" x14ac:dyDescent="0.25">
      <c r="A68" t="s">
        <v>4795</v>
      </c>
      <c r="B68" t="s">
        <v>4796</v>
      </c>
      <c r="C68" s="1">
        <f t="shared" si="1"/>
        <v>44812</v>
      </c>
      <c r="D68" t="s">
        <v>4491</v>
      </c>
      <c r="E68">
        <v>1857.57041096687</v>
      </c>
      <c r="F68" t="s">
        <v>4492</v>
      </c>
      <c r="G68" t="s">
        <v>4797</v>
      </c>
      <c r="K68" t="s">
        <v>4494</v>
      </c>
      <c r="L68" s="8">
        <v>88</v>
      </c>
      <c r="M68" t="s">
        <v>4661</v>
      </c>
      <c r="N68">
        <v>1</v>
      </c>
      <c r="O68" t="s">
        <v>4798</v>
      </c>
    </row>
    <row r="69" spans="1:18" x14ac:dyDescent="0.25">
      <c r="A69" t="s">
        <v>4799</v>
      </c>
      <c r="B69" t="s">
        <v>4800</v>
      </c>
      <c r="C69" s="1">
        <f t="shared" si="1"/>
        <v>44816</v>
      </c>
      <c r="D69" t="s">
        <v>4491</v>
      </c>
      <c r="E69">
        <v>2707.51013195514</v>
      </c>
      <c r="F69" t="s">
        <v>4492</v>
      </c>
      <c r="G69" t="s">
        <v>4801</v>
      </c>
      <c r="K69" t="s">
        <v>4802</v>
      </c>
      <c r="L69" s="8">
        <v>70</v>
      </c>
      <c r="M69" t="s">
        <v>4633</v>
      </c>
      <c r="N69">
        <v>1</v>
      </c>
      <c r="O69" t="s">
        <v>4803</v>
      </c>
    </row>
    <row r="70" spans="1:18" x14ac:dyDescent="0.25">
      <c r="A70" t="s">
        <v>4804</v>
      </c>
      <c r="B70" t="s">
        <v>4805</v>
      </c>
      <c r="C70" s="1">
        <f t="shared" si="1"/>
        <v>44823</v>
      </c>
      <c r="D70" t="s">
        <v>4491</v>
      </c>
      <c r="E70">
        <v>1857.28484296798</v>
      </c>
      <c r="F70" t="s">
        <v>4492</v>
      </c>
      <c r="G70" t="s">
        <v>4806</v>
      </c>
      <c r="K70" t="s">
        <v>4494</v>
      </c>
      <c r="L70" s="8">
        <v>81</v>
      </c>
      <c r="M70" t="s">
        <v>4807</v>
      </c>
      <c r="N70">
        <v>1</v>
      </c>
      <c r="O70" t="s">
        <v>4808</v>
      </c>
    </row>
    <row r="71" spans="1:18" x14ac:dyDescent="0.25">
      <c r="A71" t="s">
        <v>4809</v>
      </c>
      <c r="B71" t="s">
        <v>4810</v>
      </c>
      <c r="C71" s="1">
        <f t="shared" si="1"/>
        <v>44826</v>
      </c>
      <c r="D71" t="s">
        <v>4491</v>
      </c>
      <c r="E71">
        <v>1252.4537091255099</v>
      </c>
      <c r="F71" t="s">
        <v>4492</v>
      </c>
      <c r="G71" t="s">
        <v>4811</v>
      </c>
      <c r="K71" t="s">
        <v>4494</v>
      </c>
      <c r="L71" s="8">
        <v>71</v>
      </c>
      <c r="M71" t="s">
        <v>4812</v>
      </c>
      <c r="N71">
        <v>1</v>
      </c>
      <c r="O71" t="s">
        <v>4813</v>
      </c>
    </row>
    <row r="72" spans="1:18" x14ac:dyDescent="0.25">
      <c r="A72" t="s">
        <v>4814</v>
      </c>
      <c r="B72" t="s">
        <v>4815</v>
      </c>
      <c r="C72" s="1">
        <f t="shared" si="1"/>
        <v>44829</v>
      </c>
      <c r="D72" t="s">
        <v>4491</v>
      </c>
      <c r="E72">
        <v>6712</v>
      </c>
      <c r="F72" t="s">
        <v>4492</v>
      </c>
      <c r="G72" t="s">
        <v>4816</v>
      </c>
      <c r="H72" t="s">
        <v>4817</v>
      </c>
      <c r="N72">
        <v>0</v>
      </c>
      <c r="P72">
        <v>7866664301</v>
      </c>
      <c r="Q72">
        <v>1664127560</v>
      </c>
      <c r="R72" t="s">
        <v>4818</v>
      </c>
    </row>
    <row r="73" spans="1:18" x14ac:dyDescent="0.25">
      <c r="A73" t="s">
        <v>4819</v>
      </c>
      <c r="B73" t="s">
        <v>4820</v>
      </c>
      <c r="C73" s="1">
        <f t="shared" si="1"/>
        <v>44831</v>
      </c>
      <c r="D73" t="s">
        <v>4491</v>
      </c>
      <c r="E73">
        <v>1852.3372080326001</v>
      </c>
      <c r="F73" t="s">
        <v>4492</v>
      </c>
      <c r="G73" t="s">
        <v>4821</v>
      </c>
      <c r="K73" t="s">
        <v>4494</v>
      </c>
      <c r="L73" s="8">
        <v>77</v>
      </c>
      <c r="M73" t="s">
        <v>4661</v>
      </c>
      <c r="N73">
        <v>1</v>
      </c>
      <c r="O73" t="s">
        <v>4822</v>
      </c>
    </row>
    <row r="74" spans="1:18" x14ac:dyDescent="0.25">
      <c r="A74" t="s">
        <v>4823</v>
      </c>
      <c r="B74" t="s">
        <v>4824</v>
      </c>
      <c r="C74" s="1">
        <f t="shared" si="1"/>
        <v>44833</v>
      </c>
      <c r="D74" t="s">
        <v>4491</v>
      </c>
      <c r="E74">
        <v>1857.41062092781</v>
      </c>
      <c r="F74" t="s">
        <v>4492</v>
      </c>
      <c r="G74" t="s">
        <v>4825</v>
      </c>
      <c r="K74" t="s">
        <v>4494</v>
      </c>
      <c r="L74" s="8">
        <v>77</v>
      </c>
      <c r="M74" t="s">
        <v>4826</v>
      </c>
      <c r="N74">
        <v>1</v>
      </c>
      <c r="O74" t="s">
        <v>4827</v>
      </c>
    </row>
    <row r="75" spans="1:18" x14ac:dyDescent="0.25">
      <c r="A75" t="s">
        <v>4828</v>
      </c>
      <c r="B75" t="s">
        <v>4829</v>
      </c>
      <c r="C75" s="1">
        <f t="shared" si="1"/>
        <v>44836</v>
      </c>
      <c r="D75" t="s">
        <v>4491</v>
      </c>
      <c r="E75">
        <v>5303</v>
      </c>
      <c r="F75" t="s">
        <v>4492</v>
      </c>
      <c r="G75" t="s">
        <v>4830</v>
      </c>
      <c r="H75" t="s">
        <v>4831</v>
      </c>
      <c r="N75">
        <v>0</v>
      </c>
      <c r="P75">
        <v>7901987820</v>
      </c>
      <c r="Q75">
        <v>1664739089</v>
      </c>
      <c r="R75" t="s">
        <v>4832</v>
      </c>
    </row>
    <row r="76" spans="1:18" x14ac:dyDescent="0.25">
      <c r="A76" t="s">
        <v>4833</v>
      </c>
      <c r="B76" t="s">
        <v>4834</v>
      </c>
      <c r="C76" s="1">
        <f t="shared" si="1"/>
        <v>44838</v>
      </c>
      <c r="D76" t="s">
        <v>4491</v>
      </c>
      <c r="E76">
        <v>1244.99876594543</v>
      </c>
      <c r="F76" t="s">
        <v>4492</v>
      </c>
      <c r="G76" t="s">
        <v>4835</v>
      </c>
      <c r="K76" t="s">
        <v>4494</v>
      </c>
      <c r="L76" s="8">
        <v>90</v>
      </c>
      <c r="M76" t="s">
        <v>4557</v>
      </c>
      <c r="N76">
        <v>1</v>
      </c>
      <c r="O76" t="s">
        <v>4836</v>
      </c>
    </row>
    <row r="77" spans="1:18" x14ac:dyDescent="0.25">
      <c r="A77" t="s">
        <v>4837</v>
      </c>
      <c r="B77" t="s">
        <v>4838</v>
      </c>
      <c r="C77" s="1">
        <f t="shared" si="1"/>
        <v>44841</v>
      </c>
      <c r="D77" t="s">
        <v>4491</v>
      </c>
      <c r="E77">
        <v>2725.4477740526199</v>
      </c>
      <c r="F77" t="s">
        <v>4492</v>
      </c>
      <c r="G77" t="s">
        <v>4839</v>
      </c>
      <c r="K77" t="s">
        <v>4494</v>
      </c>
      <c r="L77" s="8">
        <v>74</v>
      </c>
      <c r="M77" t="s">
        <v>4651</v>
      </c>
      <c r="N77">
        <v>1</v>
      </c>
      <c r="O77" t="s">
        <v>4840</v>
      </c>
    </row>
    <row r="78" spans="1:18" x14ac:dyDescent="0.25">
      <c r="A78" t="s">
        <v>4841</v>
      </c>
      <c r="B78" t="s">
        <v>4842</v>
      </c>
      <c r="C78" s="1">
        <f t="shared" si="1"/>
        <v>44845</v>
      </c>
      <c r="D78" t="s">
        <v>4491</v>
      </c>
      <c r="E78">
        <v>1835.06020903587</v>
      </c>
      <c r="F78" t="s">
        <v>4492</v>
      </c>
      <c r="G78" t="s">
        <v>4843</v>
      </c>
      <c r="K78" t="s">
        <v>4713</v>
      </c>
      <c r="N78">
        <v>1</v>
      </c>
      <c r="O78" t="s">
        <v>4844</v>
      </c>
    </row>
    <row r="79" spans="1:18" x14ac:dyDescent="0.25">
      <c r="A79" t="s">
        <v>4845</v>
      </c>
      <c r="B79" t="s">
        <v>4846</v>
      </c>
      <c r="C79" s="1">
        <f t="shared" si="1"/>
        <v>44848</v>
      </c>
      <c r="D79" t="s">
        <v>4491</v>
      </c>
      <c r="E79">
        <v>1835.0128309726699</v>
      </c>
      <c r="F79" t="s">
        <v>4492</v>
      </c>
      <c r="G79" t="s">
        <v>4847</v>
      </c>
      <c r="K79" t="s">
        <v>4713</v>
      </c>
      <c r="N79">
        <v>1</v>
      </c>
      <c r="O79" t="s">
        <v>4848</v>
      </c>
    </row>
    <row r="80" spans="1:18" x14ac:dyDescent="0.25">
      <c r="A80" t="s">
        <v>4849</v>
      </c>
      <c r="B80" t="s">
        <v>4850</v>
      </c>
      <c r="C80" s="1">
        <f t="shared" si="1"/>
        <v>44854</v>
      </c>
      <c r="D80" t="s">
        <v>4491</v>
      </c>
      <c r="E80">
        <v>1227.5278429985001</v>
      </c>
      <c r="F80" t="s">
        <v>4492</v>
      </c>
      <c r="G80" t="s">
        <v>4851</v>
      </c>
      <c r="K80" t="s">
        <v>4494</v>
      </c>
      <c r="L80" s="8">
        <v>63</v>
      </c>
      <c r="M80" t="s">
        <v>4588</v>
      </c>
      <c r="N80">
        <v>1</v>
      </c>
      <c r="O80" t="s">
        <v>4852</v>
      </c>
    </row>
    <row r="81" spans="1:18" x14ac:dyDescent="0.25">
      <c r="A81" t="s">
        <v>4853</v>
      </c>
      <c r="B81" t="s">
        <v>4854</v>
      </c>
      <c r="C81" s="1">
        <f t="shared" si="1"/>
        <v>44856</v>
      </c>
      <c r="D81" t="s">
        <v>4491</v>
      </c>
      <c r="E81">
        <v>1227.69643306732</v>
      </c>
      <c r="F81" t="s">
        <v>4492</v>
      </c>
      <c r="G81" t="s">
        <v>4855</v>
      </c>
      <c r="K81" t="s">
        <v>4494</v>
      </c>
      <c r="L81" s="8">
        <v>49</v>
      </c>
      <c r="M81" t="s">
        <v>4703</v>
      </c>
      <c r="N81">
        <v>1</v>
      </c>
      <c r="O81" t="s">
        <v>4856</v>
      </c>
    </row>
    <row r="82" spans="1:18" x14ac:dyDescent="0.25">
      <c r="A82" t="s">
        <v>4857</v>
      </c>
      <c r="B82" t="s">
        <v>4858</v>
      </c>
      <c r="C82" s="1">
        <f t="shared" si="1"/>
        <v>44862</v>
      </c>
      <c r="D82" t="s">
        <v>4491</v>
      </c>
      <c r="E82">
        <v>1814.1096470355899</v>
      </c>
      <c r="F82" t="s">
        <v>4492</v>
      </c>
      <c r="G82" t="s">
        <v>4859</v>
      </c>
      <c r="K82" t="s">
        <v>4494</v>
      </c>
      <c r="L82" s="8">
        <v>90</v>
      </c>
      <c r="M82" t="s">
        <v>4628</v>
      </c>
      <c r="N82">
        <v>1</v>
      </c>
      <c r="O82" t="s">
        <v>4860</v>
      </c>
    </row>
    <row r="83" spans="1:18" x14ac:dyDescent="0.25">
      <c r="A83" t="s">
        <v>4861</v>
      </c>
      <c r="B83" t="s">
        <v>4862</v>
      </c>
      <c r="C83" s="1">
        <f t="shared" si="1"/>
        <v>44864</v>
      </c>
      <c r="D83" t="s">
        <v>4491</v>
      </c>
      <c r="E83">
        <v>5574</v>
      </c>
      <c r="F83" t="s">
        <v>4492</v>
      </c>
      <c r="G83" t="s">
        <v>4863</v>
      </c>
      <c r="H83" t="s">
        <v>4864</v>
      </c>
      <c r="N83">
        <v>0</v>
      </c>
      <c r="P83">
        <v>8048305342</v>
      </c>
      <c r="Q83">
        <v>1667233304</v>
      </c>
      <c r="R83" t="s">
        <v>4865</v>
      </c>
    </row>
    <row r="84" spans="1:18" x14ac:dyDescent="0.25">
      <c r="A84" t="s">
        <v>4866</v>
      </c>
      <c r="B84" t="s">
        <v>4867</v>
      </c>
      <c r="C84" s="1">
        <f t="shared" si="1"/>
        <v>44866</v>
      </c>
      <c r="D84" t="s">
        <v>4491</v>
      </c>
      <c r="E84">
        <v>1906.22310304641</v>
      </c>
      <c r="F84" t="s">
        <v>4492</v>
      </c>
      <c r="G84" t="s">
        <v>4868</v>
      </c>
      <c r="K84" t="s">
        <v>4494</v>
      </c>
      <c r="L84" s="8">
        <v>95</v>
      </c>
      <c r="M84" t="s">
        <v>4812</v>
      </c>
      <c r="N84">
        <v>1</v>
      </c>
      <c r="O84" t="s">
        <v>4869</v>
      </c>
    </row>
    <row r="85" spans="1:18" x14ac:dyDescent="0.25">
      <c r="A85" t="s">
        <v>4870</v>
      </c>
      <c r="B85" t="s">
        <v>4871</v>
      </c>
      <c r="C85" s="1">
        <f t="shared" si="1"/>
        <v>44870</v>
      </c>
      <c r="D85" t="s">
        <v>4491</v>
      </c>
      <c r="E85">
        <v>10446</v>
      </c>
      <c r="F85" t="s">
        <v>4492</v>
      </c>
      <c r="G85" t="s">
        <v>4872</v>
      </c>
      <c r="H85" t="s">
        <v>4873</v>
      </c>
      <c r="N85">
        <v>0</v>
      </c>
      <c r="P85">
        <v>8073374454</v>
      </c>
      <c r="Q85">
        <v>1667685478</v>
      </c>
      <c r="R85" t="s">
        <v>4874</v>
      </c>
    </row>
    <row r="86" spans="1:18" x14ac:dyDescent="0.25">
      <c r="A86" t="s">
        <v>4875</v>
      </c>
      <c r="B86" t="s">
        <v>4876</v>
      </c>
      <c r="C86" s="1">
        <f t="shared" si="1"/>
        <v>44872</v>
      </c>
      <c r="D86" t="s">
        <v>4491</v>
      </c>
      <c r="E86">
        <v>1223.9005860090199</v>
      </c>
      <c r="F86" t="s">
        <v>4492</v>
      </c>
      <c r="G86" t="s">
        <v>4877</v>
      </c>
      <c r="K86" t="s">
        <v>4494</v>
      </c>
      <c r="L86" s="8">
        <v>42</v>
      </c>
      <c r="M86" t="s">
        <v>4826</v>
      </c>
      <c r="N86">
        <v>1</v>
      </c>
      <c r="O86" t="s">
        <v>4878</v>
      </c>
    </row>
    <row r="87" spans="1:18" x14ac:dyDescent="0.25">
      <c r="A87" t="s">
        <v>4879</v>
      </c>
      <c r="B87" t="s">
        <v>4880</v>
      </c>
      <c r="C87" s="1">
        <f t="shared" si="1"/>
        <v>44874</v>
      </c>
      <c r="D87" t="s">
        <v>4491</v>
      </c>
      <c r="E87">
        <v>1806.29541301727</v>
      </c>
      <c r="F87" t="s">
        <v>4492</v>
      </c>
      <c r="G87" t="s">
        <v>4881</v>
      </c>
      <c r="K87" t="s">
        <v>4494</v>
      </c>
      <c r="L87" s="8">
        <v>89</v>
      </c>
      <c r="M87" t="s">
        <v>4588</v>
      </c>
      <c r="N87">
        <v>1</v>
      </c>
      <c r="O87" t="s">
        <v>4882</v>
      </c>
    </row>
    <row r="88" spans="1:18" x14ac:dyDescent="0.25">
      <c r="A88" t="s">
        <v>4883</v>
      </c>
      <c r="B88" t="s">
        <v>4884</v>
      </c>
      <c r="C88" s="1">
        <f t="shared" si="1"/>
        <v>44878</v>
      </c>
      <c r="D88" t="s">
        <v>4491</v>
      </c>
      <c r="E88">
        <v>2756.8551110029198</v>
      </c>
      <c r="F88" t="s">
        <v>4492</v>
      </c>
      <c r="G88" t="s">
        <v>4885</v>
      </c>
      <c r="K88" t="s">
        <v>4494</v>
      </c>
      <c r="L88" s="8">
        <v>53</v>
      </c>
      <c r="M88" t="s">
        <v>4886</v>
      </c>
      <c r="N88">
        <v>1</v>
      </c>
      <c r="O88" t="s">
        <v>4887</v>
      </c>
    </row>
    <row r="89" spans="1:18" x14ac:dyDescent="0.25">
      <c r="A89" t="s">
        <v>4888</v>
      </c>
      <c r="B89" t="s">
        <v>4889</v>
      </c>
      <c r="C89" s="1">
        <f t="shared" si="1"/>
        <v>44881</v>
      </c>
      <c r="D89" t="s">
        <v>4491</v>
      </c>
      <c r="E89">
        <v>1855.42053496837</v>
      </c>
      <c r="F89" t="s">
        <v>4492</v>
      </c>
      <c r="G89" t="s">
        <v>4890</v>
      </c>
      <c r="K89" t="s">
        <v>4494</v>
      </c>
      <c r="L89" s="8">
        <v>91</v>
      </c>
      <c r="M89" t="s">
        <v>4891</v>
      </c>
      <c r="N89">
        <v>1</v>
      </c>
      <c r="O89" t="s">
        <v>4892</v>
      </c>
    </row>
    <row r="90" spans="1:18" x14ac:dyDescent="0.25">
      <c r="A90" t="s">
        <v>4893</v>
      </c>
      <c r="B90" t="s">
        <v>4894</v>
      </c>
      <c r="C90" s="1">
        <f t="shared" si="1"/>
        <v>44883</v>
      </c>
      <c r="D90" t="s">
        <v>4491</v>
      </c>
      <c r="E90">
        <v>1830.46129608154</v>
      </c>
      <c r="F90" t="s">
        <v>4492</v>
      </c>
      <c r="G90" t="s">
        <v>4895</v>
      </c>
      <c r="K90" t="s">
        <v>4494</v>
      </c>
      <c r="L90" s="8">
        <v>77</v>
      </c>
      <c r="M90" t="s">
        <v>4896</v>
      </c>
      <c r="N90">
        <v>1</v>
      </c>
      <c r="O90" t="s">
        <v>4897</v>
      </c>
    </row>
    <row r="91" spans="1:18" x14ac:dyDescent="0.25">
      <c r="A91" t="s">
        <v>4898</v>
      </c>
      <c r="B91" t="s">
        <v>4899</v>
      </c>
      <c r="C91" s="1">
        <f t="shared" si="1"/>
        <v>44886</v>
      </c>
      <c r="D91" t="s">
        <v>4491</v>
      </c>
      <c r="E91">
        <v>1826.8996219635001</v>
      </c>
      <c r="F91" t="s">
        <v>4492</v>
      </c>
      <c r="G91" t="s">
        <v>4900</v>
      </c>
      <c r="K91" t="s">
        <v>4494</v>
      </c>
      <c r="L91" s="8">
        <v>61</v>
      </c>
      <c r="M91" t="s">
        <v>4901</v>
      </c>
      <c r="N91">
        <v>1</v>
      </c>
      <c r="O91" t="s">
        <v>4902</v>
      </c>
    </row>
    <row r="92" spans="1:18" x14ac:dyDescent="0.25">
      <c r="A92" t="s">
        <v>4903</v>
      </c>
      <c r="B92" t="s">
        <v>4904</v>
      </c>
      <c r="C92" s="1">
        <f t="shared" si="1"/>
        <v>44889</v>
      </c>
      <c r="D92" t="s">
        <v>4491</v>
      </c>
      <c r="E92">
        <v>1223.2535378932901</v>
      </c>
      <c r="F92" t="s">
        <v>4492</v>
      </c>
      <c r="G92" t="s">
        <v>4905</v>
      </c>
      <c r="K92" t="s">
        <v>4494</v>
      </c>
      <c r="L92" s="8">
        <v>91</v>
      </c>
      <c r="M92" t="s">
        <v>4906</v>
      </c>
      <c r="N92">
        <v>1</v>
      </c>
      <c r="O92" t="s">
        <v>4907</v>
      </c>
    </row>
    <row r="93" spans="1:18" x14ac:dyDescent="0.25">
      <c r="A93" t="s">
        <v>4908</v>
      </c>
      <c r="B93" t="s">
        <v>4909</v>
      </c>
      <c r="C93" s="1">
        <f t="shared" si="1"/>
        <v>44892</v>
      </c>
      <c r="D93" t="s">
        <v>4491</v>
      </c>
      <c r="E93">
        <v>2752.8274689912701</v>
      </c>
      <c r="F93" t="s">
        <v>4492</v>
      </c>
      <c r="G93" t="s">
        <v>4910</v>
      </c>
      <c r="K93" t="s">
        <v>4494</v>
      </c>
      <c r="L93" s="8">
        <v>91</v>
      </c>
      <c r="M93" t="s">
        <v>4911</v>
      </c>
      <c r="N93">
        <v>1</v>
      </c>
      <c r="O93" t="s">
        <v>4912</v>
      </c>
    </row>
    <row r="94" spans="1:18" x14ac:dyDescent="0.25">
      <c r="A94" t="s">
        <v>4913</v>
      </c>
      <c r="B94" t="s">
        <v>4914</v>
      </c>
      <c r="C94" s="1">
        <f t="shared" si="1"/>
        <v>44894</v>
      </c>
      <c r="D94" t="s">
        <v>4491</v>
      </c>
      <c r="E94">
        <v>1236.5048331022199</v>
      </c>
      <c r="F94" t="s">
        <v>4492</v>
      </c>
      <c r="G94" t="s">
        <v>4915</v>
      </c>
      <c r="K94" t="s">
        <v>4494</v>
      </c>
      <c r="L94" s="8">
        <v>88</v>
      </c>
      <c r="M94" t="s">
        <v>4916</v>
      </c>
      <c r="N94">
        <v>1</v>
      </c>
      <c r="O94" t="s">
        <v>4917</v>
      </c>
    </row>
    <row r="95" spans="1:18" x14ac:dyDescent="0.25">
      <c r="A95" t="s">
        <v>4918</v>
      </c>
      <c r="B95" t="s">
        <v>4919</v>
      </c>
      <c r="C95" s="1">
        <f t="shared" si="1"/>
        <v>44898</v>
      </c>
      <c r="D95" t="s">
        <v>4491</v>
      </c>
      <c r="E95">
        <v>1824.5071460008601</v>
      </c>
      <c r="F95" t="s">
        <v>4492</v>
      </c>
      <c r="G95" t="s">
        <v>4920</v>
      </c>
      <c r="K95" t="s">
        <v>4494</v>
      </c>
      <c r="L95" s="8">
        <v>64</v>
      </c>
      <c r="M95" t="s">
        <v>4921</v>
      </c>
      <c r="N95">
        <v>1</v>
      </c>
      <c r="O95" t="s">
        <v>4922</v>
      </c>
    </row>
    <row r="96" spans="1:18" x14ac:dyDescent="0.25">
      <c r="A96" t="s">
        <v>4923</v>
      </c>
      <c r="B96" t="s">
        <v>4924</v>
      </c>
      <c r="C96" s="1">
        <f t="shared" si="1"/>
        <v>44902</v>
      </c>
      <c r="D96" t="s">
        <v>4491</v>
      </c>
      <c r="E96">
        <v>1855.6192660331701</v>
      </c>
      <c r="F96" t="s">
        <v>4492</v>
      </c>
      <c r="G96" t="s">
        <v>4925</v>
      </c>
      <c r="K96" t="s">
        <v>4494</v>
      </c>
      <c r="L96" s="8">
        <v>94</v>
      </c>
      <c r="M96" t="s">
        <v>4926</v>
      </c>
      <c r="N96">
        <v>1</v>
      </c>
      <c r="O96" t="s">
        <v>4927</v>
      </c>
    </row>
    <row r="97" spans="1:15" x14ac:dyDescent="0.25">
      <c r="A97" t="s">
        <v>4928</v>
      </c>
      <c r="B97" t="s">
        <v>4929</v>
      </c>
      <c r="C97" s="1">
        <f t="shared" si="1"/>
        <v>44905</v>
      </c>
      <c r="D97" t="s">
        <v>4491</v>
      </c>
      <c r="E97">
        <v>2718.9489899873702</v>
      </c>
      <c r="F97" t="s">
        <v>4492</v>
      </c>
      <c r="G97" t="s">
        <v>4930</v>
      </c>
      <c r="K97" t="s">
        <v>4494</v>
      </c>
      <c r="L97" s="8">
        <v>79</v>
      </c>
      <c r="M97" t="s">
        <v>4931</v>
      </c>
      <c r="N97">
        <v>1</v>
      </c>
      <c r="O97" t="s">
        <v>4932</v>
      </c>
    </row>
    <row r="98" spans="1:15" x14ac:dyDescent="0.25">
      <c r="A98" t="s">
        <v>4933</v>
      </c>
      <c r="B98" t="s">
        <v>4934</v>
      </c>
      <c r="C98" s="1">
        <f t="shared" si="1"/>
        <v>44908</v>
      </c>
      <c r="D98" t="s">
        <v>4491</v>
      </c>
      <c r="E98">
        <v>1807.75468409061</v>
      </c>
      <c r="F98" t="s">
        <v>4492</v>
      </c>
      <c r="G98" t="s">
        <v>4935</v>
      </c>
      <c r="K98" t="s">
        <v>4494</v>
      </c>
      <c r="L98" s="8">
        <v>81</v>
      </c>
      <c r="M98" t="s">
        <v>4936</v>
      </c>
      <c r="N98">
        <v>1</v>
      </c>
      <c r="O98" t="s">
        <v>4937</v>
      </c>
    </row>
    <row r="99" spans="1:15" x14ac:dyDescent="0.25">
      <c r="A99" t="s">
        <v>4938</v>
      </c>
      <c r="B99" t="s">
        <v>4939</v>
      </c>
      <c r="C99" s="1">
        <f t="shared" si="1"/>
        <v>44910</v>
      </c>
      <c r="D99" t="s">
        <v>4491</v>
      </c>
      <c r="E99">
        <v>1805.3606579303701</v>
      </c>
      <c r="F99" t="s">
        <v>4492</v>
      </c>
      <c r="G99" t="s">
        <v>4940</v>
      </c>
      <c r="K99" t="s">
        <v>4494</v>
      </c>
      <c r="L99" s="8">
        <v>90</v>
      </c>
      <c r="M99" t="s">
        <v>4941</v>
      </c>
      <c r="N99">
        <v>1</v>
      </c>
      <c r="O99" t="s">
        <v>4942</v>
      </c>
    </row>
    <row r="100" spans="1:15" x14ac:dyDescent="0.25">
      <c r="A100" t="s">
        <v>4943</v>
      </c>
      <c r="B100" t="s">
        <v>4944</v>
      </c>
      <c r="C100" s="1">
        <f t="shared" si="1"/>
        <v>44914</v>
      </c>
      <c r="D100" t="s">
        <v>4491</v>
      </c>
      <c r="E100">
        <v>1856.7709040641701</v>
      </c>
      <c r="F100" t="s">
        <v>4492</v>
      </c>
      <c r="G100" t="s">
        <v>4945</v>
      </c>
      <c r="K100" t="s">
        <v>4494</v>
      </c>
      <c r="L100" s="8">
        <v>75</v>
      </c>
      <c r="M100" t="s">
        <v>4946</v>
      </c>
      <c r="N100">
        <v>1</v>
      </c>
      <c r="O100" t="s">
        <v>4947</v>
      </c>
    </row>
    <row r="101" spans="1:15" x14ac:dyDescent="0.25">
      <c r="A101" t="s">
        <v>4948</v>
      </c>
      <c r="B101" t="s">
        <v>4949</v>
      </c>
      <c r="C101" s="1">
        <f t="shared" si="1"/>
        <v>44917</v>
      </c>
      <c r="D101" t="s">
        <v>4491</v>
      </c>
      <c r="E101">
        <v>1857.62820208072</v>
      </c>
      <c r="F101" t="s">
        <v>4492</v>
      </c>
      <c r="G101" t="s">
        <v>4950</v>
      </c>
      <c r="K101" t="s">
        <v>4494</v>
      </c>
      <c r="L101" s="8">
        <v>84</v>
      </c>
      <c r="M101" t="s">
        <v>4951</v>
      </c>
      <c r="N101">
        <v>1</v>
      </c>
      <c r="O101" t="s">
        <v>4947</v>
      </c>
    </row>
    <row r="102" spans="1:15" x14ac:dyDescent="0.25">
      <c r="A102" t="s">
        <v>4952</v>
      </c>
      <c r="B102" t="s">
        <v>4953</v>
      </c>
      <c r="C102" s="1">
        <f t="shared" si="1"/>
        <v>44919</v>
      </c>
      <c r="D102" t="s">
        <v>4491</v>
      </c>
      <c r="E102">
        <v>1214.67236995697</v>
      </c>
      <c r="F102" t="s">
        <v>4492</v>
      </c>
      <c r="G102" t="s">
        <v>4954</v>
      </c>
      <c r="K102" t="s">
        <v>4494</v>
      </c>
      <c r="L102" s="8">
        <v>78</v>
      </c>
      <c r="M102" t="s">
        <v>4955</v>
      </c>
      <c r="N102">
        <v>1</v>
      </c>
      <c r="O102" t="s">
        <v>4956</v>
      </c>
    </row>
    <row r="103" spans="1:15" x14ac:dyDescent="0.25">
      <c r="A103" t="s">
        <v>4957</v>
      </c>
      <c r="B103" t="s">
        <v>4958</v>
      </c>
      <c r="C103" s="1">
        <f t="shared" si="1"/>
        <v>44922</v>
      </c>
      <c r="D103" t="s">
        <v>4491</v>
      </c>
      <c r="E103">
        <v>2709.1611390113799</v>
      </c>
      <c r="F103" t="s">
        <v>4492</v>
      </c>
      <c r="G103" t="s">
        <v>4959</v>
      </c>
      <c r="K103" t="s">
        <v>4494</v>
      </c>
      <c r="L103" s="8">
        <v>81</v>
      </c>
      <c r="M103" t="s">
        <v>4960</v>
      </c>
      <c r="N103">
        <v>1</v>
      </c>
      <c r="O103" t="s">
        <v>4961</v>
      </c>
    </row>
    <row r="104" spans="1:15" x14ac:dyDescent="0.25">
      <c r="A104" t="s">
        <v>4962</v>
      </c>
      <c r="B104" t="s">
        <v>4963</v>
      </c>
      <c r="C104" s="1">
        <f t="shared" si="1"/>
        <v>44931</v>
      </c>
      <c r="D104" t="s">
        <v>4491</v>
      </c>
      <c r="E104">
        <v>586.09364604949894</v>
      </c>
      <c r="F104" t="s">
        <v>4492</v>
      </c>
      <c r="G104" t="s">
        <v>4964</v>
      </c>
      <c r="K104" t="s">
        <v>4494</v>
      </c>
      <c r="L104" s="8">
        <v>81</v>
      </c>
      <c r="M104" t="s">
        <v>4965</v>
      </c>
      <c r="N104">
        <v>1</v>
      </c>
      <c r="O104" t="s">
        <v>4966</v>
      </c>
    </row>
    <row r="105" spans="1:15" x14ac:dyDescent="0.25">
      <c r="A105" t="s">
        <v>4967</v>
      </c>
      <c r="B105" t="s">
        <v>4968</v>
      </c>
      <c r="C105" s="1">
        <f t="shared" si="1"/>
        <v>44931</v>
      </c>
      <c r="D105" t="s">
        <v>4491</v>
      </c>
      <c r="E105">
        <v>684.16465401649396</v>
      </c>
      <c r="F105" t="s">
        <v>4492</v>
      </c>
      <c r="G105" t="s">
        <v>4969</v>
      </c>
      <c r="K105" t="s">
        <v>4494</v>
      </c>
      <c r="L105">
        <v>81</v>
      </c>
      <c r="M105" t="s">
        <v>4970</v>
      </c>
      <c r="N105">
        <v>1</v>
      </c>
      <c r="O105" t="s">
        <v>4971</v>
      </c>
    </row>
    <row r="106" spans="1:15" x14ac:dyDescent="0.25">
      <c r="A106" t="s">
        <v>4972</v>
      </c>
      <c r="B106" t="s">
        <v>4973</v>
      </c>
      <c r="C106" s="1">
        <f t="shared" si="1"/>
        <v>44934</v>
      </c>
      <c r="D106" t="s">
        <v>4491</v>
      </c>
      <c r="E106">
        <v>2734.6391069889</v>
      </c>
      <c r="F106" t="s">
        <v>4492</v>
      </c>
      <c r="G106" t="s">
        <v>4974</v>
      </c>
      <c r="K106" t="s">
        <v>4494</v>
      </c>
      <c r="L106">
        <v>79</v>
      </c>
      <c r="M106" t="s">
        <v>4975</v>
      </c>
      <c r="N106">
        <v>1</v>
      </c>
      <c r="O106" t="s">
        <v>4976</v>
      </c>
    </row>
    <row r="107" spans="1:15" x14ac:dyDescent="0.25">
      <c r="A107" t="s">
        <v>4977</v>
      </c>
      <c r="B107" t="s">
        <v>4978</v>
      </c>
      <c r="C107" s="1">
        <f t="shared" si="1"/>
        <v>44937</v>
      </c>
      <c r="D107" t="s">
        <v>4491</v>
      </c>
      <c r="E107">
        <v>1821.2996709346701</v>
      </c>
      <c r="F107" t="s">
        <v>4492</v>
      </c>
      <c r="G107" t="s">
        <v>4979</v>
      </c>
      <c r="K107" t="s">
        <v>4494</v>
      </c>
      <c r="L107">
        <v>89</v>
      </c>
      <c r="M107" t="s">
        <v>4980</v>
      </c>
      <c r="N107">
        <v>1</v>
      </c>
      <c r="O107" t="s">
        <v>4981</v>
      </c>
    </row>
    <row r="108" spans="1:15" x14ac:dyDescent="0.25">
      <c r="A108" t="s">
        <v>4982</v>
      </c>
      <c r="B108" t="s">
        <v>4983</v>
      </c>
      <c r="C108" s="1">
        <f t="shared" si="1"/>
        <v>44942</v>
      </c>
      <c r="D108" t="s">
        <v>4491</v>
      </c>
      <c r="E108">
        <v>1834.3398220539</v>
      </c>
      <c r="F108" t="s">
        <v>4492</v>
      </c>
      <c r="G108" t="s">
        <v>4984</v>
      </c>
      <c r="K108" t="s">
        <v>4713</v>
      </c>
      <c r="L108">
        <v>34</v>
      </c>
      <c r="M108" t="s">
        <v>4985</v>
      </c>
      <c r="N108">
        <v>1</v>
      </c>
      <c r="O108" t="s">
        <v>4986</v>
      </c>
    </row>
    <row r="109" spans="1:15" x14ac:dyDescent="0.25">
      <c r="A109" t="s">
        <v>4987</v>
      </c>
      <c r="B109" t="s">
        <v>4988</v>
      </c>
      <c r="C109" s="1">
        <f t="shared" si="1"/>
        <v>44946</v>
      </c>
      <c r="D109" t="s">
        <v>4491</v>
      </c>
      <c r="E109">
        <v>1804.2462249994201</v>
      </c>
      <c r="F109" t="s">
        <v>4492</v>
      </c>
      <c r="G109" t="s">
        <v>4989</v>
      </c>
      <c r="K109" t="s">
        <v>4494</v>
      </c>
      <c r="L109">
        <v>84</v>
      </c>
      <c r="M109" t="s">
        <v>4990</v>
      </c>
      <c r="N109">
        <v>1</v>
      </c>
      <c r="O109" t="s">
        <v>4991</v>
      </c>
    </row>
    <row r="110" spans="1:15" x14ac:dyDescent="0.25">
      <c r="A110" t="s">
        <v>4992</v>
      </c>
      <c r="B110" t="s">
        <v>4993</v>
      </c>
      <c r="C110" s="1">
        <f t="shared" si="1"/>
        <v>44949</v>
      </c>
      <c r="D110" t="s">
        <v>4491</v>
      </c>
      <c r="E110">
        <v>1788.7500779628699</v>
      </c>
      <c r="F110" t="s">
        <v>4492</v>
      </c>
      <c r="G110" t="s">
        <v>4994</v>
      </c>
      <c r="K110" t="s">
        <v>4494</v>
      </c>
      <c r="L110">
        <v>89</v>
      </c>
      <c r="M110" t="s">
        <v>4995</v>
      </c>
      <c r="N110">
        <v>1</v>
      </c>
      <c r="O110" t="s">
        <v>4996</v>
      </c>
    </row>
    <row r="111" spans="1:15" x14ac:dyDescent="0.25">
      <c r="A111" t="s">
        <v>4997</v>
      </c>
      <c r="B111" t="s">
        <v>4998</v>
      </c>
      <c r="C111" s="1">
        <f t="shared" si="1"/>
        <v>44951</v>
      </c>
      <c r="D111" t="s">
        <v>4491</v>
      </c>
      <c r="E111">
        <v>1818.9106659889201</v>
      </c>
      <c r="F111" t="s">
        <v>4492</v>
      </c>
      <c r="G111" t="s">
        <v>4999</v>
      </c>
      <c r="K111" t="s">
        <v>4494</v>
      </c>
      <c r="L111">
        <v>93</v>
      </c>
      <c r="M111" t="s">
        <v>5000</v>
      </c>
      <c r="N111">
        <v>1</v>
      </c>
      <c r="O111" t="s">
        <v>5001</v>
      </c>
    </row>
    <row r="112" spans="1:15" x14ac:dyDescent="0.25">
      <c r="A112" t="s">
        <v>5002</v>
      </c>
      <c r="B112" t="s">
        <v>5003</v>
      </c>
      <c r="C112" s="1">
        <f t="shared" si="1"/>
        <v>44955</v>
      </c>
      <c r="D112" t="s">
        <v>4491</v>
      </c>
      <c r="E112">
        <v>2704.4489300250998</v>
      </c>
      <c r="F112" t="s">
        <v>4492</v>
      </c>
      <c r="G112" t="s">
        <v>5004</v>
      </c>
      <c r="K112" t="s">
        <v>4494</v>
      </c>
      <c r="L112">
        <v>81</v>
      </c>
      <c r="M112" t="s">
        <v>5005</v>
      </c>
      <c r="N112">
        <v>1</v>
      </c>
      <c r="O112" t="s">
        <v>5006</v>
      </c>
    </row>
    <row r="113" spans="1:15" x14ac:dyDescent="0.25">
      <c r="A113" t="s">
        <v>5007</v>
      </c>
      <c r="B113" t="s">
        <v>5008</v>
      </c>
      <c r="C113" s="1">
        <f t="shared" si="1"/>
        <v>44957</v>
      </c>
      <c r="D113" t="s">
        <v>4491</v>
      </c>
      <c r="E113">
        <v>1851.11543500423</v>
      </c>
      <c r="F113" t="s">
        <v>4492</v>
      </c>
      <c r="G113" t="s">
        <v>5009</v>
      </c>
      <c r="K113" t="s">
        <v>4494</v>
      </c>
      <c r="L113">
        <v>73</v>
      </c>
      <c r="M113" t="s">
        <v>5010</v>
      </c>
      <c r="N113">
        <v>1</v>
      </c>
      <c r="O113" t="s">
        <v>5011</v>
      </c>
    </row>
    <row r="114" spans="1:15" x14ac:dyDescent="0.25">
      <c r="A114" t="s">
        <v>5012</v>
      </c>
      <c r="B114" t="s">
        <v>5013</v>
      </c>
      <c r="C114" s="1">
        <f t="shared" si="1"/>
        <v>44959</v>
      </c>
      <c r="D114" t="s">
        <v>4491</v>
      </c>
      <c r="E114">
        <v>1850.7403259277301</v>
      </c>
      <c r="F114" t="s">
        <v>4492</v>
      </c>
      <c r="G114" t="s">
        <v>5014</v>
      </c>
      <c r="K114" t="s">
        <v>4494</v>
      </c>
      <c r="L114">
        <v>73</v>
      </c>
      <c r="M114" t="s">
        <v>5015</v>
      </c>
      <c r="N114">
        <v>1</v>
      </c>
      <c r="O114" t="s">
        <v>5016</v>
      </c>
    </row>
    <row r="115" spans="1:15" x14ac:dyDescent="0.25">
      <c r="A115" t="s">
        <v>5017</v>
      </c>
      <c r="B115" t="s">
        <v>5018</v>
      </c>
      <c r="C115" s="1">
        <f t="shared" si="1"/>
        <v>44963</v>
      </c>
      <c r="D115" t="s">
        <v>4491</v>
      </c>
      <c r="E115">
        <v>1254.5292669534599</v>
      </c>
      <c r="F115" t="s">
        <v>4492</v>
      </c>
      <c r="G115" t="s">
        <v>5019</v>
      </c>
      <c r="K115" t="s">
        <v>4494</v>
      </c>
      <c r="L115">
        <v>77</v>
      </c>
      <c r="M115" t="s">
        <v>5020</v>
      </c>
      <c r="N115">
        <v>1</v>
      </c>
      <c r="O115" t="s">
        <v>5021</v>
      </c>
    </row>
    <row r="116" spans="1:15" x14ac:dyDescent="0.25">
      <c r="A116" t="s">
        <v>5022</v>
      </c>
      <c r="B116" t="s">
        <v>5023</v>
      </c>
      <c r="C116" s="1">
        <f t="shared" si="1"/>
        <v>44965</v>
      </c>
      <c r="D116" t="s">
        <v>4491</v>
      </c>
      <c r="E116">
        <v>1857.44851088523</v>
      </c>
      <c r="F116" t="s">
        <v>4492</v>
      </c>
      <c r="G116" t="s">
        <v>5024</v>
      </c>
      <c r="K116" t="s">
        <v>4494</v>
      </c>
      <c r="L116">
        <v>80</v>
      </c>
      <c r="M116" t="s">
        <v>5025</v>
      </c>
      <c r="N116">
        <v>1</v>
      </c>
      <c r="O116" t="s">
        <v>5026</v>
      </c>
    </row>
    <row r="117" spans="1:15" x14ac:dyDescent="0.25">
      <c r="A117" t="s">
        <v>5027</v>
      </c>
      <c r="B117" t="s">
        <v>5028</v>
      </c>
      <c r="C117" s="1">
        <f t="shared" si="1"/>
        <v>44969</v>
      </c>
      <c r="D117" t="s">
        <v>4491</v>
      </c>
      <c r="E117">
        <v>2728.6659669876099</v>
      </c>
      <c r="F117" t="s">
        <v>4492</v>
      </c>
      <c r="G117" t="s">
        <v>5029</v>
      </c>
      <c r="K117" t="s">
        <v>4494</v>
      </c>
      <c r="L117">
        <v>73</v>
      </c>
      <c r="M117" t="s">
        <v>5030</v>
      </c>
      <c r="N117">
        <v>1</v>
      </c>
      <c r="O117" t="s">
        <v>5031</v>
      </c>
    </row>
    <row r="118" spans="1:15" x14ac:dyDescent="0.25">
      <c r="A118" t="s">
        <v>5032</v>
      </c>
      <c r="B118" t="s">
        <v>5033</v>
      </c>
      <c r="C118" s="1">
        <f t="shared" si="1"/>
        <v>44972</v>
      </c>
      <c r="D118" t="s">
        <v>4491</v>
      </c>
      <c r="E118">
        <v>1806.8779679536799</v>
      </c>
      <c r="F118" t="s">
        <v>4492</v>
      </c>
      <c r="G118" t="s">
        <v>5034</v>
      </c>
      <c r="K118" t="s">
        <v>4494</v>
      </c>
      <c r="L118">
        <v>72</v>
      </c>
      <c r="M118" t="s">
        <v>5035</v>
      </c>
      <c r="N118">
        <v>1</v>
      </c>
      <c r="O118" t="s">
        <v>5036</v>
      </c>
    </row>
    <row r="119" spans="1:15" x14ac:dyDescent="0.25">
      <c r="A119" t="s">
        <v>5037</v>
      </c>
      <c r="B119" t="s">
        <v>5038</v>
      </c>
      <c r="C119" s="1">
        <f t="shared" si="1"/>
        <v>44974</v>
      </c>
      <c r="D119" t="s">
        <v>4491</v>
      </c>
      <c r="E119">
        <v>1810.09646093845</v>
      </c>
      <c r="F119" t="s">
        <v>4492</v>
      </c>
      <c r="G119" t="s">
        <v>5039</v>
      </c>
      <c r="K119" t="s">
        <v>4494</v>
      </c>
      <c r="L119">
        <v>76</v>
      </c>
      <c r="M119" t="s">
        <v>5040</v>
      </c>
      <c r="N119">
        <v>1</v>
      </c>
      <c r="O119" t="s">
        <v>5041</v>
      </c>
    </row>
    <row r="120" spans="1:15" x14ac:dyDescent="0.25">
      <c r="A120" t="s">
        <v>5042</v>
      </c>
      <c r="B120" t="s">
        <v>5043</v>
      </c>
      <c r="C120" s="1">
        <f t="shared" si="1"/>
        <v>44977</v>
      </c>
      <c r="D120" t="s">
        <v>4491</v>
      </c>
      <c r="E120">
        <v>1811.5870110988601</v>
      </c>
      <c r="F120" t="s">
        <v>4492</v>
      </c>
      <c r="G120" t="s">
        <v>5044</v>
      </c>
      <c r="K120" t="s">
        <v>4494</v>
      </c>
      <c r="L120">
        <v>85</v>
      </c>
      <c r="M120" t="s">
        <v>4990</v>
      </c>
      <c r="N120">
        <v>1</v>
      </c>
      <c r="O120" t="s">
        <v>5045</v>
      </c>
    </row>
    <row r="121" spans="1:15" x14ac:dyDescent="0.25">
      <c r="A121" t="s">
        <v>5046</v>
      </c>
      <c r="B121" t="s">
        <v>5047</v>
      </c>
      <c r="C121" s="1">
        <f t="shared" si="1"/>
        <v>44979</v>
      </c>
      <c r="D121" t="s">
        <v>4491</v>
      </c>
      <c r="E121">
        <v>1813.5237349271699</v>
      </c>
      <c r="F121" t="s">
        <v>4492</v>
      </c>
      <c r="G121" t="s">
        <v>5048</v>
      </c>
      <c r="K121" t="s">
        <v>4494</v>
      </c>
      <c r="L121">
        <v>72</v>
      </c>
      <c r="M121" t="s">
        <v>5049</v>
      </c>
      <c r="N121">
        <v>1</v>
      </c>
      <c r="O121" t="s">
        <v>5050</v>
      </c>
    </row>
    <row r="122" spans="1:15" x14ac:dyDescent="0.25">
      <c r="A122" t="s">
        <v>5051</v>
      </c>
      <c r="B122" t="s">
        <v>5052</v>
      </c>
      <c r="C122" s="1">
        <f t="shared" si="1"/>
        <v>44982</v>
      </c>
      <c r="D122" t="s">
        <v>4491</v>
      </c>
      <c r="E122">
        <v>1259.3405719995401</v>
      </c>
      <c r="F122" t="s">
        <v>4492</v>
      </c>
      <c r="G122" t="s">
        <v>5053</v>
      </c>
      <c r="K122" t="s">
        <v>4494</v>
      </c>
      <c r="L122">
        <v>87</v>
      </c>
      <c r="M122" t="s">
        <v>5054</v>
      </c>
      <c r="N122">
        <v>1</v>
      </c>
      <c r="O122" t="s">
        <v>5055</v>
      </c>
    </row>
    <row r="123" spans="1:15" x14ac:dyDescent="0.25">
      <c r="A123" t="s">
        <v>5056</v>
      </c>
      <c r="B123" t="s">
        <v>5057</v>
      </c>
      <c r="C123" s="1">
        <f t="shared" si="1"/>
        <v>44984</v>
      </c>
      <c r="D123" t="s">
        <v>4491</v>
      </c>
      <c r="E123">
        <v>1824.8187839984801</v>
      </c>
      <c r="F123" t="s">
        <v>4492</v>
      </c>
      <c r="G123" t="s">
        <v>5058</v>
      </c>
      <c r="K123" t="s">
        <v>4494</v>
      </c>
      <c r="L123">
        <v>82</v>
      </c>
      <c r="M123" t="s">
        <v>5059</v>
      </c>
      <c r="N123">
        <v>1</v>
      </c>
      <c r="O123" t="s">
        <v>5060</v>
      </c>
    </row>
    <row r="124" spans="1:15" x14ac:dyDescent="0.25">
      <c r="A124" t="s">
        <v>5061</v>
      </c>
      <c r="B124" t="s">
        <v>5062</v>
      </c>
      <c r="C124" s="1">
        <f t="shared" si="1"/>
        <v>44987</v>
      </c>
      <c r="D124" t="s">
        <v>4491</v>
      </c>
      <c r="E124">
        <v>1826.2211560010901</v>
      </c>
      <c r="F124" t="s">
        <v>4492</v>
      </c>
      <c r="G124" t="s">
        <v>5063</v>
      </c>
      <c r="K124" t="s">
        <v>4494</v>
      </c>
      <c r="L124">
        <v>94</v>
      </c>
      <c r="M124" t="s">
        <v>5064</v>
      </c>
      <c r="N124">
        <v>1</v>
      </c>
      <c r="O124" t="s">
        <v>5065</v>
      </c>
    </row>
    <row r="125" spans="1:15" x14ac:dyDescent="0.25">
      <c r="A125" t="s">
        <v>5066</v>
      </c>
      <c r="B125" t="s">
        <v>5067</v>
      </c>
      <c r="C125" s="1">
        <f t="shared" si="1"/>
        <v>44991</v>
      </c>
      <c r="D125" t="s">
        <v>4491</v>
      </c>
      <c r="E125">
        <v>1258.4564960002899</v>
      </c>
      <c r="F125" t="s">
        <v>4492</v>
      </c>
      <c r="G125" t="s">
        <v>5068</v>
      </c>
      <c r="K125" t="s">
        <v>4494</v>
      </c>
      <c r="L125">
        <v>86</v>
      </c>
      <c r="M125" t="s">
        <v>5069</v>
      </c>
      <c r="N125">
        <v>1</v>
      </c>
      <c r="O125" t="s">
        <v>5070</v>
      </c>
    </row>
    <row r="126" spans="1:15" x14ac:dyDescent="0.25">
      <c r="A126" t="s">
        <v>5071</v>
      </c>
      <c r="B126" t="s">
        <v>5072</v>
      </c>
      <c r="C126" s="1">
        <f t="shared" si="1"/>
        <v>44993</v>
      </c>
      <c r="D126" t="s">
        <v>4491</v>
      </c>
      <c r="E126">
        <v>1805.8293679952601</v>
      </c>
      <c r="F126" t="s">
        <v>4492</v>
      </c>
      <c r="G126" t="s">
        <v>5073</v>
      </c>
      <c r="K126" t="s">
        <v>4494</v>
      </c>
      <c r="L126">
        <v>70</v>
      </c>
      <c r="M126" t="s">
        <v>5074</v>
      </c>
      <c r="N126">
        <v>1</v>
      </c>
      <c r="O126" t="s">
        <v>5075</v>
      </c>
    </row>
    <row r="127" spans="1:15" x14ac:dyDescent="0.25">
      <c r="A127" t="s">
        <v>5076</v>
      </c>
      <c r="B127" t="s">
        <v>5077</v>
      </c>
      <c r="C127" s="1">
        <f t="shared" si="1"/>
        <v>44997</v>
      </c>
      <c r="D127" t="s">
        <v>4491</v>
      </c>
      <c r="E127">
        <v>2717.23254299163</v>
      </c>
      <c r="F127" t="s">
        <v>4492</v>
      </c>
      <c r="G127" t="s">
        <v>5078</v>
      </c>
      <c r="K127" t="s">
        <v>4494</v>
      </c>
      <c r="L127">
        <v>85</v>
      </c>
      <c r="M127" t="s">
        <v>5079</v>
      </c>
      <c r="N127">
        <v>1</v>
      </c>
      <c r="O127" t="s">
        <v>5080</v>
      </c>
    </row>
    <row r="128" spans="1:15" x14ac:dyDescent="0.25">
      <c r="A128" t="s">
        <v>5081</v>
      </c>
      <c r="B128" t="s">
        <v>5082</v>
      </c>
      <c r="C128" s="1">
        <f t="shared" si="1"/>
        <v>44999</v>
      </c>
      <c r="D128" t="s">
        <v>4491</v>
      </c>
      <c r="E128">
        <v>1256.77519094944</v>
      </c>
      <c r="F128" t="s">
        <v>4492</v>
      </c>
      <c r="G128" t="s">
        <v>5083</v>
      </c>
      <c r="K128" t="s">
        <v>4802</v>
      </c>
      <c r="L128">
        <v>71</v>
      </c>
      <c r="M128" t="s">
        <v>5084</v>
      </c>
      <c r="N128">
        <v>1</v>
      </c>
      <c r="O128" t="s">
        <v>5085</v>
      </c>
    </row>
    <row r="129" spans="1:18" x14ac:dyDescent="0.25">
      <c r="A129" t="s">
        <v>5086</v>
      </c>
      <c r="B129" t="s">
        <v>5087</v>
      </c>
      <c r="C129" s="1">
        <f t="shared" si="1"/>
        <v>45001</v>
      </c>
      <c r="D129" t="s">
        <v>4491</v>
      </c>
      <c r="E129">
        <v>932.842767953872</v>
      </c>
      <c r="F129" t="s">
        <v>4492</v>
      </c>
      <c r="G129" t="s">
        <v>5088</v>
      </c>
      <c r="K129" t="s">
        <v>4802</v>
      </c>
      <c r="L129">
        <v>65</v>
      </c>
      <c r="M129" t="s">
        <v>5089</v>
      </c>
      <c r="N129">
        <v>1</v>
      </c>
      <c r="O129" t="s">
        <v>5090</v>
      </c>
    </row>
    <row r="130" spans="1:18" x14ac:dyDescent="0.25">
      <c r="A130" t="s">
        <v>5091</v>
      </c>
      <c r="B130" t="s">
        <v>5092</v>
      </c>
      <c r="C130" s="1">
        <f t="shared" si="1"/>
        <v>45003</v>
      </c>
      <c r="D130" t="s">
        <v>4491</v>
      </c>
      <c r="E130">
        <v>1749.65991699695</v>
      </c>
      <c r="F130" t="s">
        <v>4492</v>
      </c>
      <c r="G130" t="s">
        <v>5093</v>
      </c>
      <c r="K130" t="s">
        <v>4802</v>
      </c>
      <c r="L130">
        <v>56</v>
      </c>
      <c r="M130" t="s">
        <v>5094</v>
      </c>
      <c r="N130">
        <v>1</v>
      </c>
      <c r="O130" t="s">
        <v>5095</v>
      </c>
    </row>
    <row r="131" spans="1:18" x14ac:dyDescent="0.25">
      <c r="A131" t="s">
        <v>5096</v>
      </c>
      <c r="B131" t="s">
        <v>5097</v>
      </c>
      <c r="C131" s="1">
        <f t="shared" ref="C131:C194" si="2">DATEVALUE(LEFT(A131,10))</f>
        <v>45005</v>
      </c>
      <c r="D131" t="s">
        <v>4491</v>
      </c>
      <c r="E131">
        <v>2168.3595030307702</v>
      </c>
      <c r="F131" t="s">
        <v>4492</v>
      </c>
      <c r="G131" t="s">
        <v>5098</v>
      </c>
      <c r="K131" t="s">
        <v>4802</v>
      </c>
      <c r="N131">
        <v>1</v>
      </c>
      <c r="O131" t="s">
        <v>5099</v>
      </c>
    </row>
    <row r="132" spans="1:18" x14ac:dyDescent="0.25">
      <c r="A132" t="s">
        <v>5100</v>
      </c>
      <c r="B132" t="s">
        <v>5101</v>
      </c>
      <c r="C132" s="1">
        <f t="shared" si="2"/>
        <v>45008</v>
      </c>
      <c r="D132" t="s">
        <v>4491</v>
      </c>
      <c r="E132">
        <v>1814.2140380144101</v>
      </c>
      <c r="F132" t="s">
        <v>4492</v>
      </c>
      <c r="G132" t="s">
        <v>5102</v>
      </c>
      <c r="K132" t="s">
        <v>4494</v>
      </c>
      <c r="L132">
        <v>94</v>
      </c>
      <c r="M132" t="s">
        <v>5103</v>
      </c>
      <c r="N132">
        <v>1</v>
      </c>
      <c r="O132" t="s">
        <v>5104</v>
      </c>
    </row>
    <row r="133" spans="1:18" x14ac:dyDescent="0.25">
      <c r="A133" t="s">
        <v>5105</v>
      </c>
      <c r="B133" t="s">
        <v>5106</v>
      </c>
      <c r="C133" s="1">
        <f t="shared" si="2"/>
        <v>45012</v>
      </c>
      <c r="D133" t="s">
        <v>4491</v>
      </c>
      <c r="E133">
        <v>1837.77908194065</v>
      </c>
      <c r="F133" t="s">
        <v>4492</v>
      </c>
      <c r="G133" t="s">
        <v>5107</v>
      </c>
      <c r="K133" t="s">
        <v>4494</v>
      </c>
      <c r="L133">
        <v>84</v>
      </c>
      <c r="M133" t="s">
        <v>5108</v>
      </c>
      <c r="N133">
        <v>1</v>
      </c>
      <c r="O133" t="s">
        <v>5109</v>
      </c>
    </row>
    <row r="134" spans="1:18" x14ac:dyDescent="0.25">
      <c r="A134" t="s">
        <v>5110</v>
      </c>
      <c r="B134" t="s">
        <v>5111</v>
      </c>
      <c r="C134" s="1">
        <f t="shared" si="2"/>
        <v>45014</v>
      </c>
      <c r="D134" t="s">
        <v>4491</v>
      </c>
      <c r="E134">
        <v>1800.82083189487</v>
      </c>
      <c r="F134" t="s">
        <v>4492</v>
      </c>
      <c r="G134" t="s">
        <v>5112</v>
      </c>
      <c r="K134" t="s">
        <v>4494</v>
      </c>
      <c r="L134">
        <v>77</v>
      </c>
      <c r="M134" t="s">
        <v>5113</v>
      </c>
      <c r="N134">
        <v>1</v>
      </c>
      <c r="O134" t="s">
        <v>5114</v>
      </c>
    </row>
    <row r="135" spans="1:18" x14ac:dyDescent="0.25">
      <c r="A135" t="s">
        <v>5115</v>
      </c>
      <c r="B135" t="s">
        <v>5116</v>
      </c>
      <c r="C135" s="1">
        <f t="shared" si="2"/>
        <v>45018</v>
      </c>
      <c r="D135" t="s">
        <v>4491</v>
      </c>
      <c r="E135">
        <v>2753.6626319885199</v>
      </c>
      <c r="F135" t="s">
        <v>4492</v>
      </c>
      <c r="G135" t="s">
        <v>5117</v>
      </c>
      <c r="K135" t="s">
        <v>4494</v>
      </c>
      <c r="L135">
        <v>71</v>
      </c>
      <c r="M135" t="s">
        <v>5118</v>
      </c>
      <c r="N135">
        <v>1</v>
      </c>
      <c r="O135" t="s">
        <v>5119</v>
      </c>
    </row>
    <row r="136" spans="1:18" x14ac:dyDescent="0.25">
      <c r="A136" t="s">
        <v>5120</v>
      </c>
      <c r="B136" t="s">
        <v>5121</v>
      </c>
      <c r="C136" s="1">
        <f t="shared" si="2"/>
        <v>45020</v>
      </c>
      <c r="D136" t="s">
        <v>4491</v>
      </c>
      <c r="E136">
        <v>1849.1202720403601</v>
      </c>
      <c r="F136" t="s">
        <v>4492</v>
      </c>
      <c r="G136" t="s">
        <v>5122</v>
      </c>
      <c r="K136" t="s">
        <v>4494</v>
      </c>
      <c r="N136">
        <v>1</v>
      </c>
      <c r="O136" t="s">
        <v>5123</v>
      </c>
    </row>
    <row r="137" spans="1:18" x14ac:dyDescent="0.25">
      <c r="A137" t="s">
        <v>5124</v>
      </c>
      <c r="B137" t="s">
        <v>5125</v>
      </c>
      <c r="C137" s="1">
        <f t="shared" si="2"/>
        <v>45025</v>
      </c>
      <c r="D137" t="s">
        <v>4491</v>
      </c>
      <c r="E137">
        <v>2704.0292930603</v>
      </c>
      <c r="F137" t="s">
        <v>4492</v>
      </c>
      <c r="G137" t="s">
        <v>5126</v>
      </c>
      <c r="K137" t="s">
        <v>4494</v>
      </c>
      <c r="L137">
        <v>66</v>
      </c>
      <c r="M137" t="s">
        <v>5127</v>
      </c>
      <c r="N137">
        <v>1</v>
      </c>
      <c r="O137" t="s">
        <v>5128</v>
      </c>
    </row>
    <row r="138" spans="1:18" x14ac:dyDescent="0.25">
      <c r="A138" t="s">
        <v>5129</v>
      </c>
      <c r="B138" t="s">
        <v>5130</v>
      </c>
      <c r="C138" s="1">
        <f t="shared" si="2"/>
        <v>45027</v>
      </c>
      <c r="D138" t="s">
        <v>4491</v>
      </c>
      <c r="E138">
        <v>1813.68341302871</v>
      </c>
      <c r="F138" t="s">
        <v>4492</v>
      </c>
      <c r="G138" t="s">
        <v>5131</v>
      </c>
      <c r="K138" t="s">
        <v>4494</v>
      </c>
      <c r="L138">
        <v>67</v>
      </c>
      <c r="M138" t="s">
        <v>5132</v>
      </c>
      <c r="N138">
        <v>1</v>
      </c>
      <c r="O138" t="s">
        <v>5133</v>
      </c>
    </row>
    <row r="139" spans="1:18" x14ac:dyDescent="0.25">
      <c r="A139" t="s">
        <v>5134</v>
      </c>
      <c r="B139" t="s">
        <v>5135</v>
      </c>
      <c r="C139" s="1">
        <f t="shared" si="2"/>
        <v>45030</v>
      </c>
      <c r="D139" t="s">
        <v>4491</v>
      </c>
      <c r="E139">
        <v>1826.4047819375901</v>
      </c>
      <c r="F139" t="s">
        <v>4492</v>
      </c>
      <c r="G139" t="s">
        <v>5136</v>
      </c>
      <c r="K139" t="s">
        <v>4494</v>
      </c>
      <c r="L139">
        <v>73</v>
      </c>
      <c r="M139" t="s">
        <v>5137</v>
      </c>
      <c r="N139">
        <v>1</v>
      </c>
      <c r="O139" t="s">
        <v>5138</v>
      </c>
    </row>
    <row r="140" spans="1:18" x14ac:dyDescent="0.25">
      <c r="A140" t="s">
        <v>5139</v>
      </c>
      <c r="B140" t="s">
        <v>5140</v>
      </c>
      <c r="C140" s="1">
        <f t="shared" si="2"/>
        <v>45034</v>
      </c>
      <c r="D140" t="s">
        <v>4491</v>
      </c>
      <c r="E140">
        <v>1823.94951295852</v>
      </c>
      <c r="F140" t="s">
        <v>4492</v>
      </c>
      <c r="G140" t="s">
        <v>5141</v>
      </c>
      <c r="K140" t="s">
        <v>4494</v>
      </c>
      <c r="L140">
        <v>78</v>
      </c>
      <c r="M140" t="s">
        <v>5142</v>
      </c>
      <c r="N140">
        <v>1</v>
      </c>
      <c r="O140" t="s">
        <v>5143</v>
      </c>
    </row>
    <row r="141" spans="1:18" x14ac:dyDescent="0.25">
      <c r="A141" t="s">
        <v>5144</v>
      </c>
      <c r="B141" t="s">
        <v>5145</v>
      </c>
      <c r="C141" s="1">
        <f t="shared" si="2"/>
        <v>45036</v>
      </c>
      <c r="D141" t="s">
        <v>4491</v>
      </c>
      <c r="E141">
        <v>1814.0857920646599</v>
      </c>
      <c r="F141" t="s">
        <v>4492</v>
      </c>
      <c r="G141" t="s">
        <v>5146</v>
      </c>
      <c r="K141" t="s">
        <v>4494</v>
      </c>
      <c r="L141">
        <v>77</v>
      </c>
      <c r="M141" t="s">
        <v>5147</v>
      </c>
      <c r="N141">
        <v>1</v>
      </c>
      <c r="O141" t="s">
        <v>5148</v>
      </c>
    </row>
    <row r="142" spans="1:18" x14ac:dyDescent="0.25">
      <c r="A142" t="s">
        <v>5149</v>
      </c>
      <c r="B142" t="s">
        <v>5150</v>
      </c>
      <c r="C142" s="1">
        <f t="shared" si="2"/>
        <v>45040</v>
      </c>
      <c r="D142" t="s">
        <v>4491</v>
      </c>
      <c r="E142">
        <v>1856.8936600685099</v>
      </c>
      <c r="F142" t="s">
        <v>4492</v>
      </c>
      <c r="G142" t="s">
        <v>5151</v>
      </c>
      <c r="K142" t="s">
        <v>4494</v>
      </c>
      <c r="L142">
        <v>72</v>
      </c>
      <c r="M142" t="s">
        <v>5152</v>
      </c>
      <c r="N142">
        <v>1</v>
      </c>
      <c r="O142" t="s">
        <v>5153</v>
      </c>
    </row>
    <row r="143" spans="1:18" x14ac:dyDescent="0.25">
      <c r="A143" t="s">
        <v>5154</v>
      </c>
      <c r="B143" t="s">
        <v>5155</v>
      </c>
      <c r="C143" s="1">
        <f t="shared" si="2"/>
        <v>45042</v>
      </c>
      <c r="D143" t="s">
        <v>4491</v>
      </c>
      <c r="E143">
        <v>4294</v>
      </c>
      <c r="F143" t="s">
        <v>4492</v>
      </c>
      <c r="G143" t="s">
        <v>5156</v>
      </c>
      <c r="H143" t="s">
        <v>5157</v>
      </c>
      <c r="N143">
        <v>0</v>
      </c>
      <c r="P143">
        <v>8963207576</v>
      </c>
      <c r="Q143">
        <v>1682547612</v>
      </c>
      <c r="R143" t="s">
        <v>5158</v>
      </c>
    </row>
    <row r="144" spans="1:18" x14ac:dyDescent="0.25">
      <c r="A144" t="s">
        <v>5159</v>
      </c>
      <c r="B144" t="s">
        <v>5160</v>
      </c>
      <c r="C144" s="1">
        <f t="shared" si="2"/>
        <v>45044</v>
      </c>
      <c r="D144" t="s">
        <v>4491</v>
      </c>
      <c r="E144">
        <v>1858.2301559448199</v>
      </c>
      <c r="F144" t="s">
        <v>4492</v>
      </c>
      <c r="G144" t="s">
        <v>5161</v>
      </c>
      <c r="K144" t="s">
        <v>4494</v>
      </c>
      <c r="L144">
        <v>75</v>
      </c>
      <c r="M144" t="s">
        <v>5162</v>
      </c>
      <c r="N144">
        <v>1</v>
      </c>
      <c r="O144" t="s">
        <v>5163</v>
      </c>
    </row>
    <row r="145" spans="1:18" x14ac:dyDescent="0.25">
      <c r="A145" t="s">
        <v>5164</v>
      </c>
      <c r="B145" t="s">
        <v>5165</v>
      </c>
      <c r="C145" s="1">
        <f t="shared" si="2"/>
        <v>45046</v>
      </c>
      <c r="D145" t="s">
        <v>4491</v>
      </c>
      <c r="E145">
        <v>3232</v>
      </c>
      <c r="F145" t="s">
        <v>4492</v>
      </c>
      <c r="G145" t="s">
        <v>5166</v>
      </c>
      <c r="H145" t="s">
        <v>5167</v>
      </c>
      <c r="N145">
        <v>0</v>
      </c>
      <c r="P145">
        <v>8986685024</v>
      </c>
      <c r="Q145">
        <v>1682888025</v>
      </c>
      <c r="R145" t="s">
        <v>5168</v>
      </c>
    </row>
    <row r="146" spans="1:18" x14ac:dyDescent="0.25">
      <c r="A146" t="s">
        <v>5169</v>
      </c>
      <c r="B146" t="s">
        <v>5170</v>
      </c>
      <c r="C146" s="1">
        <f t="shared" si="2"/>
        <v>45048</v>
      </c>
      <c r="D146" t="s">
        <v>4491</v>
      </c>
      <c r="E146">
        <v>2703.5478559732401</v>
      </c>
      <c r="F146" t="s">
        <v>4492</v>
      </c>
      <c r="G146" t="s">
        <v>5171</v>
      </c>
      <c r="K146" t="s">
        <v>4494</v>
      </c>
      <c r="L146">
        <v>84</v>
      </c>
      <c r="M146" t="s">
        <v>5172</v>
      </c>
      <c r="N146">
        <v>1</v>
      </c>
      <c r="O146" t="s">
        <v>5173</v>
      </c>
    </row>
    <row r="147" spans="1:18" x14ac:dyDescent="0.25">
      <c r="A147" t="s">
        <v>5174</v>
      </c>
      <c r="B147" t="s">
        <v>5175</v>
      </c>
      <c r="C147" s="1">
        <f t="shared" si="2"/>
        <v>45050</v>
      </c>
      <c r="D147" t="s">
        <v>4491</v>
      </c>
      <c r="E147">
        <v>1859.23032391071</v>
      </c>
      <c r="F147" t="s">
        <v>4492</v>
      </c>
      <c r="G147" t="s">
        <v>5176</v>
      </c>
      <c r="K147" t="s">
        <v>4494</v>
      </c>
      <c r="L147">
        <v>86</v>
      </c>
      <c r="M147" t="s">
        <v>5177</v>
      </c>
      <c r="N147">
        <v>1</v>
      </c>
      <c r="O147" t="s">
        <v>5178</v>
      </c>
    </row>
    <row r="148" spans="1:18" x14ac:dyDescent="0.25">
      <c r="A148" t="s">
        <v>5179</v>
      </c>
      <c r="B148" t="s">
        <v>5180</v>
      </c>
      <c r="C148" s="1">
        <f t="shared" si="2"/>
        <v>45054</v>
      </c>
      <c r="D148" t="s">
        <v>4491</v>
      </c>
      <c r="E148">
        <v>1823.12830996513</v>
      </c>
      <c r="F148" t="s">
        <v>4492</v>
      </c>
      <c r="G148" t="s">
        <v>5181</v>
      </c>
      <c r="K148" t="s">
        <v>4494</v>
      </c>
      <c r="L148">
        <v>89</v>
      </c>
      <c r="M148" t="s">
        <v>5182</v>
      </c>
      <c r="N148">
        <v>1</v>
      </c>
      <c r="O148" t="s">
        <v>5183</v>
      </c>
    </row>
    <row r="149" spans="1:18" x14ac:dyDescent="0.25">
      <c r="A149" t="s">
        <v>5184</v>
      </c>
      <c r="B149" t="s">
        <v>5185</v>
      </c>
      <c r="C149" s="1">
        <f t="shared" si="2"/>
        <v>45057</v>
      </c>
      <c r="D149" t="s">
        <v>4491</v>
      </c>
      <c r="E149">
        <v>1858.7866699695501</v>
      </c>
      <c r="F149" t="s">
        <v>4492</v>
      </c>
      <c r="G149" t="s">
        <v>5186</v>
      </c>
      <c r="K149" t="s">
        <v>4494</v>
      </c>
      <c r="L149">
        <v>81</v>
      </c>
      <c r="M149" t="s">
        <v>5187</v>
      </c>
      <c r="N149">
        <v>1</v>
      </c>
      <c r="O149" t="s">
        <v>5188</v>
      </c>
    </row>
    <row r="150" spans="1:18" x14ac:dyDescent="0.25">
      <c r="A150" t="s">
        <v>5189</v>
      </c>
      <c r="B150" t="s">
        <v>5190</v>
      </c>
      <c r="C150" s="1">
        <f t="shared" si="2"/>
        <v>45061</v>
      </c>
      <c r="D150" t="s">
        <v>4491</v>
      </c>
      <c r="E150">
        <v>1859.6808999776799</v>
      </c>
      <c r="F150" t="s">
        <v>4492</v>
      </c>
      <c r="G150" t="s">
        <v>5191</v>
      </c>
      <c r="K150" t="s">
        <v>4494</v>
      </c>
      <c r="L150">
        <v>73</v>
      </c>
      <c r="M150" t="s">
        <v>5192</v>
      </c>
      <c r="N150">
        <v>1</v>
      </c>
      <c r="O150" t="s">
        <v>5193</v>
      </c>
    </row>
    <row r="151" spans="1:18" x14ac:dyDescent="0.25">
      <c r="A151" t="s">
        <v>5194</v>
      </c>
      <c r="B151" t="s">
        <v>5195</v>
      </c>
      <c r="C151" s="1">
        <f t="shared" si="2"/>
        <v>45065</v>
      </c>
      <c r="D151" t="s">
        <v>4491</v>
      </c>
      <c r="E151">
        <v>1214.2069200277299</v>
      </c>
      <c r="F151" t="s">
        <v>4492</v>
      </c>
      <c r="G151" t="s">
        <v>5196</v>
      </c>
      <c r="K151" t="s">
        <v>4494</v>
      </c>
      <c r="L151">
        <v>93</v>
      </c>
      <c r="M151" t="s">
        <v>5197</v>
      </c>
      <c r="N151">
        <v>1</v>
      </c>
      <c r="O151" t="s">
        <v>5198</v>
      </c>
    </row>
    <row r="152" spans="1:18" x14ac:dyDescent="0.25">
      <c r="A152" t="s">
        <v>5199</v>
      </c>
      <c r="B152" t="s">
        <v>5200</v>
      </c>
      <c r="C152" s="1">
        <f t="shared" si="2"/>
        <v>45066</v>
      </c>
      <c r="D152" t="s">
        <v>4491</v>
      </c>
      <c r="E152">
        <v>4294</v>
      </c>
      <c r="F152" t="s">
        <v>4492</v>
      </c>
      <c r="G152" t="s">
        <v>5201</v>
      </c>
      <c r="H152" t="s">
        <v>5202</v>
      </c>
      <c r="N152">
        <v>0</v>
      </c>
      <c r="P152">
        <v>9107734624</v>
      </c>
      <c r="Q152">
        <v>1684601661</v>
      </c>
      <c r="R152" t="s">
        <v>5203</v>
      </c>
    </row>
    <row r="153" spans="1:18" x14ac:dyDescent="0.25">
      <c r="A153" t="s">
        <v>5204</v>
      </c>
      <c r="B153" t="s">
        <v>5205</v>
      </c>
      <c r="C153" s="1">
        <f t="shared" si="2"/>
        <v>45071</v>
      </c>
      <c r="D153" t="s">
        <v>4491</v>
      </c>
      <c r="E153">
        <v>1821.88264608383</v>
      </c>
      <c r="F153" t="s">
        <v>4492</v>
      </c>
      <c r="G153" t="s">
        <v>5206</v>
      </c>
      <c r="K153" t="s">
        <v>4494</v>
      </c>
      <c r="L153">
        <v>62</v>
      </c>
      <c r="M153" t="s">
        <v>5207</v>
      </c>
      <c r="N153">
        <v>1</v>
      </c>
      <c r="O153" t="s">
        <v>5208</v>
      </c>
    </row>
    <row r="154" spans="1:18" x14ac:dyDescent="0.25">
      <c r="A154" t="s">
        <v>5209</v>
      </c>
      <c r="B154" t="s">
        <v>5210</v>
      </c>
      <c r="C154" s="1">
        <f t="shared" si="2"/>
        <v>45076</v>
      </c>
      <c r="D154" t="s">
        <v>4491</v>
      </c>
      <c r="E154">
        <v>1807.9558269977499</v>
      </c>
      <c r="F154" t="s">
        <v>4492</v>
      </c>
      <c r="G154" t="s">
        <v>5211</v>
      </c>
      <c r="K154" t="s">
        <v>4494</v>
      </c>
      <c r="L154">
        <v>52</v>
      </c>
      <c r="M154" t="s">
        <v>4985</v>
      </c>
      <c r="N154">
        <v>1</v>
      </c>
      <c r="O154" t="s">
        <v>5212</v>
      </c>
    </row>
    <row r="155" spans="1:18" x14ac:dyDescent="0.25">
      <c r="A155" t="s">
        <v>5213</v>
      </c>
      <c r="B155" t="s">
        <v>5214</v>
      </c>
      <c r="C155" s="1">
        <f t="shared" si="2"/>
        <v>45078</v>
      </c>
      <c r="D155" t="s">
        <v>4491</v>
      </c>
      <c r="E155">
        <v>1850.96584498882</v>
      </c>
      <c r="F155" t="s">
        <v>4492</v>
      </c>
      <c r="G155" t="s">
        <v>5215</v>
      </c>
      <c r="K155" t="s">
        <v>4494</v>
      </c>
      <c r="L155">
        <v>79</v>
      </c>
      <c r="M155" t="s">
        <v>5216</v>
      </c>
      <c r="N155">
        <v>1</v>
      </c>
      <c r="O155" t="s">
        <v>5217</v>
      </c>
    </row>
    <row r="156" spans="1:18" x14ac:dyDescent="0.25">
      <c r="A156" t="s">
        <v>5218</v>
      </c>
      <c r="B156" t="s">
        <v>5219</v>
      </c>
      <c r="C156" s="1">
        <f t="shared" si="2"/>
        <v>45080</v>
      </c>
      <c r="D156" t="s">
        <v>4491</v>
      </c>
      <c r="E156">
        <v>7370</v>
      </c>
      <c r="F156" t="s">
        <v>4492</v>
      </c>
      <c r="G156" t="s">
        <v>5220</v>
      </c>
      <c r="H156" t="s">
        <v>5221</v>
      </c>
      <c r="N156">
        <v>0</v>
      </c>
      <c r="P156">
        <v>9195567997</v>
      </c>
      <c r="Q156">
        <v>1685808824</v>
      </c>
      <c r="R156" t="s">
        <v>5222</v>
      </c>
    </row>
    <row r="157" spans="1:18" x14ac:dyDescent="0.25">
      <c r="A157" t="s">
        <v>5223</v>
      </c>
      <c r="B157" t="s">
        <v>5224</v>
      </c>
      <c r="C157" s="1">
        <f t="shared" si="2"/>
        <v>45085</v>
      </c>
      <c r="D157" t="s">
        <v>4491</v>
      </c>
      <c r="E157">
        <v>2727.53225195407</v>
      </c>
      <c r="F157" t="s">
        <v>4492</v>
      </c>
      <c r="G157" t="s">
        <v>5225</v>
      </c>
      <c r="K157" t="s">
        <v>4494</v>
      </c>
      <c r="L157">
        <v>57</v>
      </c>
      <c r="M157" t="s">
        <v>5226</v>
      </c>
      <c r="N157">
        <v>1</v>
      </c>
      <c r="O157" t="s">
        <v>5227</v>
      </c>
    </row>
    <row r="158" spans="1:18" x14ac:dyDescent="0.25">
      <c r="A158" t="s">
        <v>5228</v>
      </c>
      <c r="B158" t="s">
        <v>5229</v>
      </c>
      <c r="C158" s="1">
        <f t="shared" si="2"/>
        <v>45087</v>
      </c>
      <c r="D158" t="s">
        <v>4491</v>
      </c>
      <c r="E158">
        <v>646.17871701717297</v>
      </c>
      <c r="F158" t="s">
        <v>4492</v>
      </c>
      <c r="G158" t="s">
        <v>5230</v>
      </c>
      <c r="K158" t="s">
        <v>4494</v>
      </c>
      <c r="L158">
        <v>33</v>
      </c>
      <c r="M158" t="s">
        <v>5231</v>
      </c>
      <c r="N158">
        <v>1</v>
      </c>
      <c r="O158" t="s">
        <v>5232</v>
      </c>
    </row>
    <row r="159" spans="1:18" x14ac:dyDescent="0.25">
      <c r="A159" t="s">
        <v>5233</v>
      </c>
      <c r="B159" t="s">
        <v>5234</v>
      </c>
      <c r="C159" s="1">
        <f t="shared" si="2"/>
        <v>45090</v>
      </c>
      <c r="D159" t="s">
        <v>4491</v>
      </c>
      <c r="E159">
        <v>1812.24878203868</v>
      </c>
      <c r="F159" t="s">
        <v>4492</v>
      </c>
      <c r="G159" t="s">
        <v>5235</v>
      </c>
      <c r="K159" t="s">
        <v>4494</v>
      </c>
      <c r="L159">
        <v>79</v>
      </c>
      <c r="M159" t="s">
        <v>5236</v>
      </c>
      <c r="N159">
        <v>1</v>
      </c>
      <c r="O159" t="s">
        <v>5237</v>
      </c>
    </row>
    <row r="160" spans="1:18" x14ac:dyDescent="0.25">
      <c r="A160" t="s">
        <v>5238</v>
      </c>
      <c r="B160" t="s">
        <v>5239</v>
      </c>
      <c r="C160" s="1">
        <f t="shared" si="2"/>
        <v>45094</v>
      </c>
      <c r="D160" t="s">
        <v>4491</v>
      </c>
      <c r="E160">
        <v>1812.6294090747799</v>
      </c>
      <c r="F160" t="s">
        <v>4492</v>
      </c>
      <c r="G160" t="s">
        <v>5240</v>
      </c>
      <c r="K160" t="s">
        <v>4494</v>
      </c>
      <c r="L160">
        <v>81</v>
      </c>
      <c r="M160" t="s">
        <v>5241</v>
      </c>
      <c r="N160">
        <v>1</v>
      </c>
      <c r="O160" t="s">
        <v>5242</v>
      </c>
    </row>
    <row r="161" spans="1:19" x14ac:dyDescent="0.25">
      <c r="A161" t="s">
        <v>5243</v>
      </c>
      <c r="B161" t="s">
        <v>5244</v>
      </c>
      <c r="C161" s="1">
        <f t="shared" si="2"/>
        <v>45097</v>
      </c>
      <c r="D161" t="s">
        <v>4491</v>
      </c>
      <c r="E161">
        <v>1805.2283220291099</v>
      </c>
      <c r="F161" t="s">
        <v>4492</v>
      </c>
      <c r="G161" t="s">
        <v>5245</v>
      </c>
      <c r="K161" t="s">
        <v>4494</v>
      </c>
      <c r="L161">
        <v>76</v>
      </c>
      <c r="M161" t="s">
        <v>5246</v>
      </c>
      <c r="N161">
        <v>1</v>
      </c>
      <c r="O161" t="s">
        <v>5247</v>
      </c>
    </row>
    <row r="162" spans="1:19" x14ac:dyDescent="0.25">
      <c r="A162" t="s">
        <v>5248</v>
      </c>
      <c r="B162" t="s">
        <v>5249</v>
      </c>
      <c r="C162" s="1">
        <f t="shared" si="2"/>
        <v>45099</v>
      </c>
      <c r="D162" t="s">
        <v>4491</v>
      </c>
      <c r="E162">
        <v>1806.3499400615599</v>
      </c>
      <c r="F162" t="s">
        <v>4492</v>
      </c>
      <c r="G162" t="s">
        <v>5250</v>
      </c>
      <c r="K162" t="s">
        <v>4494</v>
      </c>
      <c r="L162">
        <v>80</v>
      </c>
      <c r="M162" t="s">
        <v>5251</v>
      </c>
      <c r="N162">
        <v>1</v>
      </c>
      <c r="O162" t="s">
        <v>5252</v>
      </c>
    </row>
    <row r="163" spans="1:19" x14ac:dyDescent="0.25">
      <c r="A163" t="s">
        <v>5253</v>
      </c>
      <c r="B163" t="s">
        <v>5254</v>
      </c>
      <c r="C163" s="1">
        <f t="shared" si="2"/>
        <v>45103</v>
      </c>
      <c r="D163" t="s">
        <v>4491</v>
      </c>
      <c r="E163">
        <v>1850.9002970457</v>
      </c>
      <c r="F163" t="s">
        <v>4492</v>
      </c>
      <c r="G163" t="s">
        <v>5255</v>
      </c>
      <c r="K163" t="s">
        <v>4494</v>
      </c>
      <c r="L163">
        <v>82</v>
      </c>
      <c r="M163" t="s">
        <v>5256</v>
      </c>
      <c r="N163">
        <v>1</v>
      </c>
      <c r="O163" t="s">
        <v>5257</v>
      </c>
    </row>
    <row r="164" spans="1:19" x14ac:dyDescent="0.25">
      <c r="A164" t="s">
        <v>5258</v>
      </c>
      <c r="B164" t="s">
        <v>5259</v>
      </c>
      <c r="C164" s="1">
        <f t="shared" si="2"/>
        <v>45107</v>
      </c>
      <c r="D164" t="s">
        <v>4491</v>
      </c>
      <c r="E164">
        <v>1833.72810602188</v>
      </c>
      <c r="F164" t="s">
        <v>4492</v>
      </c>
      <c r="G164" t="s">
        <v>5260</v>
      </c>
      <c r="K164" t="s">
        <v>4494</v>
      </c>
      <c r="L164">
        <v>95</v>
      </c>
      <c r="M164" t="s">
        <v>5261</v>
      </c>
      <c r="N164">
        <v>1</v>
      </c>
      <c r="O164" t="s">
        <v>5262</v>
      </c>
    </row>
    <row r="165" spans="1:19" x14ac:dyDescent="0.25">
      <c r="A165" t="s">
        <v>5263</v>
      </c>
      <c r="B165" t="s">
        <v>5264</v>
      </c>
      <c r="C165" s="1">
        <f t="shared" si="2"/>
        <v>45110</v>
      </c>
      <c r="D165" t="s">
        <v>4491</v>
      </c>
      <c r="E165">
        <v>5632.8809512853604</v>
      </c>
      <c r="F165" t="s">
        <v>4492</v>
      </c>
      <c r="G165" t="s">
        <v>5265</v>
      </c>
      <c r="H165" t="s">
        <v>5266</v>
      </c>
      <c r="K165" t="s">
        <v>4494</v>
      </c>
      <c r="N165">
        <v>0</v>
      </c>
      <c r="O165" t="s">
        <v>5267</v>
      </c>
      <c r="S165" t="s">
        <v>5268</v>
      </c>
    </row>
    <row r="166" spans="1:19" x14ac:dyDescent="0.25">
      <c r="A166" t="s">
        <v>5269</v>
      </c>
      <c r="B166" t="s">
        <v>5270</v>
      </c>
      <c r="C166" s="1">
        <f t="shared" si="2"/>
        <v>45112</v>
      </c>
      <c r="D166" t="s">
        <v>4491</v>
      </c>
      <c r="E166">
        <v>1245.0964859723999</v>
      </c>
      <c r="F166" t="s">
        <v>4492</v>
      </c>
      <c r="G166" t="s">
        <v>5271</v>
      </c>
      <c r="K166" t="s">
        <v>4494</v>
      </c>
      <c r="L166">
        <v>90</v>
      </c>
      <c r="M166" t="s">
        <v>5272</v>
      </c>
      <c r="N166">
        <v>1</v>
      </c>
      <c r="O166" t="s">
        <v>5273</v>
      </c>
    </row>
    <row r="167" spans="1:19" x14ac:dyDescent="0.25">
      <c r="A167" t="s">
        <v>5274</v>
      </c>
      <c r="B167" t="s">
        <v>5275</v>
      </c>
      <c r="C167" s="1">
        <f t="shared" si="2"/>
        <v>45115</v>
      </c>
      <c r="D167" t="s">
        <v>4491</v>
      </c>
      <c r="E167">
        <v>1806.3677539825401</v>
      </c>
      <c r="F167" t="s">
        <v>4492</v>
      </c>
      <c r="G167" t="s">
        <v>5276</v>
      </c>
      <c r="K167" t="s">
        <v>4494</v>
      </c>
      <c r="L167">
        <v>71</v>
      </c>
      <c r="M167" t="s">
        <v>5277</v>
      </c>
      <c r="N167">
        <v>1</v>
      </c>
      <c r="O167" t="s">
        <v>5278</v>
      </c>
    </row>
    <row r="168" spans="1:19" x14ac:dyDescent="0.25">
      <c r="A168" t="s">
        <v>5279</v>
      </c>
      <c r="B168" t="s">
        <v>5280</v>
      </c>
      <c r="C168" s="1">
        <f t="shared" si="2"/>
        <v>45116</v>
      </c>
      <c r="D168" t="s">
        <v>4491</v>
      </c>
      <c r="E168">
        <v>1281.48219299316</v>
      </c>
      <c r="F168" t="s">
        <v>4492</v>
      </c>
      <c r="G168" t="s">
        <v>5281</v>
      </c>
      <c r="K168" t="s">
        <v>5282</v>
      </c>
      <c r="L168">
        <v>36</v>
      </c>
      <c r="M168" t="s">
        <v>5283</v>
      </c>
      <c r="N168">
        <v>1</v>
      </c>
      <c r="O168" t="s">
        <v>5284</v>
      </c>
    </row>
    <row r="169" spans="1:19" x14ac:dyDescent="0.25">
      <c r="A169" t="s">
        <v>5285</v>
      </c>
      <c r="B169" t="s">
        <v>5286</v>
      </c>
      <c r="C169" s="1">
        <f t="shared" si="2"/>
        <v>45118</v>
      </c>
      <c r="D169" t="s">
        <v>4491</v>
      </c>
      <c r="E169">
        <v>242.289811015129</v>
      </c>
      <c r="F169" t="s">
        <v>4492</v>
      </c>
      <c r="G169" t="s">
        <v>5287</v>
      </c>
      <c r="K169" t="s">
        <v>5282</v>
      </c>
      <c r="L169">
        <v>42</v>
      </c>
      <c r="M169" t="s">
        <v>5288</v>
      </c>
      <c r="N169">
        <v>1</v>
      </c>
      <c r="O169" t="s">
        <v>5289</v>
      </c>
    </row>
    <row r="170" spans="1:19" x14ac:dyDescent="0.25">
      <c r="A170" t="s">
        <v>5290</v>
      </c>
      <c r="B170" t="s">
        <v>5291</v>
      </c>
      <c r="C170" s="1">
        <f t="shared" si="2"/>
        <v>45118</v>
      </c>
      <c r="D170" t="s">
        <v>4491</v>
      </c>
      <c r="E170">
        <v>2015.8393880128799</v>
      </c>
      <c r="F170" t="s">
        <v>4492</v>
      </c>
      <c r="G170" t="s">
        <v>5292</v>
      </c>
      <c r="K170" t="s">
        <v>5282</v>
      </c>
      <c r="L170">
        <v>41</v>
      </c>
      <c r="M170" t="s">
        <v>5293</v>
      </c>
      <c r="N170">
        <v>1</v>
      </c>
      <c r="O170" t="s">
        <v>5294</v>
      </c>
    </row>
    <row r="171" spans="1:19" x14ac:dyDescent="0.25">
      <c r="A171" t="s">
        <v>5295</v>
      </c>
      <c r="B171" t="s">
        <v>5296</v>
      </c>
      <c r="C171" s="1">
        <f t="shared" si="2"/>
        <v>45121</v>
      </c>
      <c r="D171" t="s">
        <v>4491</v>
      </c>
      <c r="E171">
        <v>1245.9107310771899</v>
      </c>
      <c r="F171" t="s">
        <v>4492</v>
      </c>
      <c r="G171" t="s">
        <v>5297</v>
      </c>
      <c r="K171" t="s">
        <v>4494</v>
      </c>
      <c r="L171">
        <v>88</v>
      </c>
      <c r="M171" t="s">
        <v>5298</v>
      </c>
      <c r="N171">
        <v>1</v>
      </c>
      <c r="O171" t="s">
        <v>5299</v>
      </c>
    </row>
    <row r="172" spans="1:19" x14ac:dyDescent="0.25">
      <c r="A172" t="s">
        <v>5300</v>
      </c>
      <c r="B172" t="s">
        <v>5301</v>
      </c>
      <c r="C172" s="1">
        <f t="shared" si="2"/>
        <v>45122</v>
      </c>
      <c r="D172" t="s">
        <v>4491</v>
      </c>
      <c r="E172">
        <v>1226.43880093097</v>
      </c>
      <c r="F172" t="s">
        <v>4492</v>
      </c>
      <c r="G172" t="s">
        <v>5302</v>
      </c>
      <c r="K172" t="s">
        <v>4494</v>
      </c>
      <c r="L172">
        <v>81</v>
      </c>
      <c r="M172" t="s">
        <v>5303</v>
      </c>
      <c r="N172">
        <v>1</v>
      </c>
      <c r="O172" t="s">
        <v>5304</v>
      </c>
    </row>
    <row r="173" spans="1:19" x14ac:dyDescent="0.25">
      <c r="A173" t="s">
        <v>5305</v>
      </c>
      <c r="B173" t="s">
        <v>5306</v>
      </c>
      <c r="C173" s="1">
        <f t="shared" si="2"/>
        <v>45125</v>
      </c>
      <c r="D173" t="s">
        <v>4491</v>
      </c>
      <c r="E173">
        <v>5497</v>
      </c>
      <c r="F173" t="s">
        <v>4492</v>
      </c>
      <c r="G173" t="s">
        <v>5307</v>
      </c>
      <c r="H173" t="s">
        <v>5308</v>
      </c>
      <c r="N173">
        <v>0</v>
      </c>
      <c r="P173">
        <v>9477693393</v>
      </c>
      <c r="Q173">
        <v>1689721741</v>
      </c>
      <c r="R173" t="s">
        <v>5309</v>
      </c>
    </row>
    <row r="174" spans="1:19" x14ac:dyDescent="0.25">
      <c r="A174" t="s">
        <v>5310</v>
      </c>
      <c r="B174" t="s">
        <v>5311</v>
      </c>
      <c r="C174" s="1">
        <f t="shared" si="2"/>
        <v>45127</v>
      </c>
      <c r="D174" t="s">
        <v>4491</v>
      </c>
      <c r="E174">
        <v>2733.0406790971701</v>
      </c>
      <c r="F174" t="s">
        <v>4492</v>
      </c>
      <c r="G174" t="s">
        <v>5312</v>
      </c>
      <c r="K174" t="s">
        <v>4494</v>
      </c>
      <c r="L174">
        <v>71</v>
      </c>
      <c r="M174" t="s">
        <v>5313</v>
      </c>
      <c r="N174">
        <v>1</v>
      </c>
      <c r="O174" t="s">
        <v>5314</v>
      </c>
    </row>
    <row r="175" spans="1:19" x14ac:dyDescent="0.25">
      <c r="A175" t="s">
        <v>5315</v>
      </c>
      <c r="B175" t="s">
        <v>5316</v>
      </c>
      <c r="C175" s="1">
        <f t="shared" si="2"/>
        <v>45133</v>
      </c>
      <c r="D175" t="s">
        <v>4491</v>
      </c>
      <c r="E175">
        <v>5335</v>
      </c>
      <c r="F175" t="s">
        <v>4492</v>
      </c>
      <c r="G175" t="s">
        <v>5317</v>
      </c>
      <c r="H175" t="s">
        <v>5318</v>
      </c>
      <c r="N175">
        <v>0</v>
      </c>
      <c r="P175">
        <v>9525945545</v>
      </c>
      <c r="Q175">
        <v>1690387136</v>
      </c>
      <c r="R175" t="s">
        <v>5319</v>
      </c>
    </row>
    <row r="176" spans="1:19" x14ac:dyDescent="0.25">
      <c r="A176" t="s">
        <v>5320</v>
      </c>
      <c r="B176" t="s">
        <v>5321</v>
      </c>
      <c r="C176" s="1">
        <f t="shared" si="2"/>
        <v>45135</v>
      </c>
      <c r="D176" t="s">
        <v>4491</v>
      </c>
      <c r="E176">
        <v>6606</v>
      </c>
      <c r="F176" t="s">
        <v>4492</v>
      </c>
      <c r="G176" t="s">
        <v>5322</v>
      </c>
      <c r="H176" t="s">
        <v>5323</v>
      </c>
      <c r="N176">
        <v>0</v>
      </c>
      <c r="P176">
        <v>9539371554</v>
      </c>
      <c r="Q176">
        <v>1690651215</v>
      </c>
      <c r="R176" t="s">
        <v>5324</v>
      </c>
    </row>
    <row r="177" spans="1:18" x14ac:dyDescent="0.25">
      <c r="A177" t="s">
        <v>5325</v>
      </c>
      <c r="B177" t="s">
        <v>5326</v>
      </c>
      <c r="C177" s="1">
        <f t="shared" si="2"/>
        <v>45136</v>
      </c>
      <c r="D177" t="s">
        <v>4491</v>
      </c>
      <c r="E177">
        <v>4212</v>
      </c>
      <c r="F177" t="s">
        <v>4492</v>
      </c>
      <c r="G177" t="s">
        <v>5327</v>
      </c>
      <c r="H177" t="s">
        <v>5328</v>
      </c>
      <c r="N177">
        <v>0</v>
      </c>
      <c r="P177">
        <v>9544512566</v>
      </c>
      <c r="Q177">
        <v>1690647109</v>
      </c>
      <c r="R177" t="s">
        <v>5329</v>
      </c>
    </row>
    <row r="178" spans="1:18" x14ac:dyDescent="0.25">
      <c r="A178" t="s">
        <v>5330</v>
      </c>
      <c r="B178" t="s">
        <v>5331</v>
      </c>
      <c r="C178" s="1">
        <f t="shared" si="2"/>
        <v>45142</v>
      </c>
      <c r="D178" t="s">
        <v>4491</v>
      </c>
      <c r="E178">
        <v>2721.31410503387</v>
      </c>
      <c r="F178" t="s">
        <v>4492</v>
      </c>
      <c r="G178" t="s">
        <v>5332</v>
      </c>
      <c r="K178" t="s">
        <v>4494</v>
      </c>
      <c r="L178">
        <v>80</v>
      </c>
      <c r="M178" t="s">
        <v>5333</v>
      </c>
      <c r="N178">
        <v>1</v>
      </c>
      <c r="O178" t="s">
        <v>5334</v>
      </c>
    </row>
    <row r="179" spans="1:18" x14ac:dyDescent="0.25">
      <c r="A179" t="s">
        <v>5335</v>
      </c>
      <c r="B179" t="s">
        <v>5336</v>
      </c>
      <c r="C179" s="1">
        <f t="shared" si="2"/>
        <v>45143</v>
      </c>
      <c r="D179" t="s">
        <v>4491</v>
      </c>
      <c r="E179">
        <v>5222</v>
      </c>
      <c r="F179" t="s">
        <v>4492</v>
      </c>
      <c r="G179" t="s">
        <v>5337</v>
      </c>
      <c r="H179" t="s">
        <v>5338</v>
      </c>
      <c r="N179">
        <v>0</v>
      </c>
      <c r="P179">
        <v>9588950186</v>
      </c>
      <c r="Q179">
        <v>1691254764</v>
      </c>
      <c r="R179" t="s">
        <v>5339</v>
      </c>
    </row>
    <row r="180" spans="1:18" x14ac:dyDescent="0.25">
      <c r="A180" t="s">
        <v>5340</v>
      </c>
      <c r="B180" t="s">
        <v>5341</v>
      </c>
      <c r="C180" s="1">
        <f t="shared" si="2"/>
        <v>45145</v>
      </c>
      <c r="D180" t="s">
        <v>4491</v>
      </c>
      <c r="E180">
        <v>1257.8502980470601</v>
      </c>
      <c r="F180" t="s">
        <v>4492</v>
      </c>
      <c r="G180" t="s">
        <v>5342</v>
      </c>
      <c r="K180" t="s">
        <v>4494</v>
      </c>
      <c r="L180">
        <v>94</v>
      </c>
      <c r="M180" t="s">
        <v>5343</v>
      </c>
      <c r="N180">
        <v>1</v>
      </c>
      <c r="O180" t="s">
        <v>5344</v>
      </c>
    </row>
    <row r="181" spans="1:18" x14ac:dyDescent="0.25">
      <c r="A181" t="s">
        <v>5345</v>
      </c>
      <c r="B181" t="s">
        <v>5346</v>
      </c>
      <c r="C181" s="1">
        <f t="shared" si="2"/>
        <v>45148</v>
      </c>
      <c r="D181" t="s">
        <v>4491</v>
      </c>
      <c r="E181">
        <v>1823.29347395896</v>
      </c>
      <c r="F181" t="s">
        <v>4492</v>
      </c>
      <c r="G181" t="s">
        <v>5347</v>
      </c>
      <c r="K181" t="s">
        <v>4494</v>
      </c>
      <c r="L181">
        <v>85</v>
      </c>
      <c r="M181" t="s">
        <v>5348</v>
      </c>
      <c r="N181">
        <v>1</v>
      </c>
      <c r="O181" t="s">
        <v>5349</v>
      </c>
    </row>
    <row r="182" spans="1:18" x14ac:dyDescent="0.25">
      <c r="A182" t="s">
        <v>5350</v>
      </c>
      <c r="B182" t="s">
        <v>5351</v>
      </c>
      <c r="C182" s="1">
        <f t="shared" si="2"/>
        <v>45150</v>
      </c>
      <c r="D182" t="s">
        <v>4491</v>
      </c>
      <c r="E182">
        <v>668.99686956405606</v>
      </c>
      <c r="F182" t="s">
        <v>4492</v>
      </c>
      <c r="G182" t="s">
        <v>5352</v>
      </c>
      <c r="H182" t="s">
        <v>5353</v>
      </c>
      <c r="K182" t="s">
        <v>4494</v>
      </c>
      <c r="L182">
        <v>84</v>
      </c>
      <c r="M182" t="s">
        <v>5354</v>
      </c>
      <c r="N182">
        <v>0</v>
      </c>
      <c r="O182" t="s">
        <v>5355</v>
      </c>
    </row>
    <row r="183" spans="1:18" x14ac:dyDescent="0.25">
      <c r="A183" t="s">
        <v>5356</v>
      </c>
      <c r="B183" t="s">
        <v>5357</v>
      </c>
      <c r="C183" s="1">
        <f t="shared" si="2"/>
        <v>45150</v>
      </c>
      <c r="D183" t="s">
        <v>4491</v>
      </c>
      <c r="E183">
        <v>371.118083119392</v>
      </c>
      <c r="F183" t="s">
        <v>4492</v>
      </c>
      <c r="G183" t="s">
        <v>5358</v>
      </c>
      <c r="H183" t="s">
        <v>5359</v>
      </c>
      <c r="K183" t="s">
        <v>4494</v>
      </c>
      <c r="L183">
        <v>80</v>
      </c>
      <c r="M183" t="s">
        <v>5360</v>
      </c>
      <c r="N183">
        <v>0</v>
      </c>
      <c r="O183" t="s">
        <v>5361</v>
      </c>
    </row>
    <row r="184" spans="1:18" x14ac:dyDescent="0.25">
      <c r="A184" t="s">
        <v>5362</v>
      </c>
      <c r="B184" t="s">
        <v>5363</v>
      </c>
      <c r="C184" s="1">
        <f t="shared" si="2"/>
        <v>45150</v>
      </c>
      <c r="D184" t="s">
        <v>4491</v>
      </c>
      <c r="E184">
        <v>3298</v>
      </c>
      <c r="F184" t="s">
        <v>4492</v>
      </c>
      <c r="G184" t="s">
        <v>5364</v>
      </c>
      <c r="H184" t="s">
        <v>5365</v>
      </c>
      <c r="N184">
        <v>0</v>
      </c>
      <c r="P184">
        <v>9635408093</v>
      </c>
      <c r="Q184">
        <v>1691875701</v>
      </c>
      <c r="R184" t="s">
        <v>5366</v>
      </c>
    </row>
    <row r="185" spans="1:18" x14ac:dyDescent="0.25">
      <c r="A185" t="s">
        <v>5367</v>
      </c>
      <c r="B185" t="s">
        <v>5368</v>
      </c>
      <c r="C185" s="1">
        <f t="shared" si="2"/>
        <v>45151</v>
      </c>
      <c r="D185" t="s">
        <v>4491</v>
      </c>
      <c r="E185">
        <v>783.491471052169</v>
      </c>
      <c r="F185" t="s">
        <v>4492</v>
      </c>
      <c r="G185" t="s">
        <v>5369</v>
      </c>
      <c r="H185" t="s">
        <v>5370</v>
      </c>
      <c r="K185" t="s">
        <v>4494</v>
      </c>
      <c r="L185">
        <v>54</v>
      </c>
      <c r="M185" t="s">
        <v>5371</v>
      </c>
      <c r="N185">
        <v>0</v>
      </c>
      <c r="O185" t="s">
        <v>5372</v>
      </c>
    </row>
    <row r="186" spans="1:18" x14ac:dyDescent="0.25">
      <c r="A186" t="s">
        <v>5373</v>
      </c>
      <c r="B186" t="s">
        <v>5374</v>
      </c>
      <c r="C186" s="1">
        <f t="shared" si="2"/>
        <v>45153</v>
      </c>
      <c r="D186" t="s">
        <v>4491</v>
      </c>
      <c r="E186">
        <v>1852.43277502059</v>
      </c>
      <c r="F186" t="s">
        <v>4492</v>
      </c>
      <c r="G186" t="s">
        <v>5375</v>
      </c>
      <c r="K186" t="s">
        <v>4494</v>
      </c>
      <c r="L186">
        <v>97</v>
      </c>
      <c r="M186" t="s">
        <v>5376</v>
      </c>
      <c r="N186">
        <v>1</v>
      </c>
      <c r="O186" t="s">
        <v>5377</v>
      </c>
    </row>
    <row r="187" spans="1:18" x14ac:dyDescent="0.25">
      <c r="A187" t="s">
        <v>5378</v>
      </c>
      <c r="B187" t="s">
        <v>5379</v>
      </c>
      <c r="C187" s="1">
        <f t="shared" si="2"/>
        <v>45155</v>
      </c>
      <c r="D187" t="s">
        <v>4491</v>
      </c>
      <c r="E187">
        <v>1816.39481699466</v>
      </c>
      <c r="F187" t="s">
        <v>4492</v>
      </c>
      <c r="G187" t="s">
        <v>5380</v>
      </c>
      <c r="K187" t="s">
        <v>4494</v>
      </c>
      <c r="L187">
        <v>85</v>
      </c>
      <c r="M187" t="s">
        <v>5381</v>
      </c>
      <c r="N187">
        <v>1</v>
      </c>
      <c r="O187" t="s">
        <v>5382</v>
      </c>
    </row>
    <row r="188" spans="1:18" x14ac:dyDescent="0.25">
      <c r="A188" t="s">
        <v>5383</v>
      </c>
      <c r="B188" t="s">
        <v>5384</v>
      </c>
      <c r="C188" s="1">
        <f t="shared" si="2"/>
        <v>45157</v>
      </c>
      <c r="D188" t="s">
        <v>4491</v>
      </c>
      <c r="E188">
        <v>4871</v>
      </c>
      <c r="F188" t="s">
        <v>4492</v>
      </c>
      <c r="G188" t="s">
        <v>5385</v>
      </c>
      <c r="H188" t="s">
        <v>5386</v>
      </c>
      <c r="N188">
        <v>0</v>
      </c>
      <c r="P188">
        <v>9681399339</v>
      </c>
      <c r="Q188">
        <v>1692479448</v>
      </c>
      <c r="R188" t="s">
        <v>5387</v>
      </c>
    </row>
    <row r="189" spans="1:18" x14ac:dyDescent="0.25">
      <c r="A189" t="s">
        <v>5388</v>
      </c>
      <c r="B189" t="s">
        <v>5389</v>
      </c>
      <c r="C189" s="1">
        <f t="shared" si="2"/>
        <v>45158</v>
      </c>
      <c r="D189" t="s">
        <v>4491</v>
      </c>
      <c r="E189">
        <v>1088</v>
      </c>
      <c r="F189" t="s">
        <v>4492</v>
      </c>
      <c r="G189" t="s">
        <v>5390</v>
      </c>
      <c r="H189" t="s">
        <v>5391</v>
      </c>
      <c r="N189">
        <v>0</v>
      </c>
      <c r="P189">
        <v>9686327676</v>
      </c>
      <c r="Q189">
        <v>1694019793</v>
      </c>
      <c r="R189" t="s">
        <v>5392</v>
      </c>
    </row>
    <row r="190" spans="1:18" x14ac:dyDescent="0.25">
      <c r="A190" t="s">
        <v>5393</v>
      </c>
      <c r="B190" t="s">
        <v>5394</v>
      </c>
      <c r="C190" s="1">
        <f t="shared" si="2"/>
        <v>45158</v>
      </c>
      <c r="D190" t="s">
        <v>4491</v>
      </c>
      <c r="E190">
        <v>6643</v>
      </c>
      <c r="F190" t="s">
        <v>4492</v>
      </c>
      <c r="G190" t="s">
        <v>5395</v>
      </c>
      <c r="H190" t="s">
        <v>5396</v>
      </c>
      <c r="N190">
        <v>0</v>
      </c>
      <c r="P190">
        <v>9687956369</v>
      </c>
      <c r="Q190">
        <v>1692559059</v>
      </c>
      <c r="R190" t="s">
        <v>5397</v>
      </c>
    </row>
    <row r="191" spans="1:18" x14ac:dyDescent="0.25">
      <c r="A191" t="s">
        <v>5398</v>
      </c>
      <c r="B191" t="s">
        <v>5399</v>
      </c>
      <c r="C191" s="1">
        <f t="shared" si="2"/>
        <v>45161</v>
      </c>
      <c r="D191" t="s">
        <v>4491</v>
      </c>
      <c r="E191">
        <v>1225.7928850650701</v>
      </c>
      <c r="F191" t="s">
        <v>4492</v>
      </c>
      <c r="G191" t="s">
        <v>5400</v>
      </c>
      <c r="K191" t="s">
        <v>4713</v>
      </c>
      <c r="L191">
        <v>67</v>
      </c>
      <c r="M191" t="s">
        <v>5401</v>
      </c>
      <c r="N191">
        <v>1</v>
      </c>
      <c r="O191" t="s">
        <v>5402</v>
      </c>
    </row>
    <row r="192" spans="1:18" x14ac:dyDescent="0.25">
      <c r="A192" t="s">
        <v>5403</v>
      </c>
      <c r="B192" t="s">
        <v>5404</v>
      </c>
      <c r="C192" s="1">
        <f t="shared" si="2"/>
        <v>45165</v>
      </c>
      <c r="D192" t="s">
        <v>4491</v>
      </c>
      <c r="E192">
        <v>7131</v>
      </c>
      <c r="F192" t="s">
        <v>4492</v>
      </c>
      <c r="G192" t="s">
        <v>5405</v>
      </c>
      <c r="H192" t="s">
        <v>5406</v>
      </c>
      <c r="N192">
        <v>0</v>
      </c>
      <c r="P192">
        <v>9733343438</v>
      </c>
      <c r="Q192">
        <v>1693179218</v>
      </c>
      <c r="R192" t="s">
        <v>5407</v>
      </c>
    </row>
    <row r="193" spans="1:18" x14ac:dyDescent="0.25">
      <c r="A193" t="s">
        <v>5408</v>
      </c>
      <c r="B193" t="s">
        <v>5409</v>
      </c>
      <c r="C193" s="1">
        <f t="shared" si="2"/>
        <v>45168</v>
      </c>
      <c r="D193" t="s">
        <v>4491</v>
      </c>
      <c r="E193">
        <v>1815.92904508113</v>
      </c>
      <c r="F193" t="s">
        <v>4492</v>
      </c>
      <c r="G193" t="s">
        <v>5410</v>
      </c>
      <c r="K193" t="s">
        <v>4494</v>
      </c>
      <c r="L193">
        <v>86</v>
      </c>
      <c r="M193" t="s">
        <v>5411</v>
      </c>
      <c r="N193">
        <v>1</v>
      </c>
      <c r="O193" t="s">
        <v>5412</v>
      </c>
    </row>
    <row r="194" spans="1:18" x14ac:dyDescent="0.25">
      <c r="A194" t="s">
        <v>5413</v>
      </c>
      <c r="B194" t="s">
        <v>5414</v>
      </c>
      <c r="C194" s="1">
        <f t="shared" si="2"/>
        <v>45168</v>
      </c>
      <c r="D194" t="s">
        <v>4491</v>
      </c>
      <c r="E194">
        <v>1797</v>
      </c>
      <c r="F194" t="s">
        <v>4492</v>
      </c>
      <c r="H194" t="s">
        <v>5415</v>
      </c>
      <c r="N194">
        <v>0</v>
      </c>
      <c r="P194">
        <v>9748117363</v>
      </c>
      <c r="Q194">
        <v>1693389233</v>
      </c>
      <c r="R194" t="s">
        <v>5416</v>
      </c>
    </row>
    <row r="195" spans="1:18" x14ac:dyDescent="0.25">
      <c r="A195" t="s">
        <v>5417</v>
      </c>
      <c r="B195" t="s">
        <v>5418</v>
      </c>
      <c r="C195" s="1">
        <f t="shared" ref="C195:C258" si="3">DATEVALUE(LEFT(A195,10))</f>
        <v>45170</v>
      </c>
      <c r="D195" t="s">
        <v>4491</v>
      </c>
      <c r="E195">
        <v>645</v>
      </c>
      <c r="F195" t="s">
        <v>4492</v>
      </c>
      <c r="H195" t="s">
        <v>5419</v>
      </c>
      <c r="N195">
        <v>0</v>
      </c>
      <c r="P195">
        <v>9760738597</v>
      </c>
      <c r="Q195">
        <v>1693561169</v>
      </c>
      <c r="R195" t="s">
        <v>5420</v>
      </c>
    </row>
    <row r="196" spans="1:18" x14ac:dyDescent="0.25">
      <c r="A196" t="s">
        <v>5421</v>
      </c>
      <c r="B196" t="s">
        <v>5422</v>
      </c>
      <c r="C196" s="1">
        <f t="shared" si="3"/>
        <v>45170</v>
      </c>
      <c r="D196" t="s">
        <v>4491</v>
      </c>
      <c r="E196">
        <v>634.75323498248997</v>
      </c>
      <c r="F196" t="s">
        <v>4492</v>
      </c>
      <c r="G196" t="s">
        <v>5423</v>
      </c>
      <c r="K196" t="s">
        <v>4494</v>
      </c>
      <c r="L196">
        <v>99</v>
      </c>
      <c r="M196" t="s">
        <v>5424</v>
      </c>
      <c r="N196">
        <v>1</v>
      </c>
      <c r="O196" t="s">
        <v>5425</v>
      </c>
    </row>
    <row r="197" spans="1:18" x14ac:dyDescent="0.25">
      <c r="A197" t="s">
        <v>5426</v>
      </c>
      <c r="B197" t="s">
        <v>5427</v>
      </c>
      <c r="C197" s="1">
        <f t="shared" si="3"/>
        <v>45171</v>
      </c>
      <c r="D197" t="s">
        <v>4491</v>
      </c>
      <c r="E197">
        <v>7858</v>
      </c>
      <c r="F197" t="s">
        <v>4492</v>
      </c>
      <c r="G197" t="s">
        <v>5428</v>
      </c>
      <c r="H197" t="s">
        <v>5429</v>
      </c>
      <c r="N197">
        <v>0</v>
      </c>
      <c r="P197">
        <v>9770866912</v>
      </c>
      <c r="Q197">
        <v>1693684376</v>
      </c>
      <c r="R197" t="s">
        <v>5430</v>
      </c>
    </row>
    <row r="198" spans="1:18" x14ac:dyDescent="0.25">
      <c r="A198" t="s">
        <v>5431</v>
      </c>
      <c r="B198" t="s">
        <v>5432</v>
      </c>
      <c r="C198" s="1">
        <f t="shared" si="3"/>
        <v>45174</v>
      </c>
      <c r="D198" t="s">
        <v>4491</v>
      </c>
      <c r="E198">
        <v>1838</v>
      </c>
      <c r="F198" t="s">
        <v>4492</v>
      </c>
      <c r="H198" t="s">
        <v>5433</v>
      </c>
      <c r="N198">
        <v>0</v>
      </c>
      <c r="P198">
        <v>9786934539</v>
      </c>
      <c r="Q198">
        <v>1693908339</v>
      </c>
      <c r="R198" t="s">
        <v>5434</v>
      </c>
    </row>
    <row r="199" spans="1:18" x14ac:dyDescent="0.25">
      <c r="A199" t="s">
        <v>5435</v>
      </c>
      <c r="B199" t="s">
        <v>5436</v>
      </c>
      <c r="C199" s="1">
        <f t="shared" si="3"/>
        <v>45174</v>
      </c>
      <c r="D199" t="s">
        <v>4491</v>
      </c>
      <c r="E199">
        <v>1808.52650809288</v>
      </c>
      <c r="F199" t="s">
        <v>4492</v>
      </c>
      <c r="G199" t="s">
        <v>5437</v>
      </c>
      <c r="K199" t="s">
        <v>4494</v>
      </c>
      <c r="L199">
        <v>88</v>
      </c>
      <c r="M199" t="s">
        <v>5438</v>
      </c>
      <c r="N199">
        <v>1</v>
      </c>
      <c r="O199" t="s">
        <v>5439</v>
      </c>
    </row>
    <row r="200" spans="1:18" x14ac:dyDescent="0.25">
      <c r="A200" t="s">
        <v>5440</v>
      </c>
      <c r="B200" t="s">
        <v>5441</v>
      </c>
      <c r="C200" s="1">
        <f t="shared" si="3"/>
        <v>45177</v>
      </c>
      <c r="D200" t="s">
        <v>4491</v>
      </c>
      <c r="E200">
        <v>1884</v>
      </c>
      <c r="F200" t="s">
        <v>4492</v>
      </c>
      <c r="H200" t="s">
        <v>5442</v>
      </c>
      <c r="N200">
        <v>0</v>
      </c>
      <c r="P200">
        <v>9807079379</v>
      </c>
      <c r="Q200">
        <v>1694166956</v>
      </c>
      <c r="R200" t="s">
        <v>5443</v>
      </c>
    </row>
    <row r="201" spans="1:18" x14ac:dyDescent="0.25">
      <c r="A201" t="s">
        <v>5444</v>
      </c>
      <c r="B201" t="s">
        <v>5445</v>
      </c>
      <c r="C201" s="1">
        <f t="shared" si="3"/>
        <v>45177</v>
      </c>
      <c r="D201" t="s">
        <v>4491</v>
      </c>
      <c r="E201">
        <v>1842.34190392494</v>
      </c>
      <c r="F201" t="s">
        <v>4492</v>
      </c>
      <c r="G201" t="s">
        <v>5446</v>
      </c>
      <c r="K201" t="s">
        <v>4494</v>
      </c>
      <c r="L201">
        <v>87</v>
      </c>
      <c r="M201" t="s">
        <v>5447</v>
      </c>
      <c r="N201">
        <v>1</v>
      </c>
      <c r="O201" t="s">
        <v>5448</v>
      </c>
    </row>
    <row r="202" spans="1:18" x14ac:dyDescent="0.25">
      <c r="A202" t="s">
        <v>5449</v>
      </c>
      <c r="B202" t="s">
        <v>5450</v>
      </c>
      <c r="C202" s="1">
        <f t="shared" si="3"/>
        <v>45178</v>
      </c>
      <c r="D202" t="s">
        <v>4491</v>
      </c>
      <c r="E202">
        <v>5777</v>
      </c>
      <c r="F202" t="s">
        <v>4492</v>
      </c>
      <c r="G202" t="s">
        <v>5451</v>
      </c>
      <c r="H202" t="s">
        <v>5452</v>
      </c>
      <c r="N202">
        <v>0</v>
      </c>
      <c r="P202">
        <v>9817179901</v>
      </c>
      <c r="Q202">
        <v>1694290197</v>
      </c>
      <c r="R202" t="s">
        <v>5453</v>
      </c>
    </row>
    <row r="203" spans="1:18" x14ac:dyDescent="0.25">
      <c r="A203" t="s">
        <v>5454</v>
      </c>
      <c r="B203" t="s">
        <v>5455</v>
      </c>
      <c r="C203" s="1">
        <f t="shared" si="3"/>
        <v>45181</v>
      </c>
      <c r="D203" t="s">
        <v>4491</v>
      </c>
      <c r="E203">
        <v>1814</v>
      </c>
      <c r="F203" t="s">
        <v>4492</v>
      </c>
      <c r="H203" t="s">
        <v>5456</v>
      </c>
      <c r="N203">
        <v>0</v>
      </c>
      <c r="P203">
        <v>9833380705</v>
      </c>
      <c r="Q203">
        <v>1694515370</v>
      </c>
      <c r="R203" t="s">
        <v>5457</v>
      </c>
    </row>
    <row r="204" spans="1:18" x14ac:dyDescent="0.25">
      <c r="A204" t="s">
        <v>5454</v>
      </c>
      <c r="B204" t="s">
        <v>5458</v>
      </c>
      <c r="C204" s="1">
        <f t="shared" si="3"/>
        <v>45181</v>
      </c>
      <c r="D204" t="s">
        <v>4491</v>
      </c>
      <c r="E204">
        <v>1807.2275179624501</v>
      </c>
      <c r="F204" t="s">
        <v>4492</v>
      </c>
      <c r="G204" t="s">
        <v>5459</v>
      </c>
      <c r="K204" t="s">
        <v>4494</v>
      </c>
      <c r="L204">
        <v>97</v>
      </c>
      <c r="M204" t="s">
        <v>5460</v>
      </c>
      <c r="N204">
        <v>1</v>
      </c>
      <c r="O204" t="s">
        <v>5461</v>
      </c>
    </row>
    <row r="205" spans="1:18" x14ac:dyDescent="0.25">
      <c r="A205" t="s">
        <v>5462</v>
      </c>
      <c r="B205" t="s">
        <v>5463</v>
      </c>
      <c r="C205" s="1">
        <f t="shared" si="3"/>
        <v>45183</v>
      </c>
      <c r="D205" t="s">
        <v>4491</v>
      </c>
      <c r="E205">
        <v>1810.8355120420399</v>
      </c>
      <c r="F205" t="s">
        <v>4492</v>
      </c>
      <c r="G205" t="s">
        <v>5464</v>
      </c>
      <c r="K205" t="s">
        <v>4494</v>
      </c>
      <c r="L205">
        <v>93</v>
      </c>
      <c r="M205" t="s">
        <v>5465</v>
      </c>
      <c r="N205">
        <v>1</v>
      </c>
      <c r="O205" t="s">
        <v>5466</v>
      </c>
    </row>
    <row r="206" spans="1:18" x14ac:dyDescent="0.25">
      <c r="A206" t="s">
        <v>5467</v>
      </c>
      <c r="B206" t="s">
        <v>5468</v>
      </c>
      <c r="C206" s="1">
        <f t="shared" si="3"/>
        <v>45183</v>
      </c>
      <c r="D206" t="s">
        <v>4491</v>
      </c>
      <c r="E206">
        <v>1816</v>
      </c>
      <c r="F206" t="s">
        <v>4492</v>
      </c>
      <c r="H206" t="s">
        <v>5469</v>
      </c>
      <c r="N206">
        <v>0</v>
      </c>
      <c r="P206">
        <v>9846496681</v>
      </c>
      <c r="Q206">
        <v>1694685575</v>
      </c>
      <c r="R206" t="s">
        <v>5470</v>
      </c>
    </row>
    <row r="207" spans="1:18" x14ac:dyDescent="0.25">
      <c r="A207" t="s">
        <v>5471</v>
      </c>
      <c r="B207" t="s">
        <v>5472</v>
      </c>
      <c r="C207" s="1">
        <f t="shared" si="3"/>
        <v>45185</v>
      </c>
      <c r="D207" t="s">
        <v>4491</v>
      </c>
      <c r="E207">
        <v>16086</v>
      </c>
      <c r="F207" t="s">
        <v>4492</v>
      </c>
      <c r="G207" t="s">
        <v>5473</v>
      </c>
      <c r="H207" t="s">
        <v>5474</v>
      </c>
      <c r="N207">
        <v>0</v>
      </c>
      <c r="P207">
        <v>9862836008</v>
      </c>
      <c r="Q207">
        <v>1694895468</v>
      </c>
      <c r="R207" t="s">
        <v>5475</v>
      </c>
    </row>
    <row r="208" spans="1:18" x14ac:dyDescent="0.25">
      <c r="A208" t="s">
        <v>5476</v>
      </c>
      <c r="B208" t="s">
        <v>5477</v>
      </c>
      <c r="C208" s="1">
        <f t="shared" si="3"/>
        <v>45189</v>
      </c>
      <c r="D208" t="s">
        <v>4491</v>
      </c>
      <c r="E208">
        <v>1844</v>
      </c>
      <c r="F208" t="s">
        <v>4492</v>
      </c>
      <c r="H208" t="s">
        <v>5478</v>
      </c>
      <c r="N208">
        <v>0</v>
      </c>
      <c r="P208">
        <v>9885044012</v>
      </c>
      <c r="Q208">
        <v>1695204054</v>
      </c>
      <c r="R208" t="s">
        <v>5479</v>
      </c>
    </row>
    <row r="209" spans="1:20" x14ac:dyDescent="0.25">
      <c r="A209" t="s">
        <v>5476</v>
      </c>
      <c r="B209" t="s">
        <v>5480</v>
      </c>
      <c r="C209" s="1">
        <f t="shared" si="3"/>
        <v>45189</v>
      </c>
      <c r="D209" t="s">
        <v>4491</v>
      </c>
      <c r="E209">
        <v>1835.63014292716</v>
      </c>
      <c r="F209" t="s">
        <v>4492</v>
      </c>
      <c r="G209" t="s">
        <v>5481</v>
      </c>
      <c r="K209" t="s">
        <v>4494</v>
      </c>
      <c r="L209">
        <v>83</v>
      </c>
      <c r="M209" t="s">
        <v>5482</v>
      </c>
      <c r="N209">
        <v>1</v>
      </c>
      <c r="O209" t="s">
        <v>5483</v>
      </c>
    </row>
    <row r="210" spans="1:20" x14ac:dyDescent="0.25">
      <c r="A210" t="s">
        <v>5484</v>
      </c>
      <c r="B210" t="s">
        <v>5485</v>
      </c>
      <c r="C210" s="1">
        <f t="shared" si="3"/>
        <v>45191</v>
      </c>
      <c r="D210" t="s">
        <v>4491</v>
      </c>
      <c r="E210">
        <v>21088</v>
      </c>
      <c r="F210" t="s">
        <v>4492</v>
      </c>
      <c r="G210" t="s">
        <v>5486</v>
      </c>
      <c r="H210" t="s">
        <v>5487</v>
      </c>
      <c r="N210">
        <v>0</v>
      </c>
      <c r="P210">
        <v>9900424219</v>
      </c>
      <c r="Q210">
        <v>1695498914</v>
      </c>
      <c r="R210" t="s">
        <v>5488</v>
      </c>
    </row>
    <row r="211" spans="1:20" x14ac:dyDescent="0.25">
      <c r="A211" t="s">
        <v>5489</v>
      </c>
      <c r="B211" t="s">
        <v>5490</v>
      </c>
      <c r="C211" s="1">
        <f t="shared" si="3"/>
        <v>45192</v>
      </c>
      <c r="D211" t="s">
        <v>4491</v>
      </c>
      <c r="E211">
        <v>20116</v>
      </c>
      <c r="F211" t="s">
        <v>4492</v>
      </c>
      <c r="G211" t="s">
        <v>5491</v>
      </c>
      <c r="H211" t="s">
        <v>5492</v>
      </c>
      <c r="N211">
        <v>0</v>
      </c>
      <c r="P211">
        <v>9907142986</v>
      </c>
      <c r="Q211">
        <v>1695500420</v>
      </c>
      <c r="R211" t="s">
        <v>5493</v>
      </c>
    </row>
    <row r="212" spans="1:20" x14ac:dyDescent="0.25">
      <c r="A212" t="s">
        <v>5494</v>
      </c>
      <c r="B212" t="s">
        <v>5495</v>
      </c>
      <c r="C212" s="1">
        <f t="shared" si="3"/>
        <v>45193</v>
      </c>
      <c r="D212" t="s">
        <v>4491</v>
      </c>
      <c r="E212">
        <v>17356</v>
      </c>
      <c r="F212" t="s">
        <v>4492</v>
      </c>
      <c r="G212" t="s">
        <v>5496</v>
      </c>
      <c r="H212" t="s">
        <v>5497</v>
      </c>
      <c r="N212">
        <v>0</v>
      </c>
      <c r="P212">
        <v>9914026934</v>
      </c>
      <c r="Q212">
        <v>1695588181</v>
      </c>
      <c r="R212" t="s">
        <v>5498</v>
      </c>
    </row>
    <row r="213" spans="1:20" x14ac:dyDescent="0.25">
      <c r="A213" t="s">
        <v>5499</v>
      </c>
      <c r="B213" t="s">
        <v>5500</v>
      </c>
      <c r="C213" s="1">
        <f t="shared" si="3"/>
        <v>45193</v>
      </c>
      <c r="D213" t="s">
        <v>4491</v>
      </c>
      <c r="E213">
        <v>5807</v>
      </c>
      <c r="F213" t="s">
        <v>4492</v>
      </c>
      <c r="G213" t="s">
        <v>5501</v>
      </c>
      <c r="H213" t="s">
        <v>5502</v>
      </c>
      <c r="N213">
        <v>0</v>
      </c>
      <c r="P213">
        <v>9914026814</v>
      </c>
      <c r="Q213">
        <v>1695588261</v>
      </c>
      <c r="R213" t="s">
        <v>5503</v>
      </c>
    </row>
    <row r="214" spans="1:20" x14ac:dyDescent="0.25">
      <c r="A214" t="s">
        <v>5504</v>
      </c>
      <c r="B214" t="s">
        <v>5505</v>
      </c>
      <c r="C214" s="1">
        <f t="shared" si="3"/>
        <v>45197</v>
      </c>
      <c r="D214" t="s">
        <v>4491</v>
      </c>
      <c r="E214">
        <v>1834</v>
      </c>
      <c r="F214" t="s">
        <v>4492</v>
      </c>
      <c r="H214" t="s">
        <v>5506</v>
      </c>
      <c r="N214">
        <v>0</v>
      </c>
      <c r="P214">
        <v>9935766371</v>
      </c>
      <c r="Q214">
        <v>1695894607</v>
      </c>
      <c r="R214" t="s">
        <v>5507</v>
      </c>
    </row>
    <row r="215" spans="1:20" x14ac:dyDescent="0.25">
      <c r="A215" t="s">
        <v>5508</v>
      </c>
      <c r="B215" t="s">
        <v>5509</v>
      </c>
      <c r="C215" s="1">
        <f t="shared" si="3"/>
        <v>45197</v>
      </c>
      <c r="D215" t="s">
        <v>4491</v>
      </c>
      <c r="E215">
        <v>1805.95263397693</v>
      </c>
      <c r="F215" t="s">
        <v>4492</v>
      </c>
      <c r="G215" t="s">
        <v>5510</v>
      </c>
      <c r="K215" t="s">
        <v>4494</v>
      </c>
      <c r="L215">
        <v>97</v>
      </c>
      <c r="M215" t="s">
        <v>5511</v>
      </c>
      <c r="N215">
        <v>1</v>
      </c>
      <c r="O215" t="s">
        <v>5512</v>
      </c>
    </row>
    <row r="216" spans="1:20" x14ac:dyDescent="0.25">
      <c r="A216" t="s">
        <v>5513</v>
      </c>
      <c r="B216" t="s">
        <v>5514</v>
      </c>
      <c r="C216" s="1">
        <f t="shared" si="3"/>
        <v>45203</v>
      </c>
      <c r="D216" t="s">
        <v>4491</v>
      </c>
      <c r="E216">
        <v>1813</v>
      </c>
      <c r="F216" t="s">
        <v>4492</v>
      </c>
      <c r="H216" t="s">
        <v>5515</v>
      </c>
      <c r="N216">
        <v>0</v>
      </c>
      <c r="P216">
        <v>9973844041</v>
      </c>
      <c r="Q216">
        <v>1696412717</v>
      </c>
      <c r="R216" t="s">
        <v>5516</v>
      </c>
    </row>
    <row r="217" spans="1:20" x14ac:dyDescent="0.25">
      <c r="A217" t="s">
        <v>5517</v>
      </c>
      <c r="B217" t="s">
        <v>5518</v>
      </c>
      <c r="C217" s="1">
        <f t="shared" si="3"/>
        <v>45203</v>
      </c>
      <c r="D217" t="s">
        <v>4491</v>
      </c>
      <c r="E217">
        <v>1806.0694689750601</v>
      </c>
      <c r="F217" t="s">
        <v>4492</v>
      </c>
      <c r="G217" t="s">
        <v>5519</v>
      </c>
      <c r="K217" t="s">
        <v>4494</v>
      </c>
      <c r="L217">
        <v>90</v>
      </c>
      <c r="M217" t="s">
        <v>5520</v>
      </c>
      <c r="N217">
        <v>1</v>
      </c>
      <c r="O217" t="s">
        <v>5521</v>
      </c>
    </row>
    <row r="218" spans="1:20" x14ac:dyDescent="0.25">
      <c r="A218" t="s">
        <v>5522</v>
      </c>
      <c r="B218" t="s">
        <v>5523</v>
      </c>
      <c r="C218" s="1">
        <f t="shared" si="3"/>
        <v>45205</v>
      </c>
      <c r="D218" t="s">
        <v>4491</v>
      </c>
      <c r="E218">
        <v>1878</v>
      </c>
      <c r="F218" t="s">
        <v>4492</v>
      </c>
      <c r="H218" t="s">
        <v>5524</v>
      </c>
      <c r="N218">
        <v>1</v>
      </c>
      <c r="P218">
        <v>9986394684</v>
      </c>
      <c r="Q218">
        <v>1698933868</v>
      </c>
      <c r="R218" t="s">
        <v>5525</v>
      </c>
    </row>
    <row r="219" spans="1:20" x14ac:dyDescent="0.25">
      <c r="A219" t="s">
        <v>5526</v>
      </c>
      <c r="B219" t="s">
        <v>5527</v>
      </c>
      <c r="C219" s="1">
        <f t="shared" si="3"/>
        <v>45205</v>
      </c>
      <c r="D219" t="s">
        <v>4491</v>
      </c>
      <c r="E219">
        <v>1849.9043569564799</v>
      </c>
      <c r="F219" t="s">
        <v>4492</v>
      </c>
      <c r="G219" t="s">
        <v>5528</v>
      </c>
      <c r="K219" t="s">
        <v>4494</v>
      </c>
      <c r="L219">
        <v>92</v>
      </c>
      <c r="M219" t="s">
        <v>5529</v>
      </c>
      <c r="N219">
        <v>1</v>
      </c>
      <c r="O219" t="s">
        <v>5530</v>
      </c>
    </row>
    <row r="220" spans="1:20" x14ac:dyDescent="0.25">
      <c r="A220" t="s">
        <v>5531</v>
      </c>
      <c r="B220" t="s">
        <v>5532</v>
      </c>
      <c r="C220" s="1">
        <f t="shared" si="3"/>
        <v>45208</v>
      </c>
      <c r="D220" t="s">
        <v>4491</v>
      </c>
      <c r="E220">
        <v>2737</v>
      </c>
      <c r="F220" t="s">
        <v>4492</v>
      </c>
      <c r="H220" t="s">
        <v>5533</v>
      </c>
      <c r="N220">
        <v>1</v>
      </c>
      <c r="P220">
        <v>10005758869</v>
      </c>
      <c r="Q220">
        <v>1698933863</v>
      </c>
      <c r="R220" t="s">
        <v>5534</v>
      </c>
    </row>
    <row r="221" spans="1:20" x14ac:dyDescent="0.25">
      <c r="A221" t="s">
        <v>5535</v>
      </c>
      <c r="B221" t="s">
        <v>5536</v>
      </c>
      <c r="C221" s="1">
        <f t="shared" si="3"/>
        <v>45208</v>
      </c>
      <c r="D221" t="s">
        <v>4491</v>
      </c>
      <c r="E221">
        <v>2705.24858808517</v>
      </c>
      <c r="F221" t="s">
        <v>4492</v>
      </c>
      <c r="G221" t="s">
        <v>5537</v>
      </c>
      <c r="K221" t="s">
        <v>4494</v>
      </c>
      <c r="L221">
        <v>89</v>
      </c>
      <c r="M221" t="s">
        <v>5538</v>
      </c>
      <c r="N221">
        <v>1</v>
      </c>
      <c r="O221" t="s">
        <v>5539</v>
      </c>
    </row>
    <row r="222" spans="1:20" x14ac:dyDescent="0.25">
      <c r="A222" t="s">
        <v>5540</v>
      </c>
      <c r="B222" t="s">
        <v>5541</v>
      </c>
      <c r="C222" s="1">
        <f t="shared" si="3"/>
        <v>45211</v>
      </c>
      <c r="D222" t="s">
        <v>4491</v>
      </c>
      <c r="E222">
        <v>1825</v>
      </c>
      <c r="F222" t="s">
        <v>4492</v>
      </c>
      <c r="H222" t="s">
        <v>5542</v>
      </c>
      <c r="N222">
        <v>1</v>
      </c>
      <c r="P222">
        <v>10024058822</v>
      </c>
      <c r="Q222">
        <v>1698933856</v>
      </c>
      <c r="R222" t="s">
        <v>5543</v>
      </c>
    </row>
    <row r="223" spans="1:20" x14ac:dyDescent="0.25">
      <c r="A223" t="s">
        <v>5540</v>
      </c>
      <c r="B223" t="s">
        <v>5544</v>
      </c>
      <c r="C223" s="1">
        <f t="shared" si="3"/>
        <v>45211</v>
      </c>
      <c r="D223" t="s">
        <v>4491</v>
      </c>
      <c r="E223">
        <v>1814.5719319581899</v>
      </c>
      <c r="F223" t="s">
        <v>4492</v>
      </c>
      <c r="G223" t="s">
        <v>5545</v>
      </c>
      <c r="K223" t="s">
        <v>4494</v>
      </c>
      <c r="L223">
        <v>90</v>
      </c>
      <c r="M223" t="s">
        <v>4642</v>
      </c>
      <c r="N223">
        <v>1</v>
      </c>
      <c r="O223" t="s">
        <v>5546</v>
      </c>
      <c r="T223">
        <v>1</v>
      </c>
    </row>
    <row r="224" spans="1:20" x14ac:dyDescent="0.25">
      <c r="A224" t="s">
        <v>5547</v>
      </c>
      <c r="B224" t="s">
        <v>5548</v>
      </c>
      <c r="C224" s="1">
        <f t="shared" si="3"/>
        <v>45214</v>
      </c>
      <c r="D224" t="s">
        <v>4491</v>
      </c>
      <c r="E224">
        <v>8241</v>
      </c>
      <c r="F224" t="s">
        <v>4492</v>
      </c>
      <c r="G224" t="s">
        <v>5549</v>
      </c>
      <c r="H224" t="s">
        <v>5550</v>
      </c>
      <c r="N224">
        <v>0</v>
      </c>
      <c r="P224">
        <v>10044418324</v>
      </c>
      <c r="Q224">
        <v>1698933853</v>
      </c>
      <c r="R224" t="s">
        <v>5551</v>
      </c>
    </row>
    <row r="225" spans="1:20" x14ac:dyDescent="0.25">
      <c r="A225" t="s">
        <v>5552</v>
      </c>
      <c r="B225" t="s">
        <v>5553</v>
      </c>
      <c r="C225" s="1">
        <f t="shared" si="3"/>
        <v>45217</v>
      </c>
      <c r="D225" t="s">
        <v>4491</v>
      </c>
      <c r="E225">
        <v>1828</v>
      </c>
      <c r="F225" t="s">
        <v>4492</v>
      </c>
      <c r="H225" t="s">
        <v>5554</v>
      </c>
      <c r="N225">
        <v>1</v>
      </c>
      <c r="P225">
        <v>10060117763</v>
      </c>
      <c r="Q225">
        <v>1698933839</v>
      </c>
      <c r="R225" t="s">
        <v>5555</v>
      </c>
    </row>
    <row r="226" spans="1:20" x14ac:dyDescent="0.25">
      <c r="A226" t="s">
        <v>5556</v>
      </c>
      <c r="B226" t="s">
        <v>5557</v>
      </c>
      <c r="C226" s="1">
        <f t="shared" si="3"/>
        <v>45217</v>
      </c>
      <c r="D226" t="s">
        <v>4491</v>
      </c>
      <c r="E226">
        <v>1814.15411806106</v>
      </c>
      <c r="F226" t="s">
        <v>4492</v>
      </c>
      <c r="G226" t="s">
        <v>5558</v>
      </c>
      <c r="K226" t="s">
        <v>4494</v>
      </c>
      <c r="L226">
        <v>95</v>
      </c>
      <c r="M226" t="s">
        <v>5559</v>
      </c>
      <c r="N226">
        <v>1</v>
      </c>
      <c r="O226" t="s">
        <v>5560</v>
      </c>
      <c r="T226">
        <v>1</v>
      </c>
    </row>
    <row r="227" spans="1:20" x14ac:dyDescent="0.25">
      <c r="A227" t="s">
        <v>5561</v>
      </c>
      <c r="B227" t="s">
        <v>5562</v>
      </c>
      <c r="C227" s="1">
        <f t="shared" si="3"/>
        <v>45219</v>
      </c>
      <c r="D227" t="s">
        <v>4491</v>
      </c>
      <c r="E227">
        <v>1825</v>
      </c>
      <c r="F227" t="s">
        <v>4492</v>
      </c>
      <c r="H227" t="s">
        <v>5563</v>
      </c>
      <c r="N227">
        <v>1</v>
      </c>
      <c r="P227">
        <v>10071650865</v>
      </c>
      <c r="Q227">
        <v>1698933830</v>
      </c>
      <c r="R227" t="s">
        <v>5564</v>
      </c>
    </row>
    <row r="228" spans="1:20" x14ac:dyDescent="0.25">
      <c r="A228" t="s">
        <v>5565</v>
      </c>
      <c r="B228" t="s">
        <v>5566</v>
      </c>
      <c r="C228" s="1">
        <f t="shared" si="3"/>
        <v>45219</v>
      </c>
      <c r="D228" t="s">
        <v>4491</v>
      </c>
      <c r="E228">
        <v>1805.5854800939501</v>
      </c>
      <c r="F228" t="s">
        <v>4492</v>
      </c>
      <c r="G228" t="s">
        <v>5567</v>
      </c>
      <c r="K228" t="s">
        <v>4494</v>
      </c>
      <c r="L228">
        <v>92</v>
      </c>
      <c r="M228" t="s">
        <v>5568</v>
      </c>
      <c r="N228">
        <v>1</v>
      </c>
      <c r="O228" t="s">
        <v>5569</v>
      </c>
      <c r="T228">
        <v>1</v>
      </c>
    </row>
    <row r="229" spans="1:20" x14ac:dyDescent="0.25">
      <c r="A229" t="s">
        <v>5570</v>
      </c>
      <c r="B229" t="s">
        <v>5571</v>
      </c>
      <c r="C229" s="1">
        <f t="shared" si="3"/>
        <v>45220</v>
      </c>
      <c r="D229" t="s">
        <v>4491</v>
      </c>
      <c r="E229">
        <v>643</v>
      </c>
      <c r="F229" t="s">
        <v>4492</v>
      </c>
      <c r="H229" t="s">
        <v>5572</v>
      </c>
      <c r="N229">
        <v>1</v>
      </c>
      <c r="P229">
        <v>10077579900</v>
      </c>
      <c r="Q229">
        <v>1698933823</v>
      </c>
      <c r="R229" t="s">
        <v>5573</v>
      </c>
    </row>
    <row r="230" spans="1:20" x14ac:dyDescent="0.25">
      <c r="A230" t="s">
        <v>5574</v>
      </c>
      <c r="B230" t="s">
        <v>5575</v>
      </c>
      <c r="C230" s="1">
        <f t="shared" si="3"/>
        <v>45220</v>
      </c>
      <c r="D230" t="s">
        <v>4491</v>
      </c>
      <c r="E230">
        <v>623.16326797008503</v>
      </c>
      <c r="F230" t="s">
        <v>4492</v>
      </c>
      <c r="G230" t="s">
        <v>5576</v>
      </c>
      <c r="K230" t="s">
        <v>4494</v>
      </c>
      <c r="N230">
        <v>1</v>
      </c>
      <c r="O230" t="s">
        <v>5577</v>
      </c>
      <c r="T230">
        <v>1</v>
      </c>
    </row>
    <row r="231" spans="1:20" x14ac:dyDescent="0.25">
      <c r="A231" t="s">
        <v>5578</v>
      </c>
      <c r="B231" t="s">
        <v>5579</v>
      </c>
      <c r="C231" s="1">
        <f t="shared" si="3"/>
        <v>45221</v>
      </c>
      <c r="D231" t="s">
        <v>4491</v>
      </c>
      <c r="E231">
        <v>2917</v>
      </c>
      <c r="F231" t="s">
        <v>4492</v>
      </c>
      <c r="G231" t="s">
        <v>5580</v>
      </c>
      <c r="H231" t="s">
        <v>5581</v>
      </c>
      <c r="N231">
        <v>0</v>
      </c>
      <c r="P231">
        <v>10086983488</v>
      </c>
      <c r="Q231">
        <v>1698933815</v>
      </c>
      <c r="R231" t="s">
        <v>5582</v>
      </c>
    </row>
    <row r="232" spans="1:20" x14ac:dyDescent="0.25">
      <c r="A232" t="s">
        <v>5583</v>
      </c>
      <c r="B232" t="s">
        <v>5584</v>
      </c>
      <c r="C232" s="1">
        <f t="shared" si="3"/>
        <v>45224</v>
      </c>
      <c r="D232" t="s">
        <v>4491</v>
      </c>
      <c r="E232">
        <v>1821.9232250452001</v>
      </c>
      <c r="F232" t="s">
        <v>4492</v>
      </c>
      <c r="G232" t="s">
        <v>5585</v>
      </c>
      <c r="K232" t="s">
        <v>4494</v>
      </c>
      <c r="L232">
        <v>70</v>
      </c>
      <c r="M232" t="s">
        <v>5586</v>
      </c>
      <c r="N232">
        <v>1</v>
      </c>
      <c r="O232" t="s">
        <v>5587</v>
      </c>
      <c r="T232">
        <v>1</v>
      </c>
    </row>
    <row r="233" spans="1:20" x14ac:dyDescent="0.25">
      <c r="A233" t="s">
        <v>5588</v>
      </c>
      <c r="B233" t="s">
        <v>5589</v>
      </c>
      <c r="C233" s="1">
        <f t="shared" si="3"/>
        <v>45224</v>
      </c>
      <c r="D233" t="s">
        <v>4491</v>
      </c>
      <c r="E233">
        <v>1826</v>
      </c>
      <c r="F233" t="s">
        <v>4492</v>
      </c>
      <c r="H233" t="s">
        <v>5590</v>
      </c>
      <c r="N233">
        <v>1</v>
      </c>
      <c r="P233">
        <v>10100882894</v>
      </c>
      <c r="Q233">
        <v>1698933801</v>
      </c>
      <c r="R233" t="s">
        <v>5591</v>
      </c>
    </row>
    <row r="234" spans="1:20" x14ac:dyDescent="0.25">
      <c r="A234" t="s">
        <v>5592</v>
      </c>
      <c r="B234" t="s">
        <v>5593</v>
      </c>
      <c r="C234" s="1">
        <f t="shared" si="3"/>
        <v>45226</v>
      </c>
      <c r="D234" t="s">
        <v>4491</v>
      </c>
      <c r="E234">
        <v>1251</v>
      </c>
      <c r="F234" t="s">
        <v>4492</v>
      </c>
      <c r="H234" t="s">
        <v>5594</v>
      </c>
      <c r="N234">
        <v>1</v>
      </c>
      <c r="P234">
        <v>10112406017</v>
      </c>
      <c r="Q234">
        <v>1698933791</v>
      </c>
      <c r="R234" t="s">
        <v>5595</v>
      </c>
    </row>
    <row r="235" spans="1:20" x14ac:dyDescent="0.25">
      <c r="A235" t="s">
        <v>5596</v>
      </c>
      <c r="B235" t="s">
        <v>5597</v>
      </c>
      <c r="C235" s="1">
        <f t="shared" si="3"/>
        <v>45226</v>
      </c>
      <c r="D235" t="s">
        <v>4491</v>
      </c>
      <c r="E235">
        <v>1223.1266139745701</v>
      </c>
      <c r="F235" t="s">
        <v>4492</v>
      </c>
      <c r="G235" t="s">
        <v>5598</v>
      </c>
      <c r="K235" t="s">
        <v>4494</v>
      </c>
      <c r="L235">
        <v>79</v>
      </c>
      <c r="M235" t="s">
        <v>5599</v>
      </c>
      <c r="N235">
        <v>1</v>
      </c>
      <c r="O235" t="s">
        <v>5600</v>
      </c>
      <c r="T235">
        <v>1</v>
      </c>
    </row>
    <row r="236" spans="1:20" x14ac:dyDescent="0.25">
      <c r="A236" t="s">
        <v>5601</v>
      </c>
      <c r="B236" t="s">
        <v>5602</v>
      </c>
      <c r="C236" s="1">
        <f t="shared" si="3"/>
        <v>45228</v>
      </c>
      <c r="D236" t="s">
        <v>4491</v>
      </c>
      <c r="E236">
        <v>3776</v>
      </c>
      <c r="F236" t="s">
        <v>4492</v>
      </c>
      <c r="G236" t="s">
        <v>5603</v>
      </c>
      <c r="H236" t="s">
        <v>5604</v>
      </c>
      <c r="N236">
        <v>0</v>
      </c>
      <c r="P236">
        <v>10127567660</v>
      </c>
      <c r="Q236">
        <v>1698933787</v>
      </c>
      <c r="R236" t="s">
        <v>5605</v>
      </c>
    </row>
    <row r="237" spans="1:20" x14ac:dyDescent="0.25">
      <c r="A237" t="s">
        <v>5606</v>
      </c>
      <c r="B237" t="s">
        <v>5607</v>
      </c>
      <c r="C237" s="1">
        <f t="shared" si="3"/>
        <v>45230</v>
      </c>
      <c r="D237" t="s">
        <v>4491</v>
      </c>
      <c r="E237">
        <v>1845</v>
      </c>
      <c r="F237" t="s">
        <v>4492</v>
      </c>
      <c r="H237" t="s">
        <v>5608</v>
      </c>
      <c r="N237">
        <v>1</v>
      </c>
      <c r="P237">
        <v>10135197296</v>
      </c>
      <c r="Q237">
        <v>1698933773</v>
      </c>
      <c r="R237" t="s">
        <v>5609</v>
      </c>
    </row>
    <row r="238" spans="1:20" x14ac:dyDescent="0.25">
      <c r="A238" t="s">
        <v>5610</v>
      </c>
      <c r="B238" t="s">
        <v>5611</v>
      </c>
      <c r="C238" s="1">
        <f t="shared" si="3"/>
        <v>45230</v>
      </c>
      <c r="D238" t="s">
        <v>4491</v>
      </c>
      <c r="E238">
        <v>1806.50415301322</v>
      </c>
      <c r="F238" t="s">
        <v>4492</v>
      </c>
      <c r="G238" t="s">
        <v>5612</v>
      </c>
      <c r="K238" t="s">
        <v>4494</v>
      </c>
      <c r="L238">
        <v>83</v>
      </c>
      <c r="M238" t="s">
        <v>5613</v>
      </c>
      <c r="N238">
        <v>1</v>
      </c>
      <c r="O238" t="s">
        <v>5614</v>
      </c>
      <c r="T238">
        <v>1</v>
      </c>
    </row>
    <row r="239" spans="1:20" x14ac:dyDescent="0.25">
      <c r="A239" t="s">
        <v>5615</v>
      </c>
      <c r="B239" t="s">
        <v>5616</v>
      </c>
      <c r="C239" s="1">
        <f t="shared" si="3"/>
        <v>45234</v>
      </c>
      <c r="D239" t="s">
        <v>4491</v>
      </c>
      <c r="E239">
        <v>10423</v>
      </c>
      <c r="F239" t="s">
        <v>4492</v>
      </c>
      <c r="G239" t="s">
        <v>5617</v>
      </c>
      <c r="H239" t="s">
        <v>5618</v>
      </c>
      <c r="N239">
        <v>0</v>
      </c>
      <c r="P239">
        <v>10160035681</v>
      </c>
      <c r="Q239">
        <v>1699118926</v>
      </c>
      <c r="R239" t="s">
        <v>5619</v>
      </c>
    </row>
    <row r="240" spans="1:20" x14ac:dyDescent="0.25">
      <c r="A240" t="s">
        <v>5620</v>
      </c>
      <c r="B240" t="s">
        <v>5621</v>
      </c>
      <c r="C240" s="1">
        <f t="shared" si="3"/>
        <v>45237</v>
      </c>
      <c r="D240" t="s">
        <v>4491</v>
      </c>
      <c r="E240">
        <v>1810.1513940095899</v>
      </c>
      <c r="F240" t="s">
        <v>4492</v>
      </c>
      <c r="G240" t="s">
        <v>5622</v>
      </c>
      <c r="K240" t="s">
        <v>4494</v>
      </c>
      <c r="L240">
        <v>77</v>
      </c>
      <c r="M240" t="s">
        <v>5623</v>
      </c>
      <c r="N240">
        <v>1</v>
      </c>
      <c r="O240" t="s">
        <v>5624</v>
      </c>
      <c r="T240">
        <v>1</v>
      </c>
    </row>
    <row r="241" spans="1:20" x14ac:dyDescent="0.25">
      <c r="A241" t="s">
        <v>5625</v>
      </c>
      <c r="B241" t="s">
        <v>5626</v>
      </c>
      <c r="C241" s="1">
        <f t="shared" si="3"/>
        <v>45237</v>
      </c>
      <c r="D241" t="s">
        <v>4491</v>
      </c>
      <c r="E241">
        <v>1815</v>
      </c>
      <c r="F241" t="s">
        <v>4492</v>
      </c>
      <c r="H241" t="s">
        <v>5627</v>
      </c>
      <c r="N241">
        <v>0</v>
      </c>
      <c r="P241">
        <v>10175490481</v>
      </c>
      <c r="Q241">
        <v>1699354654</v>
      </c>
      <c r="R241" t="s">
        <v>5628</v>
      </c>
    </row>
    <row r="242" spans="1:20" x14ac:dyDescent="0.25">
      <c r="A242" t="s">
        <v>5629</v>
      </c>
      <c r="B242" t="s">
        <v>5630</v>
      </c>
      <c r="C242" s="1">
        <f t="shared" si="3"/>
        <v>45242</v>
      </c>
      <c r="D242" t="s">
        <v>4491</v>
      </c>
      <c r="E242">
        <v>3927</v>
      </c>
      <c r="F242" t="s">
        <v>4492</v>
      </c>
      <c r="G242" t="s">
        <v>5631</v>
      </c>
      <c r="H242" t="s">
        <v>5632</v>
      </c>
      <c r="N242">
        <v>0</v>
      </c>
      <c r="P242">
        <v>10208050877</v>
      </c>
      <c r="Q242">
        <v>1699831922</v>
      </c>
      <c r="R242" t="s">
        <v>5633</v>
      </c>
    </row>
    <row r="243" spans="1:20" x14ac:dyDescent="0.25">
      <c r="A243" t="s">
        <v>5634</v>
      </c>
      <c r="B243" t="s">
        <v>5635</v>
      </c>
      <c r="C243" s="1">
        <f t="shared" si="3"/>
        <v>45244</v>
      </c>
      <c r="D243" t="s">
        <v>4491</v>
      </c>
      <c r="E243">
        <v>1932</v>
      </c>
      <c r="F243" t="s">
        <v>4492</v>
      </c>
      <c r="H243" t="s">
        <v>5636</v>
      </c>
      <c r="N243">
        <v>0</v>
      </c>
      <c r="P243">
        <v>10215798109</v>
      </c>
      <c r="Q243">
        <v>1699957533</v>
      </c>
      <c r="R243" t="s">
        <v>5637</v>
      </c>
    </row>
    <row r="244" spans="1:20" x14ac:dyDescent="0.25">
      <c r="A244" t="s">
        <v>5638</v>
      </c>
      <c r="B244" t="s">
        <v>5639</v>
      </c>
      <c r="C244" s="1">
        <f t="shared" si="3"/>
        <v>45244</v>
      </c>
      <c r="D244" t="s">
        <v>4491</v>
      </c>
      <c r="E244">
        <v>1823.68041992187</v>
      </c>
      <c r="F244" t="s">
        <v>4492</v>
      </c>
      <c r="G244" t="s">
        <v>5640</v>
      </c>
      <c r="K244" t="s">
        <v>4494</v>
      </c>
      <c r="L244">
        <v>83</v>
      </c>
      <c r="M244" t="s">
        <v>5641</v>
      </c>
      <c r="N244">
        <v>1</v>
      </c>
      <c r="O244" t="s">
        <v>5642</v>
      </c>
      <c r="T244">
        <v>1</v>
      </c>
    </row>
    <row r="245" spans="1:20" x14ac:dyDescent="0.25">
      <c r="A245" t="s">
        <v>5643</v>
      </c>
      <c r="B245" t="s">
        <v>5643</v>
      </c>
      <c r="C245" s="1">
        <f t="shared" si="3"/>
        <v>45247</v>
      </c>
      <c r="D245" t="s">
        <v>4491</v>
      </c>
      <c r="E245">
        <v>0</v>
      </c>
      <c r="F245" t="s">
        <v>4492</v>
      </c>
      <c r="G245" t="s">
        <v>5644</v>
      </c>
      <c r="H245" t="s">
        <v>5645</v>
      </c>
      <c r="N245">
        <v>1</v>
      </c>
    </row>
    <row r="246" spans="1:20" x14ac:dyDescent="0.25">
      <c r="A246" t="s">
        <v>5643</v>
      </c>
      <c r="B246" t="s">
        <v>5646</v>
      </c>
      <c r="C246" s="1">
        <f t="shared" si="3"/>
        <v>45247</v>
      </c>
      <c r="D246" t="s">
        <v>4491</v>
      </c>
      <c r="E246">
        <v>1824</v>
      </c>
      <c r="F246" t="s">
        <v>4492</v>
      </c>
      <c r="H246" t="s">
        <v>5645</v>
      </c>
      <c r="N246">
        <v>0</v>
      </c>
      <c r="P246">
        <v>10233260583</v>
      </c>
      <c r="Q246">
        <v>1700219366</v>
      </c>
      <c r="R246" t="s">
        <v>5647</v>
      </c>
    </row>
    <row r="247" spans="1:20" x14ac:dyDescent="0.25">
      <c r="A247" t="s">
        <v>5648</v>
      </c>
      <c r="B247" t="s">
        <v>5649</v>
      </c>
      <c r="C247" s="1">
        <f t="shared" si="3"/>
        <v>45247</v>
      </c>
      <c r="D247" t="s">
        <v>4491</v>
      </c>
      <c r="E247">
        <v>1805.8084089756001</v>
      </c>
      <c r="F247" t="s">
        <v>4492</v>
      </c>
      <c r="G247" t="s">
        <v>5650</v>
      </c>
      <c r="K247" t="s">
        <v>4494</v>
      </c>
      <c r="L247">
        <v>78</v>
      </c>
      <c r="M247" t="s">
        <v>5651</v>
      </c>
      <c r="N247">
        <v>1</v>
      </c>
      <c r="O247" t="s">
        <v>5652</v>
      </c>
      <c r="T247">
        <v>1</v>
      </c>
    </row>
    <row r="248" spans="1:20" x14ac:dyDescent="0.25">
      <c r="A248" t="s">
        <v>5653</v>
      </c>
      <c r="B248" t="s">
        <v>5654</v>
      </c>
      <c r="C248" s="1">
        <f t="shared" si="3"/>
        <v>45249</v>
      </c>
      <c r="D248" t="s">
        <v>4491</v>
      </c>
      <c r="E248">
        <v>5871</v>
      </c>
      <c r="F248" t="s">
        <v>4492</v>
      </c>
      <c r="G248" t="s">
        <v>5655</v>
      </c>
      <c r="H248" t="s">
        <v>5656</v>
      </c>
      <c r="N248">
        <v>0</v>
      </c>
      <c r="P248">
        <v>10247985908</v>
      </c>
      <c r="Q248">
        <v>1700426132</v>
      </c>
      <c r="R248" t="s">
        <v>5657</v>
      </c>
    </row>
    <row r="249" spans="1:20" x14ac:dyDescent="0.25">
      <c r="A249" t="s">
        <v>5658</v>
      </c>
      <c r="B249" t="s">
        <v>5659</v>
      </c>
      <c r="C249" s="1">
        <f t="shared" si="3"/>
        <v>45252</v>
      </c>
      <c r="D249" t="s">
        <v>4491</v>
      </c>
      <c r="E249">
        <v>1826.23108291625</v>
      </c>
      <c r="F249" t="s">
        <v>4492</v>
      </c>
      <c r="G249" t="s">
        <v>5660</v>
      </c>
      <c r="K249" t="s">
        <v>4494</v>
      </c>
      <c r="L249">
        <v>88</v>
      </c>
      <c r="M249" t="s">
        <v>4886</v>
      </c>
      <c r="N249">
        <v>1</v>
      </c>
      <c r="O249" t="s">
        <v>5661</v>
      </c>
      <c r="T249">
        <v>1</v>
      </c>
    </row>
    <row r="250" spans="1:20" x14ac:dyDescent="0.25">
      <c r="A250" t="s">
        <v>5662</v>
      </c>
      <c r="B250" t="s">
        <v>5663</v>
      </c>
      <c r="C250" s="1">
        <f t="shared" si="3"/>
        <v>45252</v>
      </c>
      <c r="D250" t="s">
        <v>4491</v>
      </c>
      <c r="E250">
        <v>1849</v>
      </c>
      <c r="F250" t="s">
        <v>4492</v>
      </c>
      <c r="H250" t="s">
        <v>5664</v>
      </c>
      <c r="N250">
        <v>0</v>
      </c>
      <c r="P250">
        <v>10261762933</v>
      </c>
      <c r="Q250">
        <v>1700651245</v>
      </c>
      <c r="R250" t="s">
        <v>5665</v>
      </c>
    </row>
    <row r="251" spans="1:20" x14ac:dyDescent="0.25">
      <c r="A251" t="s">
        <v>5666</v>
      </c>
      <c r="B251" t="s">
        <v>5667</v>
      </c>
      <c r="C251" s="1">
        <f t="shared" si="3"/>
        <v>45254</v>
      </c>
      <c r="D251" t="s">
        <v>4491</v>
      </c>
      <c r="E251">
        <v>2759</v>
      </c>
      <c r="F251" t="s">
        <v>4492</v>
      </c>
      <c r="H251" t="s">
        <v>5668</v>
      </c>
      <c r="N251">
        <v>0</v>
      </c>
      <c r="P251">
        <v>10273465836</v>
      </c>
      <c r="Q251">
        <v>1700832001</v>
      </c>
      <c r="R251" t="s">
        <v>5669</v>
      </c>
    </row>
    <row r="252" spans="1:20" x14ac:dyDescent="0.25">
      <c r="A252" t="s">
        <v>5670</v>
      </c>
      <c r="B252" t="s">
        <v>5671</v>
      </c>
      <c r="C252" s="1">
        <f t="shared" si="3"/>
        <v>45254</v>
      </c>
      <c r="D252" t="s">
        <v>4491</v>
      </c>
      <c r="E252">
        <v>2704.30354893207</v>
      </c>
      <c r="F252" t="s">
        <v>4492</v>
      </c>
      <c r="G252" t="s">
        <v>5672</v>
      </c>
      <c r="K252" t="s">
        <v>4494</v>
      </c>
      <c r="L252">
        <v>75</v>
      </c>
      <c r="M252" t="s">
        <v>5673</v>
      </c>
      <c r="N252">
        <v>1</v>
      </c>
      <c r="O252" t="s">
        <v>5674</v>
      </c>
      <c r="T252">
        <v>1</v>
      </c>
    </row>
    <row r="253" spans="1:20" x14ac:dyDescent="0.25">
      <c r="A253" t="s">
        <v>5675</v>
      </c>
      <c r="B253" t="s">
        <v>5675</v>
      </c>
      <c r="C253" s="1">
        <f t="shared" si="3"/>
        <v>45260</v>
      </c>
      <c r="D253" t="s">
        <v>4491</v>
      </c>
      <c r="E253">
        <v>0</v>
      </c>
      <c r="F253" t="s">
        <v>4492</v>
      </c>
      <c r="G253" t="s">
        <v>5676</v>
      </c>
      <c r="H253" t="s">
        <v>5677</v>
      </c>
      <c r="N253">
        <v>1</v>
      </c>
    </row>
    <row r="254" spans="1:20" x14ac:dyDescent="0.25">
      <c r="A254" t="s">
        <v>5675</v>
      </c>
      <c r="B254" t="s">
        <v>5678</v>
      </c>
      <c r="C254" s="1">
        <f t="shared" si="3"/>
        <v>45260</v>
      </c>
      <c r="D254" t="s">
        <v>4491</v>
      </c>
      <c r="E254">
        <v>1226</v>
      </c>
      <c r="F254" t="s">
        <v>4492</v>
      </c>
      <c r="H254" t="s">
        <v>5679</v>
      </c>
      <c r="N254">
        <v>0</v>
      </c>
      <c r="P254">
        <v>10305922542</v>
      </c>
      <c r="Q254">
        <v>1702597578</v>
      </c>
      <c r="R254" t="s">
        <v>5680</v>
      </c>
    </row>
    <row r="255" spans="1:20" x14ac:dyDescent="0.25">
      <c r="A255" t="s">
        <v>5675</v>
      </c>
      <c r="B255" t="s">
        <v>5681</v>
      </c>
      <c r="C255" s="1">
        <f t="shared" si="3"/>
        <v>45260</v>
      </c>
      <c r="D255" t="s">
        <v>4491</v>
      </c>
      <c r="E255">
        <v>1211.84077405929</v>
      </c>
      <c r="F255" t="s">
        <v>4492</v>
      </c>
      <c r="G255" t="s">
        <v>5682</v>
      </c>
      <c r="K255" t="s">
        <v>4494</v>
      </c>
      <c r="L255">
        <v>88</v>
      </c>
      <c r="M255" t="s">
        <v>5683</v>
      </c>
      <c r="N255">
        <v>1</v>
      </c>
      <c r="O255" t="s">
        <v>5684</v>
      </c>
      <c r="T255">
        <v>1</v>
      </c>
    </row>
    <row r="256" spans="1:20" x14ac:dyDescent="0.25">
      <c r="A256" t="s">
        <v>5685</v>
      </c>
      <c r="B256" t="s">
        <v>5686</v>
      </c>
      <c r="C256" s="1">
        <f t="shared" si="3"/>
        <v>45263</v>
      </c>
      <c r="D256" t="s">
        <v>4491</v>
      </c>
      <c r="E256">
        <v>748</v>
      </c>
      <c r="F256" t="s">
        <v>4492</v>
      </c>
      <c r="H256" t="s">
        <v>5687</v>
      </c>
      <c r="N256">
        <v>0</v>
      </c>
      <c r="P256">
        <v>10322763487</v>
      </c>
      <c r="Q256">
        <v>1702597565</v>
      </c>
      <c r="R256" t="s">
        <v>5688</v>
      </c>
    </row>
    <row r="257" spans="1:20" x14ac:dyDescent="0.25">
      <c r="A257" t="s">
        <v>5689</v>
      </c>
      <c r="B257" t="s">
        <v>5690</v>
      </c>
      <c r="C257" s="1">
        <f t="shared" si="3"/>
        <v>45263</v>
      </c>
      <c r="D257" t="s">
        <v>4491</v>
      </c>
      <c r="E257">
        <v>656.14325392246201</v>
      </c>
      <c r="F257" t="s">
        <v>4492</v>
      </c>
      <c r="G257" t="s">
        <v>5691</v>
      </c>
      <c r="K257" t="s">
        <v>4494</v>
      </c>
      <c r="L257">
        <v>94</v>
      </c>
      <c r="M257" t="s">
        <v>5692</v>
      </c>
      <c r="N257">
        <v>1</v>
      </c>
      <c r="O257" t="s">
        <v>5693</v>
      </c>
      <c r="T257">
        <v>1</v>
      </c>
    </row>
    <row r="258" spans="1:20" x14ac:dyDescent="0.25">
      <c r="A258" t="s">
        <v>5694</v>
      </c>
      <c r="B258" t="s">
        <v>5695</v>
      </c>
      <c r="C258" s="1">
        <f t="shared" si="3"/>
        <v>45265</v>
      </c>
      <c r="D258" t="s">
        <v>4491</v>
      </c>
      <c r="E258">
        <v>1846</v>
      </c>
      <c r="F258" t="s">
        <v>4492</v>
      </c>
      <c r="H258" t="s">
        <v>5696</v>
      </c>
      <c r="N258">
        <v>0</v>
      </c>
      <c r="P258">
        <v>10331282899</v>
      </c>
      <c r="Q258">
        <v>1702597553</v>
      </c>
      <c r="R258" t="s">
        <v>5697</v>
      </c>
    </row>
    <row r="259" spans="1:20" x14ac:dyDescent="0.25">
      <c r="A259" t="s">
        <v>5698</v>
      </c>
      <c r="B259" t="s">
        <v>5699</v>
      </c>
      <c r="C259" s="1">
        <f t="shared" ref="C259:C322" si="4">DATEVALUE(LEFT(A259,10))</f>
        <v>45265</v>
      </c>
      <c r="D259" t="s">
        <v>4491</v>
      </c>
      <c r="E259">
        <v>1820.8994780778801</v>
      </c>
      <c r="F259" t="s">
        <v>4492</v>
      </c>
      <c r="G259" t="s">
        <v>5700</v>
      </c>
      <c r="K259" t="s">
        <v>4494</v>
      </c>
      <c r="L259">
        <v>82</v>
      </c>
      <c r="M259" t="s">
        <v>4990</v>
      </c>
      <c r="N259">
        <v>1</v>
      </c>
      <c r="O259" t="s">
        <v>5701</v>
      </c>
      <c r="T259">
        <v>1</v>
      </c>
    </row>
    <row r="260" spans="1:20" x14ac:dyDescent="0.25">
      <c r="A260" t="s">
        <v>5702</v>
      </c>
      <c r="B260" t="s">
        <v>5703</v>
      </c>
      <c r="C260" s="1">
        <f t="shared" si="4"/>
        <v>45267</v>
      </c>
      <c r="D260" t="s">
        <v>4491</v>
      </c>
      <c r="E260">
        <v>1815</v>
      </c>
      <c r="F260" t="s">
        <v>4492</v>
      </c>
      <c r="H260" t="s">
        <v>5704</v>
      </c>
      <c r="N260">
        <v>0</v>
      </c>
      <c r="P260">
        <v>10342225406</v>
      </c>
      <c r="Q260">
        <v>1702597542</v>
      </c>
      <c r="R260" t="s">
        <v>5705</v>
      </c>
    </row>
    <row r="261" spans="1:20" x14ac:dyDescent="0.25">
      <c r="A261" t="s">
        <v>5706</v>
      </c>
      <c r="B261" t="s">
        <v>5707</v>
      </c>
      <c r="C261" s="1">
        <f t="shared" si="4"/>
        <v>45267</v>
      </c>
      <c r="D261" t="s">
        <v>4491</v>
      </c>
      <c r="E261">
        <v>1803.2115739583901</v>
      </c>
      <c r="F261" t="s">
        <v>4492</v>
      </c>
      <c r="G261" t="s">
        <v>5708</v>
      </c>
      <c r="K261" t="s">
        <v>4494</v>
      </c>
      <c r="L261">
        <v>77</v>
      </c>
      <c r="M261" t="s">
        <v>4965</v>
      </c>
      <c r="N261">
        <v>1</v>
      </c>
      <c r="O261" t="s">
        <v>5709</v>
      </c>
      <c r="T261">
        <v>1</v>
      </c>
    </row>
    <row r="262" spans="1:20" x14ac:dyDescent="0.25">
      <c r="A262" t="s">
        <v>5710</v>
      </c>
      <c r="B262" t="s">
        <v>5711</v>
      </c>
      <c r="C262" s="1">
        <f t="shared" si="4"/>
        <v>45272</v>
      </c>
      <c r="D262" t="s">
        <v>4491</v>
      </c>
      <c r="E262">
        <v>35</v>
      </c>
      <c r="F262" t="s">
        <v>4492</v>
      </c>
      <c r="H262" t="s">
        <v>5712</v>
      </c>
      <c r="N262">
        <v>0</v>
      </c>
      <c r="P262">
        <v>10367478666</v>
      </c>
      <c r="Q262">
        <v>1702374372</v>
      </c>
      <c r="R262" t="s">
        <v>5713</v>
      </c>
    </row>
    <row r="263" spans="1:20" x14ac:dyDescent="0.25">
      <c r="A263" t="s">
        <v>5714</v>
      </c>
      <c r="B263" t="s">
        <v>5715</v>
      </c>
      <c r="C263" s="1">
        <f t="shared" si="4"/>
        <v>45272</v>
      </c>
      <c r="D263" t="s">
        <v>4491</v>
      </c>
      <c r="E263">
        <v>1228.6228339672</v>
      </c>
      <c r="F263" t="s">
        <v>4492</v>
      </c>
      <c r="G263" t="s">
        <v>5716</v>
      </c>
      <c r="K263" t="s">
        <v>4494</v>
      </c>
      <c r="L263">
        <v>78</v>
      </c>
      <c r="M263" t="s">
        <v>5717</v>
      </c>
      <c r="N263">
        <v>1</v>
      </c>
      <c r="O263" t="s">
        <v>5718</v>
      </c>
      <c r="T263">
        <v>1</v>
      </c>
    </row>
    <row r="264" spans="1:20" x14ac:dyDescent="0.25">
      <c r="A264" t="s">
        <v>5719</v>
      </c>
      <c r="B264" t="s">
        <v>5720</v>
      </c>
      <c r="C264" s="1">
        <f t="shared" si="4"/>
        <v>45272</v>
      </c>
      <c r="D264" t="s">
        <v>4491</v>
      </c>
      <c r="E264">
        <v>1207</v>
      </c>
      <c r="F264" t="s">
        <v>4492</v>
      </c>
      <c r="H264" t="s">
        <v>5721</v>
      </c>
      <c r="N264">
        <v>0</v>
      </c>
      <c r="P264">
        <v>10367552391</v>
      </c>
      <c r="Q264">
        <v>1702597525</v>
      </c>
      <c r="R264" t="s">
        <v>5722</v>
      </c>
    </row>
    <row r="265" spans="1:20" x14ac:dyDescent="0.25">
      <c r="A265" t="s">
        <v>5723</v>
      </c>
      <c r="B265" t="s">
        <v>5724</v>
      </c>
      <c r="C265" s="1">
        <f t="shared" si="4"/>
        <v>45274</v>
      </c>
      <c r="D265" t="s">
        <v>4491</v>
      </c>
      <c r="E265">
        <v>1892</v>
      </c>
      <c r="F265" t="s">
        <v>4492</v>
      </c>
      <c r="H265" t="s">
        <v>5725</v>
      </c>
      <c r="N265">
        <v>0</v>
      </c>
      <c r="P265">
        <v>10381618324</v>
      </c>
      <c r="Q265">
        <v>1702597510</v>
      </c>
      <c r="R265" t="s">
        <v>5726</v>
      </c>
    </row>
    <row r="266" spans="1:20" x14ac:dyDescent="0.25">
      <c r="A266" t="s">
        <v>5727</v>
      </c>
      <c r="B266" t="s">
        <v>5728</v>
      </c>
      <c r="C266" s="1">
        <f t="shared" si="4"/>
        <v>45274</v>
      </c>
      <c r="D266" t="s">
        <v>4491</v>
      </c>
      <c r="E266">
        <v>1847.5556539297099</v>
      </c>
      <c r="F266" t="s">
        <v>4492</v>
      </c>
      <c r="G266" t="s">
        <v>5729</v>
      </c>
      <c r="K266" t="s">
        <v>4494</v>
      </c>
      <c r="L266">
        <v>60</v>
      </c>
      <c r="M266" t="s">
        <v>5730</v>
      </c>
      <c r="N266">
        <v>1</v>
      </c>
      <c r="O266" t="s">
        <v>5731</v>
      </c>
      <c r="T266">
        <v>1</v>
      </c>
    </row>
    <row r="267" spans="1:20" x14ac:dyDescent="0.25">
      <c r="A267" t="s">
        <v>5732</v>
      </c>
      <c r="B267" t="s">
        <v>5733</v>
      </c>
      <c r="C267" s="1">
        <f t="shared" si="4"/>
        <v>45277</v>
      </c>
      <c r="D267" t="s">
        <v>4491</v>
      </c>
      <c r="E267">
        <v>1219</v>
      </c>
      <c r="F267" t="s">
        <v>4492</v>
      </c>
      <c r="H267" t="s">
        <v>5734</v>
      </c>
      <c r="N267">
        <v>0</v>
      </c>
      <c r="P267">
        <v>10397096446</v>
      </c>
      <c r="Q267">
        <v>1702849939</v>
      </c>
      <c r="R267" t="s">
        <v>5735</v>
      </c>
    </row>
    <row r="268" spans="1:20" x14ac:dyDescent="0.25">
      <c r="A268" t="s">
        <v>5736</v>
      </c>
      <c r="B268" t="s">
        <v>5737</v>
      </c>
      <c r="C268" s="1">
        <f t="shared" si="4"/>
        <v>45277</v>
      </c>
      <c r="D268" t="s">
        <v>4491</v>
      </c>
      <c r="E268">
        <v>1204.5970180034601</v>
      </c>
      <c r="F268" t="s">
        <v>4492</v>
      </c>
      <c r="G268" t="s">
        <v>5738</v>
      </c>
      <c r="K268" t="s">
        <v>4494</v>
      </c>
      <c r="L268">
        <v>88</v>
      </c>
      <c r="M268" t="s">
        <v>5739</v>
      </c>
      <c r="N268">
        <v>1</v>
      </c>
      <c r="O268" t="s">
        <v>5740</v>
      </c>
      <c r="T268">
        <v>1</v>
      </c>
    </row>
    <row r="269" spans="1:20" x14ac:dyDescent="0.25">
      <c r="A269" t="s">
        <v>5741</v>
      </c>
      <c r="B269" t="s">
        <v>5742</v>
      </c>
      <c r="C269" s="1">
        <f t="shared" si="4"/>
        <v>45280</v>
      </c>
      <c r="D269" t="s">
        <v>4491</v>
      </c>
      <c r="E269">
        <v>1239</v>
      </c>
      <c r="F269" t="s">
        <v>4492</v>
      </c>
      <c r="H269" t="s">
        <v>5743</v>
      </c>
      <c r="N269">
        <v>0</v>
      </c>
      <c r="P269">
        <v>10409088099</v>
      </c>
      <c r="Q269">
        <v>1703070781</v>
      </c>
      <c r="R269" t="s">
        <v>5744</v>
      </c>
    </row>
    <row r="270" spans="1:20" x14ac:dyDescent="0.25">
      <c r="A270" t="s">
        <v>5745</v>
      </c>
      <c r="B270" t="s">
        <v>5746</v>
      </c>
      <c r="C270" s="1">
        <f t="shared" si="4"/>
        <v>45280</v>
      </c>
      <c r="D270" t="s">
        <v>4491</v>
      </c>
      <c r="E270">
        <v>1209.8389890193901</v>
      </c>
      <c r="F270" t="s">
        <v>4492</v>
      </c>
      <c r="G270" t="s">
        <v>5747</v>
      </c>
      <c r="K270" t="s">
        <v>4494</v>
      </c>
      <c r="L270">
        <v>70</v>
      </c>
      <c r="M270" t="s">
        <v>5748</v>
      </c>
      <c r="N270">
        <v>1</v>
      </c>
      <c r="O270" t="s">
        <v>5749</v>
      </c>
      <c r="T270">
        <v>1</v>
      </c>
    </row>
    <row r="271" spans="1:20" x14ac:dyDescent="0.25">
      <c r="A271" t="s">
        <v>5750</v>
      </c>
      <c r="B271" t="s">
        <v>5751</v>
      </c>
      <c r="C271" s="1">
        <f t="shared" si="4"/>
        <v>45282</v>
      </c>
      <c r="D271" t="s">
        <v>4491</v>
      </c>
      <c r="E271">
        <v>1849.0002230405801</v>
      </c>
      <c r="F271" t="s">
        <v>4492</v>
      </c>
      <c r="G271" t="s">
        <v>5752</v>
      </c>
      <c r="K271" t="s">
        <v>4494</v>
      </c>
      <c r="L271">
        <v>88</v>
      </c>
      <c r="M271" t="s">
        <v>5753</v>
      </c>
      <c r="N271">
        <v>1</v>
      </c>
      <c r="O271" t="s">
        <v>5754</v>
      </c>
      <c r="T271">
        <v>1</v>
      </c>
    </row>
    <row r="272" spans="1:20" x14ac:dyDescent="0.25">
      <c r="A272" t="s">
        <v>5755</v>
      </c>
      <c r="B272" t="s">
        <v>5756</v>
      </c>
      <c r="C272" s="1">
        <f t="shared" si="4"/>
        <v>45282</v>
      </c>
      <c r="D272" t="s">
        <v>4491</v>
      </c>
      <c r="E272">
        <v>1856</v>
      </c>
      <c r="F272" t="s">
        <v>4492</v>
      </c>
      <c r="H272" t="s">
        <v>5757</v>
      </c>
      <c r="N272">
        <v>0</v>
      </c>
      <c r="P272">
        <v>10419823472</v>
      </c>
      <c r="Q272">
        <v>1703253866</v>
      </c>
      <c r="R272" t="s">
        <v>5758</v>
      </c>
    </row>
    <row r="273" spans="1:20" x14ac:dyDescent="0.25">
      <c r="A273" t="s">
        <v>5759</v>
      </c>
      <c r="B273" t="s">
        <v>5760</v>
      </c>
      <c r="C273" s="1">
        <f t="shared" si="4"/>
        <v>45284</v>
      </c>
      <c r="D273" t="s">
        <v>4491</v>
      </c>
      <c r="E273">
        <v>1237</v>
      </c>
      <c r="F273" t="s">
        <v>4492</v>
      </c>
      <c r="H273" t="s">
        <v>5761</v>
      </c>
      <c r="N273">
        <v>0</v>
      </c>
      <c r="P273">
        <v>10429718457</v>
      </c>
      <c r="Q273">
        <v>1703420595</v>
      </c>
      <c r="R273" t="s">
        <v>5762</v>
      </c>
    </row>
    <row r="274" spans="1:20" x14ac:dyDescent="0.25">
      <c r="A274" t="s">
        <v>5763</v>
      </c>
      <c r="B274" t="s">
        <v>5764</v>
      </c>
      <c r="C274" s="1">
        <f t="shared" si="4"/>
        <v>45284</v>
      </c>
      <c r="D274" t="s">
        <v>4491</v>
      </c>
      <c r="E274">
        <v>1212.81415700912</v>
      </c>
      <c r="F274" t="s">
        <v>4492</v>
      </c>
      <c r="G274" t="s">
        <v>5765</v>
      </c>
      <c r="K274" t="s">
        <v>4494</v>
      </c>
      <c r="L274">
        <v>91</v>
      </c>
      <c r="M274" t="s">
        <v>5766</v>
      </c>
      <c r="N274">
        <v>1</v>
      </c>
      <c r="O274" t="s">
        <v>5767</v>
      </c>
      <c r="T274">
        <v>1</v>
      </c>
    </row>
    <row r="275" spans="1:20" x14ac:dyDescent="0.25">
      <c r="A275" t="s">
        <v>5768</v>
      </c>
      <c r="B275" t="s">
        <v>5769</v>
      </c>
      <c r="C275" s="1">
        <f t="shared" si="4"/>
        <v>45286</v>
      </c>
      <c r="D275" t="s">
        <v>4491</v>
      </c>
      <c r="E275">
        <v>1836</v>
      </c>
      <c r="F275" t="s">
        <v>4492</v>
      </c>
      <c r="H275" t="s">
        <v>5770</v>
      </c>
      <c r="N275">
        <v>0</v>
      </c>
      <c r="P275">
        <v>10439531965</v>
      </c>
      <c r="Q275">
        <v>1703600856</v>
      </c>
      <c r="R275" t="s">
        <v>5771</v>
      </c>
    </row>
    <row r="276" spans="1:20" x14ac:dyDescent="0.25">
      <c r="A276" t="s">
        <v>5772</v>
      </c>
      <c r="B276" t="s">
        <v>5773</v>
      </c>
      <c r="C276" s="1">
        <f t="shared" si="4"/>
        <v>45286</v>
      </c>
      <c r="D276" t="s">
        <v>4491</v>
      </c>
      <c r="E276">
        <v>1824.4058939218501</v>
      </c>
      <c r="F276" t="s">
        <v>4492</v>
      </c>
      <c r="G276" t="s">
        <v>5774</v>
      </c>
      <c r="K276" t="s">
        <v>4494</v>
      </c>
      <c r="L276">
        <v>89</v>
      </c>
      <c r="M276" t="s">
        <v>5775</v>
      </c>
      <c r="N276">
        <v>1</v>
      </c>
      <c r="O276" t="s">
        <v>5776</v>
      </c>
      <c r="T276">
        <v>1</v>
      </c>
    </row>
    <row r="277" spans="1:20" x14ac:dyDescent="0.25">
      <c r="A277" t="s">
        <v>5777</v>
      </c>
      <c r="B277" t="s">
        <v>5778</v>
      </c>
      <c r="C277" s="1">
        <f t="shared" si="4"/>
        <v>45288</v>
      </c>
      <c r="D277" t="s">
        <v>4491</v>
      </c>
      <c r="E277">
        <v>1254</v>
      </c>
      <c r="F277" t="s">
        <v>4492</v>
      </c>
      <c r="H277" t="s">
        <v>5779</v>
      </c>
      <c r="N277">
        <v>0</v>
      </c>
      <c r="P277">
        <v>10453107052</v>
      </c>
      <c r="Q277">
        <v>1703801870</v>
      </c>
      <c r="R277" t="s">
        <v>5780</v>
      </c>
    </row>
    <row r="278" spans="1:20" x14ac:dyDescent="0.25">
      <c r="A278" t="s">
        <v>5781</v>
      </c>
      <c r="B278" t="s">
        <v>5782</v>
      </c>
      <c r="C278" s="1">
        <f t="shared" si="4"/>
        <v>45288</v>
      </c>
      <c r="D278" t="s">
        <v>4491</v>
      </c>
      <c r="E278">
        <v>1229.94602203369</v>
      </c>
      <c r="F278" t="s">
        <v>4492</v>
      </c>
      <c r="G278" t="s">
        <v>5783</v>
      </c>
      <c r="K278" t="s">
        <v>4494</v>
      </c>
      <c r="L278">
        <v>89</v>
      </c>
      <c r="M278" t="s">
        <v>5784</v>
      </c>
      <c r="N278">
        <v>1</v>
      </c>
      <c r="O278" t="s">
        <v>5785</v>
      </c>
      <c r="T278">
        <v>1</v>
      </c>
    </row>
    <row r="279" spans="1:20" x14ac:dyDescent="0.25">
      <c r="A279" t="s">
        <v>5786</v>
      </c>
      <c r="B279" t="s">
        <v>5787</v>
      </c>
      <c r="C279" s="1">
        <f t="shared" si="4"/>
        <v>45295</v>
      </c>
      <c r="D279" t="s">
        <v>4491</v>
      </c>
      <c r="E279">
        <v>24</v>
      </c>
      <c r="F279" t="s">
        <v>4492</v>
      </c>
      <c r="H279" t="s">
        <v>5788</v>
      </c>
      <c r="N279">
        <v>0</v>
      </c>
      <c r="P279">
        <v>10490950775</v>
      </c>
      <c r="Q279">
        <v>1704362583</v>
      </c>
      <c r="R279" t="s">
        <v>5789</v>
      </c>
    </row>
    <row r="280" spans="1:20" x14ac:dyDescent="0.25">
      <c r="A280" t="s">
        <v>5790</v>
      </c>
      <c r="B280" t="s">
        <v>5791</v>
      </c>
      <c r="C280" s="1">
        <f t="shared" si="4"/>
        <v>45295</v>
      </c>
      <c r="D280" t="s">
        <v>4491</v>
      </c>
      <c r="E280">
        <v>1857</v>
      </c>
      <c r="F280" t="s">
        <v>4492</v>
      </c>
      <c r="H280" t="s">
        <v>5792</v>
      </c>
      <c r="N280">
        <v>0</v>
      </c>
      <c r="P280">
        <v>10491099176</v>
      </c>
      <c r="Q280">
        <v>1704364489</v>
      </c>
      <c r="R280" t="s">
        <v>5793</v>
      </c>
    </row>
    <row r="281" spans="1:20" x14ac:dyDescent="0.25">
      <c r="A281" t="s">
        <v>5794</v>
      </c>
      <c r="B281" t="s">
        <v>5795</v>
      </c>
      <c r="C281" s="1">
        <f t="shared" si="4"/>
        <v>45295</v>
      </c>
      <c r="D281" t="s">
        <v>4491</v>
      </c>
      <c r="E281">
        <v>1830.44042193889</v>
      </c>
      <c r="F281" t="s">
        <v>4492</v>
      </c>
      <c r="G281" t="s">
        <v>5796</v>
      </c>
      <c r="K281" t="s">
        <v>4494</v>
      </c>
      <c r="L281">
        <v>68</v>
      </c>
      <c r="M281" t="s">
        <v>5797</v>
      </c>
      <c r="N281">
        <v>1</v>
      </c>
      <c r="O281" t="s">
        <v>5798</v>
      </c>
      <c r="T281">
        <v>1</v>
      </c>
    </row>
    <row r="282" spans="1:20" x14ac:dyDescent="0.25">
      <c r="A282" t="s">
        <v>5799</v>
      </c>
      <c r="B282" t="s">
        <v>5800</v>
      </c>
      <c r="C282" s="1">
        <f t="shared" si="4"/>
        <v>45299</v>
      </c>
      <c r="D282" t="s">
        <v>4491</v>
      </c>
      <c r="E282">
        <v>1866.3502000570199</v>
      </c>
      <c r="F282" t="s">
        <v>4492</v>
      </c>
      <c r="G282" t="s">
        <v>5801</v>
      </c>
      <c r="K282" t="s">
        <v>4494</v>
      </c>
      <c r="L282">
        <v>85</v>
      </c>
      <c r="M282" t="s">
        <v>5802</v>
      </c>
      <c r="N282">
        <v>1</v>
      </c>
      <c r="O282" t="s">
        <v>5803</v>
      </c>
      <c r="T282">
        <v>1</v>
      </c>
    </row>
    <row r="283" spans="1:20" x14ac:dyDescent="0.25">
      <c r="A283" t="s">
        <v>5804</v>
      </c>
      <c r="B283" t="s">
        <v>5805</v>
      </c>
      <c r="C283" s="1">
        <f t="shared" si="4"/>
        <v>45299</v>
      </c>
      <c r="D283" t="s">
        <v>4491</v>
      </c>
      <c r="E283">
        <v>1871</v>
      </c>
      <c r="F283" t="s">
        <v>4492</v>
      </c>
      <c r="H283" t="s">
        <v>5806</v>
      </c>
      <c r="N283">
        <v>0</v>
      </c>
      <c r="P283">
        <v>10517068499</v>
      </c>
      <c r="Q283">
        <v>1704713219</v>
      </c>
      <c r="R283" t="s">
        <v>5807</v>
      </c>
    </row>
    <row r="284" spans="1:20" x14ac:dyDescent="0.25">
      <c r="A284" t="s">
        <v>5808</v>
      </c>
      <c r="B284" t="s">
        <v>5809</v>
      </c>
      <c r="C284" s="1">
        <f t="shared" si="4"/>
        <v>45301</v>
      </c>
      <c r="D284" t="s">
        <v>4491</v>
      </c>
      <c r="E284">
        <v>1872</v>
      </c>
      <c r="F284" t="s">
        <v>4492</v>
      </c>
      <c r="H284" t="s">
        <v>5810</v>
      </c>
      <c r="N284">
        <v>0</v>
      </c>
      <c r="P284">
        <v>10529862578</v>
      </c>
      <c r="Q284">
        <v>1704883504</v>
      </c>
      <c r="R284" t="s">
        <v>5811</v>
      </c>
    </row>
    <row r="285" spans="1:20" x14ac:dyDescent="0.25">
      <c r="A285" t="s">
        <v>5808</v>
      </c>
      <c r="B285" t="s">
        <v>5812</v>
      </c>
      <c r="C285" s="1">
        <f t="shared" si="4"/>
        <v>45301</v>
      </c>
      <c r="D285" t="s">
        <v>4491</v>
      </c>
      <c r="E285">
        <v>1846.4584720134701</v>
      </c>
      <c r="F285" t="s">
        <v>4492</v>
      </c>
      <c r="G285" t="s">
        <v>5813</v>
      </c>
      <c r="K285" t="s">
        <v>4494</v>
      </c>
      <c r="L285">
        <v>90</v>
      </c>
      <c r="M285" t="s">
        <v>5814</v>
      </c>
      <c r="N285">
        <v>1</v>
      </c>
      <c r="O285" t="s">
        <v>5815</v>
      </c>
      <c r="T285">
        <v>1</v>
      </c>
    </row>
    <row r="286" spans="1:20" x14ac:dyDescent="0.25">
      <c r="A286" t="s">
        <v>5816</v>
      </c>
      <c r="B286" t="s">
        <v>5817</v>
      </c>
      <c r="C286" s="1">
        <f t="shared" si="4"/>
        <v>45305</v>
      </c>
      <c r="D286" t="s">
        <v>4491</v>
      </c>
      <c r="E286">
        <v>2149.7092499732898</v>
      </c>
      <c r="F286" t="s">
        <v>4492</v>
      </c>
      <c r="G286" t="s">
        <v>5818</v>
      </c>
      <c r="K286" t="s">
        <v>4713</v>
      </c>
      <c r="L286">
        <v>87</v>
      </c>
      <c r="M286" t="s">
        <v>5819</v>
      </c>
      <c r="N286">
        <v>1</v>
      </c>
      <c r="O286" t="s">
        <v>5820</v>
      </c>
    </row>
    <row r="287" spans="1:20" x14ac:dyDescent="0.25">
      <c r="A287" t="s">
        <v>5821</v>
      </c>
      <c r="B287" t="s">
        <v>5822</v>
      </c>
      <c r="C287" s="1">
        <f t="shared" si="4"/>
        <v>45308</v>
      </c>
      <c r="D287" t="s">
        <v>4491</v>
      </c>
      <c r="E287">
        <v>1406.22443795204</v>
      </c>
      <c r="F287" t="s">
        <v>4492</v>
      </c>
      <c r="G287" t="s">
        <v>5823</v>
      </c>
      <c r="K287" t="s">
        <v>4713</v>
      </c>
      <c r="L287">
        <v>58</v>
      </c>
      <c r="M287" t="s">
        <v>4812</v>
      </c>
      <c r="N287">
        <v>1</v>
      </c>
      <c r="O287" t="s">
        <v>5824</v>
      </c>
    </row>
    <row r="288" spans="1:20" x14ac:dyDescent="0.25">
      <c r="A288" t="s">
        <v>5825</v>
      </c>
      <c r="B288" t="s">
        <v>5826</v>
      </c>
      <c r="C288" s="1">
        <f t="shared" si="4"/>
        <v>45310</v>
      </c>
      <c r="D288" t="s">
        <v>4491</v>
      </c>
      <c r="E288">
        <v>2251.5718630552201</v>
      </c>
      <c r="F288" t="s">
        <v>4492</v>
      </c>
      <c r="G288" t="s">
        <v>5827</v>
      </c>
      <c r="K288" t="s">
        <v>4713</v>
      </c>
      <c r="N288">
        <v>1</v>
      </c>
      <c r="O288" t="s">
        <v>5828</v>
      </c>
    </row>
    <row r="289" spans="1:20" x14ac:dyDescent="0.25">
      <c r="A289" t="s">
        <v>5829</v>
      </c>
      <c r="B289" t="s">
        <v>5830</v>
      </c>
      <c r="C289" s="1">
        <f t="shared" si="4"/>
        <v>45314</v>
      </c>
      <c r="D289" t="s">
        <v>4491</v>
      </c>
      <c r="E289">
        <v>1853.6249500512999</v>
      </c>
      <c r="F289" t="s">
        <v>4492</v>
      </c>
      <c r="G289" t="s">
        <v>5831</v>
      </c>
      <c r="K289" t="s">
        <v>4494</v>
      </c>
      <c r="L289">
        <v>93</v>
      </c>
      <c r="M289" t="s">
        <v>5832</v>
      </c>
      <c r="N289">
        <v>1</v>
      </c>
      <c r="O289" t="s">
        <v>5833</v>
      </c>
      <c r="T289">
        <v>1</v>
      </c>
    </row>
    <row r="290" spans="1:20" x14ac:dyDescent="0.25">
      <c r="A290" t="s">
        <v>5834</v>
      </c>
      <c r="B290" t="s">
        <v>5835</v>
      </c>
      <c r="C290" s="1">
        <f t="shared" si="4"/>
        <v>45314</v>
      </c>
      <c r="D290" t="s">
        <v>4491</v>
      </c>
      <c r="E290">
        <v>1885</v>
      </c>
      <c r="F290" t="s">
        <v>4492</v>
      </c>
      <c r="H290" t="s">
        <v>5836</v>
      </c>
      <c r="N290">
        <v>0</v>
      </c>
      <c r="P290">
        <v>10612902825</v>
      </c>
      <c r="Q290">
        <v>1706011242</v>
      </c>
      <c r="R290" t="s">
        <v>5837</v>
      </c>
    </row>
    <row r="291" spans="1:20" x14ac:dyDescent="0.25">
      <c r="A291" t="s">
        <v>5838</v>
      </c>
      <c r="B291" t="s">
        <v>5839</v>
      </c>
      <c r="C291" s="1">
        <f t="shared" si="4"/>
        <v>45317</v>
      </c>
      <c r="D291" t="s">
        <v>4491</v>
      </c>
      <c r="E291">
        <v>1232</v>
      </c>
      <c r="F291" t="s">
        <v>4492</v>
      </c>
      <c r="H291" t="s">
        <v>5734</v>
      </c>
      <c r="N291">
        <v>0</v>
      </c>
      <c r="P291">
        <v>10632014547</v>
      </c>
      <c r="Q291">
        <v>1706265353</v>
      </c>
      <c r="R291" t="s">
        <v>5840</v>
      </c>
    </row>
    <row r="292" spans="1:20" x14ac:dyDescent="0.25">
      <c r="A292" t="s">
        <v>5841</v>
      </c>
      <c r="B292" t="s">
        <v>5842</v>
      </c>
      <c r="C292" s="1">
        <f t="shared" si="4"/>
        <v>45317</v>
      </c>
      <c r="D292" t="s">
        <v>4491</v>
      </c>
      <c r="E292">
        <v>1209.2830049991601</v>
      </c>
      <c r="F292" t="s">
        <v>4492</v>
      </c>
      <c r="G292" t="s">
        <v>5843</v>
      </c>
      <c r="K292" t="s">
        <v>4494</v>
      </c>
      <c r="L292">
        <v>93</v>
      </c>
      <c r="M292" t="s">
        <v>5844</v>
      </c>
      <c r="N292">
        <v>1</v>
      </c>
      <c r="O292" t="s">
        <v>5845</v>
      </c>
      <c r="T292">
        <v>1</v>
      </c>
    </row>
    <row r="293" spans="1:20" x14ac:dyDescent="0.25">
      <c r="A293" t="s">
        <v>5846</v>
      </c>
      <c r="B293" t="s">
        <v>5847</v>
      </c>
      <c r="C293" s="1">
        <f t="shared" si="4"/>
        <v>45320</v>
      </c>
      <c r="D293" t="s">
        <v>4491</v>
      </c>
      <c r="E293">
        <v>2748</v>
      </c>
      <c r="F293" t="s">
        <v>4492</v>
      </c>
      <c r="H293" t="s">
        <v>5848</v>
      </c>
      <c r="N293">
        <v>0</v>
      </c>
      <c r="P293">
        <v>10652920780</v>
      </c>
      <c r="Q293">
        <v>1706530183</v>
      </c>
      <c r="R293" t="s">
        <v>5849</v>
      </c>
    </row>
    <row r="294" spans="1:20" x14ac:dyDescent="0.25">
      <c r="A294" t="s">
        <v>5850</v>
      </c>
      <c r="B294" t="s">
        <v>5851</v>
      </c>
      <c r="C294" s="1">
        <f t="shared" si="4"/>
        <v>45320</v>
      </c>
      <c r="D294" t="s">
        <v>4491</v>
      </c>
      <c r="E294">
        <v>2737.7117459773999</v>
      </c>
      <c r="F294" t="s">
        <v>4492</v>
      </c>
      <c r="G294" t="s">
        <v>5852</v>
      </c>
      <c r="K294" t="s">
        <v>4494</v>
      </c>
      <c r="L294">
        <v>88</v>
      </c>
      <c r="M294" t="s">
        <v>5853</v>
      </c>
      <c r="N294">
        <v>1</v>
      </c>
      <c r="O294" t="s">
        <v>5854</v>
      </c>
      <c r="T294">
        <v>1</v>
      </c>
    </row>
    <row r="295" spans="1:20" x14ac:dyDescent="0.25">
      <c r="A295" t="s">
        <v>5855</v>
      </c>
      <c r="B295" t="s">
        <v>5856</v>
      </c>
      <c r="C295" s="1">
        <f t="shared" si="4"/>
        <v>45327</v>
      </c>
      <c r="D295" t="s">
        <v>4491</v>
      </c>
      <c r="E295">
        <v>1813.3624520301801</v>
      </c>
      <c r="F295" t="s">
        <v>4492</v>
      </c>
      <c r="G295" t="s">
        <v>5857</v>
      </c>
      <c r="K295" t="s">
        <v>4494</v>
      </c>
      <c r="L295">
        <v>87</v>
      </c>
      <c r="M295" t="s">
        <v>5858</v>
      </c>
      <c r="N295">
        <v>1</v>
      </c>
      <c r="O295" t="s">
        <v>5859</v>
      </c>
      <c r="T295">
        <v>1</v>
      </c>
    </row>
    <row r="296" spans="1:20" x14ac:dyDescent="0.25">
      <c r="A296" t="s">
        <v>5860</v>
      </c>
      <c r="B296" t="s">
        <v>5861</v>
      </c>
      <c r="C296" s="1">
        <f t="shared" si="4"/>
        <v>45327</v>
      </c>
      <c r="D296" t="s">
        <v>4491</v>
      </c>
      <c r="E296">
        <v>1833</v>
      </c>
      <c r="F296" t="s">
        <v>4492</v>
      </c>
      <c r="H296" t="s">
        <v>5862</v>
      </c>
      <c r="N296">
        <v>0</v>
      </c>
      <c r="P296">
        <v>10700419536</v>
      </c>
      <c r="Q296">
        <v>1707134836</v>
      </c>
      <c r="R296" t="s">
        <v>5863</v>
      </c>
    </row>
    <row r="297" spans="1:20" x14ac:dyDescent="0.25">
      <c r="A297" t="s">
        <v>5864</v>
      </c>
      <c r="B297" t="s">
        <v>5865</v>
      </c>
      <c r="C297" s="1">
        <f t="shared" si="4"/>
        <v>45330</v>
      </c>
      <c r="D297" t="s">
        <v>4491</v>
      </c>
      <c r="E297">
        <v>1847.7249040603599</v>
      </c>
      <c r="F297" t="s">
        <v>4492</v>
      </c>
      <c r="G297" t="s">
        <v>5866</v>
      </c>
      <c r="K297" t="s">
        <v>4494</v>
      </c>
      <c r="L297">
        <v>78</v>
      </c>
      <c r="M297" t="s">
        <v>5867</v>
      </c>
      <c r="N297">
        <v>1</v>
      </c>
      <c r="O297" t="s">
        <v>5868</v>
      </c>
      <c r="T297">
        <v>1</v>
      </c>
    </row>
    <row r="298" spans="1:20" x14ac:dyDescent="0.25">
      <c r="A298" t="s">
        <v>5869</v>
      </c>
      <c r="B298" t="s">
        <v>5870</v>
      </c>
      <c r="C298" s="1">
        <f t="shared" si="4"/>
        <v>45330</v>
      </c>
      <c r="D298" t="s">
        <v>4491</v>
      </c>
      <c r="E298">
        <v>1880</v>
      </c>
      <c r="F298" t="s">
        <v>4492</v>
      </c>
      <c r="H298" t="s">
        <v>5871</v>
      </c>
      <c r="N298">
        <v>0</v>
      </c>
      <c r="P298">
        <v>10720237262</v>
      </c>
      <c r="Q298">
        <v>1707389340</v>
      </c>
      <c r="R298" t="s">
        <v>5872</v>
      </c>
    </row>
    <row r="299" spans="1:20" x14ac:dyDescent="0.25">
      <c r="A299" t="s">
        <v>5873</v>
      </c>
      <c r="B299" t="s">
        <v>5874</v>
      </c>
      <c r="C299" s="1">
        <f t="shared" si="4"/>
        <v>45335</v>
      </c>
      <c r="D299" t="s">
        <v>4491</v>
      </c>
      <c r="E299">
        <v>1251.4931409358901</v>
      </c>
      <c r="F299" t="s">
        <v>4492</v>
      </c>
      <c r="G299" t="s">
        <v>5875</v>
      </c>
      <c r="K299" t="s">
        <v>4494</v>
      </c>
      <c r="L299">
        <v>83</v>
      </c>
      <c r="M299" t="s">
        <v>5876</v>
      </c>
      <c r="N299">
        <v>1</v>
      </c>
      <c r="O299" t="s">
        <v>5877</v>
      </c>
      <c r="T299">
        <v>1</v>
      </c>
    </row>
    <row r="300" spans="1:20" x14ac:dyDescent="0.25">
      <c r="A300" t="s">
        <v>5878</v>
      </c>
      <c r="B300" t="s">
        <v>5879</v>
      </c>
      <c r="C300" s="1">
        <f t="shared" si="4"/>
        <v>45335</v>
      </c>
      <c r="D300" t="s">
        <v>4491</v>
      </c>
      <c r="E300">
        <v>1298</v>
      </c>
      <c r="F300" t="s">
        <v>4492</v>
      </c>
      <c r="H300" t="s">
        <v>5880</v>
      </c>
      <c r="N300">
        <v>0</v>
      </c>
      <c r="P300">
        <v>10752321032</v>
      </c>
      <c r="Q300">
        <v>1707821243</v>
      </c>
      <c r="R300" t="s">
        <v>5881</v>
      </c>
    </row>
    <row r="301" spans="1:20" x14ac:dyDescent="0.25">
      <c r="A301" t="s">
        <v>5882</v>
      </c>
      <c r="B301" t="s">
        <v>5883</v>
      </c>
      <c r="C301" s="1">
        <f t="shared" si="4"/>
        <v>45337</v>
      </c>
      <c r="D301" t="s">
        <v>4491</v>
      </c>
      <c r="E301">
        <v>1870</v>
      </c>
      <c r="F301" t="s">
        <v>4492</v>
      </c>
      <c r="H301" t="s">
        <v>5442</v>
      </c>
      <c r="N301">
        <v>0</v>
      </c>
      <c r="P301">
        <v>10765689391</v>
      </c>
      <c r="Q301">
        <v>1707994971</v>
      </c>
      <c r="R301" t="s">
        <v>5884</v>
      </c>
    </row>
    <row r="302" spans="1:20" x14ac:dyDescent="0.25">
      <c r="A302" t="s">
        <v>5885</v>
      </c>
      <c r="B302" t="s">
        <v>5886</v>
      </c>
      <c r="C302" s="1">
        <f t="shared" si="4"/>
        <v>45337</v>
      </c>
      <c r="D302" t="s">
        <v>4491</v>
      </c>
      <c r="E302">
        <v>1848.1442260742101</v>
      </c>
      <c r="F302" t="s">
        <v>4492</v>
      </c>
      <c r="G302" t="s">
        <v>5887</v>
      </c>
      <c r="K302" t="s">
        <v>4494</v>
      </c>
      <c r="L302">
        <v>76</v>
      </c>
      <c r="M302" t="s">
        <v>5888</v>
      </c>
      <c r="N302">
        <v>1</v>
      </c>
      <c r="O302" t="s">
        <v>5889</v>
      </c>
      <c r="T302">
        <v>1</v>
      </c>
    </row>
    <row r="303" spans="1:20" x14ac:dyDescent="0.25">
      <c r="A303" t="s">
        <v>5890</v>
      </c>
      <c r="B303" t="s">
        <v>5891</v>
      </c>
      <c r="C303" s="1">
        <f t="shared" si="4"/>
        <v>45342</v>
      </c>
      <c r="D303" t="s">
        <v>4491</v>
      </c>
      <c r="E303">
        <v>1836</v>
      </c>
      <c r="F303" t="s">
        <v>4492</v>
      </c>
      <c r="H303" t="s">
        <v>5892</v>
      </c>
      <c r="N303">
        <v>0</v>
      </c>
      <c r="P303">
        <v>10799233876</v>
      </c>
      <c r="Q303">
        <v>1708426548</v>
      </c>
      <c r="R303" t="s">
        <v>5893</v>
      </c>
    </row>
    <row r="304" spans="1:20" x14ac:dyDescent="0.25">
      <c r="A304" t="s">
        <v>5894</v>
      </c>
      <c r="B304" t="s">
        <v>5895</v>
      </c>
      <c r="C304" s="1">
        <f t="shared" si="4"/>
        <v>45342</v>
      </c>
      <c r="D304" t="s">
        <v>4491</v>
      </c>
      <c r="E304">
        <v>1812.5872229337599</v>
      </c>
      <c r="F304" t="s">
        <v>4492</v>
      </c>
      <c r="G304" t="s">
        <v>5896</v>
      </c>
      <c r="K304" t="s">
        <v>4494</v>
      </c>
      <c r="L304">
        <v>87</v>
      </c>
      <c r="M304" t="s">
        <v>5897</v>
      </c>
      <c r="N304">
        <v>1</v>
      </c>
      <c r="O304" t="s">
        <v>5898</v>
      </c>
      <c r="T304">
        <v>1</v>
      </c>
    </row>
    <row r="305" spans="1:20" x14ac:dyDescent="0.25">
      <c r="A305" t="s">
        <v>5899</v>
      </c>
      <c r="B305" t="s">
        <v>5900</v>
      </c>
      <c r="C305" s="1">
        <f t="shared" si="4"/>
        <v>45344</v>
      </c>
      <c r="D305" t="s">
        <v>4491</v>
      </c>
      <c r="E305">
        <v>1270</v>
      </c>
      <c r="F305" t="s">
        <v>4492</v>
      </c>
      <c r="H305" t="s">
        <v>5901</v>
      </c>
      <c r="N305">
        <v>0</v>
      </c>
      <c r="P305">
        <v>10813071143</v>
      </c>
      <c r="Q305">
        <v>1708599445</v>
      </c>
      <c r="R305" t="s">
        <v>5902</v>
      </c>
    </row>
    <row r="306" spans="1:20" x14ac:dyDescent="0.25">
      <c r="A306" t="s">
        <v>5903</v>
      </c>
      <c r="B306" t="s">
        <v>5904</v>
      </c>
      <c r="C306" s="1">
        <f t="shared" si="4"/>
        <v>45344</v>
      </c>
      <c r="D306" t="s">
        <v>4491</v>
      </c>
      <c r="E306">
        <v>1254.82058608531</v>
      </c>
      <c r="F306" t="s">
        <v>4492</v>
      </c>
      <c r="G306" t="s">
        <v>5905</v>
      </c>
      <c r="K306" t="s">
        <v>4494</v>
      </c>
      <c r="L306">
        <v>85</v>
      </c>
      <c r="M306" t="s">
        <v>5906</v>
      </c>
      <c r="N306">
        <v>1</v>
      </c>
      <c r="O306" t="s">
        <v>5907</v>
      </c>
      <c r="T306">
        <v>1</v>
      </c>
    </row>
    <row r="307" spans="1:20" x14ac:dyDescent="0.25">
      <c r="A307" t="s">
        <v>5908</v>
      </c>
      <c r="B307" t="s">
        <v>5909</v>
      </c>
      <c r="C307" s="1">
        <f t="shared" si="4"/>
        <v>45348</v>
      </c>
      <c r="D307" t="s">
        <v>4491</v>
      </c>
      <c r="E307">
        <v>1826</v>
      </c>
      <c r="F307" t="s">
        <v>4492</v>
      </c>
      <c r="H307" t="s">
        <v>5910</v>
      </c>
      <c r="N307">
        <v>0</v>
      </c>
      <c r="P307">
        <v>10839766821</v>
      </c>
      <c r="Q307">
        <v>1708947099</v>
      </c>
      <c r="R307" t="s">
        <v>5911</v>
      </c>
    </row>
    <row r="308" spans="1:20" x14ac:dyDescent="0.25">
      <c r="A308" t="s">
        <v>5912</v>
      </c>
      <c r="B308" t="s">
        <v>5913</v>
      </c>
      <c r="C308" s="1">
        <f t="shared" si="4"/>
        <v>45348</v>
      </c>
      <c r="D308" t="s">
        <v>4491</v>
      </c>
      <c r="E308">
        <v>1816.54826498031</v>
      </c>
      <c r="F308" t="s">
        <v>4492</v>
      </c>
      <c r="G308" t="s">
        <v>5914</v>
      </c>
      <c r="K308" t="s">
        <v>4494</v>
      </c>
      <c r="L308">
        <v>84</v>
      </c>
      <c r="M308" t="s">
        <v>5915</v>
      </c>
      <c r="N308">
        <v>1</v>
      </c>
      <c r="O308" t="s">
        <v>5916</v>
      </c>
      <c r="T308">
        <v>1</v>
      </c>
    </row>
    <row r="309" spans="1:20" x14ac:dyDescent="0.25">
      <c r="A309" t="s">
        <v>5917</v>
      </c>
      <c r="B309" t="s">
        <v>5918</v>
      </c>
      <c r="C309" s="1">
        <f t="shared" si="4"/>
        <v>45351</v>
      </c>
      <c r="D309" t="s">
        <v>4491</v>
      </c>
      <c r="E309">
        <v>1256.2040079832</v>
      </c>
      <c r="F309" t="s">
        <v>4492</v>
      </c>
      <c r="G309" t="s">
        <v>5919</v>
      </c>
      <c r="K309" t="s">
        <v>4494</v>
      </c>
      <c r="L309">
        <v>58</v>
      </c>
      <c r="M309" t="s">
        <v>5920</v>
      </c>
      <c r="N309">
        <v>1</v>
      </c>
      <c r="O309" t="s">
        <v>5921</v>
      </c>
      <c r="T309">
        <v>1</v>
      </c>
    </row>
    <row r="310" spans="1:20" x14ac:dyDescent="0.25">
      <c r="A310" t="s">
        <v>5922</v>
      </c>
      <c r="B310" t="s">
        <v>5923</v>
      </c>
      <c r="C310" s="1">
        <f t="shared" si="4"/>
        <v>45351</v>
      </c>
      <c r="D310" t="s">
        <v>4491</v>
      </c>
      <c r="E310">
        <v>1276</v>
      </c>
      <c r="F310" t="s">
        <v>4492</v>
      </c>
      <c r="H310" t="s">
        <v>5924</v>
      </c>
      <c r="N310">
        <v>0</v>
      </c>
      <c r="P310">
        <v>10860492143</v>
      </c>
      <c r="Q310">
        <v>1709207368</v>
      </c>
      <c r="R310" t="s">
        <v>5925</v>
      </c>
    </row>
    <row r="311" spans="1:20" x14ac:dyDescent="0.25">
      <c r="A311" t="s">
        <v>5926</v>
      </c>
      <c r="B311" t="s">
        <v>5927</v>
      </c>
      <c r="C311" s="1">
        <f t="shared" si="4"/>
        <v>45354</v>
      </c>
      <c r="D311" t="s">
        <v>4491</v>
      </c>
      <c r="E311">
        <v>1851.0373740196201</v>
      </c>
      <c r="F311" t="s">
        <v>4492</v>
      </c>
      <c r="G311" t="s">
        <v>5928</v>
      </c>
      <c r="K311" t="s">
        <v>4494</v>
      </c>
      <c r="L311">
        <v>68</v>
      </c>
      <c r="M311" t="s">
        <v>5929</v>
      </c>
      <c r="N311">
        <v>1</v>
      </c>
      <c r="O311" t="s">
        <v>5930</v>
      </c>
      <c r="T311">
        <v>1</v>
      </c>
    </row>
    <row r="312" spans="1:20" x14ac:dyDescent="0.25">
      <c r="A312" t="s">
        <v>5931</v>
      </c>
      <c r="B312" t="s">
        <v>5932</v>
      </c>
      <c r="C312" s="1">
        <f t="shared" si="4"/>
        <v>45354</v>
      </c>
      <c r="D312" t="s">
        <v>4491</v>
      </c>
      <c r="E312">
        <v>1863</v>
      </c>
      <c r="F312" t="s">
        <v>4492</v>
      </c>
      <c r="H312" t="s">
        <v>5933</v>
      </c>
      <c r="N312">
        <v>0</v>
      </c>
      <c r="P312">
        <v>10885226285</v>
      </c>
      <c r="Q312">
        <v>1709510278</v>
      </c>
      <c r="R312" t="s">
        <v>5934</v>
      </c>
    </row>
    <row r="313" spans="1:20" x14ac:dyDescent="0.25">
      <c r="A313" t="s">
        <v>5935</v>
      </c>
      <c r="B313" t="s">
        <v>5936</v>
      </c>
      <c r="C313" s="1">
        <f t="shared" si="4"/>
        <v>45358</v>
      </c>
      <c r="D313" t="s">
        <v>4491</v>
      </c>
      <c r="E313">
        <v>1803.0809880495001</v>
      </c>
      <c r="F313" t="s">
        <v>4492</v>
      </c>
      <c r="G313" t="s">
        <v>5937</v>
      </c>
      <c r="K313" t="s">
        <v>4494</v>
      </c>
      <c r="L313">
        <v>88</v>
      </c>
      <c r="M313" t="s">
        <v>5938</v>
      </c>
      <c r="N313">
        <v>1</v>
      </c>
      <c r="O313" t="s">
        <v>5939</v>
      </c>
      <c r="T313">
        <v>1</v>
      </c>
    </row>
    <row r="314" spans="1:20" x14ac:dyDescent="0.25">
      <c r="A314" t="s">
        <v>5940</v>
      </c>
      <c r="B314" t="s">
        <v>5941</v>
      </c>
      <c r="C314" s="1">
        <f t="shared" si="4"/>
        <v>45358</v>
      </c>
      <c r="D314" t="s">
        <v>4491</v>
      </c>
      <c r="E314">
        <v>1812</v>
      </c>
      <c r="F314" t="s">
        <v>4492</v>
      </c>
      <c r="H314" t="s">
        <v>5942</v>
      </c>
      <c r="N314">
        <v>0</v>
      </c>
      <c r="P314">
        <v>10908716768</v>
      </c>
      <c r="Q314">
        <v>1709810421</v>
      </c>
      <c r="R314" t="s">
        <v>5943</v>
      </c>
    </row>
    <row r="315" spans="1:20" x14ac:dyDescent="0.25">
      <c r="A315" t="s">
        <v>5944</v>
      </c>
      <c r="B315" t="s">
        <v>5945</v>
      </c>
      <c r="C315" s="1">
        <f t="shared" si="4"/>
        <v>45362</v>
      </c>
      <c r="D315" t="s">
        <v>4491</v>
      </c>
      <c r="E315">
        <v>1254.0083619356101</v>
      </c>
      <c r="F315" t="s">
        <v>4492</v>
      </c>
      <c r="G315" t="s">
        <v>5946</v>
      </c>
      <c r="K315" t="s">
        <v>4494</v>
      </c>
      <c r="L315">
        <v>75</v>
      </c>
      <c r="M315" t="s">
        <v>5947</v>
      </c>
      <c r="N315">
        <v>1</v>
      </c>
      <c r="O315" t="s">
        <v>5948</v>
      </c>
      <c r="T315">
        <v>1</v>
      </c>
    </row>
    <row r="316" spans="1:20" x14ac:dyDescent="0.25">
      <c r="A316" t="s">
        <v>5949</v>
      </c>
      <c r="B316" t="s">
        <v>5950</v>
      </c>
      <c r="C316" s="1">
        <f t="shared" si="4"/>
        <v>45362</v>
      </c>
      <c r="D316" t="s">
        <v>4491</v>
      </c>
      <c r="E316">
        <v>1274</v>
      </c>
      <c r="F316" t="s">
        <v>4492</v>
      </c>
      <c r="H316" t="s">
        <v>5951</v>
      </c>
      <c r="N316">
        <v>0</v>
      </c>
      <c r="P316">
        <v>10935596639</v>
      </c>
      <c r="Q316">
        <v>1710155846</v>
      </c>
      <c r="R316" t="s">
        <v>5952</v>
      </c>
    </row>
    <row r="317" spans="1:20" x14ac:dyDescent="0.25">
      <c r="A317" t="s">
        <v>5953</v>
      </c>
      <c r="B317" t="s">
        <v>5954</v>
      </c>
      <c r="C317" s="1">
        <f t="shared" si="4"/>
        <v>45364</v>
      </c>
      <c r="D317" t="s">
        <v>4491</v>
      </c>
      <c r="E317">
        <v>1832</v>
      </c>
      <c r="F317" t="s">
        <v>4492</v>
      </c>
      <c r="H317" t="s">
        <v>5955</v>
      </c>
      <c r="N317">
        <v>0</v>
      </c>
      <c r="P317">
        <v>10949315403</v>
      </c>
      <c r="Q317">
        <v>1710325297</v>
      </c>
      <c r="R317" t="s">
        <v>5956</v>
      </c>
    </row>
    <row r="318" spans="1:20" x14ac:dyDescent="0.25">
      <c r="A318" t="s">
        <v>5957</v>
      </c>
      <c r="B318" t="s">
        <v>5958</v>
      </c>
      <c r="C318" s="1">
        <f t="shared" si="4"/>
        <v>45364</v>
      </c>
      <c r="D318" t="s">
        <v>4491</v>
      </c>
      <c r="E318">
        <v>1815.74702692031</v>
      </c>
      <c r="F318" t="s">
        <v>4492</v>
      </c>
      <c r="G318" t="s">
        <v>5959</v>
      </c>
      <c r="K318" t="s">
        <v>4494</v>
      </c>
      <c r="L318">
        <v>71</v>
      </c>
      <c r="M318" t="s">
        <v>5960</v>
      </c>
      <c r="N318">
        <v>1</v>
      </c>
      <c r="O318" t="s">
        <v>5961</v>
      </c>
      <c r="T318">
        <v>1</v>
      </c>
    </row>
    <row r="319" spans="1:20" x14ac:dyDescent="0.25">
      <c r="A319" t="s">
        <v>5962</v>
      </c>
      <c r="B319" t="s">
        <v>5963</v>
      </c>
      <c r="C319" s="1">
        <f t="shared" si="4"/>
        <v>45369</v>
      </c>
      <c r="D319" t="s">
        <v>4491</v>
      </c>
      <c r="E319">
        <v>2140.6232540607398</v>
      </c>
      <c r="F319" t="s">
        <v>4492</v>
      </c>
      <c r="G319" t="s">
        <v>5964</v>
      </c>
      <c r="K319" t="s">
        <v>5965</v>
      </c>
      <c r="L319">
        <v>52</v>
      </c>
      <c r="M319" t="s">
        <v>5966</v>
      </c>
      <c r="N319">
        <v>1</v>
      </c>
      <c r="O319" t="s">
        <v>5967</v>
      </c>
    </row>
    <row r="320" spans="1:20" x14ac:dyDescent="0.25">
      <c r="A320" t="s">
        <v>5968</v>
      </c>
      <c r="B320" t="s">
        <v>5969</v>
      </c>
      <c r="C320" s="1">
        <f t="shared" si="4"/>
        <v>45371</v>
      </c>
      <c r="D320" t="s">
        <v>4491</v>
      </c>
      <c r="E320">
        <v>2397.6282010078398</v>
      </c>
      <c r="F320" t="s">
        <v>4492</v>
      </c>
      <c r="G320" t="s">
        <v>5970</v>
      </c>
      <c r="K320" t="s">
        <v>5965</v>
      </c>
      <c r="L320">
        <v>80</v>
      </c>
      <c r="M320" t="s">
        <v>5971</v>
      </c>
      <c r="N320">
        <v>1</v>
      </c>
      <c r="O320" t="s">
        <v>5972</v>
      </c>
    </row>
    <row r="321" spans="1:20" x14ac:dyDescent="0.25">
      <c r="A321" t="s">
        <v>5973</v>
      </c>
      <c r="B321" t="s">
        <v>5974</v>
      </c>
      <c r="C321" s="1">
        <f t="shared" si="4"/>
        <v>45376</v>
      </c>
      <c r="D321" t="s">
        <v>4491</v>
      </c>
      <c r="E321">
        <v>1204.1523259878099</v>
      </c>
      <c r="F321" t="s">
        <v>4492</v>
      </c>
      <c r="G321" t="s">
        <v>5975</v>
      </c>
      <c r="K321" t="s">
        <v>4494</v>
      </c>
      <c r="L321">
        <v>73</v>
      </c>
      <c r="M321" t="s">
        <v>5915</v>
      </c>
      <c r="N321">
        <v>1</v>
      </c>
      <c r="O321" t="s">
        <v>5976</v>
      </c>
      <c r="T321">
        <v>1</v>
      </c>
    </row>
    <row r="322" spans="1:20" x14ac:dyDescent="0.25">
      <c r="A322" t="s">
        <v>5977</v>
      </c>
      <c r="B322" t="s">
        <v>5978</v>
      </c>
      <c r="C322" s="1">
        <f t="shared" si="4"/>
        <v>45376</v>
      </c>
      <c r="D322" t="s">
        <v>4491</v>
      </c>
      <c r="E322">
        <v>1202</v>
      </c>
      <c r="F322" t="s">
        <v>4492</v>
      </c>
      <c r="H322" t="s">
        <v>5979</v>
      </c>
      <c r="N322">
        <v>0</v>
      </c>
      <c r="P322">
        <v>11033628659</v>
      </c>
      <c r="Q322">
        <v>1712830491</v>
      </c>
      <c r="R322" t="s">
        <v>5980</v>
      </c>
    </row>
    <row r="323" spans="1:20" x14ac:dyDescent="0.25">
      <c r="A323" t="s">
        <v>5981</v>
      </c>
      <c r="B323" t="s">
        <v>5982</v>
      </c>
      <c r="C323" s="1">
        <f t="shared" ref="C323:C386" si="5">DATEVALUE(LEFT(A323,10))</f>
        <v>45380</v>
      </c>
      <c r="D323" t="s">
        <v>4491</v>
      </c>
      <c r="E323">
        <v>2699.71013605594</v>
      </c>
      <c r="F323" t="s">
        <v>4492</v>
      </c>
      <c r="G323" t="s">
        <v>5983</v>
      </c>
      <c r="K323" t="s">
        <v>4494</v>
      </c>
      <c r="L323">
        <v>73</v>
      </c>
      <c r="M323" t="s">
        <v>5984</v>
      </c>
      <c r="N323">
        <v>1</v>
      </c>
      <c r="O323" t="s">
        <v>5985</v>
      </c>
      <c r="T323">
        <v>1</v>
      </c>
    </row>
    <row r="324" spans="1:20" x14ac:dyDescent="0.25">
      <c r="A324" t="s">
        <v>5986</v>
      </c>
      <c r="B324" t="s">
        <v>5987</v>
      </c>
      <c r="C324" s="1">
        <f t="shared" si="5"/>
        <v>45380</v>
      </c>
      <c r="D324" t="s">
        <v>4491</v>
      </c>
      <c r="E324">
        <v>2705</v>
      </c>
      <c r="F324" t="s">
        <v>4492</v>
      </c>
      <c r="H324" t="s">
        <v>5988</v>
      </c>
      <c r="N324">
        <v>0</v>
      </c>
      <c r="P324">
        <v>11061115996</v>
      </c>
      <c r="Q324">
        <v>1712830482</v>
      </c>
      <c r="R324" t="s">
        <v>5989</v>
      </c>
    </row>
    <row r="325" spans="1:20" x14ac:dyDescent="0.25">
      <c r="A325" t="s">
        <v>5990</v>
      </c>
      <c r="B325" t="s">
        <v>5991</v>
      </c>
      <c r="C325" s="1">
        <f t="shared" si="5"/>
        <v>45384</v>
      </c>
      <c r="D325" t="s">
        <v>4491</v>
      </c>
      <c r="E325">
        <v>1827.37138903141</v>
      </c>
      <c r="F325" t="s">
        <v>4492</v>
      </c>
      <c r="G325" t="s">
        <v>5992</v>
      </c>
      <c r="K325" t="s">
        <v>4494</v>
      </c>
      <c r="L325">
        <v>89</v>
      </c>
      <c r="M325" t="s">
        <v>5993</v>
      </c>
      <c r="N325">
        <v>1</v>
      </c>
      <c r="O325" t="s">
        <v>5994</v>
      </c>
      <c r="T325">
        <v>1</v>
      </c>
    </row>
    <row r="326" spans="1:20" x14ac:dyDescent="0.25">
      <c r="A326" t="s">
        <v>5995</v>
      </c>
      <c r="B326" t="s">
        <v>5996</v>
      </c>
      <c r="C326" s="1">
        <f t="shared" si="5"/>
        <v>45384</v>
      </c>
      <c r="D326" t="s">
        <v>4491</v>
      </c>
      <c r="E326">
        <v>1869</v>
      </c>
      <c r="F326" t="s">
        <v>4492</v>
      </c>
      <c r="H326" t="s">
        <v>5997</v>
      </c>
      <c r="N326">
        <v>0</v>
      </c>
      <c r="P326">
        <v>11089087922</v>
      </c>
      <c r="Q326">
        <v>1712830466</v>
      </c>
      <c r="R326" t="s">
        <v>5998</v>
      </c>
    </row>
    <row r="327" spans="1:20" x14ac:dyDescent="0.25">
      <c r="A327" t="s">
        <v>5999</v>
      </c>
      <c r="B327" t="s">
        <v>6000</v>
      </c>
      <c r="C327" s="1">
        <f t="shared" si="5"/>
        <v>45387</v>
      </c>
      <c r="D327" t="s">
        <v>4491</v>
      </c>
      <c r="E327">
        <v>1823.42599701881</v>
      </c>
      <c r="F327" t="s">
        <v>4492</v>
      </c>
      <c r="G327" t="s">
        <v>6001</v>
      </c>
      <c r="K327" t="s">
        <v>4494</v>
      </c>
      <c r="L327">
        <v>82</v>
      </c>
      <c r="M327" t="s">
        <v>6002</v>
      </c>
      <c r="N327">
        <v>1</v>
      </c>
      <c r="O327" t="s">
        <v>6003</v>
      </c>
      <c r="T327">
        <v>1</v>
      </c>
    </row>
    <row r="328" spans="1:20" x14ac:dyDescent="0.25">
      <c r="A328" t="s">
        <v>6004</v>
      </c>
      <c r="B328" t="s">
        <v>6005</v>
      </c>
      <c r="C328" s="1">
        <f t="shared" si="5"/>
        <v>45387</v>
      </c>
      <c r="D328" t="s">
        <v>4491</v>
      </c>
      <c r="E328">
        <v>1820</v>
      </c>
      <c r="F328" t="s">
        <v>4492</v>
      </c>
      <c r="H328" t="s">
        <v>6006</v>
      </c>
      <c r="N328">
        <v>0</v>
      </c>
      <c r="P328">
        <v>11110592213</v>
      </c>
      <c r="Q328">
        <v>1712830453</v>
      </c>
      <c r="R328" t="s">
        <v>6007</v>
      </c>
    </row>
    <row r="329" spans="1:20" x14ac:dyDescent="0.25">
      <c r="A329" t="s">
        <v>6008</v>
      </c>
      <c r="B329" t="s">
        <v>6009</v>
      </c>
      <c r="C329" s="1">
        <f t="shared" si="5"/>
        <v>45388</v>
      </c>
      <c r="D329" t="s">
        <v>4491</v>
      </c>
      <c r="E329">
        <v>7092</v>
      </c>
      <c r="F329" t="s">
        <v>4492</v>
      </c>
      <c r="G329" t="s">
        <v>6010</v>
      </c>
      <c r="H329" t="s">
        <v>6011</v>
      </c>
      <c r="N329">
        <v>0</v>
      </c>
      <c r="P329">
        <v>11121636789</v>
      </c>
      <c r="Q329">
        <v>1712830436</v>
      </c>
      <c r="R329" t="s">
        <v>6012</v>
      </c>
    </row>
    <row r="330" spans="1:20" x14ac:dyDescent="0.25">
      <c r="A330" t="s">
        <v>6013</v>
      </c>
      <c r="B330" t="s">
        <v>6014</v>
      </c>
      <c r="C330" s="1">
        <f t="shared" si="5"/>
        <v>45391</v>
      </c>
      <c r="D330" t="s">
        <v>4491</v>
      </c>
      <c r="E330">
        <v>1879</v>
      </c>
      <c r="F330" t="s">
        <v>4492</v>
      </c>
      <c r="H330" t="s">
        <v>6015</v>
      </c>
      <c r="N330">
        <v>0</v>
      </c>
      <c r="P330">
        <v>11141171508</v>
      </c>
      <c r="Q330">
        <v>1712830415</v>
      </c>
      <c r="R330" t="s">
        <v>6016</v>
      </c>
    </row>
    <row r="331" spans="1:20" x14ac:dyDescent="0.25">
      <c r="A331" t="s">
        <v>6017</v>
      </c>
      <c r="B331" t="s">
        <v>6018</v>
      </c>
      <c r="C331" s="1">
        <f t="shared" si="5"/>
        <v>45391</v>
      </c>
      <c r="D331" t="s">
        <v>4491</v>
      </c>
      <c r="E331">
        <v>1850.09304404258</v>
      </c>
      <c r="F331" t="s">
        <v>4492</v>
      </c>
      <c r="G331" t="s">
        <v>6019</v>
      </c>
      <c r="K331" t="s">
        <v>4494</v>
      </c>
      <c r="L331">
        <v>82</v>
      </c>
      <c r="M331" t="s">
        <v>6020</v>
      </c>
      <c r="N331">
        <v>1</v>
      </c>
      <c r="O331" t="s">
        <v>6021</v>
      </c>
      <c r="T331">
        <v>1</v>
      </c>
    </row>
    <row r="332" spans="1:20" x14ac:dyDescent="0.25">
      <c r="A332" t="s">
        <v>6022</v>
      </c>
      <c r="B332" t="s">
        <v>6023</v>
      </c>
      <c r="C332" s="1">
        <f t="shared" si="5"/>
        <v>45393</v>
      </c>
      <c r="D332" t="s">
        <v>4491</v>
      </c>
      <c r="E332">
        <v>1833</v>
      </c>
      <c r="F332" t="s">
        <v>4492</v>
      </c>
      <c r="H332" t="s">
        <v>6024</v>
      </c>
      <c r="N332">
        <v>0</v>
      </c>
      <c r="P332">
        <v>11155674025</v>
      </c>
      <c r="Q332">
        <v>1712830403</v>
      </c>
      <c r="R332" t="s">
        <v>6025</v>
      </c>
    </row>
    <row r="333" spans="1:20" x14ac:dyDescent="0.25">
      <c r="A333" t="s">
        <v>6022</v>
      </c>
      <c r="B333" t="s">
        <v>6026</v>
      </c>
      <c r="C333" s="1">
        <f t="shared" si="5"/>
        <v>45393</v>
      </c>
      <c r="D333" t="s">
        <v>4491</v>
      </c>
      <c r="E333">
        <v>1825.60953700542</v>
      </c>
      <c r="F333" t="s">
        <v>4492</v>
      </c>
      <c r="G333" t="s">
        <v>6027</v>
      </c>
      <c r="K333" t="s">
        <v>4494</v>
      </c>
      <c r="L333">
        <v>93</v>
      </c>
      <c r="M333" t="s">
        <v>6028</v>
      </c>
      <c r="N333">
        <v>1</v>
      </c>
      <c r="O333" t="s">
        <v>6029</v>
      </c>
      <c r="T333">
        <v>1</v>
      </c>
    </row>
    <row r="334" spans="1:20" x14ac:dyDescent="0.25">
      <c r="A334" t="s">
        <v>6030</v>
      </c>
      <c r="B334" t="s">
        <v>6031</v>
      </c>
      <c r="C334" s="1">
        <f t="shared" si="5"/>
        <v>45396</v>
      </c>
      <c r="D334" t="s">
        <v>4491</v>
      </c>
      <c r="E334">
        <v>6932</v>
      </c>
      <c r="F334" t="s">
        <v>4492</v>
      </c>
      <c r="G334" t="s">
        <v>6032</v>
      </c>
      <c r="H334" t="s">
        <v>6033</v>
      </c>
      <c r="N334">
        <v>0</v>
      </c>
      <c r="P334">
        <v>11183113763</v>
      </c>
      <c r="Q334">
        <v>1713119351</v>
      </c>
      <c r="R334" t="s">
        <v>6034</v>
      </c>
    </row>
    <row r="335" spans="1:20" x14ac:dyDescent="0.25">
      <c r="A335" t="s">
        <v>6035</v>
      </c>
      <c r="B335" t="s">
        <v>6036</v>
      </c>
      <c r="C335" s="1">
        <f t="shared" si="5"/>
        <v>45399</v>
      </c>
      <c r="D335" t="s">
        <v>4491</v>
      </c>
      <c r="E335">
        <v>1233</v>
      </c>
      <c r="F335" t="s">
        <v>4492</v>
      </c>
      <c r="H335" t="s">
        <v>6037</v>
      </c>
      <c r="N335">
        <v>0</v>
      </c>
      <c r="P335">
        <v>11201299731</v>
      </c>
      <c r="Q335">
        <v>1713523563</v>
      </c>
      <c r="R335" t="s">
        <v>6038</v>
      </c>
    </row>
    <row r="336" spans="1:20" x14ac:dyDescent="0.25">
      <c r="A336" t="s">
        <v>6039</v>
      </c>
      <c r="B336" t="s">
        <v>6040</v>
      </c>
      <c r="C336" s="1">
        <f t="shared" si="5"/>
        <v>45399</v>
      </c>
      <c r="D336" t="s">
        <v>4491</v>
      </c>
      <c r="E336">
        <v>1219.95751392841</v>
      </c>
      <c r="F336" t="s">
        <v>4492</v>
      </c>
      <c r="G336" t="s">
        <v>6041</v>
      </c>
      <c r="K336" t="s">
        <v>4494</v>
      </c>
      <c r="L336">
        <v>77</v>
      </c>
      <c r="M336" t="s">
        <v>4666</v>
      </c>
      <c r="N336">
        <v>1</v>
      </c>
      <c r="O336" t="s">
        <v>6042</v>
      </c>
      <c r="T336">
        <v>1</v>
      </c>
    </row>
    <row r="337" spans="1:20" x14ac:dyDescent="0.25">
      <c r="A337" t="s">
        <v>6043</v>
      </c>
      <c r="B337" t="s">
        <v>6044</v>
      </c>
      <c r="C337" s="1">
        <f t="shared" si="5"/>
        <v>45401</v>
      </c>
      <c r="D337" t="s">
        <v>4491</v>
      </c>
      <c r="E337">
        <v>1845.93760299682</v>
      </c>
      <c r="F337" t="s">
        <v>4492</v>
      </c>
      <c r="G337" t="s">
        <v>6045</v>
      </c>
      <c r="K337" t="s">
        <v>4494</v>
      </c>
      <c r="L337">
        <v>88</v>
      </c>
      <c r="M337" t="s">
        <v>6046</v>
      </c>
      <c r="N337">
        <v>1</v>
      </c>
      <c r="O337" t="s">
        <v>6047</v>
      </c>
      <c r="T337">
        <v>1</v>
      </c>
    </row>
    <row r="338" spans="1:20" x14ac:dyDescent="0.25">
      <c r="A338" t="s">
        <v>6048</v>
      </c>
      <c r="B338" t="s">
        <v>6049</v>
      </c>
      <c r="C338" s="1">
        <f t="shared" si="5"/>
        <v>45401</v>
      </c>
      <c r="D338" t="s">
        <v>4491</v>
      </c>
      <c r="E338">
        <v>1864</v>
      </c>
      <c r="F338" t="s">
        <v>4492</v>
      </c>
      <c r="H338" t="s">
        <v>5442</v>
      </c>
      <c r="N338">
        <v>0</v>
      </c>
      <c r="P338">
        <v>11215728030</v>
      </c>
      <c r="Q338">
        <v>1713523536</v>
      </c>
      <c r="R338" t="s">
        <v>6050</v>
      </c>
    </row>
    <row r="339" spans="1:20" x14ac:dyDescent="0.25">
      <c r="A339" t="s">
        <v>6051</v>
      </c>
      <c r="B339" t="s">
        <v>6052</v>
      </c>
      <c r="C339" s="1">
        <f t="shared" si="5"/>
        <v>45405</v>
      </c>
      <c r="D339" t="s">
        <v>4491</v>
      </c>
      <c r="E339">
        <v>1824.8751579523</v>
      </c>
      <c r="F339" t="s">
        <v>4492</v>
      </c>
      <c r="G339" t="s">
        <v>6053</v>
      </c>
      <c r="K339" t="s">
        <v>4494</v>
      </c>
      <c r="L339">
        <v>60</v>
      </c>
      <c r="M339" t="s">
        <v>6054</v>
      </c>
      <c r="N339">
        <v>1</v>
      </c>
      <c r="O339" t="s">
        <v>6055</v>
      </c>
      <c r="T339">
        <v>1</v>
      </c>
    </row>
    <row r="340" spans="1:20" x14ac:dyDescent="0.25">
      <c r="A340" t="s">
        <v>6056</v>
      </c>
      <c r="B340" t="s">
        <v>6057</v>
      </c>
      <c r="C340" s="1">
        <f t="shared" si="5"/>
        <v>45405</v>
      </c>
      <c r="D340" t="s">
        <v>4491</v>
      </c>
      <c r="E340">
        <v>1838</v>
      </c>
      <c r="F340" t="s">
        <v>4492</v>
      </c>
      <c r="H340" t="s">
        <v>6058</v>
      </c>
      <c r="N340">
        <v>0</v>
      </c>
      <c r="P340">
        <v>11244682599</v>
      </c>
      <c r="Q340">
        <v>1714006996</v>
      </c>
      <c r="R340" t="s">
        <v>6059</v>
      </c>
    </row>
    <row r="341" spans="1:20" x14ac:dyDescent="0.25">
      <c r="A341" t="s">
        <v>6060</v>
      </c>
      <c r="B341" t="s">
        <v>6061</v>
      </c>
      <c r="C341" s="1">
        <f t="shared" si="5"/>
        <v>45407</v>
      </c>
      <c r="D341" t="s">
        <v>4491</v>
      </c>
      <c r="E341">
        <v>1876</v>
      </c>
      <c r="F341" t="s">
        <v>4492</v>
      </c>
      <c r="H341" t="s">
        <v>6062</v>
      </c>
      <c r="N341">
        <v>0</v>
      </c>
      <c r="P341">
        <v>11260039938</v>
      </c>
      <c r="Q341">
        <v>1714496476</v>
      </c>
      <c r="R341" t="s">
        <v>6063</v>
      </c>
    </row>
    <row r="342" spans="1:20" x14ac:dyDescent="0.25">
      <c r="A342" t="s">
        <v>6064</v>
      </c>
      <c r="B342" t="s">
        <v>6065</v>
      </c>
      <c r="C342" s="1">
        <f t="shared" si="5"/>
        <v>45407</v>
      </c>
      <c r="D342" t="s">
        <v>4491</v>
      </c>
      <c r="E342">
        <v>1849.2352849245001</v>
      </c>
      <c r="F342" t="s">
        <v>4492</v>
      </c>
      <c r="G342" t="s">
        <v>6066</v>
      </c>
      <c r="K342" t="s">
        <v>4494</v>
      </c>
      <c r="L342">
        <v>78</v>
      </c>
      <c r="M342" t="s">
        <v>6067</v>
      </c>
      <c r="N342">
        <v>1</v>
      </c>
      <c r="O342" t="s">
        <v>6068</v>
      </c>
      <c r="T342">
        <v>1</v>
      </c>
    </row>
    <row r="343" spans="1:20" x14ac:dyDescent="0.25">
      <c r="A343" t="s">
        <v>6069</v>
      </c>
      <c r="B343" t="s">
        <v>6070</v>
      </c>
      <c r="C343" s="1">
        <f t="shared" si="5"/>
        <v>45409</v>
      </c>
      <c r="D343" t="s">
        <v>4491</v>
      </c>
      <c r="E343">
        <v>4382</v>
      </c>
      <c r="F343" t="s">
        <v>4492</v>
      </c>
      <c r="G343" t="s">
        <v>6071</v>
      </c>
      <c r="H343" t="s">
        <v>6072</v>
      </c>
      <c r="N343">
        <v>0</v>
      </c>
      <c r="P343">
        <v>11278393019</v>
      </c>
      <c r="Q343">
        <v>1714249678</v>
      </c>
      <c r="R343" t="s">
        <v>6073</v>
      </c>
    </row>
    <row r="344" spans="1:20" x14ac:dyDescent="0.25">
      <c r="A344" t="s">
        <v>6074</v>
      </c>
      <c r="B344" t="s">
        <v>6075</v>
      </c>
      <c r="C344" s="1">
        <f t="shared" si="5"/>
        <v>45412</v>
      </c>
      <c r="D344" t="s">
        <v>4491</v>
      </c>
      <c r="E344">
        <v>1842.9128299951501</v>
      </c>
      <c r="F344" t="s">
        <v>4492</v>
      </c>
      <c r="G344" t="s">
        <v>6076</v>
      </c>
      <c r="K344" t="s">
        <v>4494</v>
      </c>
      <c r="L344">
        <v>92</v>
      </c>
      <c r="M344" t="s">
        <v>6077</v>
      </c>
      <c r="N344">
        <v>1</v>
      </c>
      <c r="O344" t="s">
        <v>6078</v>
      </c>
      <c r="T344">
        <v>1</v>
      </c>
    </row>
    <row r="345" spans="1:20" x14ac:dyDescent="0.25">
      <c r="A345" t="s">
        <v>6079</v>
      </c>
      <c r="B345" t="s">
        <v>6080</v>
      </c>
      <c r="C345" s="1">
        <f t="shared" si="5"/>
        <v>45412</v>
      </c>
      <c r="D345" t="s">
        <v>4491</v>
      </c>
      <c r="E345">
        <v>1863</v>
      </c>
      <c r="F345" t="s">
        <v>4492</v>
      </c>
      <c r="H345" t="s">
        <v>6081</v>
      </c>
      <c r="N345">
        <v>0</v>
      </c>
      <c r="P345">
        <v>11297213412</v>
      </c>
      <c r="Q345">
        <v>1714496426</v>
      </c>
      <c r="R345" t="s">
        <v>6082</v>
      </c>
    </row>
    <row r="346" spans="1:20" x14ac:dyDescent="0.25">
      <c r="A346" t="s">
        <v>6083</v>
      </c>
      <c r="B346" t="s">
        <v>6084</v>
      </c>
      <c r="C346" s="1">
        <f t="shared" si="5"/>
        <v>45415</v>
      </c>
      <c r="D346" t="s">
        <v>4491</v>
      </c>
      <c r="E346">
        <v>1235</v>
      </c>
      <c r="F346" t="s">
        <v>4492</v>
      </c>
      <c r="H346" t="s">
        <v>6085</v>
      </c>
      <c r="N346">
        <v>0</v>
      </c>
      <c r="P346">
        <v>11321465589</v>
      </c>
      <c r="Q346">
        <v>1714734123</v>
      </c>
      <c r="R346" t="s">
        <v>6086</v>
      </c>
    </row>
    <row r="347" spans="1:20" x14ac:dyDescent="0.25">
      <c r="A347" t="s">
        <v>6087</v>
      </c>
      <c r="B347" t="s">
        <v>6088</v>
      </c>
      <c r="C347" s="1">
        <f t="shared" si="5"/>
        <v>45415</v>
      </c>
      <c r="D347" t="s">
        <v>4491</v>
      </c>
      <c r="E347">
        <v>1220.6720250844901</v>
      </c>
      <c r="F347" t="s">
        <v>4492</v>
      </c>
      <c r="G347" t="s">
        <v>6089</v>
      </c>
      <c r="K347" t="s">
        <v>4494</v>
      </c>
      <c r="L347">
        <v>80</v>
      </c>
      <c r="M347" t="s">
        <v>6090</v>
      </c>
      <c r="N347">
        <v>1</v>
      </c>
      <c r="O347" t="s">
        <v>6091</v>
      </c>
      <c r="T347">
        <v>1</v>
      </c>
    </row>
    <row r="348" spans="1:20" x14ac:dyDescent="0.25">
      <c r="A348" t="s">
        <v>6092</v>
      </c>
      <c r="B348" t="s">
        <v>6093</v>
      </c>
      <c r="C348" s="1">
        <f t="shared" si="5"/>
        <v>45418</v>
      </c>
      <c r="D348" t="s">
        <v>4491</v>
      </c>
      <c r="E348">
        <v>1437.69221997261</v>
      </c>
      <c r="F348" t="s">
        <v>4492</v>
      </c>
      <c r="G348" t="s">
        <v>6094</v>
      </c>
      <c r="K348" t="s">
        <v>4802</v>
      </c>
      <c r="L348">
        <v>76</v>
      </c>
      <c r="M348" t="s">
        <v>6095</v>
      </c>
      <c r="N348">
        <v>1</v>
      </c>
      <c r="O348" t="s">
        <v>6096</v>
      </c>
    </row>
    <row r="349" spans="1:20" x14ac:dyDescent="0.25">
      <c r="A349" t="s">
        <v>6097</v>
      </c>
      <c r="B349" t="s">
        <v>6098</v>
      </c>
      <c r="C349" s="1">
        <f t="shared" si="5"/>
        <v>45419</v>
      </c>
      <c r="D349" t="s">
        <v>4491</v>
      </c>
      <c r="E349">
        <v>1087.25226807594</v>
      </c>
      <c r="F349" t="s">
        <v>4492</v>
      </c>
      <c r="G349" t="s">
        <v>6099</v>
      </c>
      <c r="K349" t="s">
        <v>4802</v>
      </c>
      <c r="L349">
        <v>67</v>
      </c>
      <c r="M349" t="s">
        <v>6100</v>
      </c>
      <c r="N349">
        <v>1</v>
      </c>
      <c r="O349" t="s">
        <v>6101</v>
      </c>
    </row>
    <row r="350" spans="1:20" x14ac:dyDescent="0.25">
      <c r="A350" t="s">
        <v>6102</v>
      </c>
      <c r="B350" t="s">
        <v>6103</v>
      </c>
      <c r="C350" s="1">
        <f t="shared" si="5"/>
        <v>45420</v>
      </c>
      <c r="D350" t="s">
        <v>4491</v>
      </c>
      <c r="E350">
        <v>1292.09721708297</v>
      </c>
      <c r="F350" t="s">
        <v>4492</v>
      </c>
      <c r="G350" t="s">
        <v>6104</v>
      </c>
      <c r="K350" t="s">
        <v>4802</v>
      </c>
      <c r="L350">
        <v>48</v>
      </c>
      <c r="M350" t="s">
        <v>6105</v>
      </c>
      <c r="N350">
        <v>1</v>
      </c>
      <c r="O350" t="s">
        <v>6106</v>
      </c>
    </row>
    <row r="351" spans="1:20" x14ac:dyDescent="0.25">
      <c r="A351" t="s">
        <v>6107</v>
      </c>
      <c r="B351" t="s">
        <v>6108</v>
      </c>
      <c r="C351" s="1">
        <f t="shared" si="5"/>
        <v>45426</v>
      </c>
      <c r="D351" t="s">
        <v>4491</v>
      </c>
      <c r="E351">
        <v>1810.28556704521</v>
      </c>
      <c r="F351" t="s">
        <v>4492</v>
      </c>
      <c r="G351" t="s">
        <v>6109</v>
      </c>
      <c r="K351" t="s">
        <v>4494</v>
      </c>
      <c r="L351">
        <v>86</v>
      </c>
      <c r="M351" t="s">
        <v>6110</v>
      </c>
      <c r="N351">
        <v>1</v>
      </c>
      <c r="O351" t="s">
        <v>6111</v>
      </c>
      <c r="T351">
        <v>1</v>
      </c>
    </row>
    <row r="352" spans="1:20" x14ac:dyDescent="0.25">
      <c r="A352" t="s">
        <v>6112</v>
      </c>
      <c r="B352" t="s">
        <v>6113</v>
      </c>
      <c r="C352" s="1">
        <f t="shared" si="5"/>
        <v>45426</v>
      </c>
      <c r="D352" t="s">
        <v>4491</v>
      </c>
      <c r="E352">
        <v>1815</v>
      </c>
      <c r="F352" t="s">
        <v>4492</v>
      </c>
      <c r="H352" t="s">
        <v>6114</v>
      </c>
      <c r="N352">
        <v>0</v>
      </c>
      <c r="P352">
        <v>11406953464</v>
      </c>
      <c r="Q352">
        <v>1715681607</v>
      </c>
      <c r="R352" t="s">
        <v>6115</v>
      </c>
    </row>
    <row r="353" spans="1:20" x14ac:dyDescent="0.25">
      <c r="A353" t="s">
        <v>6116</v>
      </c>
      <c r="B353" t="s">
        <v>6117</v>
      </c>
      <c r="C353" s="1">
        <f t="shared" si="5"/>
        <v>45428</v>
      </c>
      <c r="D353" t="s">
        <v>4491</v>
      </c>
      <c r="E353">
        <v>1844.99057602882</v>
      </c>
      <c r="F353" t="s">
        <v>4492</v>
      </c>
      <c r="G353" t="s">
        <v>6118</v>
      </c>
      <c r="K353" t="s">
        <v>4494</v>
      </c>
      <c r="L353">
        <v>80</v>
      </c>
      <c r="M353" t="s">
        <v>6119</v>
      </c>
      <c r="N353">
        <v>1</v>
      </c>
      <c r="O353" t="s">
        <v>6120</v>
      </c>
      <c r="T353">
        <v>1</v>
      </c>
    </row>
    <row r="354" spans="1:20" x14ac:dyDescent="0.25">
      <c r="A354" t="s">
        <v>6121</v>
      </c>
      <c r="B354" t="s">
        <v>6122</v>
      </c>
      <c r="C354" s="1">
        <f t="shared" si="5"/>
        <v>45428</v>
      </c>
      <c r="D354" t="s">
        <v>4491</v>
      </c>
      <c r="E354">
        <v>1837</v>
      </c>
      <c r="F354" t="s">
        <v>4492</v>
      </c>
      <c r="H354" t="s">
        <v>6123</v>
      </c>
      <c r="N354">
        <v>0</v>
      </c>
      <c r="P354">
        <v>11422897589</v>
      </c>
      <c r="Q354">
        <v>1715854849</v>
      </c>
      <c r="R354" t="s">
        <v>6124</v>
      </c>
    </row>
    <row r="355" spans="1:20" x14ac:dyDescent="0.25">
      <c r="A355" t="s">
        <v>6125</v>
      </c>
      <c r="B355" t="s">
        <v>6125</v>
      </c>
      <c r="C355" s="1">
        <f t="shared" si="5"/>
        <v>45433</v>
      </c>
      <c r="D355" t="s">
        <v>4491</v>
      </c>
      <c r="E355">
        <v>0</v>
      </c>
      <c r="F355" t="s">
        <v>4492</v>
      </c>
      <c r="G355" t="s">
        <v>6126</v>
      </c>
      <c r="H355" t="s">
        <v>6127</v>
      </c>
      <c r="N355">
        <v>1</v>
      </c>
    </row>
    <row r="356" spans="1:20" x14ac:dyDescent="0.25">
      <c r="A356" t="s">
        <v>6125</v>
      </c>
      <c r="B356" t="s">
        <v>6128</v>
      </c>
      <c r="C356" s="1">
        <f t="shared" si="5"/>
        <v>45433</v>
      </c>
      <c r="D356" t="s">
        <v>4491</v>
      </c>
      <c r="E356">
        <v>1841</v>
      </c>
      <c r="F356" t="s">
        <v>4492</v>
      </c>
      <c r="H356" t="s">
        <v>6127</v>
      </c>
      <c r="N356">
        <v>0</v>
      </c>
      <c r="P356">
        <v>11462038818</v>
      </c>
      <c r="Q356">
        <v>1716288385</v>
      </c>
      <c r="R356" t="s">
        <v>6129</v>
      </c>
    </row>
    <row r="357" spans="1:20" x14ac:dyDescent="0.25">
      <c r="A357" t="s">
        <v>6130</v>
      </c>
      <c r="B357" t="s">
        <v>6131</v>
      </c>
      <c r="C357" s="1">
        <f t="shared" si="5"/>
        <v>45433</v>
      </c>
      <c r="D357" t="s">
        <v>4491</v>
      </c>
      <c r="E357">
        <v>1824.78602099418</v>
      </c>
      <c r="F357" t="s">
        <v>4492</v>
      </c>
      <c r="G357" t="s">
        <v>6132</v>
      </c>
      <c r="K357" t="s">
        <v>4494</v>
      </c>
      <c r="L357">
        <v>82</v>
      </c>
      <c r="M357" t="s">
        <v>6133</v>
      </c>
      <c r="N357">
        <v>1</v>
      </c>
      <c r="O357" t="s">
        <v>6134</v>
      </c>
      <c r="T357">
        <v>1</v>
      </c>
    </row>
    <row r="358" spans="1:20" x14ac:dyDescent="0.25">
      <c r="A358" t="s">
        <v>6135</v>
      </c>
      <c r="B358" t="s">
        <v>6136</v>
      </c>
      <c r="C358" s="1">
        <f t="shared" si="5"/>
        <v>45436</v>
      </c>
      <c r="D358" t="s">
        <v>4491</v>
      </c>
      <c r="E358">
        <v>1806.1677399873699</v>
      </c>
      <c r="F358" t="s">
        <v>4492</v>
      </c>
      <c r="G358" t="s">
        <v>6137</v>
      </c>
      <c r="K358" t="s">
        <v>4494</v>
      </c>
      <c r="L358">
        <v>66</v>
      </c>
      <c r="M358" t="s">
        <v>6138</v>
      </c>
      <c r="N358">
        <v>1</v>
      </c>
      <c r="O358" t="s">
        <v>6139</v>
      </c>
      <c r="T358">
        <v>1</v>
      </c>
    </row>
    <row r="359" spans="1:20" x14ac:dyDescent="0.25">
      <c r="A359" t="s">
        <v>6140</v>
      </c>
      <c r="B359" t="s">
        <v>6141</v>
      </c>
      <c r="C359" s="1">
        <f t="shared" si="5"/>
        <v>45436</v>
      </c>
      <c r="D359" t="s">
        <v>4491</v>
      </c>
      <c r="E359">
        <v>1812</v>
      </c>
      <c r="F359" t="s">
        <v>4492</v>
      </c>
      <c r="H359" t="s">
        <v>6142</v>
      </c>
      <c r="N359">
        <v>0</v>
      </c>
      <c r="P359">
        <v>11484883721</v>
      </c>
      <c r="Q359">
        <v>1716544582</v>
      </c>
      <c r="R359" t="s">
        <v>6143</v>
      </c>
    </row>
    <row r="360" spans="1:20" x14ac:dyDescent="0.25">
      <c r="A360" t="s">
        <v>6144</v>
      </c>
      <c r="B360" t="s">
        <v>6145</v>
      </c>
      <c r="C360" s="1">
        <f t="shared" si="5"/>
        <v>45439</v>
      </c>
      <c r="D360" t="s">
        <v>4491</v>
      </c>
      <c r="E360">
        <v>66</v>
      </c>
      <c r="F360" t="s">
        <v>4492</v>
      </c>
      <c r="H360" t="s">
        <v>6146</v>
      </c>
      <c r="N360">
        <v>0</v>
      </c>
      <c r="P360">
        <v>11508168969</v>
      </c>
      <c r="Q360">
        <v>1716808490</v>
      </c>
      <c r="R360" t="s">
        <v>6147</v>
      </c>
    </row>
    <row r="361" spans="1:20" x14ac:dyDescent="0.25">
      <c r="A361" t="s">
        <v>6148</v>
      </c>
      <c r="B361" t="s">
        <v>6149</v>
      </c>
      <c r="C361" s="1">
        <f t="shared" si="5"/>
        <v>45439</v>
      </c>
      <c r="D361" t="s">
        <v>4491</v>
      </c>
      <c r="E361">
        <v>2725</v>
      </c>
      <c r="F361" t="s">
        <v>4492</v>
      </c>
      <c r="H361" t="s">
        <v>6150</v>
      </c>
      <c r="N361">
        <v>0</v>
      </c>
      <c r="P361">
        <v>11508478797</v>
      </c>
      <c r="Q361">
        <v>1716811481</v>
      </c>
      <c r="R361" t="s">
        <v>6151</v>
      </c>
    </row>
    <row r="362" spans="1:20" x14ac:dyDescent="0.25">
      <c r="A362" t="s">
        <v>6152</v>
      </c>
      <c r="B362" t="s">
        <v>6153</v>
      </c>
      <c r="C362" s="1">
        <f t="shared" si="5"/>
        <v>45439</v>
      </c>
      <c r="D362" t="s">
        <v>4491</v>
      </c>
      <c r="E362">
        <v>2697.6208029985401</v>
      </c>
      <c r="F362" t="s">
        <v>4492</v>
      </c>
      <c r="G362" t="s">
        <v>6154</v>
      </c>
      <c r="K362" t="s">
        <v>4494</v>
      </c>
      <c r="L362">
        <v>93</v>
      </c>
      <c r="M362" t="s">
        <v>6155</v>
      </c>
      <c r="N362">
        <v>1</v>
      </c>
      <c r="O362" t="s">
        <v>6156</v>
      </c>
      <c r="T362">
        <v>1</v>
      </c>
    </row>
    <row r="363" spans="1:20" x14ac:dyDescent="0.25">
      <c r="A363" t="s">
        <v>6157</v>
      </c>
      <c r="B363" t="s">
        <v>6158</v>
      </c>
      <c r="C363" s="1">
        <f t="shared" si="5"/>
        <v>45441</v>
      </c>
      <c r="D363" t="s">
        <v>4491</v>
      </c>
      <c r="E363">
        <v>1846</v>
      </c>
      <c r="F363" t="s">
        <v>4492</v>
      </c>
      <c r="H363" t="s">
        <v>6159</v>
      </c>
      <c r="N363">
        <v>0</v>
      </c>
      <c r="P363">
        <v>11523385263</v>
      </c>
      <c r="Q363">
        <v>1716978389</v>
      </c>
      <c r="R363" t="s">
        <v>6160</v>
      </c>
    </row>
    <row r="364" spans="1:20" x14ac:dyDescent="0.25">
      <c r="A364" t="s">
        <v>6161</v>
      </c>
      <c r="B364" t="s">
        <v>6162</v>
      </c>
      <c r="C364" s="1">
        <f t="shared" si="5"/>
        <v>45441</v>
      </c>
      <c r="D364" t="s">
        <v>4491</v>
      </c>
      <c r="E364">
        <v>1839.6767140626901</v>
      </c>
      <c r="F364" t="s">
        <v>4492</v>
      </c>
      <c r="G364" t="s">
        <v>6163</v>
      </c>
      <c r="K364" t="s">
        <v>4494</v>
      </c>
      <c r="L364">
        <v>92</v>
      </c>
      <c r="M364" t="s">
        <v>6164</v>
      </c>
      <c r="N364">
        <v>1</v>
      </c>
      <c r="O364" t="s">
        <v>6165</v>
      </c>
      <c r="T364">
        <v>1</v>
      </c>
    </row>
    <row r="365" spans="1:20" x14ac:dyDescent="0.25">
      <c r="A365" t="s">
        <v>6166</v>
      </c>
      <c r="B365" t="s">
        <v>6167</v>
      </c>
      <c r="C365" s="1">
        <f t="shared" si="5"/>
        <v>45456</v>
      </c>
      <c r="D365" t="s">
        <v>4491</v>
      </c>
      <c r="E365">
        <v>653</v>
      </c>
      <c r="F365" t="s">
        <v>4492</v>
      </c>
      <c r="H365" t="s">
        <v>6168</v>
      </c>
      <c r="N365">
        <v>0</v>
      </c>
      <c r="P365">
        <v>11641528520</v>
      </c>
      <c r="Q365">
        <v>1718272272</v>
      </c>
      <c r="R365" t="s">
        <v>6169</v>
      </c>
    </row>
    <row r="366" spans="1:20" x14ac:dyDescent="0.25">
      <c r="A366" t="s">
        <v>6166</v>
      </c>
      <c r="B366" t="s">
        <v>6170</v>
      </c>
      <c r="C366" s="1">
        <f t="shared" si="5"/>
        <v>45456</v>
      </c>
      <c r="D366" t="s">
        <v>4491</v>
      </c>
      <c r="E366">
        <v>648.75121390819504</v>
      </c>
      <c r="F366" t="s">
        <v>4492</v>
      </c>
      <c r="G366" t="s">
        <v>6171</v>
      </c>
      <c r="K366" t="s">
        <v>4494</v>
      </c>
      <c r="L366">
        <v>68</v>
      </c>
      <c r="M366" t="s">
        <v>6172</v>
      </c>
      <c r="N366">
        <v>1</v>
      </c>
      <c r="O366" t="s">
        <v>6173</v>
      </c>
      <c r="T366">
        <v>1</v>
      </c>
    </row>
    <row r="367" spans="1:20" x14ac:dyDescent="0.25">
      <c r="A367" t="s">
        <v>6174</v>
      </c>
      <c r="B367" t="s">
        <v>6175</v>
      </c>
      <c r="C367" s="1">
        <f t="shared" si="5"/>
        <v>45462</v>
      </c>
      <c r="D367" t="s">
        <v>4491</v>
      </c>
      <c r="E367">
        <v>1256.91475689411</v>
      </c>
      <c r="F367" t="s">
        <v>4492</v>
      </c>
      <c r="G367" t="s">
        <v>6176</v>
      </c>
      <c r="K367" t="s">
        <v>4494</v>
      </c>
      <c r="L367">
        <v>80</v>
      </c>
      <c r="M367" t="s">
        <v>6177</v>
      </c>
      <c r="N367">
        <v>1</v>
      </c>
      <c r="O367" t="s">
        <v>6178</v>
      </c>
      <c r="T367">
        <v>1</v>
      </c>
    </row>
    <row r="368" spans="1:20" x14ac:dyDescent="0.25">
      <c r="A368" t="s">
        <v>6179</v>
      </c>
      <c r="B368" t="s">
        <v>6180</v>
      </c>
      <c r="C368" s="1">
        <f t="shared" si="5"/>
        <v>45462</v>
      </c>
      <c r="D368" t="s">
        <v>4491</v>
      </c>
      <c r="E368">
        <v>1251</v>
      </c>
      <c r="F368" t="s">
        <v>4492</v>
      </c>
      <c r="H368" t="s">
        <v>6181</v>
      </c>
      <c r="N368">
        <v>0</v>
      </c>
      <c r="P368">
        <v>11687886322</v>
      </c>
      <c r="Q368">
        <v>1718792657</v>
      </c>
      <c r="R368" t="s">
        <v>6182</v>
      </c>
    </row>
    <row r="369" spans="1:20" x14ac:dyDescent="0.25">
      <c r="A369" t="s">
        <v>6183</v>
      </c>
      <c r="B369" t="s">
        <v>6184</v>
      </c>
      <c r="C369" s="1">
        <f t="shared" si="5"/>
        <v>45463</v>
      </c>
      <c r="D369" t="s">
        <v>4491</v>
      </c>
      <c r="E369">
        <v>231.26447296142501</v>
      </c>
      <c r="F369" t="s">
        <v>4492</v>
      </c>
      <c r="G369" t="s">
        <v>6185</v>
      </c>
      <c r="K369" t="s">
        <v>4494</v>
      </c>
      <c r="L369">
        <v>91</v>
      </c>
      <c r="M369" t="s">
        <v>6186</v>
      </c>
      <c r="N369">
        <v>1</v>
      </c>
      <c r="O369" t="s">
        <v>6187</v>
      </c>
    </row>
    <row r="370" spans="1:20" x14ac:dyDescent="0.25">
      <c r="A370" t="s">
        <v>6188</v>
      </c>
      <c r="B370" t="s">
        <v>6189</v>
      </c>
      <c r="C370" s="1">
        <f t="shared" si="5"/>
        <v>45465</v>
      </c>
      <c r="D370" t="s">
        <v>4491</v>
      </c>
      <c r="E370">
        <v>1272</v>
      </c>
      <c r="F370" t="s">
        <v>4492</v>
      </c>
      <c r="H370" t="s">
        <v>6190</v>
      </c>
      <c r="N370">
        <v>0</v>
      </c>
      <c r="P370">
        <v>11712215774</v>
      </c>
      <c r="Q370">
        <v>1719064319</v>
      </c>
      <c r="R370" t="s">
        <v>6191</v>
      </c>
    </row>
    <row r="371" spans="1:20" x14ac:dyDescent="0.25">
      <c r="A371" t="s">
        <v>6192</v>
      </c>
      <c r="B371" t="s">
        <v>6193</v>
      </c>
      <c r="C371" s="1">
        <f t="shared" si="5"/>
        <v>45465</v>
      </c>
      <c r="D371" t="s">
        <v>4491</v>
      </c>
      <c r="E371">
        <v>1249.77908098697</v>
      </c>
      <c r="F371" t="s">
        <v>4492</v>
      </c>
      <c r="G371" t="s">
        <v>6194</v>
      </c>
      <c r="K371" t="s">
        <v>4494</v>
      </c>
      <c r="L371">
        <v>75</v>
      </c>
      <c r="M371" t="s">
        <v>6195</v>
      </c>
      <c r="N371">
        <v>1</v>
      </c>
      <c r="O371" t="s">
        <v>6196</v>
      </c>
      <c r="T371">
        <v>1</v>
      </c>
    </row>
    <row r="372" spans="1:20" x14ac:dyDescent="0.25">
      <c r="A372" t="s">
        <v>6197</v>
      </c>
      <c r="B372" t="s">
        <v>6198</v>
      </c>
      <c r="C372" s="1">
        <f t="shared" si="5"/>
        <v>45468</v>
      </c>
      <c r="D372" t="s">
        <v>4491</v>
      </c>
      <c r="E372">
        <v>604.75049197673798</v>
      </c>
      <c r="F372" t="s">
        <v>4492</v>
      </c>
      <c r="G372" t="s">
        <v>6199</v>
      </c>
      <c r="K372" t="s">
        <v>4494</v>
      </c>
      <c r="L372">
        <v>81</v>
      </c>
      <c r="M372" t="s">
        <v>6200</v>
      </c>
      <c r="N372">
        <v>1</v>
      </c>
      <c r="O372" t="s">
        <v>6201</v>
      </c>
    </row>
    <row r="373" spans="1:20" x14ac:dyDescent="0.25">
      <c r="A373" t="s">
        <v>6202</v>
      </c>
      <c r="B373" t="s">
        <v>6203</v>
      </c>
      <c r="C373" s="1">
        <f t="shared" si="5"/>
        <v>45469</v>
      </c>
      <c r="D373" t="s">
        <v>4491</v>
      </c>
      <c r="E373">
        <v>1886</v>
      </c>
      <c r="F373" t="s">
        <v>4492</v>
      </c>
      <c r="H373" t="s">
        <v>6204</v>
      </c>
      <c r="N373">
        <v>0</v>
      </c>
      <c r="P373">
        <v>11742860168</v>
      </c>
      <c r="Q373">
        <v>1719491861</v>
      </c>
      <c r="R373" t="s">
        <v>6205</v>
      </c>
    </row>
    <row r="374" spans="1:20" x14ac:dyDescent="0.25">
      <c r="A374" t="s">
        <v>6206</v>
      </c>
      <c r="B374" t="s">
        <v>6207</v>
      </c>
      <c r="C374" s="1">
        <f t="shared" si="5"/>
        <v>45469</v>
      </c>
      <c r="D374" t="s">
        <v>4491</v>
      </c>
      <c r="E374">
        <v>1850.3272219896301</v>
      </c>
      <c r="F374" t="s">
        <v>4492</v>
      </c>
      <c r="G374" t="s">
        <v>6208</v>
      </c>
      <c r="K374" t="s">
        <v>4494</v>
      </c>
      <c r="L374">
        <v>91</v>
      </c>
      <c r="M374" t="s">
        <v>6209</v>
      </c>
      <c r="N374">
        <v>1</v>
      </c>
      <c r="O374" t="s">
        <v>6210</v>
      </c>
      <c r="T374">
        <v>1</v>
      </c>
    </row>
    <row r="375" spans="1:20" x14ac:dyDescent="0.25">
      <c r="A375" t="s">
        <v>6211</v>
      </c>
      <c r="B375" t="s">
        <v>6212</v>
      </c>
      <c r="C375" s="1">
        <f t="shared" si="5"/>
        <v>45469</v>
      </c>
      <c r="D375" t="s">
        <v>4491</v>
      </c>
      <c r="E375">
        <v>3</v>
      </c>
      <c r="F375" t="s">
        <v>4492</v>
      </c>
      <c r="H375" t="s">
        <v>6213</v>
      </c>
      <c r="N375">
        <v>0</v>
      </c>
      <c r="P375">
        <v>11746112173</v>
      </c>
      <c r="Q375">
        <v>1719424652</v>
      </c>
      <c r="R375" t="s">
        <v>6214</v>
      </c>
    </row>
    <row r="376" spans="1:20" x14ac:dyDescent="0.25">
      <c r="A376" t="s">
        <v>6215</v>
      </c>
      <c r="B376" t="s">
        <v>6216</v>
      </c>
      <c r="C376" s="1">
        <f t="shared" si="5"/>
        <v>45470</v>
      </c>
      <c r="D376" t="s">
        <v>4491</v>
      </c>
      <c r="E376">
        <v>291.47306299209498</v>
      </c>
      <c r="F376" t="s">
        <v>4492</v>
      </c>
      <c r="G376" t="s">
        <v>6217</v>
      </c>
      <c r="K376" t="s">
        <v>4494</v>
      </c>
      <c r="L376">
        <v>82</v>
      </c>
      <c r="M376" t="s">
        <v>6218</v>
      </c>
      <c r="N376">
        <v>1</v>
      </c>
      <c r="O376" t="s">
        <v>6219</v>
      </c>
    </row>
    <row r="377" spans="1:20" x14ac:dyDescent="0.25">
      <c r="A377" t="s">
        <v>6220</v>
      </c>
      <c r="B377" t="s">
        <v>6221</v>
      </c>
      <c r="C377" s="1">
        <f t="shared" si="5"/>
        <v>45474</v>
      </c>
      <c r="D377" t="s">
        <v>4491</v>
      </c>
      <c r="E377">
        <v>1226</v>
      </c>
      <c r="F377" t="s">
        <v>4492</v>
      </c>
      <c r="H377" t="s">
        <v>6222</v>
      </c>
      <c r="N377">
        <v>0</v>
      </c>
      <c r="P377">
        <v>11781310045</v>
      </c>
      <c r="Q377">
        <v>1719834063</v>
      </c>
      <c r="R377" t="s">
        <v>6223</v>
      </c>
    </row>
    <row r="378" spans="1:20" x14ac:dyDescent="0.25">
      <c r="A378" t="s">
        <v>6224</v>
      </c>
      <c r="B378" t="s">
        <v>6225</v>
      </c>
      <c r="C378" s="1">
        <f t="shared" si="5"/>
        <v>45474</v>
      </c>
      <c r="D378" t="s">
        <v>4491</v>
      </c>
      <c r="E378">
        <v>1205.73916494846</v>
      </c>
      <c r="F378" t="s">
        <v>4492</v>
      </c>
      <c r="G378" t="s">
        <v>6226</v>
      </c>
      <c r="K378" t="s">
        <v>4494</v>
      </c>
      <c r="L378">
        <v>78</v>
      </c>
      <c r="M378" t="s">
        <v>6227</v>
      </c>
      <c r="N378">
        <v>1</v>
      </c>
      <c r="O378" t="s">
        <v>6228</v>
      </c>
      <c r="T378">
        <v>1</v>
      </c>
    </row>
    <row r="379" spans="1:20" x14ac:dyDescent="0.25">
      <c r="A379" t="s">
        <v>6229</v>
      </c>
      <c r="B379" t="s">
        <v>6230</v>
      </c>
      <c r="C379" s="1">
        <f t="shared" si="5"/>
        <v>45475</v>
      </c>
      <c r="D379" t="s">
        <v>4491</v>
      </c>
      <c r="E379">
        <v>663</v>
      </c>
      <c r="F379" t="s">
        <v>4492</v>
      </c>
      <c r="H379" t="s">
        <v>6231</v>
      </c>
      <c r="N379">
        <v>0</v>
      </c>
      <c r="P379">
        <v>11788570547</v>
      </c>
      <c r="Q379">
        <v>1719914882</v>
      </c>
      <c r="R379" t="s">
        <v>6232</v>
      </c>
    </row>
    <row r="380" spans="1:20" x14ac:dyDescent="0.25">
      <c r="A380" t="s">
        <v>6233</v>
      </c>
      <c r="B380" t="s">
        <v>6234</v>
      </c>
      <c r="C380" s="1">
        <f t="shared" si="5"/>
        <v>45475</v>
      </c>
      <c r="D380" t="s">
        <v>4491</v>
      </c>
      <c r="E380">
        <v>656.98192894458703</v>
      </c>
      <c r="F380" t="s">
        <v>4492</v>
      </c>
      <c r="G380" t="s">
        <v>6235</v>
      </c>
      <c r="K380" t="s">
        <v>4494</v>
      </c>
      <c r="L380">
        <v>88</v>
      </c>
      <c r="M380" t="s">
        <v>6236</v>
      </c>
      <c r="N380">
        <v>1</v>
      </c>
      <c r="O380" t="s">
        <v>6237</v>
      </c>
      <c r="T380">
        <v>1</v>
      </c>
    </row>
    <row r="381" spans="1:20" x14ac:dyDescent="0.25">
      <c r="A381" t="s">
        <v>6238</v>
      </c>
      <c r="B381" t="s">
        <v>6239</v>
      </c>
      <c r="C381" s="1">
        <f t="shared" si="5"/>
        <v>45475</v>
      </c>
      <c r="D381" t="s">
        <v>4491</v>
      </c>
      <c r="E381">
        <v>281.80773103237101</v>
      </c>
      <c r="F381" t="s">
        <v>4492</v>
      </c>
      <c r="G381" t="s">
        <v>6240</v>
      </c>
      <c r="K381" t="s">
        <v>4494</v>
      </c>
      <c r="L381">
        <v>86</v>
      </c>
      <c r="M381" t="s">
        <v>6241</v>
      </c>
      <c r="N381">
        <v>1</v>
      </c>
      <c r="O381" t="s">
        <v>6242</v>
      </c>
    </row>
    <row r="382" spans="1:20" x14ac:dyDescent="0.25">
      <c r="A382" t="s">
        <v>6243</v>
      </c>
      <c r="B382" t="s">
        <v>6244</v>
      </c>
      <c r="C382" s="1">
        <f t="shared" si="5"/>
        <v>45476</v>
      </c>
      <c r="D382" t="s">
        <v>4491</v>
      </c>
      <c r="E382">
        <v>307.77049195766398</v>
      </c>
      <c r="F382" t="s">
        <v>4492</v>
      </c>
      <c r="G382" t="s">
        <v>6245</v>
      </c>
      <c r="K382" t="s">
        <v>4494</v>
      </c>
      <c r="L382">
        <v>83</v>
      </c>
      <c r="M382" t="s">
        <v>6246</v>
      </c>
      <c r="N382">
        <v>1</v>
      </c>
      <c r="O382" t="s">
        <v>6247</v>
      </c>
    </row>
    <row r="383" spans="1:20" x14ac:dyDescent="0.25">
      <c r="A383" t="s">
        <v>6248</v>
      </c>
      <c r="B383" t="s">
        <v>6249</v>
      </c>
      <c r="C383" s="1">
        <f t="shared" si="5"/>
        <v>45477</v>
      </c>
      <c r="D383" t="s">
        <v>4491</v>
      </c>
      <c r="E383">
        <v>615.07042491436005</v>
      </c>
      <c r="F383" t="s">
        <v>4492</v>
      </c>
      <c r="G383" t="s">
        <v>6250</v>
      </c>
      <c r="K383" t="s">
        <v>4494</v>
      </c>
      <c r="L383">
        <v>86</v>
      </c>
      <c r="M383" t="s">
        <v>6251</v>
      </c>
      <c r="N383">
        <v>1</v>
      </c>
      <c r="O383" t="s">
        <v>6252</v>
      </c>
    </row>
    <row r="384" spans="1:20" x14ac:dyDescent="0.25">
      <c r="A384" t="s">
        <v>6253</v>
      </c>
      <c r="B384" t="s">
        <v>6254</v>
      </c>
      <c r="C384" s="1">
        <f t="shared" si="5"/>
        <v>45481</v>
      </c>
      <c r="D384" t="s">
        <v>4491</v>
      </c>
      <c r="E384">
        <v>1847.35200798511</v>
      </c>
      <c r="F384" t="s">
        <v>4492</v>
      </c>
      <c r="G384" t="s">
        <v>6255</v>
      </c>
      <c r="K384" t="s">
        <v>4494</v>
      </c>
      <c r="L384">
        <v>90</v>
      </c>
      <c r="M384" t="s">
        <v>6256</v>
      </c>
      <c r="N384">
        <v>1</v>
      </c>
      <c r="O384" t="s">
        <v>6257</v>
      </c>
      <c r="T384">
        <v>1</v>
      </c>
    </row>
    <row r="385" spans="1:20" x14ac:dyDescent="0.25">
      <c r="A385" t="s">
        <v>6258</v>
      </c>
      <c r="B385" t="s">
        <v>6259</v>
      </c>
      <c r="C385" s="1">
        <f t="shared" si="5"/>
        <v>45481</v>
      </c>
      <c r="D385" t="s">
        <v>4491</v>
      </c>
      <c r="E385">
        <v>1853</v>
      </c>
      <c r="F385" t="s">
        <v>4492</v>
      </c>
      <c r="H385" t="s">
        <v>6260</v>
      </c>
      <c r="N385">
        <v>0</v>
      </c>
      <c r="P385">
        <v>11836229676</v>
      </c>
      <c r="Q385">
        <v>1720434538</v>
      </c>
      <c r="R385" t="s">
        <v>6261</v>
      </c>
    </row>
    <row r="386" spans="1:20" x14ac:dyDescent="0.25">
      <c r="A386" t="s">
        <v>6262</v>
      </c>
      <c r="B386" t="s">
        <v>6263</v>
      </c>
      <c r="C386" s="1">
        <f t="shared" si="5"/>
        <v>45483</v>
      </c>
      <c r="D386" t="s">
        <v>4491</v>
      </c>
      <c r="E386">
        <v>1821</v>
      </c>
      <c r="F386" t="s">
        <v>4492</v>
      </c>
      <c r="H386" t="s">
        <v>6264</v>
      </c>
      <c r="N386">
        <v>0</v>
      </c>
      <c r="P386">
        <v>11853104733</v>
      </c>
      <c r="Q386">
        <v>1720609543</v>
      </c>
      <c r="R386" t="s">
        <v>6265</v>
      </c>
    </row>
    <row r="387" spans="1:20" x14ac:dyDescent="0.25">
      <c r="A387" t="s">
        <v>6266</v>
      </c>
      <c r="B387" t="s">
        <v>6267</v>
      </c>
      <c r="C387" s="1">
        <f t="shared" ref="C387:C444" si="6">DATEVALUE(LEFT(A387,10))</f>
        <v>45483</v>
      </c>
      <c r="D387" t="s">
        <v>4491</v>
      </c>
      <c r="E387">
        <v>1809.82819795608</v>
      </c>
      <c r="F387" t="s">
        <v>4492</v>
      </c>
      <c r="G387" t="s">
        <v>6268</v>
      </c>
      <c r="K387" t="s">
        <v>4494</v>
      </c>
      <c r="L387">
        <v>93</v>
      </c>
      <c r="M387" t="s">
        <v>6269</v>
      </c>
      <c r="N387">
        <v>1</v>
      </c>
      <c r="O387" t="s">
        <v>6270</v>
      </c>
      <c r="T387">
        <v>1</v>
      </c>
    </row>
    <row r="388" spans="1:20" x14ac:dyDescent="0.25">
      <c r="A388" t="s">
        <v>6271</v>
      </c>
      <c r="B388" t="s">
        <v>6272</v>
      </c>
      <c r="C388" s="1">
        <f t="shared" si="6"/>
        <v>45487</v>
      </c>
      <c r="D388" t="s">
        <v>4491</v>
      </c>
      <c r="E388">
        <v>2729</v>
      </c>
      <c r="F388" t="s">
        <v>4492</v>
      </c>
      <c r="H388" t="s">
        <v>6273</v>
      </c>
      <c r="N388">
        <v>0</v>
      </c>
      <c r="P388">
        <v>11885781068</v>
      </c>
      <c r="Q388">
        <v>1720960443</v>
      </c>
      <c r="R388" t="s">
        <v>6274</v>
      </c>
    </row>
    <row r="389" spans="1:20" x14ac:dyDescent="0.25">
      <c r="A389" t="s">
        <v>6275</v>
      </c>
      <c r="B389" t="s">
        <v>6276</v>
      </c>
      <c r="C389" s="1">
        <f t="shared" si="6"/>
        <v>45487</v>
      </c>
      <c r="D389" t="s">
        <v>4491</v>
      </c>
      <c r="E389">
        <v>2707.4156019687598</v>
      </c>
      <c r="F389" t="s">
        <v>4492</v>
      </c>
      <c r="G389" t="s">
        <v>6277</v>
      </c>
      <c r="K389" t="s">
        <v>4494</v>
      </c>
      <c r="L389">
        <v>83</v>
      </c>
      <c r="M389" t="s">
        <v>6278</v>
      </c>
      <c r="N389">
        <v>1</v>
      </c>
      <c r="O389" t="s">
        <v>6279</v>
      </c>
      <c r="T389">
        <v>1</v>
      </c>
    </row>
    <row r="390" spans="1:20" x14ac:dyDescent="0.25">
      <c r="A390" t="s">
        <v>6280</v>
      </c>
      <c r="B390" t="s">
        <v>6281</v>
      </c>
      <c r="C390" s="1">
        <f t="shared" si="6"/>
        <v>45492</v>
      </c>
      <c r="D390" t="s">
        <v>4491</v>
      </c>
      <c r="E390">
        <v>1870</v>
      </c>
      <c r="F390" t="s">
        <v>4492</v>
      </c>
      <c r="H390" t="s">
        <v>6282</v>
      </c>
      <c r="N390">
        <v>0</v>
      </c>
      <c r="P390">
        <v>11925875412</v>
      </c>
      <c r="Q390">
        <v>1721382678</v>
      </c>
      <c r="R390" t="s">
        <v>6283</v>
      </c>
    </row>
    <row r="391" spans="1:20" x14ac:dyDescent="0.25">
      <c r="A391" t="s">
        <v>6284</v>
      </c>
      <c r="B391" t="s">
        <v>6285</v>
      </c>
      <c r="C391" s="1">
        <f t="shared" si="6"/>
        <v>45492</v>
      </c>
      <c r="D391" t="s">
        <v>4491</v>
      </c>
      <c r="E391">
        <v>1833.4962750673201</v>
      </c>
      <c r="F391" t="s">
        <v>4492</v>
      </c>
      <c r="G391" t="s">
        <v>6286</v>
      </c>
      <c r="K391" t="s">
        <v>4494</v>
      </c>
      <c r="L391">
        <v>87</v>
      </c>
      <c r="M391" t="s">
        <v>6287</v>
      </c>
      <c r="N391">
        <v>1</v>
      </c>
      <c r="O391" t="s">
        <v>6288</v>
      </c>
      <c r="T391">
        <v>1</v>
      </c>
    </row>
    <row r="392" spans="1:20" x14ac:dyDescent="0.25">
      <c r="A392" t="s">
        <v>6289</v>
      </c>
      <c r="B392" t="s">
        <v>6290</v>
      </c>
      <c r="C392" s="1">
        <f t="shared" si="6"/>
        <v>45493</v>
      </c>
      <c r="D392" t="s">
        <v>4491</v>
      </c>
      <c r="E392">
        <v>1370</v>
      </c>
      <c r="F392" t="s">
        <v>4492</v>
      </c>
      <c r="G392" t="s">
        <v>6291</v>
      </c>
      <c r="H392" t="s">
        <v>6292</v>
      </c>
      <c r="N392">
        <v>0</v>
      </c>
      <c r="P392">
        <v>11937592218</v>
      </c>
      <c r="Q392">
        <v>1721497438</v>
      </c>
      <c r="R392" t="s">
        <v>6293</v>
      </c>
    </row>
    <row r="393" spans="1:20" x14ac:dyDescent="0.25">
      <c r="A393" t="s">
        <v>6294</v>
      </c>
      <c r="B393" t="s">
        <v>6295</v>
      </c>
      <c r="C393" s="1">
        <f t="shared" si="6"/>
        <v>45493</v>
      </c>
      <c r="D393" t="s">
        <v>4491</v>
      </c>
      <c r="E393">
        <v>1607</v>
      </c>
      <c r="F393" t="s">
        <v>4492</v>
      </c>
      <c r="G393" t="s">
        <v>6296</v>
      </c>
      <c r="H393" t="s">
        <v>6297</v>
      </c>
      <c r="N393">
        <v>0</v>
      </c>
      <c r="P393">
        <v>11938291324</v>
      </c>
      <c r="Q393">
        <v>1721504146</v>
      </c>
      <c r="R393" t="s">
        <v>6298</v>
      </c>
    </row>
    <row r="394" spans="1:20" x14ac:dyDescent="0.25">
      <c r="A394" t="s">
        <v>6299</v>
      </c>
      <c r="B394" t="s">
        <v>6300</v>
      </c>
      <c r="C394" s="1">
        <f t="shared" si="6"/>
        <v>45493</v>
      </c>
      <c r="D394" t="s">
        <v>4491</v>
      </c>
      <c r="E394">
        <v>5298</v>
      </c>
      <c r="F394" t="s">
        <v>4492</v>
      </c>
      <c r="G394" t="s">
        <v>6301</v>
      </c>
      <c r="H394" t="s">
        <v>6302</v>
      </c>
      <c r="N394">
        <v>0</v>
      </c>
      <c r="P394">
        <v>11939100193</v>
      </c>
      <c r="Q394">
        <v>1721515292</v>
      </c>
      <c r="R394" t="s">
        <v>6303</v>
      </c>
    </row>
    <row r="395" spans="1:20" x14ac:dyDescent="0.25">
      <c r="A395" t="s">
        <v>6304</v>
      </c>
      <c r="B395" t="s">
        <v>6305</v>
      </c>
      <c r="C395" s="1">
        <f t="shared" si="6"/>
        <v>45498</v>
      </c>
      <c r="D395" t="s">
        <v>4491</v>
      </c>
      <c r="E395">
        <v>1887</v>
      </c>
      <c r="F395" t="s">
        <v>4492</v>
      </c>
      <c r="H395" t="s">
        <v>6306</v>
      </c>
      <c r="N395">
        <v>0</v>
      </c>
      <c r="P395">
        <v>11974029607</v>
      </c>
      <c r="Q395">
        <v>1721871357</v>
      </c>
      <c r="R395" t="s">
        <v>6307</v>
      </c>
    </row>
    <row r="396" spans="1:20" x14ac:dyDescent="0.25">
      <c r="A396" t="s">
        <v>6308</v>
      </c>
      <c r="B396" t="s">
        <v>6309</v>
      </c>
      <c r="C396" s="1">
        <f t="shared" si="6"/>
        <v>45498</v>
      </c>
      <c r="D396" t="s">
        <v>4491</v>
      </c>
      <c r="E396">
        <v>1849.92273807525</v>
      </c>
      <c r="F396" t="s">
        <v>4492</v>
      </c>
      <c r="G396" t="s">
        <v>6310</v>
      </c>
      <c r="K396" t="s">
        <v>4494</v>
      </c>
      <c r="L396">
        <v>67</v>
      </c>
      <c r="M396" t="s">
        <v>6311</v>
      </c>
      <c r="N396">
        <v>1</v>
      </c>
      <c r="O396" t="s">
        <v>6312</v>
      </c>
      <c r="T396">
        <v>1</v>
      </c>
    </row>
    <row r="397" spans="1:20" x14ac:dyDescent="0.25">
      <c r="A397" t="s">
        <v>6313</v>
      </c>
      <c r="B397" t="s">
        <v>6314</v>
      </c>
      <c r="C397" s="1">
        <f t="shared" si="6"/>
        <v>45505</v>
      </c>
      <c r="D397" t="s">
        <v>4491</v>
      </c>
      <c r="E397">
        <v>1812.17478394508</v>
      </c>
      <c r="F397" t="s">
        <v>4492</v>
      </c>
      <c r="G397" t="s">
        <v>6315</v>
      </c>
      <c r="K397" t="s">
        <v>4494</v>
      </c>
      <c r="L397">
        <v>89</v>
      </c>
      <c r="M397" t="s">
        <v>6316</v>
      </c>
      <c r="N397">
        <v>1</v>
      </c>
      <c r="O397" t="s">
        <v>6317</v>
      </c>
      <c r="T397">
        <v>1</v>
      </c>
    </row>
    <row r="398" spans="1:20" x14ac:dyDescent="0.25">
      <c r="A398" t="s">
        <v>6318</v>
      </c>
      <c r="B398" t="s">
        <v>6319</v>
      </c>
      <c r="C398" s="1">
        <f t="shared" si="6"/>
        <v>45505</v>
      </c>
      <c r="D398" t="s">
        <v>4491</v>
      </c>
      <c r="E398">
        <v>1804</v>
      </c>
      <c r="F398" t="s">
        <v>4492</v>
      </c>
      <c r="H398" t="s">
        <v>5542</v>
      </c>
      <c r="N398">
        <v>0</v>
      </c>
      <c r="P398">
        <v>12034682289</v>
      </c>
      <c r="Q398">
        <v>1724594538</v>
      </c>
      <c r="R398" t="s">
        <v>6320</v>
      </c>
    </row>
    <row r="399" spans="1:20" x14ac:dyDescent="0.25">
      <c r="A399" t="s">
        <v>6321</v>
      </c>
      <c r="B399" t="s">
        <v>6322</v>
      </c>
      <c r="C399" s="1">
        <f t="shared" si="6"/>
        <v>45509</v>
      </c>
      <c r="D399" t="s">
        <v>4491</v>
      </c>
      <c r="E399">
        <v>1288.41593897342</v>
      </c>
      <c r="F399" t="s">
        <v>4492</v>
      </c>
      <c r="G399" t="s">
        <v>6323</v>
      </c>
      <c r="K399" t="s">
        <v>6324</v>
      </c>
      <c r="N399">
        <v>1</v>
      </c>
      <c r="O399" t="s">
        <v>6325</v>
      </c>
    </row>
    <row r="400" spans="1:20" x14ac:dyDescent="0.25">
      <c r="A400" t="s">
        <v>6326</v>
      </c>
      <c r="B400" t="s">
        <v>6327</v>
      </c>
      <c r="C400" s="1">
        <f t="shared" si="6"/>
        <v>45521</v>
      </c>
      <c r="D400" t="s">
        <v>4491</v>
      </c>
      <c r="E400">
        <v>2729.2936249971299</v>
      </c>
      <c r="F400" t="s">
        <v>4492</v>
      </c>
      <c r="G400" t="s">
        <v>6328</v>
      </c>
      <c r="K400" t="s">
        <v>4494</v>
      </c>
      <c r="L400">
        <v>87</v>
      </c>
      <c r="M400" t="s">
        <v>6329</v>
      </c>
      <c r="N400">
        <v>1</v>
      </c>
      <c r="O400" t="s">
        <v>6330</v>
      </c>
      <c r="T400">
        <v>1</v>
      </c>
    </row>
    <row r="401" spans="1:20" x14ac:dyDescent="0.25">
      <c r="A401" t="s">
        <v>6331</v>
      </c>
      <c r="B401" t="s">
        <v>6332</v>
      </c>
      <c r="C401" s="1">
        <f t="shared" si="6"/>
        <v>45521</v>
      </c>
      <c r="D401" t="s">
        <v>4491</v>
      </c>
      <c r="E401">
        <v>2724</v>
      </c>
      <c r="F401" t="s">
        <v>4492</v>
      </c>
      <c r="H401" t="s">
        <v>6333</v>
      </c>
      <c r="N401">
        <v>0</v>
      </c>
      <c r="P401">
        <v>12170608800</v>
      </c>
      <c r="Q401">
        <v>1724594517</v>
      </c>
      <c r="R401" t="s">
        <v>6334</v>
      </c>
    </row>
    <row r="402" spans="1:20" x14ac:dyDescent="0.25">
      <c r="A402" t="s">
        <v>6335</v>
      </c>
      <c r="B402" t="s">
        <v>6336</v>
      </c>
      <c r="C402" s="1">
        <f t="shared" si="6"/>
        <v>45524</v>
      </c>
      <c r="D402" t="s">
        <v>4491</v>
      </c>
      <c r="E402">
        <v>1847.0846140384599</v>
      </c>
      <c r="F402" t="s">
        <v>4492</v>
      </c>
      <c r="G402" t="s">
        <v>6337</v>
      </c>
      <c r="K402" t="s">
        <v>4494</v>
      </c>
      <c r="L402">
        <v>80</v>
      </c>
      <c r="M402" t="s">
        <v>6338</v>
      </c>
      <c r="N402">
        <v>1</v>
      </c>
      <c r="O402" t="s">
        <v>6339</v>
      </c>
      <c r="T402">
        <v>1</v>
      </c>
    </row>
    <row r="403" spans="1:20" x14ac:dyDescent="0.25">
      <c r="A403" t="s">
        <v>6340</v>
      </c>
      <c r="B403" t="s">
        <v>6341</v>
      </c>
      <c r="C403" s="1">
        <f t="shared" si="6"/>
        <v>45524</v>
      </c>
      <c r="D403" t="s">
        <v>4491</v>
      </c>
      <c r="E403">
        <v>1860</v>
      </c>
      <c r="F403" t="s">
        <v>4492</v>
      </c>
      <c r="H403" t="s">
        <v>5433</v>
      </c>
      <c r="N403">
        <v>0</v>
      </c>
      <c r="P403">
        <v>12194110863</v>
      </c>
      <c r="Q403">
        <v>1724594497</v>
      </c>
      <c r="R403" t="s">
        <v>6342</v>
      </c>
    </row>
    <row r="404" spans="1:20" x14ac:dyDescent="0.25">
      <c r="A404" t="s">
        <v>6343</v>
      </c>
      <c r="B404" t="s">
        <v>6344</v>
      </c>
      <c r="C404" s="1">
        <f t="shared" si="6"/>
        <v>45527</v>
      </c>
      <c r="D404" t="s">
        <v>4491</v>
      </c>
      <c r="E404">
        <v>1284</v>
      </c>
      <c r="F404" t="s">
        <v>4492</v>
      </c>
      <c r="H404" t="s">
        <v>6345</v>
      </c>
      <c r="N404">
        <v>0</v>
      </c>
      <c r="P404">
        <v>12220585860</v>
      </c>
      <c r="Q404">
        <v>1724409654</v>
      </c>
      <c r="R404" t="s">
        <v>6346</v>
      </c>
    </row>
    <row r="405" spans="1:20" x14ac:dyDescent="0.25">
      <c r="A405" t="s">
        <v>6347</v>
      </c>
      <c r="B405" t="s">
        <v>6348</v>
      </c>
      <c r="C405" s="1">
        <f t="shared" si="6"/>
        <v>45527</v>
      </c>
      <c r="D405" t="s">
        <v>4491</v>
      </c>
      <c r="E405">
        <v>1255.6540219783701</v>
      </c>
      <c r="F405" t="s">
        <v>4492</v>
      </c>
      <c r="G405" t="s">
        <v>6349</v>
      </c>
      <c r="K405" t="s">
        <v>4494</v>
      </c>
      <c r="L405">
        <v>88</v>
      </c>
      <c r="M405" t="s">
        <v>6350</v>
      </c>
      <c r="N405">
        <v>1</v>
      </c>
      <c r="O405" t="s">
        <v>6351</v>
      </c>
      <c r="T405">
        <v>1</v>
      </c>
    </row>
    <row r="406" spans="1:20" x14ac:dyDescent="0.25">
      <c r="A406" t="s">
        <v>6352</v>
      </c>
      <c r="B406" t="s">
        <v>6353</v>
      </c>
      <c r="C406" s="1">
        <f t="shared" si="6"/>
        <v>45528</v>
      </c>
      <c r="D406" t="s">
        <v>4491</v>
      </c>
      <c r="E406">
        <v>4882</v>
      </c>
      <c r="F406" t="s">
        <v>4492</v>
      </c>
      <c r="G406" t="s">
        <v>6354</v>
      </c>
      <c r="H406" t="s">
        <v>6355</v>
      </c>
      <c r="N406">
        <v>0</v>
      </c>
      <c r="P406">
        <v>12233188839</v>
      </c>
      <c r="Q406">
        <v>1724594476</v>
      </c>
      <c r="R406" t="s">
        <v>6356</v>
      </c>
    </row>
    <row r="407" spans="1:20" x14ac:dyDescent="0.25">
      <c r="A407" t="s">
        <v>6357</v>
      </c>
      <c r="B407" t="s">
        <v>6358</v>
      </c>
      <c r="C407" s="1">
        <f t="shared" si="6"/>
        <v>45531</v>
      </c>
      <c r="D407" t="s">
        <v>4491</v>
      </c>
      <c r="E407">
        <v>1876</v>
      </c>
      <c r="F407" t="s">
        <v>4492</v>
      </c>
      <c r="H407" t="s">
        <v>6359</v>
      </c>
      <c r="N407">
        <v>0</v>
      </c>
      <c r="P407">
        <v>12253592314</v>
      </c>
      <c r="Q407">
        <v>1724777648</v>
      </c>
      <c r="R407" t="s">
        <v>6360</v>
      </c>
    </row>
    <row r="408" spans="1:20" x14ac:dyDescent="0.25">
      <c r="A408" t="s">
        <v>6361</v>
      </c>
      <c r="B408" t="s">
        <v>6362</v>
      </c>
      <c r="C408" s="1">
        <f t="shared" si="6"/>
        <v>45531</v>
      </c>
      <c r="D408" t="s">
        <v>4491</v>
      </c>
      <c r="E408">
        <v>1851.6431909799501</v>
      </c>
      <c r="F408" t="s">
        <v>4492</v>
      </c>
      <c r="G408" t="s">
        <v>6363</v>
      </c>
      <c r="K408" t="s">
        <v>4494</v>
      </c>
      <c r="L408">
        <v>87</v>
      </c>
      <c r="M408" t="s">
        <v>6364</v>
      </c>
      <c r="N408">
        <v>1</v>
      </c>
      <c r="O408" t="s">
        <v>6365</v>
      </c>
      <c r="T408">
        <v>1</v>
      </c>
    </row>
    <row r="409" spans="1:20" x14ac:dyDescent="0.25">
      <c r="A409" t="s">
        <v>6366</v>
      </c>
      <c r="B409" t="s">
        <v>6367</v>
      </c>
      <c r="C409" s="1">
        <f t="shared" si="6"/>
        <v>45534</v>
      </c>
      <c r="D409" t="s">
        <v>4491</v>
      </c>
      <c r="E409">
        <v>1862</v>
      </c>
      <c r="F409" t="s">
        <v>4492</v>
      </c>
      <c r="H409" t="s">
        <v>6368</v>
      </c>
      <c r="N409">
        <v>0</v>
      </c>
      <c r="P409">
        <v>12280266544</v>
      </c>
      <c r="Q409">
        <v>1725126385</v>
      </c>
      <c r="R409" t="s">
        <v>6369</v>
      </c>
    </row>
    <row r="410" spans="1:20" x14ac:dyDescent="0.25">
      <c r="A410" t="s">
        <v>6370</v>
      </c>
      <c r="B410" t="s">
        <v>6371</v>
      </c>
      <c r="C410" s="1">
        <f t="shared" si="6"/>
        <v>45534</v>
      </c>
      <c r="D410" t="s">
        <v>4491</v>
      </c>
      <c r="E410">
        <v>1851.0240149497899</v>
      </c>
      <c r="F410" t="s">
        <v>4492</v>
      </c>
      <c r="G410" t="s">
        <v>6372</v>
      </c>
      <c r="K410" t="s">
        <v>4494</v>
      </c>
      <c r="L410">
        <v>95</v>
      </c>
      <c r="M410" t="s">
        <v>6373</v>
      </c>
      <c r="N410">
        <v>1</v>
      </c>
      <c r="O410" t="s">
        <v>6374</v>
      </c>
      <c r="T410">
        <v>1</v>
      </c>
    </row>
    <row r="411" spans="1:20" x14ac:dyDescent="0.25">
      <c r="A411" t="s">
        <v>6375</v>
      </c>
      <c r="B411" t="s">
        <v>6376</v>
      </c>
      <c r="C411" s="1">
        <f t="shared" si="6"/>
        <v>45535</v>
      </c>
      <c r="D411" t="s">
        <v>4491</v>
      </c>
      <c r="E411">
        <v>5649</v>
      </c>
      <c r="F411" t="s">
        <v>4492</v>
      </c>
      <c r="G411" t="s">
        <v>6377</v>
      </c>
      <c r="H411" t="s">
        <v>6378</v>
      </c>
      <c r="N411">
        <v>0</v>
      </c>
      <c r="P411">
        <v>12291623083</v>
      </c>
      <c r="Q411">
        <v>1725126399</v>
      </c>
      <c r="R411" t="s">
        <v>6379</v>
      </c>
    </row>
    <row r="412" spans="1:20" x14ac:dyDescent="0.25">
      <c r="A412" t="s">
        <v>6380</v>
      </c>
      <c r="B412" t="s">
        <v>6381</v>
      </c>
      <c r="C412" s="1">
        <f t="shared" si="6"/>
        <v>45537</v>
      </c>
      <c r="D412" t="s">
        <v>4491</v>
      </c>
      <c r="E412">
        <v>12280</v>
      </c>
      <c r="F412" t="s">
        <v>4492</v>
      </c>
      <c r="G412" t="s">
        <v>6382</v>
      </c>
      <c r="H412" t="s">
        <v>6383</v>
      </c>
      <c r="N412">
        <v>0</v>
      </c>
      <c r="P412">
        <v>12307603220</v>
      </c>
      <c r="Q412">
        <v>1725304745</v>
      </c>
      <c r="R412" t="s">
        <v>6384</v>
      </c>
    </row>
    <row r="413" spans="1:20" x14ac:dyDescent="0.25">
      <c r="A413" t="s">
        <v>6385</v>
      </c>
      <c r="B413" t="s">
        <v>6386</v>
      </c>
      <c r="C413" s="1">
        <f t="shared" si="6"/>
        <v>45540</v>
      </c>
      <c r="D413" t="s">
        <v>4491</v>
      </c>
      <c r="E413">
        <v>1813</v>
      </c>
      <c r="F413" t="s">
        <v>4492</v>
      </c>
      <c r="H413" t="s">
        <v>6387</v>
      </c>
      <c r="N413">
        <v>0</v>
      </c>
      <c r="P413">
        <v>12331697882</v>
      </c>
      <c r="Q413">
        <v>1725535628</v>
      </c>
      <c r="R413" t="s">
        <v>6388</v>
      </c>
    </row>
    <row r="414" spans="1:20" x14ac:dyDescent="0.25">
      <c r="A414" t="s">
        <v>6389</v>
      </c>
      <c r="B414" t="s">
        <v>6390</v>
      </c>
      <c r="C414" s="1">
        <f t="shared" si="6"/>
        <v>45540</v>
      </c>
      <c r="D414" t="s">
        <v>4491</v>
      </c>
      <c r="E414">
        <v>1798.7619929313601</v>
      </c>
      <c r="F414" t="s">
        <v>4492</v>
      </c>
      <c r="G414" t="s">
        <v>6391</v>
      </c>
      <c r="K414" t="s">
        <v>4494</v>
      </c>
      <c r="L414">
        <v>90</v>
      </c>
      <c r="M414" t="s">
        <v>5216</v>
      </c>
      <c r="N414">
        <v>1</v>
      </c>
      <c r="O414" t="s">
        <v>6392</v>
      </c>
      <c r="T414">
        <v>1</v>
      </c>
    </row>
    <row r="415" spans="1:20" x14ac:dyDescent="0.25">
      <c r="A415" t="s">
        <v>6393</v>
      </c>
      <c r="B415" t="s">
        <v>6394</v>
      </c>
      <c r="C415" s="1">
        <f t="shared" si="6"/>
        <v>45550</v>
      </c>
      <c r="D415" t="s">
        <v>4491</v>
      </c>
      <c r="E415">
        <v>11109</v>
      </c>
      <c r="F415" t="s">
        <v>4492</v>
      </c>
      <c r="G415" t="s">
        <v>6395</v>
      </c>
      <c r="H415" t="s">
        <v>6396</v>
      </c>
      <c r="N415">
        <v>0</v>
      </c>
      <c r="P415">
        <v>12418629329</v>
      </c>
      <c r="Q415">
        <v>1726506445</v>
      </c>
      <c r="R415" t="s">
        <v>6397</v>
      </c>
    </row>
    <row r="416" spans="1:20" x14ac:dyDescent="0.25">
      <c r="A416" t="s">
        <v>6398</v>
      </c>
      <c r="B416" t="s">
        <v>6399</v>
      </c>
      <c r="C416" s="1">
        <f t="shared" si="6"/>
        <v>45552</v>
      </c>
      <c r="D416" t="s">
        <v>4491</v>
      </c>
      <c r="E416">
        <v>1814</v>
      </c>
      <c r="F416" t="s">
        <v>4492</v>
      </c>
      <c r="H416" t="s">
        <v>6264</v>
      </c>
      <c r="N416">
        <v>0</v>
      </c>
      <c r="P416">
        <v>12431137653</v>
      </c>
      <c r="Q416">
        <v>1728257972</v>
      </c>
      <c r="R416" t="s">
        <v>6400</v>
      </c>
    </row>
    <row r="417" spans="1:20" x14ac:dyDescent="0.25">
      <c r="A417" t="s">
        <v>6398</v>
      </c>
      <c r="B417" t="s">
        <v>6401</v>
      </c>
      <c r="C417" s="1">
        <f t="shared" si="6"/>
        <v>45552</v>
      </c>
      <c r="D417" t="s">
        <v>4491</v>
      </c>
      <c r="E417">
        <v>1808.48964095115</v>
      </c>
      <c r="F417" t="s">
        <v>4492</v>
      </c>
      <c r="G417" t="s">
        <v>6402</v>
      </c>
      <c r="K417" t="s">
        <v>4494</v>
      </c>
      <c r="L417">
        <v>94</v>
      </c>
      <c r="M417" t="s">
        <v>6403</v>
      </c>
      <c r="N417">
        <v>1</v>
      </c>
      <c r="O417" t="s">
        <v>6404</v>
      </c>
      <c r="T417">
        <v>1</v>
      </c>
    </row>
    <row r="418" spans="1:20" x14ac:dyDescent="0.25">
      <c r="A418" t="s">
        <v>6405</v>
      </c>
      <c r="B418" t="s">
        <v>6406</v>
      </c>
      <c r="C418" s="1">
        <f t="shared" si="6"/>
        <v>45555</v>
      </c>
      <c r="D418" t="s">
        <v>4491</v>
      </c>
      <c r="E418">
        <v>1293</v>
      </c>
      <c r="F418" t="s">
        <v>4492</v>
      </c>
      <c r="H418" t="s">
        <v>6407</v>
      </c>
      <c r="N418">
        <v>0</v>
      </c>
      <c r="P418">
        <v>12457414482</v>
      </c>
      <c r="Q418">
        <v>1728257957</v>
      </c>
      <c r="R418" t="s">
        <v>6408</v>
      </c>
    </row>
    <row r="419" spans="1:20" x14ac:dyDescent="0.25">
      <c r="A419" t="s">
        <v>6409</v>
      </c>
      <c r="B419" t="s">
        <v>6410</v>
      </c>
      <c r="C419" s="1">
        <f t="shared" si="6"/>
        <v>45555</v>
      </c>
      <c r="D419" t="s">
        <v>4491</v>
      </c>
      <c r="E419">
        <v>1253.18404400348</v>
      </c>
      <c r="F419" t="s">
        <v>4492</v>
      </c>
      <c r="G419" t="s">
        <v>6411</v>
      </c>
      <c r="K419" t="s">
        <v>4494</v>
      </c>
      <c r="L419">
        <v>96</v>
      </c>
      <c r="M419" t="s">
        <v>6412</v>
      </c>
      <c r="N419">
        <v>1</v>
      </c>
      <c r="O419" t="s">
        <v>6413</v>
      </c>
      <c r="T419">
        <v>1</v>
      </c>
    </row>
    <row r="420" spans="1:20" x14ac:dyDescent="0.25">
      <c r="A420" t="s">
        <v>6414</v>
      </c>
      <c r="B420" t="s">
        <v>6415</v>
      </c>
      <c r="C420" s="1">
        <f t="shared" si="6"/>
        <v>45556</v>
      </c>
      <c r="D420" t="s">
        <v>4491</v>
      </c>
      <c r="E420">
        <v>6603</v>
      </c>
      <c r="F420" t="s">
        <v>4492</v>
      </c>
      <c r="G420" t="s">
        <v>6416</v>
      </c>
      <c r="H420" t="s">
        <v>6417</v>
      </c>
      <c r="N420">
        <v>0</v>
      </c>
      <c r="P420">
        <v>12469875385</v>
      </c>
      <c r="Q420">
        <v>1728257946</v>
      </c>
      <c r="R420" t="s">
        <v>6418</v>
      </c>
    </row>
    <row r="421" spans="1:20" x14ac:dyDescent="0.25">
      <c r="A421" t="s">
        <v>6419</v>
      </c>
      <c r="B421" t="s">
        <v>6420</v>
      </c>
      <c r="C421" s="1">
        <f t="shared" si="6"/>
        <v>45559</v>
      </c>
      <c r="D421" t="s">
        <v>4491</v>
      </c>
      <c r="E421">
        <v>1213</v>
      </c>
      <c r="F421" t="s">
        <v>4492</v>
      </c>
      <c r="H421" t="s">
        <v>6421</v>
      </c>
      <c r="N421">
        <v>0</v>
      </c>
      <c r="P421">
        <v>12490220794</v>
      </c>
      <c r="Q421">
        <v>1728257913</v>
      </c>
      <c r="R421" t="s">
        <v>6422</v>
      </c>
    </row>
    <row r="422" spans="1:20" x14ac:dyDescent="0.25">
      <c r="A422" t="s">
        <v>6419</v>
      </c>
      <c r="B422" t="s">
        <v>6423</v>
      </c>
      <c r="C422" s="1">
        <f t="shared" si="6"/>
        <v>45559</v>
      </c>
      <c r="D422" t="s">
        <v>4491</v>
      </c>
      <c r="E422">
        <v>1203.5116690397199</v>
      </c>
      <c r="F422" t="s">
        <v>4492</v>
      </c>
      <c r="G422" t="s">
        <v>6424</v>
      </c>
      <c r="K422" t="s">
        <v>4494</v>
      </c>
      <c r="L422">
        <v>92</v>
      </c>
      <c r="M422" t="s">
        <v>6425</v>
      </c>
      <c r="N422">
        <v>1</v>
      </c>
      <c r="O422" t="s">
        <v>6426</v>
      </c>
      <c r="T422">
        <v>1</v>
      </c>
    </row>
    <row r="423" spans="1:20" x14ac:dyDescent="0.25">
      <c r="A423" t="s">
        <v>6427</v>
      </c>
      <c r="B423" t="s">
        <v>6428</v>
      </c>
      <c r="C423" s="1">
        <f t="shared" si="6"/>
        <v>45563</v>
      </c>
      <c r="D423" t="s">
        <v>4491</v>
      </c>
      <c r="E423">
        <v>8167</v>
      </c>
      <c r="F423" t="s">
        <v>4492</v>
      </c>
      <c r="G423" t="s">
        <v>6429</v>
      </c>
      <c r="H423" t="s">
        <v>6430</v>
      </c>
      <c r="N423">
        <v>0</v>
      </c>
      <c r="P423">
        <v>12526315981</v>
      </c>
      <c r="Q423">
        <v>1729454801</v>
      </c>
      <c r="R423" t="s">
        <v>6431</v>
      </c>
    </row>
    <row r="424" spans="1:20" x14ac:dyDescent="0.25">
      <c r="A424" t="s">
        <v>6432</v>
      </c>
      <c r="B424" t="s">
        <v>6433</v>
      </c>
      <c r="C424" s="1">
        <f t="shared" si="6"/>
        <v>45566</v>
      </c>
      <c r="D424" t="s">
        <v>4491</v>
      </c>
      <c r="E424">
        <v>1820.7804490327801</v>
      </c>
      <c r="F424" t="s">
        <v>4492</v>
      </c>
      <c r="G424" t="s">
        <v>6434</v>
      </c>
      <c r="K424" t="s">
        <v>4494</v>
      </c>
      <c r="L424">
        <v>96</v>
      </c>
      <c r="M424" t="s">
        <v>6435</v>
      </c>
      <c r="N424">
        <v>1</v>
      </c>
      <c r="O424" t="s">
        <v>6436</v>
      </c>
      <c r="T424">
        <v>1</v>
      </c>
    </row>
    <row r="425" spans="1:20" x14ac:dyDescent="0.25">
      <c r="A425" t="s">
        <v>6437</v>
      </c>
      <c r="B425" t="s">
        <v>6438</v>
      </c>
      <c r="C425" s="1">
        <f t="shared" si="6"/>
        <v>45566</v>
      </c>
      <c r="D425" t="s">
        <v>4491</v>
      </c>
      <c r="E425">
        <v>1822</v>
      </c>
      <c r="F425" t="s">
        <v>4492</v>
      </c>
      <c r="H425" t="s">
        <v>6439</v>
      </c>
      <c r="N425">
        <v>0</v>
      </c>
      <c r="P425">
        <v>12546788441</v>
      </c>
      <c r="Q425">
        <v>1727779680</v>
      </c>
      <c r="R425" t="s">
        <v>6440</v>
      </c>
    </row>
    <row r="426" spans="1:20" x14ac:dyDescent="0.25">
      <c r="A426" t="s">
        <v>6441</v>
      </c>
      <c r="B426" t="s">
        <v>6442</v>
      </c>
      <c r="C426" s="1">
        <f t="shared" si="6"/>
        <v>45568</v>
      </c>
      <c r="D426" t="s">
        <v>4491</v>
      </c>
      <c r="E426">
        <v>1858</v>
      </c>
      <c r="F426" t="s">
        <v>4492</v>
      </c>
      <c r="H426" t="s">
        <v>6443</v>
      </c>
      <c r="N426">
        <v>0</v>
      </c>
      <c r="P426">
        <v>12563202972</v>
      </c>
      <c r="Q426">
        <v>1729450783</v>
      </c>
      <c r="R426" t="s">
        <v>6444</v>
      </c>
    </row>
    <row r="427" spans="1:20" x14ac:dyDescent="0.25">
      <c r="A427" t="s">
        <v>6445</v>
      </c>
      <c r="B427" t="s">
        <v>6446</v>
      </c>
      <c r="C427" s="1">
        <f t="shared" si="6"/>
        <v>45568</v>
      </c>
      <c r="D427" t="s">
        <v>4491</v>
      </c>
      <c r="E427">
        <v>1821.4896690845401</v>
      </c>
      <c r="F427" t="s">
        <v>4492</v>
      </c>
      <c r="G427" t="s">
        <v>6447</v>
      </c>
      <c r="K427" t="s">
        <v>4494</v>
      </c>
      <c r="L427">
        <v>85</v>
      </c>
      <c r="M427" t="s">
        <v>6448</v>
      </c>
      <c r="N427">
        <v>1</v>
      </c>
      <c r="O427" t="s">
        <v>6449</v>
      </c>
      <c r="T427">
        <v>1</v>
      </c>
    </row>
    <row r="428" spans="1:20" x14ac:dyDescent="0.25">
      <c r="A428" t="s">
        <v>6450</v>
      </c>
      <c r="B428" t="s">
        <v>6451</v>
      </c>
      <c r="C428" s="1">
        <f t="shared" si="6"/>
        <v>45570</v>
      </c>
      <c r="D428" t="s">
        <v>4491</v>
      </c>
      <c r="E428">
        <v>4480</v>
      </c>
      <c r="F428" t="s">
        <v>4492</v>
      </c>
      <c r="G428" t="s">
        <v>6452</v>
      </c>
      <c r="H428" t="s">
        <v>6453</v>
      </c>
      <c r="N428">
        <v>0</v>
      </c>
      <c r="P428">
        <v>12583384124</v>
      </c>
      <c r="Q428">
        <v>1728257868</v>
      </c>
      <c r="R428" t="s">
        <v>6454</v>
      </c>
    </row>
    <row r="429" spans="1:20" x14ac:dyDescent="0.25">
      <c r="A429" t="s">
        <v>6455</v>
      </c>
      <c r="B429" t="s">
        <v>6456</v>
      </c>
      <c r="C429" s="1">
        <f t="shared" si="6"/>
        <v>45574</v>
      </c>
      <c r="D429" t="s">
        <v>4491</v>
      </c>
      <c r="E429">
        <v>1832.3100259303999</v>
      </c>
      <c r="F429" t="s">
        <v>4492</v>
      </c>
      <c r="G429" t="s">
        <v>6457</v>
      </c>
      <c r="K429" t="s">
        <v>4494</v>
      </c>
      <c r="L429">
        <v>78</v>
      </c>
      <c r="M429" t="s">
        <v>6458</v>
      </c>
      <c r="N429">
        <v>1</v>
      </c>
      <c r="O429" t="s">
        <v>6459</v>
      </c>
      <c r="T429">
        <v>1</v>
      </c>
    </row>
    <row r="430" spans="1:20" x14ac:dyDescent="0.25">
      <c r="A430" t="s">
        <v>6460</v>
      </c>
      <c r="B430" t="s">
        <v>6461</v>
      </c>
      <c r="C430" s="1">
        <f t="shared" si="6"/>
        <v>45574</v>
      </c>
      <c r="D430" t="s">
        <v>4491</v>
      </c>
      <c r="E430">
        <v>1835</v>
      </c>
      <c r="F430" t="s">
        <v>4492</v>
      </c>
      <c r="H430" t="s">
        <v>6462</v>
      </c>
      <c r="N430">
        <v>0</v>
      </c>
      <c r="P430">
        <v>12612353176</v>
      </c>
      <c r="Q430">
        <v>1729450726</v>
      </c>
      <c r="R430" t="s">
        <v>6463</v>
      </c>
    </row>
    <row r="431" spans="1:20" x14ac:dyDescent="0.25">
      <c r="A431" t="s">
        <v>6464</v>
      </c>
      <c r="B431" t="s">
        <v>6465</v>
      </c>
      <c r="C431" s="1">
        <f t="shared" si="6"/>
        <v>45578</v>
      </c>
      <c r="D431" t="s">
        <v>4491</v>
      </c>
      <c r="E431">
        <v>1207.4989140033699</v>
      </c>
      <c r="F431" t="s">
        <v>4492</v>
      </c>
      <c r="G431" t="s">
        <v>6466</v>
      </c>
      <c r="K431" t="s">
        <v>4494</v>
      </c>
      <c r="L431">
        <v>91</v>
      </c>
      <c r="M431" t="s">
        <v>6467</v>
      </c>
      <c r="N431">
        <v>1</v>
      </c>
      <c r="O431" t="s">
        <v>6468</v>
      </c>
      <c r="T431">
        <v>1</v>
      </c>
    </row>
    <row r="432" spans="1:20" x14ac:dyDescent="0.25">
      <c r="A432" t="s">
        <v>6469</v>
      </c>
      <c r="B432" t="s">
        <v>6470</v>
      </c>
      <c r="C432" s="1">
        <f t="shared" si="6"/>
        <v>45578</v>
      </c>
      <c r="D432" t="s">
        <v>4491</v>
      </c>
      <c r="E432">
        <v>1206</v>
      </c>
      <c r="F432" t="s">
        <v>4492</v>
      </c>
      <c r="H432" t="s">
        <v>6471</v>
      </c>
      <c r="N432">
        <v>0</v>
      </c>
      <c r="P432">
        <v>12645538221</v>
      </c>
      <c r="Q432">
        <v>1729450619</v>
      </c>
      <c r="R432" t="s">
        <v>6472</v>
      </c>
    </row>
    <row r="433" spans="1:20" x14ac:dyDescent="0.25">
      <c r="A433" t="s">
        <v>6473</v>
      </c>
      <c r="B433" t="s">
        <v>6474</v>
      </c>
      <c r="C433" s="1">
        <f t="shared" si="6"/>
        <v>45581</v>
      </c>
      <c r="D433" t="s">
        <v>4491</v>
      </c>
      <c r="E433">
        <v>1814.3997670412</v>
      </c>
      <c r="F433" t="s">
        <v>4492</v>
      </c>
      <c r="G433" t="s">
        <v>6475</v>
      </c>
      <c r="K433" t="s">
        <v>4494</v>
      </c>
      <c r="L433">
        <v>80</v>
      </c>
      <c r="M433" t="s">
        <v>6476</v>
      </c>
      <c r="N433">
        <v>1</v>
      </c>
      <c r="O433" t="s">
        <v>6477</v>
      </c>
      <c r="T433">
        <v>1</v>
      </c>
    </row>
    <row r="434" spans="1:20" x14ac:dyDescent="0.25">
      <c r="A434" t="s">
        <v>6478</v>
      </c>
      <c r="B434" t="s">
        <v>6478</v>
      </c>
      <c r="C434" s="1">
        <f t="shared" si="6"/>
        <v>45581</v>
      </c>
      <c r="D434" t="s">
        <v>4491</v>
      </c>
      <c r="E434">
        <v>0</v>
      </c>
      <c r="F434" t="s">
        <v>4492</v>
      </c>
      <c r="H434" t="s">
        <v>6213</v>
      </c>
      <c r="N434">
        <v>0</v>
      </c>
      <c r="P434">
        <v>12667674364</v>
      </c>
      <c r="Q434">
        <v>1729070584</v>
      </c>
      <c r="R434" t="s">
        <v>6479</v>
      </c>
    </row>
    <row r="435" spans="1:20" x14ac:dyDescent="0.25">
      <c r="A435" t="s">
        <v>6480</v>
      </c>
      <c r="B435" t="s">
        <v>6481</v>
      </c>
      <c r="C435" s="1">
        <f t="shared" si="6"/>
        <v>45581</v>
      </c>
      <c r="D435" t="s">
        <v>4491</v>
      </c>
      <c r="E435">
        <v>1794</v>
      </c>
      <c r="F435" t="s">
        <v>4492</v>
      </c>
      <c r="H435" t="s">
        <v>6482</v>
      </c>
      <c r="N435">
        <v>0</v>
      </c>
      <c r="P435">
        <v>12667831716</v>
      </c>
      <c r="Q435">
        <v>1729450496</v>
      </c>
      <c r="R435" t="s">
        <v>6483</v>
      </c>
    </row>
    <row r="436" spans="1:20" x14ac:dyDescent="0.25">
      <c r="A436" t="s">
        <v>6484</v>
      </c>
      <c r="B436" t="s">
        <v>6485</v>
      </c>
      <c r="C436" s="1">
        <f t="shared" si="6"/>
        <v>45583</v>
      </c>
      <c r="D436" t="s">
        <v>4491</v>
      </c>
      <c r="E436">
        <v>1839</v>
      </c>
      <c r="F436" t="s">
        <v>4492</v>
      </c>
      <c r="H436" t="s">
        <v>6486</v>
      </c>
      <c r="N436">
        <v>0</v>
      </c>
      <c r="P436">
        <v>12683452777</v>
      </c>
      <c r="Q436">
        <v>1729450511</v>
      </c>
      <c r="R436" t="s">
        <v>6487</v>
      </c>
    </row>
    <row r="437" spans="1:20" x14ac:dyDescent="0.25">
      <c r="A437" t="s">
        <v>6488</v>
      </c>
      <c r="B437" t="s">
        <v>6489</v>
      </c>
      <c r="C437" s="1">
        <f t="shared" si="6"/>
        <v>45583</v>
      </c>
      <c r="D437" t="s">
        <v>4491</v>
      </c>
      <c r="E437">
        <v>1832.11219596862</v>
      </c>
      <c r="F437" t="s">
        <v>4492</v>
      </c>
      <c r="G437" t="s">
        <v>6490</v>
      </c>
      <c r="K437" t="s">
        <v>4494</v>
      </c>
      <c r="L437">
        <v>94</v>
      </c>
      <c r="M437" t="s">
        <v>6491</v>
      </c>
      <c r="N437">
        <v>1</v>
      </c>
      <c r="O437" t="s">
        <v>6492</v>
      </c>
      <c r="T437">
        <v>1</v>
      </c>
    </row>
    <row r="438" spans="1:20" x14ac:dyDescent="0.25">
      <c r="A438" t="s">
        <v>6493</v>
      </c>
      <c r="B438" t="s">
        <v>6494</v>
      </c>
      <c r="C438" s="1">
        <f t="shared" si="6"/>
        <v>45584</v>
      </c>
      <c r="D438" t="s">
        <v>4491</v>
      </c>
      <c r="E438">
        <v>6223</v>
      </c>
      <c r="F438" t="s">
        <v>4492</v>
      </c>
      <c r="G438" t="s">
        <v>6495</v>
      </c>
      <c r="H438" t="s">
        <v>6496</v>
      </c>
      <c r="N438">
        <v>0</v>
      </c>
      <c r="P438">
        <v>12695020218</v>
      </c>
      <c r="Q438">
        <v>1729438638</v>
      </c>
      <c r="R438" t="s">
        <v>6497</v>
      </c>
    </row>
    <row r="439" spans="1:20" x14ac:dyDescent="0.25">
      <c r="A439" t="s">
        <v>6498</v>
      </c>
      <c r="B439" t="s">
        <v>6499</v>
      </c>
      <c r="C439" s="1">
        <f t="shared" si="6"/>
        <v>45588</v>
      </c>
      <c r="D439" t="s">
        <v>4491</v>
      </c>
      <c r="E439">
        <v>1207.32726502418</v>
      </c>
      <c r="F439" t="s">
        <v>4492</v>
      </c>
      <c r="G439" t="s">
        <v>6500</v>
      </c>
      <c r="K439" t="s">
        <v>4494</v>
      </c>
      <c r="L439">
        <v>63</v>
      </c>
      <c r="M439" t="s">
        <v>6501</v>
      </c>
      <c r="N439">
        <v>1</v>
      </c>
      <c r="O439" t="s">
        <v>6502</v>
      </c>
      <c r="T439">
        <v>1</v>
      </c>
    </row>
    <row r="440" spans="1:20" x14ac:dyDescent="0.25">
      <c r="A440" t="s">
        <v>6503</v>
      </c>
      <c r="B440" t="s">
        <v>6504</v>
      </c>
      <c r="C440" s="1">
        <f t="shared" si="6"/>
        <v>45588</v>
      </c>
      <c r="D440" t="s">
        <v>4491</v>
      </c>
      <c r="E440">
        <v>1221</v>
      </c>
      <c r="F440" t="s">
        <v>4492</v>
      </c>
      <c r="H440" t="s">
        <v>6505</v>
      </c>
      <c r="N440">
        <v>0</v>
      </c>
      <c r="P440">
        <v>12723848445</v>
      </c>
      <c r="Q440">
        <v>1729701801</v>
      </c>
      <c r="R440" t="s">
        <v>6506</v>
      </c>
    </row>
    <row r="441" spans="1:20" x14ac:dyDescent="0.25">
      <c r="A441" t="s">
        <v>6507</v>
      </c>
      <c r="B441" t="s">
        <v>6508</v>
      </c>
      <c r="C441" s="1">
        <f t="shared" si="6"/>
        <v>45591</v>
      </c>
      <c r="D441" t="s">
        <v>4491</v>
      </c>
      <c r="E441">
        <v>6193</v>
      </c>
      <c r="F441" t="s">
        <v>4492</v>
      </c>
      <c r="G441" t="s">
        <v>6509</v>
      </c>
      <c r="H441" t="s">
        <v>6510</v>
      </c>
      <c r="N441">
        <v>0</v>
      </c>
      <c r="P441">
        <v>12751923493</v>
      </c>
      <c r="Q441">
        <v>1729977814</v>
      </c>
      <c r="R441" t="s">
        <v>6511</v>
      </c>
    </row>
    <row r="442" spans="1:20" x14ac:dyDescent="0.25">
      <c r="A442" t="s">
        <v>6512</v>
      </c>
      <c r="B442" t="s">
        <v>6513</v>
      </c>
      <c r="C442" s="1">
        <f t="shared" si="6"/>
        <v>45594</v>
      </c>
      <c r="D442" t="s">
        <v>4491</v>
      </c>
      <c r="E442">
        <v>1859.39340698719</v>
      </c>
      <c r="F442" t="s">
        <v>4492</v>
      </c>
      <c r="G442" t="s">
        <v>6514</v>
      </c>
      <c r="K442" t="s">
        <v>4494</v>
      </c>
      <c r="L442">
        <v>89</v>
      </c>
      <c r="M442" t="s">
        <v>6515</v>
      </c>
      <c r="N442">
        <v>1</v>
      </c>
      <c r="O442" t="s">
        <v>6516</v>
      </c>
      <c r="T442">
        <v>1</v>
      </c>
    </row>
    <row r="443" spans="1:20" x14ac:dyDescent="0.25">
      <c r="A443" t="s">
        <v>6517</v>
      </c>
      <c r="B443" t="s">
        <v>6518</v>
      </c>
      <c r="C443" s="1">
        <f t="shared" si="6"/>
        <v>45594</v>
      </c>
      <c r="D443" t="s">
        <v>4491</v>
      </c>
      <c r="E443">
        <v>1875</v>
      </c>
      <c r="F443" t="s">
        <v>4492</v>
      </c>
      <c r="H443" t="s">
        <v>6519</v>
      </c>
      <c r="N443">
        <v>0</v>
      </c>
      <c r="P443">
        <v>12771637881</v>
      </c>
      <c r="Q443">
        <v>1730196728</v>
      </c>
      <c r="R443" t="s">
        <v>6520</v>
      </c>
    </row>
    <row r="444" spans="1:20" x14ac:dyDescent="0.25">
      <c r="A444" t="s">
        <v>6521</v>
      </c>
      <c r="B444" t="s">
        <v>6522</v>
      </c>
      <c r="C444" s="1">
        <f t="shared" si="6"/>
        <v>45598</v>
      </c>
      <c r="D444" t="s">
        <v>4491</v>
      </c>
      <c r="E444">
        <v>10898</v>
      </c>
      <c r="F444" t="s">
        <v>4492</v>
      </c>
      <c r="G444" t="s">
        <v>6523</v>
      </c>
      <c r="H444" t="s">
        <v>6524</v>
      </c>
      <c r="N444">
        <v>0</v>
      </c>
      <c r="P444">
        <v>12813322356</v>
      </c>
      <c r="Q444">
        <v>1730677302</v>
      </c>
      <c r="R444" t="s">
        <v>6525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D114-9744-4AAA-B0A3-C366E5B44018}">
  <dimension ref="A1:C1042"/>
  <sheetViews>
    <sheetView topLeftCell="A991" workbookViewId="0">
      <selection activeCell="C1018" sqref="C1018"/>
    </sheetView>
  </sheetViews>
  <sheetFormatPr defaultRowHeight="15" x14ac:dyDescent="0.25"/>
  <cols>
    <col min="1" max="1" width="10.42578125" style="9" bestFit="1" customWidth="1"/>
    <col min="2" max="2" width="15.28515625" style="10" bestFit="1" customWidth="1"/>
    <col min="3" max="3" width="13.42578125" style="10" bestFit="1" customWidth="1"/>
  </cols>
  <sheetData>
    <row r="1" spans="1:3" x14ac:dyDescent="0.25">
      <c r="A1" s="9" t="s">
        <v>2096</v>
      </c>
      <c r="B1" s="10" t="s">
        <v>6526</v>
      </c>
      <c r="C1" s="10" t="s">
        <v>6527</v>
      </c>
    </row>
    <row r="2" spans="1:3" x14ac:dyDescent="0.25">
      <c r="A2" s="9">
        <v>44562</v>
      </c>
      <c r="B2" s="10">
        <f>_xlfn.IFNA(VLOOKUP(A2,Cycling!$C$2:$G$444,3,),0)</f>
        <v>0</v>
      </c>
      <c r="C2" s="10">
        <v>8.779483630543643</v>
      </c>
    </row>
    <row r="3" spans="1:3" x14ac:dyDescent="0.25">
      <c r="A3" s="9">
        <v>44563</v>
      </c>
      <c r="B3" s="10">
        <f>_xlfn.IFNA(VLOOKUP(A3,Cycling!$C$2:$G$444,3,),0)</f>
        <v>0</v>
      </c>
      <c r="C3" s="10">
        <v>8.779483630543643</v>
      </c>
    </row>
    <row r="4" spans="1:3" x14ac:dyDescent="0.25">
      <c r="A4" s="9">
        <v>44564</v>
      </c>
      <c r="B4" s="10">
        <f>_xlfn.IFNA(VLOOKUP(A4,Cycling!$C$2:$G$444,3,),0)</f>
        <v>1845.7748138904501</v>
      </c>
      <c r="C4" s="10">
        <v>8.779483630543643</v>
      </c>
    </row>
    <row r="5" spans="1:3" x14ac:dyDescent="0.25">
      <c r="A5" s="9">
        <v>44565</v>
      </c>
      <c r="B5" s="10">
        <f>_xlfn.IFNA(VLOOKUP(A5,Cycling!$C$2:$G$444,3,),0)</f>
        <v>0</v>
      </c>
      <c r="C5" s="10">
        <v>8.779483630543643</v>
      </c>
    </row>
    <row r="6" spans="1:3" x14ac:dyDescent="0.25">
      <c r="A6" s="9">
        <v>44566</v>
      </c>
      <c r="B6" s="10">
        <f>_xlfn.IFNA(VLOOKUP(A6,Cycling!$C$2:$G$444,3,),0)</f>
        <v>1841.6083109378801</v>
      </c>
      <c r="C6" s="10">
        <v>8.779483630543643</v>
      </c>
    </row>
    <row r="7" spans="1:3" x14ac:dyDescent="0.25">
      <c r="A7" s="9">
        <v>44567</v>
      </c>
      <c r="B7" s="10">
        <f>_xlfn.IFNA(VLOOKUP(A7,Cycling!$C$2:$G$444,3,),0)</f>
        <v>0</v>
      </c>
      <c r="C7" s="10">
        <v>8.779483630543643</v>
      </c>
    </row>
    <row r="8" spans="1:3" x14ac:dyDescent="0.25">
      <c r="A8" s="9">
        <v>44568</v>
      </c>
      <c r="B8" s="10">
        <f>_xlfn.IFNA(VLOOKUP(A8,Cycling!$C$2:$G$444,3,),0)</f>
        <v>0</v>
      </c>
      <c r="C8" s="10">
        <f>(AVERAGE(B2:B8))/60</f>
        <v>8.779483630543643</v>
      </c>
    </row>
    <row r="9" spans="1:3" x14ac:dyDescent="0.25">
      <c r="A9" s="9">
        <v>44569</v>
      </c>
      <c r="B9" s="10">
        <f>_xlfn.IFNA(VLOOKUP(A9,Cycling!$C$2:$G$444,3,),0)</f>
        <v>0</v>
      </c>
      <c r="C9" s="10">
        <f t="shared" ref="C9:C72" si="0">(AVERAGE(B3:B9))/60</f>
        <v>8.779483630543643</v>
      </c>
    </row>
    <row r="10" spans="1:3" x14ac:dyDescent="0.25">
      <c r="A10" s="9">
        <v>44570</v>
      </c>
      <c r="B10" s="10">
        <f>_xlfn.IFNA(VLOOKUP(A10,Cycling!$C$2:$G$444,3,),0)</f>
        <v>0</v>
      </c>
      <c r="C10" s="10">
        <f t="shared" si="0"/>
        <v>8.779483630543643</v>
      </c>
    </row>
    <row r="11" spans="1:3" x14ac:dyDescent="0.25">
      <c r="A11" s="9">
        <v>44571</v>
      </c>
      <c r="B11" s="10">
        <f>_xlfn.IFNA(VLOOKUP(A11,Cycling!$C$2:$G$444,3,),0)</f>
        <v>0</v>
      </c>
      <c r="C11" s="10">
        <f t="shared" si="0"/>
        <v>4.3847816927092387</v>
      </c>
    </row>
    <row r="12" spans="1:3" x14ac:dyDescent="0.25">
      <c r="A12" s="9">
        <v>44572</v>
      </c>
      <c r="B12" s="10">
        <f>_xlfn.IFNA(VLOOKUP(A12,Cycling!$C$2:$G$444,3,),0)</f>
        <v>1827.2551490068399</v>
      </c>
      <c r="C12" s="10">
        <f t="shared" si="0"/>
        <v>8.7353891903445717</v>
      </c>
    </row>
    <row r="13" spans="1:3" x14ac:dyDescent="0.25">
      <c r="A13" s="9">
        <v>44573</v>
      </c>
      <c r="B13" s="10">
        <f>_xlfn.IFNA(VLOOKUP(A13,Cycling!$C$2:$G$444,3,),0)</f>
        <v>0</v>
      </c>
      <c r="C13" s="10">
        <f t="shared" si="0"/>
        <v>4.3506074976353331</v>
      </c>
    </row>
    <row r="14" spans="1:3" x14ac:dyDescent="0.25">
      <c r="A14" s="9">
        <v>44574</v>
      </c>
      <c r="B14" s="10">
        <f>_xlfn.IFNA(VLOOKUP(A14,Cycling!$C$2:$G$444,3,),0)</f>
        <v>1844.7716590166001</v>
      </c>
      <c r="C14" s="10">
        <f t="shared" si="0"/>
        <v>8.7429209714843807</v>
      </c>
    </row>
    <row r="15" spans="1:3" x14ac:dyDescent="0.25">
      <c r="A15" s="9">
        <v>44575</v>
      </c>
      <c r="B15" s="10">
        <f>_xlfn.IFNA(VLOOKUP(A15,Cycling!$C$2:$G$444,3,),0)</f>
        <v>0</v>
      </c>
      <c r="C15" s="10">
        <f t="shared" si="0"/>
        <v>8.7429209714843807</v>
      </c>
    </row>
    <row r="16" spans="1:3" x14ac:dyDescent="0.25">
      <c r="A16" s="9">
        <v>44576</v>
      </c>
      <c r="B16" s="10">
        <f>_xlfn.IFNA(VLOOKUP(A16,Cycling!$C$2:$G$444,3,),0)</f>
        <v>0</v>
      </c>
      <c r="C16" s="10">
        <f t="shared" si="0"/>
        <v>8.7429209714843807</v>
      </c>
    </row>
    <row r="17" spans="1:3" x14ac:dyDescent="0.25">
      <c r="A17" s="9">
        <v>44577</v>
      </c>
      <c r="B17" s="10">
        <f>_xlfn.IFNA(VLOOKUP(A17,Cycling!$C$2:$G$444,3,),0)</f>
        <v>0</v>
      </c>
      <c r="C17" s="10">
        <f t="shared" si="0"/>
        <v>8.7429209714843807</v>
      </c>
    </row>
    <row r="18" spans="1:3" x14ac:dyDescent="0.25">
      <c r="A18" s="9">
        <v>44578</v>
      </c>
      <c r="B18" s="10">
        <f>_xlfn.IFNA(VLOOKUP(A18,Cycling!$C$2:$G$444,3,),0)</f>
        <v>1825.5600060224499</v>
      </c>
      <c r="C18" s="10">
        <f t="shared" si="0"/>
        <v>13.089492414394975</v>
      </c>
    </row>
    <row r="19" spans="1:3" x14ac:dyDescent="0.25">
      <c r="A19" s="9">
        <v>44579</v>
      </c>
      <c r="B19" s="10">
        <f>_xlfn.IFNA(VLOOKUP(A19,Cycling!$C$2:$G$444,3,),0)</f>
        <v>0</v>
      </c>
      <c r="C19" s="10">
        <f t="shared" si="0"/>
        <v>8.738884916759643</v>
      </c>
    </row>
    <row r="20" spans="1:3" x14ac:dyDescent="0.25">
      <c r="A20" s="9">
        <v>44580</v>
      </c>
      <c r="B20" s="10">
        <f>_xlfn.IFNA(VLOOKUP(A20,Cycling!$C$2:$G$444,3,),0)</f>
        <v>0</v>
      </c>
      <c r="C20" s="10">
        <f t="shared" si="0"/>
        <v>8.738884916759643</v>
      </c>
    </row>
    <row r="21" spans="1:3" x14ac:dyDescent="0.25">
      <c r="A21" s="9">
        <v>44581</v>
      </c>
      <c r="B21" s="10">
        <f>_xlfn.IFNA(VLOOKUP(A21,Cycling!$C$2:$G$444,3,),0)</f>
        <v>1808.27913403511</v>
      </c>
      <c r="C21" s="10">
        <f t="shared" si="0"/>
        <v>8.6519979525180002</v>
      </c>
    </row>
    <row r="22" spans="1:3" x14ac:dyDescent="0.25">
      <c r="A22" s="9">
        <v>44582</v>
      </c>
      <c r="B22" s="10">
        <f>_xlfn.IFNA(VLOOKUP(A22,Cycling!$C$2:$G$444,3,),0)</f>
        <v>0</v>
      </c>
      <c r="C22" s="10">
        <f t="shared" si="0"/>
        <v>8.6519979525180002</v>
      </c>
    </row>
    <row r="23" spans="1:3" x14ac:dyDescent="0.25">
      <c r="A23" s="9">
        <v>44583</v>
      </c>
      <c r="B23" s="10">
        <f>_xlfn.IFNA(VLOOKUP(A23,Cycling!$C$2:$G$444,3,),0)</f>
        <v>0</v>
      </c>
      <c r="C23" s="10">
        <f t="shared" si="0"/>
        <v>8.6519979525180002</v>
      </c>
    </row>
    <row r="24" spans="1:3" x14ac:dyDescent="0.25">
      <c r="A24" s="9">
        <v>44584</v>
      </c>
      <c r="B24" s="10">
        <f>_xlfn.IFNA(VLOOKUP(A24,Cycling!$C$2:$G$444,3,),0)</f>
        <v>0</v>
      </c>
      <c r="C24" s="10">
        <f t="shared" si="0"/>
        <v>8.6519979525180002</v>
      </c>
    </row>
    <row r="25" spans="1:3" x14ac:dyDescent="0.25">
      <c r="A25" s="9">
        <v>44585</v>
      </c>
      <c r="B25" s="10">
        <f>_xlfn.IFNA(VLOOKUP(A25,Cycling!$C$2:$G$444,3,),0)</f>
        <v>1853.30365800857</v>
      </c>
      <c r="C25" s="10">
        <f t="shared" si="0"/>
        <v>8.7180542667706682</v>
      </c>
    </row>
    <row r="26" spans="1:3" x14ac:dyDescent="0.25">
      <c r="A26" s="9">
        <v>44586</v>
      </c>
      <c r="B26" s="10">
        <f>_xlfn.IFNA(VLOOKUP(A26,Cycling!$C$2:$G$444,3,),0)</f>
        <v>0</v>
      </c>
      <c r="C26" s="10">
        <f t="shared" si="0"/>
        <v>8.7180542667706682</v>
      </c>
    </row>
    <row r="27" spans="1:3" x14ac:dyDescent="0.25">
      <c r="A27" s="9">
        <v>44587</v>
      </c>
      <c r="B27" s="10">
        <f>_xlfn.IFNA(VLOOKUP(A27,Cycling!$C$2:$G$444,3,),0)</f>
        <v>0</v>
      </c>
      <c r="C27" s="10">
        <f t="shared" si="0"/>
        <v>8.7180542667706682</v>
      </c>
    </row>
    <row r="28" spans="1:3" x14ac:dyDescent="0.25">
      <c r="A28" s="9">
        <v>44588</v>
      </c>
      <c r="B28" s="10">
        <f>_xlfn.IFNA(VLOOKUP(A28,Cycling!$C$2:$G$444,3,),0)</f>
        <v>1832.6614240407901</v>
      </c>
      <c r="C28" s="10">
        <f t="shared" si="0"/>
        <v>8.7761073382127623</v>
      </c>
    </row>
    <row r="29" spans="1:3" x14ac:dyDescent="0.25">
      <c r="A29" s="9">
        <v>44589</v>
      </c>
      <c r="B29" s="10">
        <f>_xlfn.IFNA(VLOOKUP(A29,Cycling!$C$2:$G$444,3,),0)</f>
        <v>0</v>
      </c>
      <c r="C29" s="10">
        <f t="shared" si="0"/>
        <v>8.7761073382127623</v>
      </c>
    </row>
    <row r="30" spans="1:3" x14ac:dyDescent="0.25">
      <c r="A30" s="9">
        <v>44590</v>
      </c>
      <c r="B30" s="10">
        <f>_xlfn.IFNA(VLOOKUP(A30,Cycling!$C$2:$G$444,3,),0)</f>
        <v>0</v>
      </c>
      <c r="C30" s="10">
        <f t="shared" si="0"/>
        <v>8.7761073382127623</v>
      </c>
    </row>
    <row r="31" spans="1:3" x14ac:dyDescent="0.25">
      <c r="A31" s="9">
        <v>44591</v>
      </c>
      <c r="B31" s="10">
        <f>_xlfn.IFNA(VLOOKUP(A31,Cycling!$C$2:$G$444,3,),0)</f>
        <v>0</v>
      </c>
      <c r="C31" s="10">
        <f t="shared" si="0"/>
        <v>8.7761073382127623</v>
      </c>
    </row>
    <row r="32" spans="1:3" x14ac:dyDescent="0.25">
      <c r="A32" s="9">
        <v>44592</v>
      </c>
      <c r="B32" s="10">
        <f>_xlfn.IFNA(VLOOKUP(A32,Cycling!$C$2:$G$444,3,),0)</f>
        <v>0</v>
      </c>
      <c r="C32" s="10">
        <f t="shared" si="0"/>
        <v>4.3634795810495</v>
      </c>
    </row>
    <row r="33" spans="1:3" x14ac:dyDescent="0.25">
      <c r="A33" s="9">
        <v>44593</v>
      </c>
      <c r="B33" s="10">
        <f>_xlfn.IFNA(VLOOKUP(A33,Cycling!$C$2:$G$444,3,),0)</f>
        <v>0</v>
      </c>
      <c r="C33" s="10">
        <f t="shared" si="0"/>
        <v>4.3634795810495</v>
      </c>
    </row>
    <row r="34" spans="1:3" x14ac:dyDescent="0.25">
      <c r="A34" s="9">
        <v>44594</v>
      </c>
      <c r="B34" s="10">
        <f>_xlfn.IFNA(VLOOKUP(A34,Cycling!$C$2:$G$444,3,),0)</f>
        <v>0</v>
      </c>
      <c r="C34" s="10">
        <f t="shared" si="0"/>
        <v>4.3634795810495</v>
      </c>
    </row>
    <row r="35" spans="1:3" x14ac:dyDescent="0.25">
      <c r="A35" s="9">
        <v>44595</v>
      </c>
      <c r="B35" s="10">
        <f>_xlfn.IFNA(VLOOKUP(A35,Cycling!$C$2:$G$444,3,),0)</f>
        <v>1808.0265969038001</v>
      </c>
      <c r="C35" s="10">
        <f t="shared" si="0"/>
        <v>4.3048252307233339</v>
      </c>
    </row>
    <row r="36" spans="1:3" x14ac:dyDescent="0.25">
      <c r="A36" s="9">
        <v>44596</v>
      </c>
      <c r="B36" s="10">
        <f>_xlfn.IFNA(VLOOKUP(A36,Cycling!$C$2:$G$444,3,),0)</f>
        <v>0</v>
      </c>
      <c r="C36" s="10">
        <f t="shared" si="0"/>
        <v>4.3048252307233339</v>
      </c>
    </row>
    <row r="37" spans="1:3" x14ac:dyDescent="0.25">
      <c r="A37" s="9">
        <v>44597</v>
      </c>
      <c r="B37" s="10">
        <f>_xlfn.IFNA(VLOOKUP(A37,Cycling!$C$2:$G$444,3,),0)</f>
        <v>0</v>
      </c>
      <c r="C37" s="10">
        <f t="shared" si="0"/>
        <v>4.3048252307233339</v>
      </c>
    </row>
    <row r="38" spans="1:3" x14ac:dyDescent="0.25">
      <c r="A38" s="9">
        <v>44598</v>
      </c>
      <c r="B38" s="10">
        <f>_xlfn.IFNA(VLOOKUP(A38,Cycling!$C$2:$G$444,3,),0)</f>
        <v>0</v>
      </c>
      <c r="C38" s="10">
        <f t="shared" si="0"/>
        <v>4.3048252307233339</v>
      </c>
    </row>
    <row r="39" spans="1:3" x14ac:dyDescent="0.25">
      <c r="A39" s="9">
        <v>44599</v>
      </c>
      <c r="B39" s="10">
        <f>_xlfn.IFNA(VLOOKUP(A39,Cycling!$C$2:$G$444,3,),0)</f>
        <v>2706.5882530212398</v>
      </c>
      <c r="C39" s="10">
        <f t="shared" si="0"/>
        <v>10.749082976012</v>
      </c>
    </row>
    <row r="40" spans="1:3" x14ac:dyDescent="0.25">
      <c r="A40" s="9">
        <v>44600</v>
      </c>
      <c r="B40" s="10">
        <f>_xlfn.IFNA(VLOOKUP(A40,Cycling!$C$2:$G$444,3,),0)</f>
        <v>0</v>
      </c>
      <c r="C40" s="10">
        <f t="shared" si="0"/>
        <v>10.749082976012</v>
      </c>
    </row>
    <row r="41" spans="1:3" x14ac:dyDescent="0.25">
      <c r="A41" s="9">
        <v>44601</v>
      </c>
      <c r="B41" s="10">
        <f>_xlfn.IFNA(VLOOKUP(A41,Cycling!$C$2:$G$444,3,),0)</f>
        <v>0</v>
      </c>
      <c r="C41" s="10">
        <f t="shared" si="0"/>
        <v>10.749082976012</v>
      </c>
    </row>
    <row r="42" spans="1:3" x14ac:dyDescent="0.25">
      <c r="A42" s="9">
        <v>44602</v>
      </c>
      <c r="B42" s="10">
        <f>_xlfn.IFNA(VLOOKUP(A42,Cycling!$C$2:$G$444,3,),0)</f>
        <v>1842.31887602806</v>
      </c>
      <c r="C42" s="10">
        <f t="shared" si="0"/>
        <v>10.830731259641189</v>
      </c>
    </row>
    <row r="43" spans="1:3" x14ac:dyDescent="0.25">
      <c r="A43" s="9">
        <v>44603</v>
      </c>
      <c r="B43" s="10">
        <f>_xlfn.IFNA(VLOOKUP(A43,Cycling!$C$2:$G$444,3,),0)</f>
        <v>0</v>
      </c>
      <c r="C43" s="10">
        <f t="shared" si="0"/>
        <v>10.830731259641189</v>
      </c>
    </row>
    <row r="44" spans="1:3" x14ac:dyDescent="0.25">
      <c r="A44" s="9">
        <v>44604</v>
      </c>
      <c r="B44" s="10">
        <f>_xlfn.IFNA(VLOOKUP(A44,Cycling!$C$2:$G$444,3,),0)</f>
        <v>0</v>
      </c>
      <c r="C44" s="10">
        <f t="shared" si="0"/>
        <v>10.830731259641189</v>
      </c>
    </row>
    <row r="45" spans="1:3" x14ac:dyDescent="0.25">
      <c r="A45" s="9">
        <v>44605</v>
      </c>
      <c r="B45" s="10">
        <f>_xlfn.IFNA(VLOOKUP(A45,Cycling!$C$2:$G$444,3,),0)</f>
        <v>0</v>
      </c>
      <c r="C45" s="10">
        <f t="shared" si="0"/>
        <v>10.830731259641189</v>
      </c>
    </row>
    <row r="46" spans="1:3" x14ac:dyDescent="0.25">
      <c r="A46" s="9">
        <v>44606</v>
      </c>
      <c r="B46" s="10">
        <f>_xlfn.IFNA(VLOOKUP(A46,Cycling!$C$2:$G$444,3,),0)</f>
        <v>1856.99640703201</v>
      </c>
      <c r="C46" s="10">
        <f t="shared" si="0"/>
        <v>8.8078935310954058</v>
      </c>
    </row>
    <row r="47" spans="1:3" x14ac:dyDescent="0.25">
      <c r="A47" s="9">
        <v>44607</v>
      </c>
      <c r="B47" s="10">
        <f>_xlfn.IFNA(VLOOKUP(A47,Cycling!$C$2:$G$444,3,),0)</f>
        <v>0</v>
      </c>
      <c r="C47" s="10">
        <f t="shared" si="0"/>
        <v>8.8078935310954058</v>
      </c>
    </row>
    <row r="48" spans="1:3" x14ac:dyDescent="0.25">
      <c r="A48" s="9">
        <v>44608</v>
      </c>
      <c r="B48" s="10">
        <f>_xlfn.IFNA(VLOOKUP(A48,Cycling!$C$2:$G$444,3,),0)</f>
        <v>1827.40952408313</v>
      </c>
      <c r="C48" s="10">
        <f t="shared" si="0"/>
        <v>13.15886858843619</v>
      </c>
    </row>
    <row r="49" spans="1:3" x14ac:dyDescent="0.25">
      <c r="A49" s="9">
        <v>44609</v>
      </c>
      <c r="B49" s="10">
        <f>_xlfn.IFNA(VLOOKUP(A49,Cycling!$C$2:$G$444,3,),0)</f>
        <v>0</v>
      </c>
      <c r="C49" s="10">
        <f t="shared" si="0"/>
        <v>8.7723950740836667</v>
      </c>
    </row>
    <row r="50" spans="1:3" x14ac:dyDescent="0.25">
      <c r="A50" s="9">
        <v>44610</v>
      </c>
      <c r="B50" s="10">
        <f>_xlfn.IFNA(VLOOKUP(A50,Cycling!$C$2:$G$444,3,),0)</f>
        <v>0</v>
      </c>
      <c r="C50" s="10">
        <f t="shared" si="0"/>
        <v>8.7723950740836667</v>
      </c>
    </row>
    <row r="51" spans="1:3" x14ac:dyDescent="0.25">
      <c r="A51" s="9">
        <v>44611</v>
      </c>
      <c r="B51" s="10">
        <f>_xlfn.IFNA(VLOOKUP(A51,Cycling!$C$2:$G$444,3,),0)</f>
        <v>0</v>
      </c>
      <c r="C51" s="10">
        <f t="shared" si="0"/>
        <v>8.7723950740836667</v>
      </c>
    </row>
    <row r="52" spans="1:3" x14ac:dyDescent="0.25">
      <c r="A52" s="9">
        <v>44612</v>
      </c>
      <c r="B52" s="10">
        <f>_xlfn.IFNA(VLOOKUP(A52,Cycling!$C$2:$G$444,3,),0)</f>
        <v>0</v>
      </c>
      <c r="C52" s="10">
        <f t="shared" si="0"/>
        <v>8.7723950740836667</v>
      </c>
    </row>
    <row r="53" spans="1:3" x14ac:dyDescent="0.25">
      <c r="A53" s="9">
        <v>44613</v>
      </c>
      <c r="B53" s="10">
        <f>_xlfn.IFNA(VLOOKUP(A53,Cycling!$C$2:$G$444,3,),0)</f>
        <v>0</v>
      </c>
      <c r="C53" s="10">
        <f t="shared" si="0"/>
        <v>4.3509750573407864</v>
      </c>
    </row>
    <row r="54" spans="1:3" x14ac:dyDescent="0.25">
      <c r="A54" s="9">
        <v>44614</v>
      </c>
      <c r="B54" s="10">
        <f>_xlfn.IFNA(VLOOKUP(A54,Cycling!$C$2:$G$444,3,),0)</f>
        <v>653.85764110088303</v>
      </c>
      <c r="C54" s="10">
        <f t="shared" si="0"/>
        <v>5.9077789647238408</v>
      </c>
    </row>
    <row r="55" spans="1:3" x14ac:dyDescent="0.25">
      <c r="A55" s="9">
        <v>44615</v>
      </c>
      <c r="B55" s="10">
        <f>_xlfn.IFNA(VLOOKUP(A55,Cycling!$C$2:$G$444,3,),0)</f>
        <v>0</v>
      </c>
      <c r="C55" s="10">
        <f t="shared" si="0"/>
        <v>1.5568039073830549</v>
      </c>
    </row>
    <row r="56" spans="1:3" x14ac:dyDescent="0.25">
      <c r="A56" s="9">
        <v>44616</v>
      </c>
      <c r="B56" s="10">
        <f>_xlfn.IFNA(VLOOKUP(A56,Cycling!$C$2:$G$444,3,),0)</f>
        <v>1259.18053901195</v>
      </c>
      <c r="C56" s="10">
        <f t="shared" si="0"/>
        <v>4.5548528097924601</v>
      </c>
    </row>
    <row r="57" spans="1:3" x14ac:dyDescent="0.25">
      <c r="A57" s="9">
        <v>44617</v>
      </c>
      <c r="B57" s="10">
        <f>_xlfn.IFNA(VLOOKUP(A57,Cycling!$C$2:$G$444,3,),0)</f>
        <v>0</v>
      </c>
      <c r="C57" s="10">
        <f t="shared" si="0"/>
        <v>4.5548528097924601</v>
      </c>
    </row>
    <row r="58" spans="1:3" x14ac:dyDescent="0.25">
      <c r="A58" s="9">
        <v>44618</v>
      </c>
      <c r="B58" s="10">
        <f>_xlfn.IFNA(VLOOKUP(A58,Cycling!$C$2:$G$444,3,),0)</f>
        <v>0</v>
      </c>
      <c r="C58" s="10">
        <f t="shared" si="0"/>
        <v>4.5548528097924601</v>
      </c>
    </row>
    <row r="59" spans="1:3" x14ac:dyDescent="0.25">
      <c r="A59" s="9">
        <v>44619</v>
      </c>
      <c r="B59" s="10">
        <f>_xlfn.IFNA(VLOOKUP(A59,Cycling!$C$2:$G$444,3,),0)</f>
        <v>0</v>
      </c>
      <c r="C59" s="10">
        <f t="shared" si="0"/>
        <v>4.5548528097924601</v>
      </c>
    </row>
    <row r="60" spans="1:3" x14ac:dyDescent="0.25">
      <c r="A60" s="9">
        <v>44620</v>
      </c>
      <c r="B60" s="10">
        <f>_xlfn.IFNA(VLOOKUP(A60,Cycling!$C$2:$G$444,3,),0)</f>
        <v>2749.2201700210499</v>
      </c>
      <c r="C60" s="10">
        <f t="shared" si="0"/>
        <v>11.100615119366388</v>
      </c>
    </row>
    <row r="61" spans="1:3" x14ac:dyDescent="0.25">
      <c r="A61" s="9">
        <v>44621</v>
      </c>
      <c r="B61" s="10">
        <f>_xlfn.IFNA(VLOOKUP(A61,Cycling!$C$2:$G$444,3,),0)</f>
        <v>0</v>
      </c>
      <c r="C61" s="10">
        <f t="shared" si="0"/>
        <v>9.543811211983332</v>
      </c>
    </row>
    <row r="62" spans="1:3" x14ac:dyDescent="0.25">
      <c r="A62" s="9">
        <v>44622</v>
      </c>
      <c r="B62" s="10">
        <f>_xlfn.IFNA(VLOOKUP(A62,Cycling!$C$2:$G$444,3,),0)</f>
        <v>1854.63798499107</v>
      </c>
      <c r="C62" s="10">
        <f t="shared" si="0"/>
        <v>13.959615938152547</v>
      </c>
    </row>
    <row r="63" spans="1:3" x14ac:dyDescent="0.25">
      <c r="A63" s="9">
        <v>44623</v>
      </c>
      <c r="B63" s="10">
        <f>_xlfn.IFNA(VLOOKUP(A63,Cycling!$C$2:$G$444,3,),0)</f>
        <v>0</v>
      </c>
      <c r="C63" s="10">
        <f t="shared" si="0"/>
        <v>10.961567035743142</v>
      </c>
    </row>
    <row r="64" spans="1:3" x14ac:dyDescent="0.25">
      <c r="A64" s="9">
        <v>44624</v>
      </c>
      <c r="B64" s="10">
        <f>_xlfn.IFNA(VLOOKUP(A64,Cycling!$C$2:$G$444,3,),0)</f>
        <v>0</v>
      </c>
      <c r="C64" s="10">
        <f t="shared" si="0"/>
        <v>10.961567035743142</v>
      </c>
    </row>
    <row r="65" spans="1:3" x14ac:dyDescent="0.25">
      <c r="A65" s="9">
        <v>44625</v>
      </c>
      <c r="B65" s="10">
        <f>_xlfn.IFNA(VLOOKUP(A65,Cycling!$C$2:$G$444,3,),0)</f>
        <v>0</v>
      </c>
      <c r="C65" s="10">
        <f t="shared" si="0"/>
        <v>10.961567035743142</v>
      </c>
    </row>
    <row r="66" spans="1:3" x14ac:dyDescent="0.25">
      <c r="A66" s="9">
        <v>44626</v>
      </c>
      <c r="B66" s="10">
        <f>_xlfn.IFNA(VLOOKUP(A66,Cycling!$C$2:$G$444,3,),0)</f>
        <v>0</v>
      </c>
      <c r="C66" s="10">
        <f t="shared" si="0"/>
        <v>10.961567035743142</v>
      </c>
    </row>
    <row r="67" spans="1:3" x14ac:dyDescent="0.25">
      <c r="A67" s="9">
        <v>44627</v>
      </c>
      <c r="B67" s="10">
        <f>_xlfn.IFNA(VLOOKUP(A67,Cycling!$C$2:$G$444,3,),0)</f>
        <v>1257.4904769658999</v>
      </c>
      <c r="C67" s="10">
        <f t="shared" si="0"/>
        <v>7.4098296713261185</v>
      </c>
    </row>
    <row r="68" spans="1:3" x14ac:dyDescent="0.25">
      <c r="A68" s="9">
        <v>44628</v>
      </c>
      <c r="B68" s="10">
        <f>_xlfn.IFNA(VLOOKUP(A68,Cycling!$C$2:$G$444,3,),0)</f>
        <v>0</v>
      </c>
      <c r="C68" s="10">
        <f t="shared" si="0"/>
        <v>7.4098296713261185</v>
      </c>
    </row>
    <row r="69" spans="1:3" x14ac:dyDescent="0.25">
      <c r="A69" s="9">
        <v>44629</v>
      </c>
      <c r="B69" s="10">
        <f>_xlfn.IFNA(VLOOKUP(A69,Cycling!$C$2:$G$444,3,),0)</f>
        <v>2706.6765379905701</v>
      </c>
      <c r="C69" s="10">
        <f t="shared" si="0"/>
        <v>9.4384928927534979</v>
      </c>
    </row>
    <row r="70" spans="1:3" x14ac:dyDescent="0.25">
      <c r="A70" s="9">
        <v>44630</v>
      </c>
      <c r="B70" s="10">
        <f>_xlfn.IFNA(VLOOKUP(A70,Cycling!$C$2:$G$444,3,),0)</f>
        <v>0</v>
      </c>
      <c r="C70" s="10">
        <f t="shared" si="0"/>
        <v>9.4384928927534979</v>
      </c>
    </row>
    <row r="71" spans="1:3" x14ac:dyDescent="0.25">
      <c r="A71" s="9">
        <v>44631</v>
      </c>
      <c r="B71" s="10">
        <f>_xlfn.IFNA(VLOOKUP(A71,Cycling!$C$2:$G$444,3,),0)</f>
        <v>0</v>
      </c>
      <c r="C71" s="10">
        <f t="shared" si="0"/>
        <v>9.4384928927534979</v>
      </c>
    </row>
    <row r="72" spans="1:3" x14ac:dyDescent="0.25">
      <c r="A72" s="9">
        <v>44632</v>
      </c>
      <c r="B72" s="10">
        <f>_xlfn.IFNA(VLOOKUP(A72,Cycling!$C$2:$G$444,3,),0)</f>
        <v>0</v>
      </c>
      <c r="C72" s="10">
        <f t="shared" si="0"/>
        <v>9.4384928927534979</v>
      </c>
    </row>
    <row r="73" spans="1:3" x14ac:dyDescent="0.25">
      <c r="A73" s="9">
        <v>44633</v>
      </c>
      <c r="B73" s="10">
        <f>_xlfn.IFNA(VLOOKUP(A73,Cycling!$C$2:$G$444,3,),0)</f>
        <v>0</v>
      </c>
      <c r="C73" s="10">
        <f t="shared" ref="C73:C136" si="1">(AVERAGE(B67:B73))/60</f>
        <v>9.4384928927534979</v>
      </c>
    </row>
    <row r="74" spans="1:3" x14ac:dyDescent="0.25">
      <c r="A74" s="9">
        <v>44634</v>
      </c>
      <c r="B74" s="10">
        <f>_xlfn.IFNA(VLOOKUP(A74,Cycling!$C$2:$G$444,3,),0)</f>
        <v>0</v>
      </c>
      <c r="C74" s="10">
        <f t="shared" si="1"/>
        <v>6.4444679475965954</v>
      </c>
    </row>
    <row r="75" spans="1:3" x14ac:dyDescent="0.25">
      <c r="A75" s="9">
        <v>44635</v>
      </c>
      <c r="B75" s="10">
        <f>_xlfn.IFNA(VLOOKUP(A75,Cycling!$C$2:$G$444,3,),0)</f>
        <v>1835.2317780256201</v>
      </c>
      <c r="C75" s="10">
        <f t="shared" si="1"/>
        <v>10.814067419086166</v>
      </c>
    </row>
    <row r="76" spans="1:3" x14ac:dyDescent="0.25">
      <c r="A76" s="9">
        <v>44636</v>
      </c>
      <c r="B76" s="10">
        <f>_xlfn.IFNA(VLOOKUP(A76,Cycling!$C$2:$G$444,3,),0)</f>
        <v>0</v>
      </c>
      <c r="C76" s="10">
        <f t="shared" si="1"/>
        <v>4.369599471489571</v>
      </c>
    </row>
    <row r="77" spans="1:3" x14ac:dyDescent="0.25">
      <c r="A77" s="9">
        <v>44637</v>
      </c>
      <c r="B77" s="10">
        <f>_xlfn.IFNA(VLOOKUP(A77,Cycling!$C$2:$G$444,3,),0)</f>
        <v>0</v>
      </c>
      <c r="C77" s="10">
        <f t="shared" si="1"/>
        <v>4.369599471489571</v>
      </c>
    </row>
    <row r="78" spans="1:3" x14ac:dyDescent="0.25">
      <c r="A78" s="9">
        <v>44638</v>
      </c>
      <c r="B78" s="10">
        <f>_xlfn.IFNA(VLOOKUP(A78,Cycling!$C$2:$G$444,3,),0)</f>
        <v>0</v>
      </c>
      <c r="C78" s="10">
        <f t="shared" si="1"/>
        <v>4.369599471489571</v>
      </c>
    </row>
    <row r="79" spans="1:3" x14ac:dyDescent="0.25">
      <c r="A79" s="9">
        <v>44639</v>
      </c>
      <c r="B79" s="10">
        <f>_xlfn.IFNA(VLOOKUP(A79,Cycling!$C$2:$G$444,3,),0)</f>
        <v>0</v>
      </c>
      <c r="C79" s="10">
        <f t="shared" si="1"/>
        <v>4.369599471489571</v>
      </c>
    </row>
    <row r="80" spans="1:3" x14ac:dyDescent="0.25">
      <c r="A80" s="9">
        <v>44640</v>
      </c>
      <c r="B80" s="10">
        <f>_xlfn.IFNA(VLOOKUP(A80,Cycling!$C$2:$G$444,3,),0)</f>
        <v>0</v>
      </c>
      <c r="C80" s="10">
        <f t="shared" si="1"/>
        <v>4.369599471489571</v>
      </c>
    </row>
    <row r="81" spans="1:3" x14ac:dyDescent="0.25">
      <c r="A81" s="9">
        <v>44641</v>
      </c>
      <c r="B81" s="10">
        <f>_xlfn.IFNA(VLOOKUP(A81,Cycling!$C$2:$G$444,3,),0)</f>
        <v>1826.4615210294701</v>
      </c>
      <c r="C81" s="10">
        <f t="shared" si="1"/>
        <v>8.7183173787025972</v>
      </c>
    </row>
    <row r="82" spans="1:3" x14ac:dyDescent="0.25">
      <c r="A82" s="9">
        <v>44642</v>
      </c>
      <c r="B82" s="10">
        <f>_xlfn.IFNA(VLOOKUP(A82,Cycling!$C$2:$G$444,3,),0)</f>
        <v>0</v>
      </c>
      <c r="C82" s="10">
        <f t="shared" si="1"/>
        <v>4.3487179072130244</v>
      </c>
    </row>
    <row r="83" spans="1:3" x14ac:dyDescent="0.25">
      <c r="A83" s="9">
        <v>44643</v>
      </c>
      <c r="B83" s="10">
        <f>_xlfn.IFNA(VLOOKUP(A83,Cycling!$C$2:$G$444,3,),0)</f>
        <v>1834.45795404911</v>
      </c>
      <c r="C83" s="10">
        <f t="shared" si="1"/>
        <v>8.7164749406632858</v>
      </c>
    </row>
    <row r="84" spans="1:3" x14ac:dyDescent="0.25">
      <c r="A84" s="9">
        <v>44644</v>
      </c>
      <c r="B84" s="10">
        <f>_xlfn.IFNA(VLOOKUP(A84,Cycling!$C$2:$G$444,3,),0)</f>
        <v>0</v>
      </c>
      <c r="C84" s="10">
        <f t="shared" si="1"/>
        <v>8.7164749406632858</v>
      </c>
    </row>
    <row r="85" spans="1:3" x14ac:dyDescent="0.25">
      <c r="A85" s="9">
        <v>44645</v>
      </c>
      <c r="B85" s="10">
        <f>_xlfn.IFNA(VLOOKUP(A85,Cycling!$C$2:$G$444,3,),0)</f>
        <v>0</v>
      </c>
      <c r="C85" s="10">
        <f t="shared" si="1"/>
        <v>8.7164749406632858</v>
      </c>
    </row>
    <row r="86" spans="1:3" x14ac:dyDescent="0.25">
      <c r="A86" s="9">
        <v>44646</v>
      </c>
      <c r="B86" s="10">
        <f>_xlfn.IFNA(VLOOKUP(A86,Cycling!$C$2:$G$444,3,),0)</f>
        <v>0</v>
      </c>
      <c r="C86" s="10">
        <f t="shared" si="1"/>
        <v>8.7164749406632858</v>
      </c>
    </row>
    <row r="87" spans="1:3" x14ac:dyDescent="0.25">
      <c r="A87" s="9">
        <v>44647</v>
      </c>
      <c r="B87" s="10">
        <f>_xlfn.IFNA(VLOOKUP(A87,Cycling!$C$2:$G$444,3,),0)</f>
        <v>1825.5851960182099</v>
      </c>
      <c r="C87" s="10">
        <f t="shared" si="1"/>
        <v>13.063106359754263</v>
      </c>
    </row>
    <row r="88" spans="1:3" x14ac:dyDescent="0.25">
      <c r="A88" s="9">
        <v>44648</v>
      </c>
      <c r="B88" s="10">
        <f>_xlfn.IFNA(VLOOKUP(A88,Cycling!$C$2:$G$444,3,),0)</f>
        <v>0</v>
      </c>
      <c r="C88" s="10">
        <f t="shared" si="1"/>
        <v>8.7143884525412378</v>
      </c>
    </row>
    <row r="89" spans="1:3" x14ac:dyDescent="0.25">
      <c r="A89" s="9">
        <v>44649</v>
      </c>
      <c r="B89" s="10">
        <f>_xlfn.IFNA(VLOOKUP(A89,Cycling!$C$2:$G$444,3,),0)</f>
        <v>0</v>
      </c>
      <c r="C89" s="10">
        <f t="shared" si="1"/>
        <v>8.7143884525412378</v>
      </c>
    </row>
    <row r="90" spans="1:3" x14ac:dyDescent="0.25">
      <c r="A90" s="9">
        <v>44650</v>
      </c>
      <c r="B90" s="10">
        <f>_xlfn.IFNA(VLOOKUP(A90,Cycling!$C$2:$G$444,3,),0)</f>
        <v>1842.96441602706</v>
      </c>
      <c r="C90" s="10">
        <f t="shared" si="1"/>
        <v>8.7346419334411181</v>
      </c>
    </row>
    <row r="91" spans="1:3" x14ac:dyDescent="0.25">
      <c r="A91" s="9">
        <v>44651</v>
      </c>
      <c r="B91" s="10">
        <f>_xlfn.IFNA(VLOOKUP(A91,Cycling!$C$2:$G$444,3,),0)</f>
        <v>0</v>
      </c>
      <c r="C91" s="10">
        <f t="shared" si="1"/>
        <v>8.7346419334411181</v>
      </c>
    </row>
    <row r="92" spans="1:3" x14ac:dyDescent="0.25">
      <c r="A92" s="9">
        <v>44652</v>
      </c>
      <c r="B92" s="10">
        <f>_xlfn.IFNA(VLOOKUP(A92,Cycling!$C$2:$G$444,3,),0)</f>
        <v>0</v>
      </c>
      <c r="C92" s="10">
        <f t="shared" si="1"/>
        <v>8.7346419334411181</v>
      </c>
    </row>
    <row r="93" spans="1:3" x14ac:dyDescent="0.25">
      <c r="A93" s="9">
        <v>44653</v>
      </c>
      <c r="B93" s="10">
        <f>_xlfn.IFNA(VLOOKUP(A93,Cycling!$C$2:$G$444,3,),0)</f>
        <v>0</v>
      </c>
      <c r="C93" s="10">
        <f t="shared" si="1"/>
        <v>8.7346419334411181</v>
      </c>
    </row>
    <row r="94" spans="1:3" x14ac:dyDescent="0.25">
      <c r="A94" s="9">
        <v>44654</v>
      </c>
      <c r="B94" s="10">
        <f>_xlfn.IFNA(VLOOKUP(A94,Cycling!$C$2:$G$444,3,),0)</f>
        <v>0</v>
      </c>
      <c r="C94" s="10">
        <f t="shared" si="1"/>
        <v>4.3880105143501424</v>
      </c>
    </row>
    <row r="95" spans="1:3" x14ac:dyDescent="0.25">
      <c r="A95" s="9">
        <v>44655</v>
      </c>
      <c r="B95" s="10">
        <f>_xlfn.IFNA(VLOOKUP(A95,Cycling!$C$2:$G$444,3,),0)</f>
        <v>1802.1595900058701</v>
      </c>
      <c r="C95" s="10">
        <f t="shared" si="1"/>
        <v>8.6788666810307866</v>
      </c>
    </row>
    <row r="96" spans="1:3" x14ac:dyDescent="0.25">
      <c r="A96" s="9">
        <v>44656</v>
      </c>
      <c r="B96" s="10">
        <f>_xlfn.IFNA(VLOOKUP(A96,Cycling!$C$2:$G$444,3,),0)</f>
        <v>0</v>
      </c>
      <c r="C96" s="10">
        <f t="shared" si="1"/>
        <v>8.6788666810307866</v>
      </c>
    </row>
    <row r="97" spans="1:3" x14ac:dyDescent="0.25">
      <c r="A97" s="9">
        <v>44657</v>
      </c>
      <c r="B97" s="10">
        <f>_xlfn.IFNA(VLOOKUP(A97,Cycling!$C$2:$G$444,3,),0)</f>
        <v>1804.7663199901499</v>
      </c>
      <c r="C97" s="10">
        <f t="shared" si="1"/>
        <v>8.5879188333238581</v>
      </c>
    </row>
    <row r="98" spans="1:3" x14ac:dyDescent="0.25">
      <c r="A98" s="9">
        <v>44658</v>
      </c>
      <c r="B98" s="10">
        <f>_xlfn.IFNA(VLOOKUP(A98,Cycling!$C$2:$G$444,3,),0)</f>
        <v>0</v>
      </c>
      <c r="C98" s="10">
        <f t="shared" si="1"/>
        <v>8.5879188333238581</v>
      </c>
    </row>
    <row r="99" spans="1:3" x14ac:dyDescent="0.25">
      <c r="A99" s="9">
        <v>44659</v>
      </c>
      <c r="B99" s="10">
        <f>_xlfn.IFNA(VLOOKUP(A99,Cycling!$C$2:$G$444,3,),0)</f>
        <v>0</v>
      </c>
      <c r="C99" s="10">
        <f t="shared" si="1"/>
        <v>8.5879188333238581</v>
      </c>
    </row>
    <row r="100" spans="1:3" x14ac:dyDescent="0.25">
      <c r="A100" s="9">
        <v>44660</v>
      </c>
      <c r="B100" s="10">
        <f>_xlfn.IFNA(VLOOKUP(A100,Cycling!$C$2:$G$444,3,),0)</f>
        <v>0</v>
      </c>
      <c r="C100" s="10">
        <f t="shared" si="1"/>
        <v>8.5879188333238581</v>
      </c>
    </row>
    <row r="101" spans="1:3" x14ac:dyDescent="0.25">
      <c r="A101" s="9">
        <v>44661</v>
      </c>
      <c r="B101" s="10">
        <f>_xlfn.IFNA(VLOOKUP(A101,Cycling!$C$2:$G$444,3,),0)</f>
        <v>0</v>
      </c>
      <c r="C101" s="10">
        <f t="shared" si="1"/>
        <v>8.5879188333238581</v>
      </c>
    </row>
    <row r="102" spans="1:3" x14ac:dyDescent="0.25">
      <c r="A102" s="9">
        <v>44662</v>
      </c>
      <c r="B102" s="10">
        <f>_xlfn.IFNA(VLOOKUP(A102,Cycling!$C$2:$G$444,3,),0)</f>
        <v>1828.04410803318</v>
      </c>
      <c r="C102" s="10">
        <f t="shared" si="1"/>
        <v>8.6495486381507849</v>
      </c>
    </row>
    <row r="103" spans="1:3" x14ac:dyDescent="0.25">
      <c r="A103" s="9">
        <v>44663</v>
      </c>
      <c r="B103" s="10">
        <f>_xlfn.IFNA(VLOOKUP(A103,Cycling!$C$2:$G$444,3,),0)</f>
        <v>0</v>
      </c>
      <c r="C103" s="10">
        <f t="shared" si="1"/>
        <v>8.6495486381507849</v>
      </c>
    </row>
    <row r="104" spans="1:3" x14ac:dyDescent="0.25">
      <c r="A104" s="9">
        <v>44664</v>
      </c>
      <c r="B104" s="10">
        <f>_xlfn.IFNA(VLOOKUP(A104,Cycling!$C$2:$G$444,3,),0)</f>
        <v>1830.82732999324</v>
      </c>
      <c r="C104" s="10">
        <f t="shared" si="1"/>
        <v>8.7115986619676669</v>
      </c>
    </row>
    <row r="105" spans="1:3" x14ac:dyDescent="0.25">
      <c r="A105" s="9">
        <v>44665</v>
      </c>
      <c r="B105" s="10">
        <f>_xlfn.IFNA(VLOOKUP(A105,Cycling!$C$2:$G$444,3,),0)</f>
        <v>0</v>
      </c>
      <c r="C105" s="10">
        <f t="shared" si="1"/>
        <v>8.7115986619676669</v>
      </c>
    </row>
    <row r="106" spans="1:3" x14ac:dyDescent="0.25">
      <c r="A106" s="9">
        <v>44666</v>
      </c>
      <c r="B106" s="10">
        <f>_xlfn.IFNA(VLOOKUP(A106,Cycling!$C$2:$G$444,3,),0)</f>
        <v>0</v>
      </c>
      <c r="C106" s="10">
        <f t="shared" si="1"/>
        <v>8.7115986619676669</v>
      </c>
    </row>
    <row r="107" spans="1:3" x14ac:dyDescent="0.25">
      <c r="A107" s="9">
        <v>44667</v>
      </c>
      <c r="B107" s="10">
        <f>_xlfn.IFNA(VLOOKUP(A107,Cycling!$C$2:$G$444,3,),0)</f>
        <v>0</v>
      </c>
      <c r="C107" s="10">
        <f t="shared" si="1"/>
        <v>8.7115986619676669</v>
      </c>
    </row>
    <row r="108" spans="1:3" x14ac:dyDescent="0.25">
      <c r="A108" s="9">
        <v>44668</v>
      </c>
      <c r="B108" s="10">
        <f>_xlfn.IFNA(VLOOKUP(A108,Cycling!$C$2:$G$444,3,),0)</f>
        <v>0</v>
      </c>
      <c r="C108" s="10">
        <f t="shared" si="1"/>
        <v>8.7115986619676669</v>
      </c>
    </row>
    <row r="109" spans="1:3" x14ac:dyDescent="0.25">
      <c r="A109" s="9">
        <v>44669</v>
      </c>
      <c r="B109" s="10">
        <f>_xlfn.IFNA(VLOOKUP(A109,Cycling!$C$2:$G$444,3,),0)</f>
        <v>0</v>
      </c>
      <c r="C109" s="10">
        <f t="shared" si="1"/>
        <v>4.359112690460095</v>
      </c>
    </row>
    <row r="110" spans="1:3" x14ac:dyDescent="0.25">
      <c r="A110" s="9">
        <v>44670</v>
      </c>
      <c r="B110" s="10">
        <f>_xlfn.IFNA(VLOOKUP(A110,Cycling!$C$2:$G$444,3,),0)</f>
        <v>2752.6043080091399</v>
      </c>
      <c r="C110" s="10">
        <f t="shared" si="1"/>
        <v>10.912932471434239</v>
      </c>
    </row>
    <row r="111" spans="1:3" x14ac:dyDescent="0.25">
      <c r="A111" s="9">
        <v>44671</v>
      </c>
      <c r="B111" s="10">
        <f>_xlfn.IFNA(VLOOKUP(A111,Cycling!$C$2:$G$444,3,),0)</f>
        <v>0</v>
      </c>
      <c r="C111" s="10">
        <f t="shared" si="1"/>
        <v>6.5538197809741421</v>
      </c>
    </row>
    <row r="112" spans="1:3" x14ac:dyDescent="0.25">
      <c r="A112" s="9">
        <v>44672</v>
      </c>
      <c r="B112" s="10">
        <f>_xlfn.IFNA(VLOOKUP(A112,Cycling!$C$2:$G$444,3,),0)</f>
        <v>0</v>
      </c>
      <c r="C112" s="10">
        <f t="shared" si="1"/>
        <v>6.5538197809741421</v>
      </c>
    </row>
    <row r="113" spans="1:3" x14ac:dyDescent="0.25">
      <c r="A113" s="9">
        <v>44673</v>
      </c>
      <c r="B113" s="10">
        <f>_xlfn.IFNA(VLOOKUP(A113,Cycling!$C$2:$G$444,3,),0)</f>
        <v>1220.92287790775</v>
      </c>
      <c r="C113" s="10">
        <f t="shared" si="1"/>
        <v>9.4607790140878318</v>
      </c>
    </row>
    <row r="114" spans="1:3" x14ac:dyDescent="0.25">
      <c r="A114" s="9">
        <v>44674</v>
      </c>
      <c r="B114" s="10">
        <f>_xlfn.IFNA(VLOOKUP(A114,Cycling!$C$2:$G$444,3,),0)</f>
        <v>0</v>
      </c>
      <c r="C114" s="10">
        <f t="shared" si="1"/>
        <v>9.4607790140878318</v>
      </c>
    </row>
    <row r="115" spans="1:3" x14ac:dyDescent="0.25">
      <c r="A115" s="9">
        <v>44675</v>
      </c>
      <c r="B115" s="10">
        <f>_xlfn.IFNA(VLOOKUP(A115,Cycling!$C$2:$G$444,3,),0)</f>
        <v>0</v>
      </c>
      <c r="C115" s="10">
        <f t="shared" si="1"/>
        <v>9.4607790140878318</v>
      </c>
    </row>
    <row r="116" spans="1:3" x14ac:dyDescent="0.25">
      <c r="A116" s="9">
        <v>44676</v>
      </c>
      <c r="B116" s="10">
        <f>_xlfn.IFNA(VLOOKUP(A116,Cycling!$C$2:$G$444,3,),0)</f>
        <v>1854.81299602985</v>
      </c>
      <c r="C116" s="10">
        <f t="shared" si="1"/>
        <v>13.877000433206524</v>
      </c>
    </row>
    <row r="117" spans="1:3" x14ac:dyDescent="0.25">
      <c r="A117" s="9">
        <v>44677</v>
      </c>
      <c r="B117" s="10">
        <f>_xlfn.IFNA(VLOOKUP(A117,Cycling!$C$2:$G$444,3,),0)</f>
        <v>0</v>
      </c>
      <c r="C117" s="10">
        <f t="shared" si="1"/>
        <v>7.3231806522323808</v>
      </c>
    </row>
    <row r="118" spans="1:3" x14ac:dyDescent="0.25">
      <c r="A118" s="9">
        <v>44678</v>
      </c>
      <c r="B118" s="10">
        <f>_xlfn.IFNA(VLOOKUP(A118,Cycling!$C$2:$G$444,3,),0)</f>
        <v>0</v>
      </c>
      <c r="C118" s="10">
        <f t="shared" si="1"/>
        <v>7.3231806522323808</v>
      </c>
    </row>
    <row r="119" spans="1:3" x14ac:dyDescent="0.25">
      <c r="A119" s="9">
        <v>44679</v>
      </c>
      <c r="B119" s="10">
        <f>_xlfn.IFNA(VLOOKUP(A119,Cycling!$C$2:$G$444,3,),0)</f>
        <v>1855.2557940483</v>
      </c>
      <c r="C119" s="10">
        <f t="shared" si="1"/>
        <v>11.740456352347381</v>
      </c>
    </row>
    <row r="120" spans="1:3" x14ac:dyDescent="0.25">
      <c r="A120" s="9">
        <v>44680</v>
      </c>
      <c r="B120" s="10">
        <f>_xlfn.IFNA(VLOOKUP(A120,Cycling!$C$2:$G$444,3,),0)</f>
        <v>0</v>
      </c>
      <c r="C120" s="10">
        <f t="shared" si="1"/>
        <v>8.8334971192336909</v>
      </c>
    </row>
    <row r="121" spans="1:3" x14ac:dyDescent="0.25">
      <c r="A121" s="9">
        <v>44681</v>
      </c>
      <c r="B121" s="10">
        <f>_xlfn.IFNA(VLOOKUP(A121,Cycling!$C$2:$G$444,3,),0)</f>
        <v>0</v>
      </c>
      <c r="C121" s="10">
        <f t="shared" si="1"/>
        <v>8.8334971192336909</v>
      </c>
    </row>
    <row r="122" spans="1:3" x14ac:dyDescent="0.25">
      <c r="A122" s="9">
        <v>44682</v>
      </c>
      <c r="B122" s="10">
        <f>_xlfn.IFNA(VLOOKUP(A122,Cycling!$C$2:$G$444,3,),0)</f>
        <v>0</v>
      </c>
      <c r="C122" s="10">
        <f t="shared" si="1"/>
        <v>8.8334971192336909</v>
      </c>
    </row>
    <row r="123" spans="1:3" x14ac:dyDescent="0.25">
      <c r="A123" s="9">
        <v>44683</v>
      </c>
      <c r="B123" s="10">
        <f>_xlfn.IFNA(VLOOKUP(A123,Cycling!$C$2:$G$444,3,),0)</f>
        <v>0</v>
      </c>
      <c r="C123" s="10">
        <f t="shared" si="1"/>
        <v>4.4172757001149998</v>
      </c>
    </row>
    <row r="124" spans="1:3" x14ac:dyDescent="0.25">
      <c r="A124" s="9">
        <v>44684</v>
      </c>
      <c r="B124" s="10">
        <f>_xlfn.IFNA(VLOOKUP(A124,Cycling!$C$2:$G$444,3,),0)</f>
        <v>1840.81079399585</v>
      </c>
      <c r="C124" s="10">
        <f t="shared" si="1"/>
        <v>8.8001585429622633</v>
      </c>
    </row>
    <row r="125" spans="1:3" x14ac:dyDescent="0.25">
      <c r="A125" s="9">
        <v>44685</v>
      </c>
      <c r="B125" s="10">
        <f>_xlfn.IFNA(VLOOKUP(A125,Cycling!$C$2:$G$444,3,),0)</f>
        <v>0</v>
      </c>
      <c r="C125" s="10">
        <f t="shared" si="1"/>
        <v>8.8001585429622633</v>
      </c>
    </row>
    <row r="126" spans="1:3" x14ac:dyDescent="0.25">
      <c r="A126" s="9">
        <v>44686</v>
      </c>
      <c r="B126" s="10">
        <f>_xlfn.IFNA(VLOOKUP(A126,Cycling!$C$2:$G$444,3,),0)</f>
        <v>1802.0955339670099</v>
      </c>
      <c r="C126" s="10">
        <f t="shared" si="1"/>
        <v>8.6735864951496655</v>
      </c>
    </row>
    <row r="127" spans="1:3" x14ac:dyDescent="0.25">
      <c r="A127" s="9">
        <v>44687</v>
      </c>
      <c r="B127" s="10">
        <f>_xlfn.IFNA(VLOOKUP(A127,Cycling!$C$2:$G$444,3,),0)</f>
        <v>0</v>
      </c>
      <c r="C127" s="10">
        <f t="shared" si="1"/>
        <v>8.6735864951496655</v>
      </c>
    </row>
    <row r="128" spans="1:3" x14ac:dyDescent="0.25">
      <c r="A128" s="9">
        <v>44688</v>
      </c>
      <c r="B128" s="10">
        <f>_xlfn.IFNA(VLOOKUP(A128,Cycling!$C$2:$G$444,3,),0)</f>
        <v>0</v>
      </c>
      <c r="C128" s="10">
        <f t="shared" si="1"/>
        <v>8.6735864951496655</v>
      </c>
    </row>
    <row r="129" spans="1:3" x14ac:dyDescent="0.25">
      <c r="A129" s="9">
        <v>44689</v>
      </c>
      <c r="B129" s="10">
        <f>_xlfn.IFNA(VLOOKUP(A129,Cycling!$C$2:$G$444,3,),0)</f>
        <v>0</v>
      </c>
      <c r="C129" s="10">
        <f t="shared" si="1"/>
        <v>8.6735864951496655</v>
      </c>
    </row>
    <row r="130" spans="1:3" x14ac:dyDescent="0.25">
      <c r="A130" s="9">
        <v>44690</v>
      </c>
      <c r="B130" s="10">
        <f>_xlfn.IFNA(VLOOKUP(A130,Cycling!$C$2:$G$444,3,),0)</f>
        <v>1865.0990139245901</v>
      </c>
      <c r="C130" s="10">
        <f t="shared" si="1"/>
        <v>13.114298433065358</v>
      </c>
    </row>
    <row r="131" spans="1:3" x14ac:dyDescent="0.25">
      <c r="A131" s="9">
        <v>44691</v>
      </c>
      <c r="B131" s="10">
        <f>_xlfn.IFNA(VLOOKUP(A131,Cycling!$C$2:$G$444,3,),0)</f>
        <v>0</v>
      </c>
      <c r="C131" s="10">
        <f t="shared" si="1"/>
        <v>8.731415590218095</v>
      </c>
    </row>
    <row r="132" spans="1:3" x14ac:dyDescent="0.25">
      <c r="A132" s="9">
        <v>44692</v>
      </c>
      <c r="B132" s="10">
        <f>_xlfn.IFNA(VLOOKUP(A132,Cycling!$C$2:$G$444,3,),0)</f>
        <v>1258.3992990255299</v>
      </c>
      <c r="C132" s="10">
        <f t="shared" si="1"/>
        <v>11.727604397421738</v>
      </c>
    </row>
    <row r="133" spans="1:3" x14ac:dyDescent="0.25">
      <c r="A133" s="9">
        <v>44693</v>
      </c>
      <c r="B133" s="10">
        <f>_xlfn.IFNA(VLOOKUP(A133,Cycling!$C$2:$G$444,3,),0)</f>
        <v>0</v>
      </c>
      <c r="C133" s="10">
        <f t="shared" si="1"/>
        <v>7.436900745119333</v>
      </c>
    </row>
    <row r="134" spans="1:3" x14ac:dyDescent="0.25">
      <c r="A134" s="9">
        <v>44694</v>
      </c>
      <c r="B134" s="10">
        <f>_xlfn.IFNA(VLOOKUP(A134,Cycling!$C$2:$G$444,3,),0)</f>
        <v>0</v>
      </c>
      <c r="C134" s="10">
        <f t="shared" si="1"/>
        <v>7.436900745119333</v>
      </c>
    </row>
    <row r="135" spans="1:3" x14ac:dyDescent="0.25">
      <c r="A135" s="9">
        <v>44695</v>
      </c>
      <c r="B135" s="10">
        <f>_xlfn.IFNA(VLOOKUP(A135,Cycling!$C$2:$G$444,3,),0)</f>
        <v>0</v>
      </c>
      <c r="C135" s="10">
        <f t="shared" si="1"/>
        <v>7.436900745119333</v>
      </c>
    </row>
    <row r="136" spans="1:3" x14ac:dyDescent="0.25">
      <c r="A136" s="9">
        <v>44696</v>
      </c>
      <c r="B136" s="10">
        <f>_xlfn.IFNA(VLOOKUP(A136,Cycling!$C$2:$G$444,3,),0)</f>
        <v>0</v>
      </c>
      <c r="C136" s="10">
        <f t="shared" si="1"/>
        <v>7.436900745119333</v>
      </c>
    </row>
    <row r="137" spans="1:3" x14ac:dyDescent="0.25">
      <c r="A137" s="9">
        <v>44697</v>
      </c>
      <c r="B137" s="10">
        <f>_xlfn.IFNA(VLOOKUP(A137,Cycling!$C$2:$G$444,3,),0)</f>
        <v>1853.3984260559</v>
      </c>
      <c r="C137" s="10">
        <f t="shared" ref="C137:C200" si="2">(AVERAGE(B131:B137))/60</f>
        <v>7.4090422025748337</v>
      </c>
    </row>
    <row r="138" spans="1:3" x14ac:dyDescent="0.25">
      <c r="A138" s="9">
        <v>44698</v>
      </c>
      <c r="B138" s="10">
        <f>_xlfn.IFNA(VLOOKUP(A138,Cycling!$C$2:$G$444,3,),0)</f>
        <v>0</v>
      </c>
      <c r="C138" s="10">
        <f t="shared" si="2"/>
        <v>7.4090422025748337</v>
      </c>
    </row>
    <row r="139" spans="1:3" x14ac:dyDescent="0.25">
      <c r="A139" s="9">
        <v>44699</v>
      </c>
      <c r="B139" s="10">
        <f>_xlfn.IFNA(VLOOKUP(A139,Cycling!$C$2:$G$444,3,),0)</f>
        <v>0</v>
      </c>
      <c r="C139" s="10">
        <f t="shared" si="2"/>
        <v>4.4128533953711901</v>
      </c>
    </row>
    <row r="140" spans="1:3" x14ac:dyDescent="0.25">
      <c r="A140" s="9">
        <v>44700</v>
      </c>
      <c r="B140" s="10">
        <f>_xlfn.IFNA(VLOOKUP(A140,Cycling!$C$2:$G$444,3,),0)</f>
        <v>0</v>
      </c>
      <c r="C140" s="10">
        <f t="shared" si="2"/>
        <v>4.4128533953711901</v>
      </c>
    </row>
    <row r="141" spans="1:3" x14ac:dyDescent="0.25">
      <c r="A141" s="9">
        <v>44701</v>
      </c>
      <c r="B141" s="10">
        <f>_xlfn.IFNA(VLOOKUP(A141,Cycling!$C$2:$G$444,3,),0)</f>
        <v>0</v>
      </c>
      <c r="C141" s="10">
        <f t="shared" si="2"/>
        <v>4.4128533953711901</v>
      </c>
    </row>
    <row r="142" spans="1:3" x14ac:dyDescent="0.25">
      <c r="A142" s="9">
        <v>44702</v>
      </c>
      <c r="B142" s="10">
        <f>_xlfn.IFNA(VLOOKUP(A142,Cycling!$C$2:$G$444,3,),0)</f>
        <v>0</v>
      </c>
      <c r="C142" s="10">
        <f t="shared" si="2"/>
        <v>4.4128533953711901</v>
      </c>
    </row>
    <row r="143" spans="1:3" x14ac:dyDescent="0.25">
      <c r="A143" s="9">
        <v>44703</v>
      </c>
      <c r="B143" s="10">
        <f>_xlfn.IFNA(VLOOKUP(A143,Cycling!$C$2:$G$444,3,),0)</f>
        <v>0</v>
      </c>
      <c r="C143" s="10">
        <f t="shared" si="2"/>
        <v>4.4128533953711901</v>
      </c>
    </row>
    <row r="144" spans="1:3" x14ac:dyDescent="0.25">
      <c r="A144" s="9">
        <v>44704</v>
      </c>
      <c r="B144" s="10">
        <f>_xlfn.IFNA(VLOOKUP(A144,Cycling!$C$2:$G$444,3,),0)</f>
        <v>1210.61028993129</v>
      </c>
      <c r="C144" s="10">
        <f t="shared" si="2"/>
        <v>2.8824054522173572</v>
      </c>
    </row>
    <row r="145" spans="1:3" x14ac:dyDescent="0.25">
      <c r="A145" s="9">
        <v>44705</v>
      </c>
      <c r="B145" s="10">
        <f>_xlfn.IFNA(VLOOKUP(A145,Cycling!$C$2:$G$444,3,),0)</f>
        <v>0</v>
      </c>
      <c r="C145" s="10">
        <f t="shared" si="2"/>
        <v>2.8824054522173572</v>
      </c>
    </row>
    <row r="146" spans="1:3" x14ac:dyDescent="0.25">
      <c r="A146" s="9">
        <v>44706</v>
      </c>
      <c r="B146" s="10">
        <f>_xlfn.IFNA(VLOOKUP(A146,Cycling!$C$2:$G$444,3,),0)</f>
        <v>0</v>
      </c>
      <c r="C146" s="10">
        <f t="shared" si="2"/>
        <v>2.8824054522173572</v>
      </c>
    </row>
    <row r="147" spans="1:3" x14ac:dyDescent="0.25">
      <c r="A147" s="9">
        <v>44707</v>
      </c>
      <c r="B147" s="10">
        <f>_xlfn.IFNA(VLOOKUP(A147,Cycling!$C$2:$G$444,3,),0)</f>
        <v>2712.2884089946701</v>
      </c>
      <c r="C147" s="10">
        <f t="shared" si="2"/>
        <v>9.3402349974427619</v>
      </c>
    </row>
    <row r="148" spans="1:3" x14ac:dyDescent="0.25">
      <c r="A148" s="9">
        <v>44708</v>
      </c>
      <c r="B148" s="10">
        <f>_xlfn.IFNA(VLOOKUP(A148,Cycling!$C$2:$G$444,3,),0)</f>
        <v>0</v>
      </c>
      <c r="C148" s="10">
        <f t="shared" si="2"/>
        <v>9.3402349974427619</v>
      </c>
    </row>
    <row r="149" spans="1:3" x14ac:dyDescent="0.25">
      <c r="A149" s="9">
        <v>44709</v>
      </c>
      <c r="B149" s="10">
        <f>_xlfn.IFNA(VLOOKUP(A149,Cycling!$C$2:$G$444,3,),0)</f>
        <v>0</v>
      </c>
      <c r="C149" s="10">
        <f t="shared" si="2"/>
        <v>9.3402349974427619</v>
      </c>
    </row>
    <row r="150" spans="1:3" x14ac:dyDescent="0.25">
      <c r="A150" s="9">
        <v>44710</v>
      </c>
      <c r="B150" s="10">
        <f>_xlfn.IFNA(VLOOKUP(A150,Cycling!$C$2:$G$444,3,),0)</f>
        <v>0</v>
      </c>
      <c r="C150" s="10">
        <f t="shared" si="2"/>
        <v>9.3402349974427619</v>
      </c>
    </row>
    <row r="151" spans="1:3" x14ac:dyDescent="0.25">
      <c r="A151" s="9">
        <v>44711</v>
      </c>
      <c r="B151" s="10">
        <f>_xlfn.IFNA(VLOOKUP(A151,Cycling!$C$2:$G$444,3,),0)</f>
        <v>0</v>
      </c>
      <c r="C151" s="10">
        <f t="shared" si="2"/>
        <v>6.4578295452254055</v>
      </c>
    </row>
    <row r="152" spans="1:3" x14ac:dyDescent="0.25">
      <c r="A152" s="9">
        <v>44712</v>
      </c>
      <c r="B152" s="10">
        <f>_xlfn.IFNA(VLOOKUP(A152,Cycling!$C$2:$G$444,3,),0)</f>
        <v>1838.9373340606601</v>
      </c>
      <c r="C152" s="10">
        <f t="shared" si="2"/>
        <v>10.836251769179357</v>
      </c>
    </row>
    <row r="153" spans="1:3" x14ac:dyDescent="0.25">
      <c r="A153" s="9">
        <v>44713</v>
      </c>
      <c r="B153" s="10">
        <f>_xlfn.IFNA(VLOOKUP(A153,Cycling!$C$2:$G$444,3,),0)</f>
        <v>0</v>
      </c>
      <c r="C153" s="10">
        <f t="shared" si="2"/>
        <v>10.836251769179357</v>
      </c>
    </row>
    <row r="154" spans="1:3" x14ac:dyDescent="0.25">
      <c r="A154" s="9">
        <v>44714</v>
      </c>
      <c r="B154" s="10">
        <f>_xlfn.IFNA(VLOOKUP(A154,Cycling!$C$2:$G$444,3,),0)</f>
        <v>0</v>
      </c>
      <c r="C154" s="10">
        <f t="shared" si="2"/>
        <v>4.3784222239539519</v>
      </c>
    </row>
    <row r="155" spans="1:3" x14ac:dyDescent="0.25">
      <c r="A155" s="9">
        <v>44715</v>
      </c>
      <c r="B155" s="10">
        <f>_xlfn.IFNA(VLOOKUP(A155,Cycling!$C$2:$G$444,3,),0)</f>
        <v>0</v>
      </c>
      <c r="C155" s="10">
        <f t="shared" si="2"/>
        <v>4.3784222239539519</v>
      </c>
    </row>
    <row r="156" spans="1:3" x14ac:dyDescent="0.25">
      <c r="A156" s="9">
        <v>44716</v>
      </c>
      <c r="B156" s="10">
        <f>_xlfn.IFNA(VLOOKUP(A156,Cycling!$C$2:$G$444,3,),0)</f>
        <v>0</v>
      </c>
      <c r="C156" s="10">
        <f t="shared" si="2"/>
        <v>4.3784222239539519</v>
      </c>
    </row>
    <row r="157" spans="1:3" x14ac:dyDescent="0.25">
      <c r="A157" s="9">
        <v>44717</v>
      </c>
      <c r="B157" s="10">
        <f>_xlfn.IFNA(VLOOKUP(A157,Cycling!$C$2:$G$444,3,),0)</f>
        <v>4471</v>
      </c>
      <c r="C157" s="10">
        <f t="shared" si="2"/>
        <v>15.023660319192048</v>
      </c>
    </row>
    <row r="158" spans="1:3" x14ac:dyDescent="0.25">
      <c r="A158" s="9">
        <v>44718</v>
      </c>
      <c r="B158" s="10">
        <f>_xlfn.IFNA(VLOOKUP(A158,Cycling!$C$2:$G$444,3,),0)</f>
        <v>0</v>
      </c>
      <c r="C158" s="10">
        <f t="shared" si="2"/>
        <v>15.023660319192048</v>
      </c>
    </row>
    <row r="159" spans="1:3" x14ac:dyDescent="0.25">
      <c r="A159" s="9">
        <v>44719</v>
      </c>
      <c r="B159" s="10">
        <f>_xlfn.IFNA(VLOOKUP(A159,Cycling!$C$2:$G$444,3,),0)</f>
        <v>0</v>
      </c>
      <c r="C159" s="10">
        <f t="shared" si="2"/>
        <v>10.645238095238094</v>
      </c>
    </row>
    <row r="160" spans="1:3" x14ac:dyDescent="0.25">
      <c r="A160" s="9">
        <v>44720</v>
      </c>
      <c r="B160" s="10">
        <f>_xlfn.IFNA(VLOOKUP(A160,Cycling!$C$2:$G$444,3,),0)</f>
        <v>1208.02114093303</v>
      </c>
      <c r="C160" s="10">
        <f t="shared" si="2"/>
        <v>13.521478906983402</v>
      </c>
    </row>
    <row r="161" spans="1:3" x14ac:dyDescent="0.25">
      <c r="A161" s="9">
        <v>44721</v>
      </c>
      <c r="B161" s="10">
        <f>_xlfn.IFNA(VLOOKUP(A161,Cycling!$C$2:$G$444,3,),0)</f>
        <v>0</v>
      </c>
      <c r="C161" s="10">
        <f t="shared" si="2"/>
        <v>13.521478906983402</v>
      </c>
    </row>
    <row r="162" spans="1:3" x14ac:dyDescent="0.25">
      <c r="A162" s="9">
        <v>44722</v>
      </c>
      <c r="B162" s="10">
        <f>_xlfn.IFNA(VLOOKUP(A162,Cycling!$C$2:$G$444,3,),0)</f>
        <v>1810.53177797794</v>
      </c>
      <c r="C162" s="10">
        <f t="shared" si="2"/>
        <v>17.832268854549927</v>
      </c>
    </row>
    <row r="163" spans="1:3" x14ac:dyDescent="0.25">
      <c r="A163" s="9">
        <v>44723</v>
      </c>
      <c r="B163" s="10">
        <f>_xlfn.IFNA(VLOOKUP(A163,Cycling!$C$2:$G$444,3,),0)</f>
        <v>0</v>
      </c>
      <c r="C163" s="10">
        <f t="shared" si="2"/>
        <v>17.832268854549927</v>
      </c>
    </row>
    <row r="164" spans="1:3" x14ac:dyDescent="0.25">
      <c r="A164" s="9">
        <v>44724</v>
      </c>
      <c r="B164" s="10">
        <f>_xlfn.IFNA(VLOOKUP(A164,Cycling!$C$2:$G$444,3,),0)</f>
        <v>0</v>
      </c>
      <c r="C164" s="10">
        <f t="shared" si="2"/>
        <v>7.1870307593118339</v>
      </c>
    </row>
    <row r="165" spans="1:3" x14ac:dyDescent="0.25">
      <c r="A165" s="9">
        <v>44725</v>
      </c>
      <c r="B165" s="10">
        <f>_xlfn.IFNA(VLOOKUP(A165,Cycling!$C$2:$G$444,3,),0)</f>
        <v>1810.5004160404201</v>
      </c>
      <c r="C165" s="10">
        <f t="shared" si="2"/>
        <v>11.497746035598547</v>
      </c>
    </row>
    <row r="166" spans="1:3" x14ac:dyDescent="0.25">
      <c r="A166" s="9">
        <v>44726</v>
      </c>
      <c r="B166" s="10">
        <f>_xlfn.IFNA(VLOOKUP(A166,Cycling!$C$2:$G$444,3,),0)</f>
        <v>0</v>
      </c>
      <c r="C166" s="10">
        <f t="shared" si="2"/>
        <v>11.497746035598547</v>
      </c>
    </row>
    <row r="167" spans="1:3" x14ac:dyDescent="0.25">
      <c r="A167" s="9">
        <v>44727</v>
      </c>
      <c r="B167" s="10">
        <f>_xlfn.IFNA(VLOOKUP(A167,Cycling!$C$2:$G$444,3,),0)</f>
        <v>0</v>
      </c>
      <c r="C167" s="10">
        <f t="shared" si="2"/>
        <v>8.621505223853239</v>
      </c>
    </row>
    <row r="168" spans="1:3" x14ac:dyDescent="0.25">
      <c r="A168" s="9">
        <v>44728</v>
      </c>
      <c r="B168" s="10">
        <f>_xlfn.IFNA(VLOOKUP(A168,Cycling!$C$2:$G$444,3,),0)</f>
        <v>1237.90963196754</v>
      </c>
      <c r="C168" s="10">
        <f t="shared" si="2"/>
        <v>11.568909109490239</v>
      </c>
    </row>
    <row r="169" spans="1:3" x14ac:dyDescent="0.25">
      <c r="A169" s="9">
        <v>44729</v>
      </c>
      <c r="B169" s="10">
        <f>_xlfn.IFNA(VLOOKUP(A169,Cycling!$C$2:$G$444,3,),0)</f>
        <v>0</v>
      </c>
      <c r="C169" s="10">
        <f t="shared" si="2"/>
        <v>7.2581191619237142</v>
      </c>
    </row>
    <row r="170" spans="1:3" x14ac:dyDescent="0.25">
      <c r="A170" s="9">
        <v>44730</v>
      </c>
      <c r="B170" s="10">
        <f>_xlfn.IFNA(VLOOKUP(A170,Cycling!$C$2:$G$444,3,),0)</f>
        <v>0</v>
      </c>
      <c r="C170" s="10">
        <f t="shared" si="2"/>
        <v>7.2581191619237142</v>
      </c>
    </row>
    <row r="171" spans="1:3" x14ac:dyDescent="0.25">
      <c r="A171" s="9">
        <v>44731</v>
      </c>
      <c r="B171" s="10">
        <f>_xlfn.IFNA(VLOOKUP(A171,Cycling!$C$2:$G$444,3,),0)</f>
        <v>0</v>
      </c>
      <c r="C171" s="10">
        <f t="shared" si="2"/>
        <v>7.2581191619237142</v>
      </c>
    </row>
    <row r="172" spans="1:3" x14ac:dyDescent="0.25">
      <c r="A172" s="9">
        <v>44732</v>
      </c>
      <c r="B172" s="10">
        <f>_xlfn.IFNA(VLOOKUP(A172,Cycling!$C$2:$G$444,3,),0)</f>
        <v>1854.60918593406</v>
      </c>
      <c r="C172" s="10">
        <f t="shared" si="2"/>
        <v>7.3631400426228568</v>
      </c>
    </row>
    <row r="173" spans="1:3" x14ac:dyDescent="0.25">
      <c r="A173" s="9">
        <v>44733</v>
      </c>
      <c r="B173" s="10">
        <f>_xlfn.IFNA(VLOOKUP(A173,Cycling!$C$2:$G$444,3,),0)</f>
        <v>0</v>
      </c>
      <c r="C173" s="10">
        <f t="shared" si="2"/>
        <v>7.3631400426228568</v>
      </c>
    </row>
    <row r="174" spans="1:3" x14ac:dyDescent="0.25">
      <c r="A174" s="9">
        <v>44734</v>
      </c>
      <c r="B174" s="10">
        <f>_xlfn.IFNA(VLOOKUP(A174,Cycling!$C$2:$G$444,3,),0)</f>
        <v>0</v>
      </c>
      <c r="C174" s="10">
        <f t="shared" si="2"/>
        <v>7.3631400426228568</v>
      </c>
    </row>
    <row r="175" spans="1:3" x14ac:dyDescent="0.25">
      <c r="A175" s="9">
        <v>44735</v>
      </c>
      <c r="B175" s="10">
        <f>_xlfn.IFNA(VLOOKUP(A175,Cycling!$C$2:$G$444,3,),0)</f>
        <v>0</v>
      </c>
      <c r="C175" s="10">
        <f t="shared" si="2"/>
        <v>4.4157361569858571</v>
      </c>
    </row>
    <row r="176" spans="1:3" x14ac:dyDescent="0.25">
      <c r="A176" s="9">
        <v>44736</v>
      </c>
      <c r="B176" s="10">
        <f>_xlfn.IFNA(VLOOKUP(A176,Cycling!$C$2:$G$444,3,),0)</f>
        <v>0</v>
      </c>
      <c r="C176" s="10">
        <f t="shared" si="2"/>
        <v>4.4157361569858571</v>
      </c>
    </row>
    <row r="177" spans="1:3" x14ac:dyDescent="0.25">
      <c r="A177" s="9">
        <v>44737</v>
      </c>
      <c r="B177" s="10">
        <f>_xlfn.IFNA(VLOOKUP(A177,Cycling!$C$2:$G$444,3,),0)</f>
        <v>5235</v>
      </c>
      <c r="C177" s="10">
        <f t="shared" si="2"/>
        <v>16.88002187127157</v>
      </c>
    </row>
    <row r="178" spans="1:3" x14ac:dyDescent="0.25">
      <c r="A178" s="9">
        <v>44738</v>
      </c>
      <c r="B178" s="10">
        <f>_xlfn.IFNA(VLOOKUP(A178,Cycling!$C$2:$G$444,3,),0)</f>
        <v>0</v>
      </c>
      <c r="C178" s="10">
        <f t="shared" si="2"/>
        <v>16.88002187127157</v>
      </c>
    </row>
    <row r="179" spans="1:3" x14ac:dyDescent="0.25">
      <c r="A179" s="9">
        <v>44739</v>
      </c>
      <c r="B179" s="10">
        <f>_xlfn.IFNA(VLOOKUP(A179,Cycling!$C$2:$G$444,3,),0)</f>
        <v>1877.75672900676</v>
      </c>
      <c r="C179" s="10">
        <f t="shared" si="2"/>
        <v>16.935135069063715</v>
      </c>
    </row>
    <row r="180" spans="1:3" x14ac:dyDescent="0.25">
      <c r="A180" s="9">
        <v>44740</v>
      </c>
      <c r="B180" s="10">
        <f>_xlfn.IFNA(VLOOKUP(A180,Cycling!$C$2:$G$444,3,),0)</f>
        <v>1345.90524327754</v>
      </c>
      <c r="C180" s="10">
        <f t="shared" si="2"/>
        <v>20.139671362581669</v>
      </c>
    </row>
    <row r="181" spans="1:3" x14ac:dyDescent="0.25">
      <c r="A181" s="9">
        <v>44741</v>
      </c>
      <c r="B181" s="10">
        <f>_xlfn.IFNA(VLOOKUP(A181,Cycling!$C$2:$G$444,3,),0)</f>
        <v>2712.8659139871502</v>
      </c>
      <c r="C181" s="10">
        <f t="shared" si="2"/>
        <v>26.598875919693931</v>
      </c>
    </row>
    <row r="182" spans="1:3" x14ac:dyDescent="0.25">
      <c r="A182" s="9">
        <v>44742</v>
      </c>
      <c r="B182" s="10">
        <f>_xlfn.IFNA(VLOOKUP(A182,Cycling!$C$2:$G$444,3,),0)</f>
        <v>0</v>
      </c>
      <c r="C182" s="10">
        <f t="shared" si="2"/>
        <v>26.598875919693931</v>
      </c>
    </row>
    <row r="183" spans="1:3" x14ac:dyDescent="0.25">
      <c r="A183" s="9">
        <v>44743</v>
      </c>
      <c r="B183" s="10">
        <f>_xlfn.IFNA(VLOOKUP(A183,Cycling!$C$2:$G$444,3,),0)</f>
        <v>0</v>
      </c>
      <c r="C183" s="10">
        <f t="shared" si="2"/>
        <v>26.598875919693931</v>
      </c>
    </row>
    <row r="184" spans="1:3" x14ac:dyDescent="0.25">
      <c r="A184" s="9">
        <v>44744</v>
      </c>
      <c r="B184" s="10">
        <f>_xlfn.IFNA(VLOOKUP(A184,Cycling!$C$2:$G$444,3,),0)</f>
        <v>0</v>
      </c>
      <c r="C184" s="10">
        <f t="shared" si="2"/>
        <v>14.134590205408212</v>
      </c>
    </row>
    <row r="185" spans="1:3" x14ac:dyDescent="0.25">
      <c r="A185" s="9">
        <v>44745</v>
      </c>
      <c r="B185" s="10">
        <f>_xlfn.IFNA(VLOOKUP(A185,Cycling!$C$2:$G$444,3,),0)</f>
        <v>0</v>
      </c>
      <c r="C185" s="10">
        <f t="shared" si="2"/>
        <v>14.134590205408212</v>
      </c>
    </row>
    <row r="186" spans="1:3" x14ac:dyDescent="0.25">
      <c r="A186" s="9">
        <v>44746</v>
      </c>
      <c r="B186" s="10">
        <f>_xlfn.IFNA(VLOOKUP(A186,Cycling!$C$2:$G$444,3,),0)</f>
        <v>0</v>
      </c>
      <c r="C186" s="10">
        <f t="shared" si="2"/>
        <v>9.663740850630214</v>
      </c>
    </row>
    <row r="187" spans="1:3" x14ac:dyDescent="0.25">
      <c r="A187" s="9">
        <v>44747</v>
      </c>
      <c r="B187" s="10">
        <f>_xlfn.IFNA(VLOOKUP(A187,Cycling!$C$2:$G$444,3,),0)</f>
        <v>0</v>
      </c>
      <c r="C187" s="10">
        <f t="shared" si="2"/>
        <v>6.4592045571122618</v>
      </c>
    </row>
    <row r="188" spans="1:3" x14ac:dyDescent="0.25">
      <c r="A188" s="9">
        <v>44748</v>
      </c>
      <c r="B188" s="10">
        <f>_xlfn.IFNA(VLOOKUP(A188,Cycling!$C$2:$G$444,3,),0)</f>
        <v>0</v>
      </c>
      <c r="C188" s="10">
        <f t="shared" si="2"/>
        <v>0</v>
      </c>
    </row>
    <row r="189" spans="1:3" x14ac:dyDescent="0.25">
      <c r="A189" s="9">
        <v>44749</v>
      </c>
      <c r="B189" s="10">
        <f>_xlfn.IFNA(VLOOKUP(A189,Cycling!$C$2:$G$444,3,),0)</f>
        <v>1807.2360330819999</v>
      </c>
      <c r="C189" s="10">
        <f t="shared" si="2"/>
        <v>4.3029429359095239</v>
      </c>
    </row>
    <row r="190" spans="1:3" x14ac:dyDescent="0.25">
      <c r="A190" s="9">
        <v>44750</v>
      </c>
      <c r="B190" s="10">
        <f>_xlfn.IFNA(VLOOKUP(A190,Cycling!$C$2:$G$444,3,),0)</f>
        <v>0</v>
      </c>
      <c r="C190" s="10">
        <f t="shared" si="2"/>
        <v>4.3029429359095239</v>
      </c>
    </row>
    <row r="191" spans="1:3" x14ac:dyDescent="0.25">
      <c r="A191" s="9">
        <v>44751</v>
      </c>
      <c r="B191" s="10">
        <f>_xlfn.IFNA(VLOOKUP(A191,Cycling!$C$2:$G$444,3,),0)</f>
        <v>0</v>
      </c>
      <c r="C191" s="10">
        <f t="shared" si="2"/>
        <v>4.3029429359095239</v>
      </c>
    </row>
    <row r="192" spans="1:3" x14ac:dyDescent="0.25">
      <c r="A192" s="9">
        <v>44752</v>
      </c>
      <c r="B192" s="10">
        <f>_xlfn.IFNA(VLOOKUP(A192,Cycling!$C$2:$G$444,3,),0)</f>
        <v>0</v>
      </c>
      <c r="C192" s="10">
        <f t="shared" si="2"/>
        <v>4.3029429359095239</v>
      </c>
    </row>
    <row r="193" spans="1:3" x14ac:dyDescent="0.25">
      <c r="A193" s="9">
        <v>44753</v>
      </c>
      <c r="B193" s="10">
        <f>_xlfn.IFNA(VLOOKUP(A193,Cycling!$C$2:$G$444,3,),0)</f>
        <v>1250.7145520448601</v>
      </c>
      <c r="C193" s="10">
        <f t="shared" si="2"/>
        <v>7.2808347264925244</v>
      </c>
    </row>
    <row r="194" spans="1:3" x14ac:dyDescent="0.25">
      <c r="A194" s="9">
        <v>44754</v>
      </c>
      <c r="B194" s="10">
        <f>_xlfn.IFNA(VLOOKUP(A194,Cycling!$C$2:$G$444,3,),0)</f>
        <v>0</v>
      </c>
      <c r="C194" s="10">
        <f t="shared" si="2"/>
        <v>7.2808347264925244</v>
      </c>
    </row>
    <row r="195" spans="1:3" x14ac:dyDescent="0.25">
      <c r="A195" s="9">
        <v>44755</v>
      </c>
      <c r="B195" s="10">
        <f>_xlfn.IFNA(VLOOKUP(A195,Cycling!$C$2:$G$444,3,),0)</f>
        <v>0</v>
      </c>
      <c r="C195" s="10">
        <f t="shared" si="2"/>
        <v>7.2808347264925244</v>
      </c>
    </row>
    <row r="196" spans="1:3" x14ac:dyDescent="0.25">
      <c r="A196" s="9">
        <v>44756</v>
      </c>
      <c r="B196" s="10">
        <f>_xlfn.IFNA(VLOOKUP(A196,Cycling!$C$2:$G$444,3,),0)</f>
        <v>1856.5826129913301</v>
      </c>
      <c r="C196" s="10">
        <f t="shared" si="2"/>
        <v>7.3983265834195002</v>
      </c>
    </row>
    <row r="197" spans="1:3" x14ac:dyDescent="0.25">
      <c r="A197" s="9">
        <v>44757</v>
      </c>
      <c r="B197" s="10">
        <f>_xlfn.IFNA(VLOOKUP(A197,Cycling!$C$2:$G$444,3,),0)</f>
        <v>0</v>
      </c>
      <c r="C197" s="10">
        <f t="shared" si="2"/>
        <v>7.3983265834195002</v>
      </c>
    </row>
    <row r="198" spans="1:3" x14ac:dyDescent="0.25">
      <c r="A198" s="9">
        <v>44758</v>
      </c>
      <c r="B198" s="10">
        <f>_xlfn.IFNA(VLOOKUP(A198,Cycling!$C$2:$G$444,3,),0)</f>
        <v>0</v>
      </c>
      <c r="C198" s="10">
        <f t="shared" si="2"/>
        <v>7.3983265834195002</v>
      </c>
    </row>
    <row r="199" spans="1:3" x14ac:dyDescent="0.25">
      <c r="A199" s="9">
        <v>44759</v>
      </c>
      <c r="B199" s="10">
        <f>_xlfn.IFNA(VLOOKUP(A199,Cycling!$C$2:$G$444,3,),0)</f>
        <v>0</v>
      </c>
      <c r="C199" s="10">
        <f t="shared" si="2"/>
        <v>7.3983265834195002</v>
      </c>
    </row>
    <row r="200" spans="1:3" x14ac:dyDescent="0.25">
      <c r="A200" s="9">
        <v>44760</v>
      </c>
      <c r="B200" s="10">
        <f>_xlfn.IFNA(VLOOKUP(A200,Cycling!$C$2:$G$444,3,),0)</f>
        <v>1214.7423779964399</v>
      </c>
      <c r="C200" s="10">
        <f t="shared" si="2"/>
        <v>7.3126785499708813</v>
      </c>
    </row>
    <row r="201" spans="1:3" x14ac:dyDescent="0.25">
      <c r="A201" s="9">
        <v>44761</v>
      </c>
      <c r="B201" s="10">
        <f>_xlfn.IFNA(VLOOKUP(A201,Cycling!$C$2:$G$444,3,),0)</f>
        <v>0</v>
      </c>
      <c r="C201" s="10">
        <f t="shared" ref="C201:C264" si="3">(AVERAGE(B195:B201))/60</f>
        <v>7.3126785499708813</v>
      </c>
    </row>
    <row r="202" spans="1:3" x14ac:dyDescent="0.25">
      <c r="A202" s="9">
        <v>44762</v>
      </c>
      <c r="B202" s="10">
        <f>_xlfn.IFNA(VLOOKUP(A202,Cycling!$C$2:$G$444,3,),0)</f>
        <v>0</v>
      </c>
      <c r="C202" s="10">
        <f t="shared" si="3"/>
        <v>7.3126785499708813</v>
      </c>
    </row>
    <row r="203" spans="1:3" x14ac:dyDescent="0.25">
      <c r="A203" s="9">
        <v>44763</v>
      </c>
      <c r="B203" s="10">
        <f>_xlfn.IFNA(VLOOKUP(A203,Cycling!$C$2:$G$444,3,),0)</f>
        <v>0</v>
      </c>
      <c r="C203" s="10">
        <f t="shared" si="3"/>
        <v>2.8922437571343806</v>
      </c>
    </row>
    <row r="204" spans="1:3" x14ac:dyDescent="0.25">
      <c r="A204" s="9">
        <v>44764</v>
      </c>
      <c r="B204" s="10">
        <f>_xlfn.IFNA(VLOOKUP(A204,Cycling!$C$2:$G$444,3,),0)</f>
        <v>0</v>
      </c>
      <c r="C204" s="10">
        <f t="shared" si="3"/>
        <v>2.8922437571343806</v>
      </c>
    </row>
    <row r="205" spans="1:3" x14ac:dyDescent="0.25">
      <c r="A205" s="9">
        <v>44765</v>
      </c>
      <c r="B205" s="10">
        <f>_xlfn.IFNA(VLOOKUP(A205,Cycling!$C$2:$G$444,3,),0)</f>
        <v>0</v>
      </c>
      <c r="C205" s="10">
        <f t="shared" si="3"/>
        <v>2.8922437571343806</v>
      </c>
    </row>
    <row r="206" spans="1:3" x14ac:dyDescent="0.25">
      <c r="A206" s="9">
        <v>44766</v>
      </c>
      <c r="B206" s="10">
        <f>_xlfn.IFNA(VLOOKUP(A206,Cycling!$C$2:$G$444,3,),0)</f>
        <v>0</v>
      </c>
      <c r="C206" s="10">
        <f t="shared" si="3"/>
        <v>2.8922437571343806</v>
      </c>
    </row>
    <row r="207" spans="1:3" x14ac:dyDescent="0.25">
      <c r="A207" s="9">
        <v>44767</v>
      </c>
      <c r="B207" s="10">
        <f>_xlfn.IFNA(VLOOKUP(A207,Cycling!$C$2:$G$444,3,),0)</f>
        <v>1857.66953003406</v>
      </c>
      <c r="C207" s="10">
        <f t="shared" si="3"/>
        <v>4.4230226905572856</v>
      </c>
    </row>
    <row r="208" spans="1:3" x14ac:dyDescent="0.25">
      <c r="A208" s="9">
        <v>44768</v>
      </c>
      <c r="B208" s="10">
        <f>_xlfn.IFNA(VLOOKUP(A208,Cycling!$C$2:$G$444,3,),0)</f>
        <v>0</v>
      </c>
      <c r="C208" s="10">
        <f t="shared" si="3"/>
        <v>4.4230226905572856</v>
      </c>
    </row>
    <row r="209" spans="1:3" x14ac:dyDescent="0.25">
      <c r="A209" s="9">
        <v>44769</v>
      </c>
      <c r="B209" s="10">
        <f>_xlfn.IFNA(VLOOKUP(A209,Cycling!$C$2:$G$444,3,),0)</f>
        <v>0</v>
      </c>
      <c r="C209" s="10">
        <f t="shared" si="3"/>
        <v>4.4230226905572856</v>
      </c>
    </row>
    <row r="210" spans="1:3" x14ac:dyDescent="0.25">
      <c r="A210" s="9">
        <v>44770</v>
      </c>
      <c r="B210" s="10">
        <f>_xlfn.IFNA(VLOOKUP(A210,Cycling!$C$2:$G$444,3,),0)</f>
        <v>1213.3022340536099</v>
      </c>
      <c r="C210" s="10">
        <f t="shared" si="3"/>
        <v>7.3118375335420707</v>
      </c>
    </row>
    <row r="211" spans="1:3" x14ac:dyDescent="0.25">
      <c r="A211" s="9">
        <v>44771</v>
      </c>
      <c r="B211" s="10">
        <f>_xlfn.IFNA(VLOOKUP(A211,Cycling!$C$2:$G$444,3,),0)</f>
        <v>0</v>
      </c>
      <c r="C211" s="10">
        <f t="shared" si="3"/>
        <v>7.3118375335420707</v>
      </c>
    </row>
    <row r="212" spans="1:3" x14ac:dyDescent="0.25">
      <c r="A212" s="9">
        <v>44772</v>
      </c>
      <c r="B212" s="10">
        <f>_xlfn.IFNA(VLOOKUP(A212,Cycling!$C$2:$G$444,3,),0)</f>
        <v>0</v>
      </c>
      <c r="C212" s="10">
        <f t="shared" si="3"/>
        <v>7.3118375335420707</v>
      </c>
    </row>
    <row r="213" spans="1:3" x14ac:dyDescent="0.25">
      <c r="A213" s="9">
        <v>44773</v>
      </c>
      <c r="B213" s="10">
        <f>_xlfn.IFNA(VLOOKUP(A213,Cycling!$C$2:$G$444,3,),0)</f>
        <v>0</v>
      </c>
      <c r="C213" s="10">
        <f t="shared" si="3"/>
        <v>7.3118375335420707</v>
      </c>
    </row>
    <row r="214" spans="1:3" x14ac:dyDescent="0.25">
      <c r="A214" s="9">
        <v>44774</v>
      </c>
      <c r="B214" s="10">
        <f>_xlfn.IFNA(VLOOKUP(A214,Cycling!$C$2:$G$444,3,),0)</f>
        <v>0</v>
      </c>
      <c r="C214" s="10">
        <f t="shared" si="3"/>
        <v>2.8888148429847855</v>
      </c>
    </row>
    <row r="215" spans="1:3" x14ac:dyDescent="0.25">
      <c r="A215" s="9">
        <v>44775</v>
      </c>
      <c r="B215" s="10">
        <f>_xlfn.IFNA(VLOOKUP(A215,Cycling!$C$2:$G$444,3,),0)</f>
        <v>0</v>
      </c>
      <c r="C215" s="10">
        <f t="shared" si="3"/>
        <v>2.8888148429847855</v>
      </c>
    </row>
    <row r="216" spans="1:3" x14ac:dyDescent="0.25">
      <c r="A216" s="9">
        <v>44776</v>
      </c>
      <c r="B216" s="10">
        <f>_xlfn.IFNA(VLOOKUP(A216,Cycling!$C$2:$G$444,3,),0)</f>
        <v>0</v>
      </c>
      <c r="C216" s="10">
        <f t="shared" si="3"/>
        <v>2.8888148429847855</v>
      </c>
    </row>
    <row r="217" spans="1:3" x14ac:dyDescent="0.25">
      <c r="A217" s="9">
        <v>44777</v>
      </c>
      <c r="B217" s="10">
        <f>_xlfn.IFNA(VLOOKUP(A217,Cycling!$C$2:$G$444,3,),0)</f>
        <v>0</v>
      </c>
      <c r="C217" s="10">
        <f t="shared" si="3"/>
        <v>0</v>
      </c>
    </row>
    <row r="218" spans="1:3" x14ac:dyDescent="0.25">
      <c r="A218" s="9">
        <v>44778</v>
      </c>
      <c r="B218" s="10">
        <f>_xlfn.IFNA(VLOOKUP(A218,Cycling!$C$2:$G$444,3,),0)</f>
        <v>0</v>
      </c>
      <c r="C218" s="10">
        <f t="shared" si="3"/>
        <v>0</v>
      </c>
    </row>
    <row r="219" spans="1:3" x14ac:dyDescent="0.25">
      <c r="A219" s="9">
        <v>44779</v>
      </c>
      <c r="B219" s="10">
        <f>_xlfn.IFNA(VLOOKUP(A219,Cycling!$C$2:$G$444,3,),0)</f>
        <v>0</v>
      </c>
      <c r="C219" s="10">
        <f t="shared" si="3"/>
        <v>0</v>
      </c>
    </row>
    <row r="220" spans="1:3" x14ac:dyDescent="0.25">
      <c r="A220" s="9">
        <v>44780</v>
      </c>
      <c r="B220" s="10">
        <f>_xlfn.IFNA(VLOOKUP(A220,Cycling!$C$2:$G$444,3,),0)</f>
        <v>2709.2983560562102</v>
      </c>
      <c r="C220" s="10">
        <f t="shared" si="3"/>
        <v>6.4507103715624057</v>
      </c>
    </row>
    <row r="221" spans="1:3" x14ac:dyDescent="0.25">
      <c r="A221" s="9">
        <v>44781</v>
      </c>
      <c r="B221" s="10">
        <f>_xlfn.IFNA(VLOOKUP(A221,Cycling!$C$2:$G$444,3,),0)</f>
        <v>0</v>
      </c>
      <c r="C221" s="10">
        <f t="shared" si="3"/>
        <v>6.4507103715624057</v>
      </c>
    </row>
    <row r="222" spans="1:3" x14ac:dyDescent="0.25">
      <c r="A222" s="9">
        <v>44782</v>
      </c>
      <c r="B222" s="10">
        <f>_xlfn.IFNA(VLOOKUP(A222,Cycling!$C$2:$G$444,3,),0)</f>
        <v>0</v>
      </c>
      <c r="C222" s="10">
        <f t="shared" si="3"/>
        <v>6.4507103715624057</v>
      </c>
    </row>
    <row r="223" spans="1:3" x14ac:dyDescent="0.25">
      <c r="A223" s="9">
        <v>44783</v>
      </c>
      <c r="B223" s="10">
        <f>_xlfn.IFNA(VLOOKUP(A223,Cycling!$C$2:$G$444,3,),0)</f>
        <v>1204.6339099407101</v>
      </c>
      <c r="C223" s="10">
        <f t="shared" si="3"/>
        <v>9.3188863476117145</v>
      </c>
    </row>
    <row r="224" spans="1:3" x14ac:dyDescent="0.25">
      <c r="A224" s="9">
        <v>44784</v>
      </c>
      <c r="B224" s="10">
        <f>_xlfn.IFNA(VLOOKUP(A224,Cycling!$C$2:$G$444,3,),0)</f>
        <v>0</v>
      </c>
      <c r="C224" s="10">
        <f t="shared" si="3"/>
        <v>9.3188863476117145</v>
      </c>
    </row>
    <row r="225" spans="1:3" x14ac:dyDescent="0.25">
      <c r="A225" s="9">
        <v>44785</v>
      </c>
      <c r="B225" s="10">
        <f>_xlfn.IFNA(VLOOKUP(A225,Cycling!$C$2:$G$444,3,),0)</f>
        <v>0</v>
      </c>
      <c r="C225" s="10">
        <f t="shared" si="3"/>
        <v>9.3188863476117145</v>
      </c>
    </row>
    <row r="226" spans="1:3" x14ac:dyDescent="0.25">
      <c r="A226" s="9">
        <v>44786</v>
      </c>
      <c r="B226" s="10">
        <f>_xlfn.IFNA(VLOOKUP(A226,Cycling!$C$2:$G$444,3,),0)</f>
        <v>0</v>
      </c>
      <c r="C226" s="10">
        <f t="shared" si="3"/>
        <v>9.3188863476117145</v>
      </c>
    </row>
    <row r="227" spans="1:3" x14ac:dyDescent="0.25">
      <c r="A227" s="9">
        <v>44787</v>
      </c>
      <c r="B227" s="10">
        <f>_xlfn.IFNA(VLOOKUP(A227,Cycling!$C$2:$G$444,3,),0)</f>
        <v>0</v>
      </c>
      <c r="C227" s="10">
        <f t="shared" si="3"/>
        <v>2.8681759760493097</v>
      </c>
    </row>
    <row r="228" spans="1:3" x14ac:dyDescent="0.25">
      <c r="A228" s="9">
        <v>44788</v>
      </c>
      <c r="B228" s="10">
        <f>_xlfn.IFNA(VLOOKUP(A228,Cycling!$C$2:$G$444,3,),0)</f>
        <v>0</v>
      </c>
      <c r="C228" s="10">
        <f t="shared" si="3"/>
        <v>2.8681759760493097</v>
      </c>
    </row>
    <row r="229" spans="1:3" x14ac:dyDescent="0.25">
      <c r="A229" s="9">
        <v>44789</v>
      </c>
      <c r="B229" s="10">
        <f>_xlfn.IFNA(VLOOKUP(A229,Cycling!$C$2:$G$444,3,),0)</f>
        <v>1859.7261759042699</v>
      </c>
      <c r="C229" s="10">
        <f t="shared" si="3"/>
        <v>7.2960954424880482</v>
      </c>
    </row>
    <row r="230" spans="1:3" x14ac:dyDescent="0.25">
      <c r="A230" s="9">
        <v>44790</v>
      </c>
      <c r="B230" s="10">
        <f>_xlfn.IFNA(VLOOKUP(A230,Cycling!$C$2:$G$444,3,),0)</f>
        <v>0</v>
      </c>
      <c r="C230" s="10">
        <f t="shared" si="3"/>
        <v>4.4279194664387376</v>
      </c>
    </row>
    <row r="231" spans="1:3" x14ac:dyDescent="0.25">
      <c r="A231" s="9">
        <v>44791</v>
      </c>
      <c r="B231" s="10">
        <f>_xlfn.IFNA(VLOOKUP(A231,Cycling!$C$2:$G$444,3,),0)</f>
        <v>0</v>
      </c>
      <c r="C231" s="10">
        <f t="shared" si="3"/>
        <v>4.4279194664387376</v>
      </c>
    </row>
    <row r="232" spans="1:3" x14ac:dyDescent="0.25">
      <c r="A232" s="9">
        <v>44792</v>
      </c>
      <c r="B232" s="10">
        <f>_xlfn.IFNA(VLOOKUP(A232,Cycling!$C$2:$G$444,3,),0)</f>
        <v>0</v>
      </c>
      <c r="C232" s="10">
        <f t="shared" si="3"/>
        <v>4.4279194664387376</v>
      </c>
    </row>
    <row r="233" spans="1:3" x14ac:dyDescent="0.25">
      <c r="A233" s="9">
        <v>44793</v>
      </c>
      <c r="B233" s="10">
        <f>_xlfn.IFNA(VLOOKUP(A233,Cycling!$C$2:$G$444,3,),0)</f>
        <v>0</v>
      </c>
      <c r="C233" s="10">
        <f t="shared" si="3"/>
        <v>4.4279194664387376</v>
      </c>
    </row>
    <row r="234" spans="1:3" x14ac:dyDescent="0.25">
      <c r="A234" s="9">
        <v>44794</v>
      </c>
      <c r="B234" s="10">
        <f>_xlfn.IFNA(VLOOKUP(A234,Cycling!$C$2:$G$444,3,),0)</f>
        <v>2732.5058450698798</v>
      </c>
      <c r="C234" s="10">
        <f t="shared" si="3"/>
        <v>10.933885764224167</v>
      </c>
    </row>
    <row r="235" spans="1:3" x14ac:dyDescent="0.25">
      <c r="A235" s="9">
        <v>44795</v>
      </c>
      <c r="B235" s="10">
        <f>_xlfn.IFNA(VLOOKUP(A235,Cycling!$C$2:$G$444,3,),0)</f>
        <v>0</v>
      </c>
      <c r="C235" s="10">
        <f t="shared" si="3"/>
        <v>10.933885764224167</v>
      </c>
    </row>
    <row r="236" spans="1:3" x14ac:dyDescent="0.25">
      <c r="A236" s="9">
        <v>44796</v>
      </c>
      <c r="B236" s="10">
        <f>_xlfn.IFNA(VLOOKUP(A236,Cycling!$C$2:$G$444,3,),0)</f>
        <v>0</v>
      </c>
      <c r="C236" s="10">
        <f t="shared" si="3"/>
        <v>6.5059662977854282</v>
      </c>
    </row>
    <row r="237" spans="1:3" x14ac:dyDescent="0.25">
      <c r="A237" s="9">
        <v>44797</v>
      </c>
      <c r="B237" s="10">
        <f>_xlfn.IFNA(VLOOKUP(A237,Cycling!$C$2:$G$444,3,),0)</f>
        <v>0</v>
      </c>
      <c r="C237" s="10">
        <f t="shared" si="3"/>
        <v>6.5059662977854282</v>
      </c>
    </row>
    <row r="238" spans="1:3" x14ac:dyDescent="0.25">
      <c r="A238" s="9">
        <v>44798</v>
      </c>
      <c r="B238" s="10">
        <f>_xlfn.IFNA(VLOOKUP(A238,Cycling!$C$2:$G$444,3,),0)</f>
        <v>1860.06324195861</v>
      </c>
      <c r="C238" s="10">
        <f t="shared" si="3"/>
        <v>10.934688302448786</v>
      </c>
    </row>
    <row r="239" spans="1:3" x14ac:dyDescent="0.25">
      <c r="A239" s="9">
        <v>44799</v>
      </c>
      <c r="B239" s="10">
        <f>_xlfn.IFNA(VLOOKUP(A239,Cycling!$C$2:$G$444,3,),0)</f>
        <v>0</v>
      </c>
      <c r="C239" s="10">
        <f t="shared" si="3"/>
        <v>10.934688302448786</v>
      </c>
    </row>
    <row r="240" spans="1:3" x14ac:dyDescent="0.25">
      <c r="A240" s="9">
        <v>44800</v>
      </c>
      <c r="B240" s="10">
        <f>_xlfn.IFNA(VLOOKUP(A240,Cycling!$C$2:$G$444,3,),0)</f>
        <v>4088</v>
      </c>
      <c r="C240" s="10">
        <f t="shared" si="3"/>
        <v>20.668021635782114</v>
      </c>
    </row>
    <row r="241" spans="1:3" x14ac:dyDescent="0.25">
      <c r="A241" s="9">
        <v>44801</v>
      </c>
      <c r="B241" s="10">
        <f>_xlfn.IFNA(VLOOKUP(A241,Cycling!$C$2:$G$444,3,),0)</f>
        <v>0</v>
      </c>
      <c r="C241" s="10">
        <f t="shared" si="3"/>
        <v>14.162055337996691</v>
      </c>
    </row>
    <row r="242" spans="1:3" x14ac:dyDescent="0.25">
      <c r="A242" s="9">
        <v>44802</v>
      </c>
      <c r="B242" s="10">
        <f>_xlfn.IFNA(VLOOKUP(A242,Cycling!$C$2:$G$444,3,),0)</f>
        <v>0</v>
      </c>
      <c r="C242" s="10">
        <f t="shared" si="3"/>
        <v>14.162055337996691</v>
      </c>
    </row>
    <row r="243" spans="1:3" x14ac:dyDescent="0.25">
      <c r="A243" s="9">
        <v>44803</v>
      </c>
      <c r="B243" s="10">
        <f>_xlfn.IFNA(VLOOKUP(A243,Cycling!$C$2:$G$444,3,),0)</f>
        <v>0</v>
      </c>
      <c r="C243" s="10">
        <f t="shared" si="3"/>
        <v>14.162055337996691</v>
      </c>
    </row>
    <row r="244" spans="1:3" x14ac:dyDescent="0.25">
      <c r="A244" s="9">
        <v>44804</v>
      </c>
      <c r="B244" s="10">
        <f>_xlfn.IFNA(VLOOKUP(A244,Cycling!$C$2:$G$444,3,),0)</f>
        <v>1811.3074840307199</v>
      </c>
      <c r="C244" s="10">
        <f t="shared" si="3"/>
        <v>18.474692204736503</v>
      </c>
    </row>
    <row r="245" spans="1:3" x14ac:dyDescent="0.25">
      <c r="A245" s="9">
        <v>44805</v>
      </c>
      <c r="B245" s="10">
        <f>_xlfn.IFNA(VLOOKUP(A245,Cycling!$C$2:$G$444,3,),0)</f>
        <v>0</v>
      </c>
      <c r="C245" s="10">
        <f t="shared" si="3"/>
        <v>14.045970200073144</v>
      </c>
    </row>
    <row r="246" spans="1:3" x14ac:dyDescent="0.25">
      <c r="A246" s="9">
        <v>44806</v>
      </c>
      <c r="B246" s="10">
        <f>_xlfn.IFNA(VLOOKUP(A246,Cycling!$C$2:$G$444,3,),0)</f>
        <v>2946</v>
      </c>
      <c r="C246" s="10">
        <f t="shared" si="3"/>
        <v>21.060255914358855</v>
      </c>
    </row>
    <row r="247" spans="1:3" x14ac:dyDescent="0.25">
      <c r="A247" s="9">
        <v>44807</v>
      </c>
      <c r="B247" s="10">
        <f>_xlfn.IFNA(VLOOKUP(A247,Cycling!$C$2:$G$444,3,),0)</f>
        <v>656.82417988777104</v>
      </c>
      <c r="C247" s="10">
        <f t="shared" si="3"/>
        <v>12.890789675996407</v>
      </c>
    </row>
    <row r="248" spans="1:3" x14ac:dyDescent="0.25">
      <c r="A248" s="9">
        <v>44808</v>
      </c>
      <c r="B248" s="10">
        <f>_xlfn.IFNA(VLOOKUP(A248,Cycling!$C$2:$G$444,3,),0)</f>
        <v>0</v>
      </c>
      <c r="C248" s="10">
        <f t="shared" si="3"/>
        <v>12.890789675996407</v>
      </c>
    </row>
    <row r="249" spans="1:3" x14ac:dyDescent="0.25">
      <c r="A249" s="9">
        <v>44809</v>
      </c>
      <c r="B249" s="10">
        <f>_xlfn.IFNA(VLOOKUP(A249,Cycling!$C$2:$G$444,3,),0)</f>
        <v>2734.7290979623699</v>
      </c>
      <c r="C249" s="10">
        <f t="shared" si="3"/>
        <v>19.402049433049669</v>
      </c>
    </row>
    <row r="250" spans="1:3" x14ac:dyDescent="0.25">
      <c r="A250" s="9">
        <v>44810</v>
      </c>
      <c r="B250" s="10">
        <f>_xlfn.IFNA(VLOOKUP(A250,Cycling!$C$2:$G$444,3,),0)</f>
        <v>0</v>
      </c>
      <c r="C250" s="10">
        <f t="shared" si="3"/>
        <v>19.402049433049669</v>
      </c>
    </row>
    <row r="251" spans="1:3" x14ac:dyDescent="0.25">
      <c r="A251" s="9">
        <v>44811</v>
      </c>
      <c r="B251" s="10">
        <f>_xlfn.IFNA(VLOOKUP(A251,Cycling!$C$2:$G$444,3,),0)</f>
        <v>0</v>
      </c>
      <c r="C251" s="10">
        <f t="shared" si="3"/>
        <v>15.089412566309859</v>
      </c>
    </row>
    <row r="252" spans="1:3" x14ac:dyDescent="0.25">
      <c r="A252" s="9">
        <v>44812</v>
      </c>
      <c r="B252" s="10">
        <f>_xlfn.IFNA(VLOOKUP(A252,Cycling!$C$2:$G$444,3,),0)</f>
        <v>1857.57041096687</v>
      </c>
      <c r="C252" s="10">
        <f t="shared" si="3"/>
        <v>19.512199259088121</v>
      </c>
    </row>
    <row r="253" spans="1:3" x14ac:dyDescent="0.25">
      <c r="A253" s="9">
        <v>44813</v>
      </c>
      <c r="B253" s="10">
        <f>_xlfn.IFNA(VLOOKUP(A253,Cycling!$C$2:$G$444,3,),0)</f>
        <v>0</v>
      </c>
      <c r="C253" s="10">
        <f t="shared" si="3"/>
        <v>12.497913544802408</v>
      </c>
    </row>
    <row r="254" spans="1:3" x14ac:dyDescent="0.25">
      <c r="A254" s="9">
        <v>44814</v>
      </c>
      <c r="B254" s="10">
        <f>_xlfn.IFNA(VLOOKUP(A254,Cycling!$C$2:$G$444,3,),0)</f>
        <v>0</v>
      </c>
      <c r="C254" s="10">
        <f t="shared" si="3"/>
        <v>10.934046449831524</v>
      </c>
    </row>
    <row r="255" spans="1:3" x14ac:dyDescent="0.25">
      <c r="A255" s="9">
        <v>44815</v>
      </c>
      <c r="B255" s="10">
        <f>_xlfn.IFNA(VLOOKUP(A255,Cycling!$C$2:$G$444,3,),0)</f>
        <v>0</v>
      </c>
      <c r="C255" s="10">
        <f t="shared" si="3"/>
        <v>10.934046449831524</v>
      </c>
    </row>
    <row r="256" spans="1:3" x14ac:dyDescent="0.25">
      <c r="A256" s="9">
        <v>44816</v>
      </c>
      <c r="B256" s="10">
        <f>_xlfn.IFNA(VLOOKUP(A256,Cycling!$C$2:$G$444,3,),0)</f>
        <v>2707.51013195514</v>
      </c>
      <c r="C256" s="10">
        <f t="shared" si="3"/>
        <v>10.869239387909547</v>
      </c>
    </row>
    <row r="257" spans="1:3" x14ac:dyDescent="0.25">
      <c r="A257" s="9">
        <v>44817</v>
      </c>
      <c r="B257" s="10">
        <f>_xlfn.IFNA(VLOOKUP(A257,Cycling!$C$2:$G$444,3,),0)</f>
        <v>0</v>
      </c>
      <c r="C257" s="10">
        <f t="shared" si="3"/>
        <v>10.869239387909547</v>
      </c>
    </row>
    <row r="258" spans="1:3" x14ac:dyDescent="0.25">
      <c r="A258" s="9">
        <v>44818</v>
      </c>
      <c r="B258" s="10">
        <f>_xlfn.IFNA(VLOOKUP(A258,Cycling!$C$2:$G$444,3,),0)</f>
        <v>0</v>
      </c>
      <c r="C258" s="10">
        <f t="shared" si="3"/>
        <v>10.869239387909547</v>
      </c>
    </row>
    <row r="259" spans="1:3" x14ac:dyDescent="0.25">
      <c r="A259" s="9">
        <v>44819</v>
      </c>
      <c r="B259" s="10">
        <f>_xlfn.IFNA(VLOOKUP(A259,Cycling!$C$2:$G$444,3,),0)</f>
        <v>0</v>
      </c>
      <c r="C259" s="10">
        <f t="shared" si="3"/>
        <v>6.4464526951312857</v>
      </c>
    </row>
    <row r="260" spans="1:3" x14ac:dyDescent="0.25">
      <c r="A260" s="9">
        <v>44820</v>
      </c>
      <c r="B260" s="10">
        <f>_xlfn.IFNA(VLOOKUP(A260,Cycling!$C$2:$G$444,3,),0)</f>
        <v>0</v>
      </c>
      <c r="C260" s="10">
        <f t="shared" si="3"/>
        <v>6.4464526951312857</v>
      </c>
    </row>
    <row r="261" spans="1:3" x14ac:dyDescent="0.25">
      <c r="A261" s="9">
        <v>44821</v>
      </c>
      <c r="B261" s="10">
        <f>_xlfn.IFNA(VLOOKUP(A261,Cycling!$C$2:$G$444,3,),0)</f>
        <v>0</v>
      </c>
      <c r="C261" s="10">
        <f t="shared" si="3"/>
        <v>6.4464526951312857</v>
      </c>
    </row>
    <row r="262" spans="1:3" x14ac:dyDescent="0.25">
      <c r="A262" s="9">
        <v>44822</v>
      </c>
      <c r="B262" s="10">
        <f>_xlfn.IFNA(VLOOKUP(A262,Cycling!$C$2:$G$444,3,),0)</f>
        <v>0</v>
      </c>
      <c r="C262" s="10">
        <f t="shared" si="3"/>
        <v>6.4464526951312857</v>
      </c>
    </row>
    <row r="263" spans="1:3" x14ac:dyDescent="0.25">
      <c r="A263" s="9">
        <v>44823</v>
      </c>
      <c r="B263" s="10">
        <f>_xlfn.IFNA(VLOOKUP(A263,Cycling!$C$2:$G$444,3,),0)</f>
        <v>1857.28484296798</v>
      </c>
      <c r="C263" s="10">
        <f t="shared" si="3"/>
        <v>4.4221067689713802</v>
      </c>
    </row>
    <row r="264" spans="1:3" x14ac:dyDescent="0.25">
      <c r="A264" s="9">
        <v>44824</v>
      </c>
      <c r="B264" s="10">
        <f>_xlfn.IFNA(VLOOKUP(A264,Cycling!$C$2:$G$444,3,),0)</f>
        <v>0</v>
      </c>
      <c r="C264" s="10">
        <f t="shared" si="3"/>
        <v>4.4221067689713802</v>
      </c>
    </row>
    <row r="265" spans="1:3" x14ac:dyDescent="0.25">
      <c r="A265" s="9">
        <v>44825</v>
      </c>
      <c r="B265" s="10">
        <f>_xlfn.IFNA(VLOOKUP(A265,Cycling!$C$2:$G$444,3,),0)</f>
        <v>0</v>
      </c>
      <c r="C265" s="10">
        <f t="shared" ref="C265:C328" si="4">(AVERAGE(B259:B265))/60</f>
        <v>4.4221067689713802</v>
      </c>
    </row>
    <row r="266" spans="1:3" x14ac:dyDescent="0.25">
      <c r="A266" s="9">
        <v>44826</v>
      </c>
      <c r="B266" s="10">
        <f>_xlfn.IFNA(VLOOKUP(A266,Cycling!$C$2:$G$444,3,),0)</f>
        <v>1252.4537091255099</v>
      </c>
      <c r="C266" s="10">
        <f t="shared" si="4"/>
        <v>7.4041394097464046</v>
      </c>
    </row>
    <row r="267" spans="1:3" x14ac:dyDescent="0.25">
      <c r="A267" s="9">
        <v>44827</v>
      </c>
      <c r="B267" s="10">
        <f>_xlfn.IFNA(VLOOKUP(A267,Cycling!$C$2:$G$444,3,),0)</f>
        <v>0</v>
      </c>
      <c r="C267" s="10">
        <f t="shared" si="4"/>
        <v>7.4041394097464046</v>
      </c>
    </row>
    <row r="268" spans="1:3" x14ac:dyDescent="0.25">
      <c r="A268" s="9">
        <v>44828</v>
      </c>
      <c r="B268" s="10">
        <f>_xlfn.IFNA(VLOOKUP(A268,Cycling!$C$2:$G$444,3,),0)</f>
        <v>0</v>
      </c>
      <c r="C268" s="10">
        <f t="shared" si="4"/>
        <v>7.4041394097464046</v>
      </c>
    </row>
    <row r="269" spans="1:3" x14ac:dyDescent="0.25">
      <c r="A269" s="9">
        <v>44829</v>
      </c>
      <c r="B269" s="10">
        <f>_xlfn.IFNA(VLOOKUP(A269,Cycling!$C$2:$G$444,3,),0)</f>
        <v>6712</v>
      </c>
      <c r="C269" s="10">
        <f t="shared" si="4"/>
        <v>23.385091790698784</v>
      </c>
    </row>
    <row r="270" spans="1:3" x14ac:dyDescent="0.25">
      <c r="A270" s="9">
        <v>44830</v>
      </c>
      <c r="B270" s="10">
        <f>_xlfn.IFNA(VLOOKUP(A270,Cycling!$C$2:$G$444,3,),0)</f>
        <v>0</v>
      </c>
      <c r="C270" s="10">
        <f t="shared" si="4"/>
        <v>18.962985021727402</v>
      </c>
    </row>
    <row r="271" spans="1:3" x14ac:dyDescent="0.25">
      <c r="A271" s="9">
        <v>44831</v>
      </c>
      <c r="B271" s="10">
        <f>_xlfn.IFNA(VLOOKUP(A271,Cycling!$C$2:$G$444,3,),0)</f>
        <v>1852.3372080326001</v>
      </c>
      <c r="C271" s="10">
        <f t="shared" si="4"/>
        <v>23.37331170751931</v>
      </c>
    </row>
    <row r="272" spans="1:3" x14ac:dyDescent="0.25">
      <c r="A272" s="9">
        <v>44832</v>
      </c>
      <c r="B272" s="10">
        <f>_xlfn.IFNA(VLOOKUP(A272,Cycling!$C$2:$G$444,3,),0)</f>
        <v>0</v>
      </c>
      <c r="C272" s="10">
        <f t="shared" si="4"/>
        <v>23.37331170751931</v>
      </c>
    </row>
    <row r="273" spans="1:3" x14ac:dyDescent="0.25">
      <c r="A273" s="9">
        <v>44833</v>
      </c>
      <c r="B273" s="10">
        <f>_xlfn.IFNA(VLOOKUP(A273,Cycling!$C$2:$G$444,3,),0)</f>
        <v>1857.41062092781</v>
      </c>
      <c r="C273" s="10">
        <f t="shared" si="4"/>
        <v>24.813685307048601</v>
      </c>
    </row>
    <row r="274" spans="1:3" x14ac:dyDescent="0.25">
      <c r="A274" s="9">
        <v>44834</v>
      </c>
      <c r="B274" s="10">
        <f>_xlfn.IFNA(VLOOKUP(A274,Cycling!$C$2:$G$444,3,),0)</f>
        <v>0</v>
      </c>
      <c r="C274" s="10">
        <f t="shared" si="4"/>
        <v>24.813685307048601</v>
      </c>
    </row>
    <row r="275" spans="1:3" x14ac:dyDescent="0.25">
      <c r="A275" s="9">
        <v>44835</v>
      </c>
      <c r="B275" s="10">
        <f>_xlfn.IFNA(VLOOKUP(A275,Cycling!$C$2:$G$444,3,),0)</f>
        <v>0</v>
      </c>
      <c r="C275" s="10">
        <f t="shared" si="4"/>
        <v>24.813685307048601</v>
      </c>
    </row>
    <row r="276" spans="1:3" x14ac:dyDescent="0.25">
      <c r="A276" s="9">
        <v>44836</v>
      </c>
      <c r="B276" s="10">
        <f>_xlfn.IFNA(VLOOKUP(A276,Cycling!$C$2:$G$444,3,),0)</f>
        <v>5303</v>
      </c>
      <c r="C276" s="10">
        <f t="shared" si="4"/>
        <v>21.45892340228669</v>
      </c>
    </row>
    <row r="277" spans="1:3" x14ac:dyDescent="0.25">
      <c r="A277" s="9">
        <v>44837</v>
      </c>
      <c r="B277" s="10">
        <f>_xlfn.IFNA(VLOOKUP(A277,Cycling!$C$2:$G$444,3,),0)</f>
        <v>0</v>
      </c>
      <c r="C277" s="10">
        <f t="shared" si="4"/>
        <v>21.45892340228669</v>
      </c>
    </row>
    <row r="278" spans="1:3" x14ac:dyDescent="0.25">
      <c r="A278" s="9">
        <v>44838</v>
      </c>
      <c r="B278" s="10">
        <f>_xlfn.IFNA(VLOOKUP(A278,Cycling!$C$2:$G$444,3,),0)</f>
        <v>1244.99876594543</v>
      </c>
      <c r="C278" s="10">
        <f t="shared" si="4"/>
        <v>20.012879492555331</v>
      </c>
    </row>
    <row r="279" spans="1:3" x14ac:dyDescent="0.25">
      <c r="A279" s="9">
        <v>44839</v>
      </c>
      <c r="B279" s="10">
        <f>_xlfn.IFNA(VLOOKUP(A279,Cycling!$C$2:$G$444,3,),0)</f>
        <v>0</v>
      </c>
      <c r="C279" s="10">
        <f t="shared" si="4"/>
        <v>20.012879492555331</v>
      </c>
    </row>
    <row r="280" spans="1:3" x14ac:dyDescent="0.25">
      <c r="A280" s="9">
        <v>44840</v>
      </c>
      <c r="B280" s="10">
        <f>_xlfn.IFNA(VLOOKUP(A280,Cycling!$C$2:$G$444,3,),0)</f>
        <v>0</v>
      </c>
      <c r="C280" s="10">
        <f t="shared" si="4"/>
        <v>15.590473252251025</v>
      </c>
    </row>
    <row r="281" spans="1:3" x14ac:dyDescent="0.25">
      <c r="A281" s="9">
        <v>44841</v>
      </c>
      <c r="B281" s="10">
        <f>_xlfn.IFNA(VLOOKUP(A281,Cycling!$C$2:$G$444,3,),0)</f>
        <v>2725.4477740526199</v>
      </c>
      <c r="C281" s="10">
        <f t="shared" si="4"/>
        <v>22.079634619042977</v>
      </c>
    </row>
    <row r="282" spans="1:3" x14ac:dyDescent="0.25">
      <c r="A282" s="9">
        <v>44842</v>
      </c>
      <c r="B282" s="10">
        <f>_xlfn.IFNA(VLOOKUP(A282,Cycling!$C$2:$G$444,3,),0)</f>
        <v>0</v>
      </c>
      <c r="C282" s="10">
        <f t="shared" si="4"/>
        <v>22.079634619042977</v>
      </c>
    </row>
    <row r="283" spans="1:3" x14ac:dyDescent="0.25">
      <c r="A283" s="9">
        <v>44843</v>
      </c>
      <c r="B283" s="10">
        <f>_xlfn.IFNA(VLOOKUP(A283,Cycling!$C$2:$G$444,3,),0)</f>
        <v>0</v>
      </c>
      <c r="C283" s="10">
        <f t="shared" si="4"/>
        <v>9.4534441428525007</v>
      </c>
    </row>
    <row r="284" spans="1:3" x14ac:dyDescent="0.25">
      <c r="A284" s="9">
        <v>44844</v>
      </c>
      <c r="B284" s="10">
        <f>_xlfn.IFNA(VLOOKUP(A284,Cycling!$C$2:$G$444,3,),0)</f>
        <v>0</v>
      </c>
      <c r="C284" s="10">
        <f t="shared" si="4"/>
        <v>9.4534441428525007</v>
      </c>
    </row>
    <row r="285" spans="1:3" x14ac:dyDescent="0.25">
      <c r="A285" s="9">
        <v>44845</v>
      </c>
      <c r="B285" s="10">
        <f>_xlfn.IFNA(VLOOKUP(A285,Cycling!$C$2:$G$444,3,),0)</f>
        <v>1835.06020903587</v>
      </c>
      <c r="C285" s="10">
        <f t="shared" si="4"/>
        <v>10.85835234068688</v>
      </c>
    </row>
    <row r="286" spans="1:3" x14ac:dyDescent="0.25">
      <c r="A286" s="9">
        <v>44846</v>
      </c>
      <c r="B286" s="10">
        <f>_xlfn.IFNA(VLOOKUP(A286,Cycling!$C$2:$G$444,3,),0)</f>
        <v>0</v>
      </c>
      <c r="C286" s="10">
        <f t="shared" si="4"/>
        <v>10.85835234068688</v>
      </c>
    </row>
    <row r="287" spans="1:3" x14ac:dyDescent="0.25">
      <c r="A287" s="9">
        <v>44847</v>
      </c>
      <c r="B287" s="10">
        <f>_xlfn.IFNA(VLOOKUP(A287,Cycling!$C$2:$G$444,3,),0)</f>
        <v>0</v>
      </c>
      <c r="C287" s="10">
        <f t="shared" si="4"/>
        <v>10.85835234068688</v>
      </c>
    </row>
    <row r="288" spans="1:3" x14ac:dyDescent="0.25">
      <c r="A288" s="9">
        <v>44848</v>
      </c>
      <c r="B288" s="10">
        <f>_xlfn.IFNA(VLOOKUP(A288,Cycling!$C$2:$G$444,3,),0)</f>
        <v>1835.0128309726699</v>
      </c>
      <c r="C288" s="10">
        <f t="shared" si="4"/>
        <v>8.7382691428774759</v>
      </c>
    </row>
    <row r="289" spans="1:3" x14ac:dyDescent="0.25">
      <c r="A289" s="9">
        <v>44849</v>
      </c>
      <c r="B289" s="10">
        <f>_xlfn.IFNA(VLOOKUP(A289,Cycling!$C$2:$G$444,3,),0)</f>
        <v>0</v>
      </c>
      <c r="C289" s="10">
        <f t="shared" si="4"/>
        <v>8.7382691428774759</v>
      </c>
    </row>
    <row r="290" spans="1:3" x14ac:dyDescent="0.25">
      <c r="A290" s="9">
        <v>44850</v>
      </c>
      <c r="B290" s="10">
        <f>_xlfn.IFNA(VLOOKUP(A290,Cycling!$C$2:$G$444,3,),0)</f>
        <v>0</v>
      </c>
      <c r="C290" s="10">
        <f t="shared" si="4"/>
        <v>8.7382691428774759</v>
      </c>
    </row>
    <row r="291" spans="1:3" x14ac:dyDescent="0.25">
      <c r="A291" s="9">
        <v>44851</v>
      </c>
      <c r="B291" s="10">
        <f>_xlfn.IFNA(VLOOKUP(A291,Cycling!$C$2:$G$444,3,),0)</f>
        <v>0</v>
      </c>
      <c r="C291" s="10">
        <f t="shared" si="4"/>
        <v>8.7382691428774759</v>
      </c>
    </row>
    <row r="292" spans="1:3" x14ac:dyDescent="0.25">
      <c r="A292" s="9">
        <v>44852</v>
      </c>
      <c r="B292" s="10">
        <f>_xlfn.IFNA(VLOOKUP(A292,Cycling!$C$2:$G$444,3,),0)</f>
        <v>0</v>
      </c>
      <c r="C292" s="10">
        <f t="shared" si="4"/>
        <v>4.369078168982548</v>
      </c>
    </row>
    <row r="293" spans="1:3" x14ac:dyDescent="0.25">
      <c r="A293" s="9">
        <v>44853</v>
      </c>
      <c r="B293" s="10">
        <f>_xlfn.IFNA(VLOOKUP(A293,Cycling!$C$2:$G$444,3,),0)</f>
        <v>0</v>
      </c>
      <c r="C293" s="10">
        <f t="shared" si="4"/>
        <v>4.369078168982548</v>
      </c>
    </row>
    <row r="294" spans="1:3" x14ac:dyDescent="0.25">
      <c r="A294" s="9">
        <v>44854</v>
      </c>
      <c r="B294" s="10">
        <f>_xlfn.IFNA(VLOOKUP(A294,Cycling!$C$2:$G$444,3,),0)</f>
        <v>1227.5278429985001</v>
      </c>
      <c r="C294" s="10">
        <f t="shared" si="4"/>
        <v>7.2917635094551665</v>
      </c>
    </row>
    <row r="295" spans="1:3" x14ac:dyDescent="0.25">
      <c r="A295" s="9">
        <v>44855</v>
      </c>
      <c r="B295" s="10">
        <f>_xlfn.IFNA(VLOOKUP(A295,Cycling!$C$2:$G$444,3,),0)</f>
        <v>0</v>
      </c>
      <c r="C295" s="10">
        <f t="shared" si="4"/>
        <v>2.9226853404726194</v>
      </c>
    </row>
    <row r="296" spans="1:3" x14ac:dyDescent="0.25">
      <c r="A296" s="9">
        <v>44856</v>
      </c>
      <c r="B296" s="10">
        <f>_xlfn.IFNA(VLOOKUP(A296,Cycling!$C$2:$G$444,3,),0)</f>
        <v>1227.69643306732</v>
      </c>
      <c r="C296" s="10">
        <f t="shared" si="4"/>
        <v>5.8457720858710003</v>
      </c>
    </row>
    <row r="297" spans="1:3" x14ac:dyDescent="0.25">
      <c r="A297" s="9">
        <v>44857</v>
      </c>
      <c r="B297" s="10">
        <f>_xlfn.IFNA(VLOOKUP(A297,Cycling!$C$2:$G$444,3,),0)</f>
        <v>0</v>
      </c>
      <c r="C297" s="10">
        <f t="shared" si="4"/>
        <v>5.8457720858710003</v>
      </c>
    </row>
    <row r="298" spans="1:3" x14ac:dyDescent="0.25">
      <c r="A298" s="9">
        <v>44858</v>
      </c>
      <c r="B298" s="10">
        <f>_xlfn.IFNA(VLOOKUP(A298,Cycling!$C$2:$G$444,3,),0)</f>
        <v>0</v>
      </c>
      <c r="C298" s="10">
        <f t="shared" si="4"/>
        <v>5.8457720858710003</v>
      </c>
    </row>
    <row r="299" spans="1:3" x14ac:dyDescent="0.25">
      <c r="A299" s="9">
        <v>44859</v>
      </c>
      <c r="B299" s="10">
        <f>_xlfn.IFNA(VLOOKUP(A299,Cycling!$C$2:$G$444,3,),0)</f>
        <v>0</v>
      </c>
      <c r="C299" s="10">
        <f t="shared" si="4"/>
        <v>5.8457720858710003</v>
      </c>
    </row>
    <row r="300" spans="1:3" x14ac:dyDescent="0.25">
      <c r="A300" s="9">
        <v>44860</v>
      </c>
      <c r="B300" s="10">
        <f>_xlfn.IFNA(VLOOKUP(A300,Cycling!$C$2:$G$444,3,),0)</f>
        <v>0</v>
      </c>
      <c r="C300" s="10">
        <f t="shared" si="4"/>
        <v>5.8457720858710003</v>
      </c>
    </row>
    <row r="301" spans="1:3" x14ac:dyDescent="0.25">
      <c r="A301" s="9">
        <v>44861</v>
      </c>
      <c r="B301" s="10">
        <f>_xlfn.IFNA(VLOOKUP(A301,Cycling!$C$2:$G$444,3,),0)</f>
        <v>0</v>
      </c>
      <c r="C301" s="10">
        <f t="shared" si="4"/>
        <v>2.9230867453983809</v>
      </c>
    </row>
    <row r="302" spans="1:3" x14ac:dyDescent="0.25">
      <c r="A302" s="9">
        <v>44862</v>
      </c>
      <c r="B302" s="10">
        <f>_xlfn.IFNA(VLOOKUP(A302,Cycling!$C$2:$G$444,3,),0)</f>
        <v>1814.1096470355899</v>
      </c>
      <c r="C302" s="10">
        <f t="shared" si="4"/>
        <v>7.2423954288164518</v>
      </c>
    </row>
    <row r="303" spans="1:3" x14ac:dyDescent="0.25">
      <c r="A303" s="9">
        <v>44863</v>
      </c>
      <c r="B303" s="10">
        <f>_xlfn.IFNA(VLOOKUP(A303,Cycling!$C$2:$G$444,3,),0)</f>
        <v>0</v>
      </c>
      <c r="C303" s="10">
        <f t="shared" si="4"/>
        <v>4.3193086834180709</v>
      </c>
    </row>
    <row r="304" spans="1:3" x14ac:dyDescent="0.25">
      <c r="A304" s="9">
        <v>44864</v>
      </c>
      <c r="B304" s="10">
        <f>_xlfn.IFNA(VLOOKUP(A304,Cycling!$C$2:$G$444,3,),0)</f>
        <v>5574</v>
      </c>
      <c r="C304" s="10">
        <f t="shared" si="4"/>
        <v>17.590737254846644</v>
      </c>
    </row>
    <row r="305" spans="1:3" x14ac:dyDescent="0.25">
      <c r="A305" s="9">
        <v>44865</v>
      </c>
      <c r="B305" s="10">
        <f>_xlfn.IFNA(VLOOKUP(A305,Cycling!$C$2:$G$444,3,),0)</f>
        <v>0</v>
      </c>
      <c r="C305" s="10">
        <f t="shared" si="4"/>
        <v>17.590737254846644</v>
      </c>
    </row>
    <row r="306" spans="1:3" x14ac:dyDescent="0.25">
      <c r="A306" s="9">
        <v>44866</v>
      </c>
      <c r="B306" s="10">
        <f>_xlfn.IFNA(VLOOKUP(A306,Cycling!$C$2:$G$444,3,),0)</f>
        <v>1906.22310304641</v>
      </c>
      <c r="C306" s="10">
        <f t="shared" si="4"/>
        <v>22.129363690671429</v>
      </c>
    </row>
    <row r="307" spans="1:3" x14ac:dyDescent="0.25">
      <c r="A307" s="9">
        <v>44867</v>
      </c>
      <c r="B307" s="10">
        <f>_xlfn.IFNA(VLOOKUP(A307,Cycling!$C$2:$G$444,3,),0)</f>
        <v>0</v>
      </c>
      <c r="C307" s="10">
        <f t="shared" si="4"/>
        <v>22.129363690671429</v>
      </c>
    </row>
    <row r="308" spans="1:3" x14ac:dyDescent="0.25">
      <c r="A308" s="9">
        <v>44868</v>
      </c>
      <c r="B308" s="10">
        <f>_xlfn.IFNA(VLOOKUP(A308,Cycling!$C$2:$G$444,3,),0)</f>
        <v>0</v>
      </c>
      <c r="C308" s="10">
        <f t="shared" si="4"/>
        <v>22.129363690671429</v>
      </c>
    </row>
    <row r="309" spans="1:3" x14ac:dyDescent="0.25">
      <c r="A309" s="9">
        <v>44869</v>
      </c>
      <c r="B309" s="10">
        <f>_xlfn.IFNA(VLOOKUP(A309,Cycling!$C$2:$G$444,3,),0)</f>
        <v>0</v>
      </c>
      <c r="C309" s="10">
        <f t="shared" si="4"/>
        <v>17.810055007253357</v>
      </c>
    </row>
    <row r="310" spans="1:3" x14ac:dyDescent="0.25">
      <c r="A310" s="9">
        <v>44870</v>
      </c>
      <c r="B310" s="10">
        <f>_xlfn.IFNA(VLOOKUP(A310,Cycling!$C$2:$G$444,3,),0)</f>
        <v>10446</v>
      </c>
      <c r="C310" s="10">
        <f t="shared" si="4"/>
        <v>42.681483578681927</v>
      </c>
    </row>
    <row r="311" spans="1:3" x14ac:dyDescent="0.25">
      <c r="A311" s="9">
        <v>44871</v>
      </c>
      <c r="B311" s="10">
        <f>_xlfn.IFNA(VLOOKUP(A311,Cycling!$C$2:$G$444,3,),0)</f>
        <v>0</v>
      </c>
      <c r="C311" s="10">
        <f t="shared" si="4"/>
        <v>29.410055007253355</v>
      </c>
    </row>
    <row r="312" spans="1:3" x14ac:dyDescent="0.25">
      <c r="A312" s="9">
        <v>44872</v>
      </c>
      <c r="B312" s="10">
        <f>_xlfn.IFNA(VLOOKUP(A312,Cycling!$C$2:$G$444,3,),0)</f>
        <v>1223.9005860090199</v>
      </c>
      <c r="C312" s="10">
        <f t="shared" si="4"/>
        <v>32.324104021560551</v>
      </c>
    </row>
    <row r="313" spans="1:3" x14ac:dyDescent="0.25">
      <c r="A313" s="9">
        <v>44873</v>
      </c>
      <c r="B313" s="10">
        <f>_xlfn.IFNA(VLOOKUP(A313,Cycling!$C$2:$G$444,3,),0)</f>
        <v>0</v>
      </c>
      <c r="C313" s="10">
        <f t="shared" si="4"/>
        <v>27.785477585735762</v>
      </c>
    </row>
    <row r="314" spans="1:3" x14ac:dyDescent="0.25">
      <c r="A314" s="9">
        <v>44874</v>
      </c>
      <c r="B314" s="10">
        <f>_xlfn.IFNA(VLOOKUP(A314,Cycling!$C$2:$G$444,3,),0)</f>
        <v>1806.29541301727</v>
      </c>
      <c r="C314" s="10">
        <f t="shared" si="4"/>
        <v>32.086180950062591</v>
      </c>
    </row>
    <row r="315" spans="1:3" x14ac:dyDescent="0.25">
      <c r="A315" s="9">
        <v>44875</v>
      </c>
      <c r="B315" s="10">
        <f>_xlfn.IFNA(VLOOKUP(A315,Cycling!$C$2:$G$444,3,),0)</f>
        <v>0</v>
      </c>
      <c r="C315" s="10">
        <f t="shared" si="4"/>
        <v>32.086180950062591</v>
      </c>
    </row>
    <row r="316" spans="1:3" x14ac:dyDescent="0.25">
      <c r="A316" s="9">
        <v>44876</v>
      </c>
      <c r="B316" s="10">
        <f>_xlfn.IFNA(VLOOKUP(A316,Cycling!$C$2:$G$444,3,),0)</f>
        <v>0</v>
      </c>
      <c r="C316" s="10">
        <f t="shared" si="4"/>
        <v>32.086180950062591</v>
      </c>
    </row>
    <row r="317" spans="1:3" x14ac:dyDescent="0.25">
      <c r="A317" s="9">
        <v>44877</v>
      </c>
      <c r="B317" s="10">
        <f>_xlfn.IFNA(VLOOKUP(A317,Cycling!$C$2:$G$444,3,),0)</f>
        <v>0</v>
      </c>
      <c r="C317" s="10">
        <f t="shared" si="4"/>
        <v>7.2147523786340235</v>
      </c>
    </row>
    <row r="318" spans="1:3" x14ac:dyDescent="0.25">
      <c r="A318" s="9">
        <v>44878</v>
      </c>
      <c r="B318" s="10">
        <f>_xlfn.IFNA(VLOOKUP(A318,Cycling!$C$2:$G$444,3,),0)</f>
        <v>2756.8551110029198</v>
      </c>
      <c r="C318" s="10">
        <f t="shared" si="4"/>
        <v>13.778693119117166</v>
      </c>
    </row>
    <row r="319" spans="1:3" x14ac:dyDescent="0.25">
      <c r="A319" s="9">
        <v>44879</v>
      </c>
      <c r="B319" s="10">
        <f>_xlfn.IFNA(VLOOKUP(A319,Cycling!$C$2:$G$444,3,),0)</f>
        <v>0</v>
      </c>
      <c r="C319" s="10">
        <f t="shared" si="4"/>
        <v>10.864644104809974</v>
      </c>
    </row>
    <row r="320" spans="1:3" x14ac:dyDescent="0.25">
      <c r="A320" s="9">
        <v>44880</v>
      </c>
      <c r="B320" s="10">
        <f>_xlfn.IFNA(VLOOKUP(A320,Cycling!$C$2:$G$444,3,),0)</f>
        <v>0</v>
      </c>
      <c r="C320" s="10">
        <f t="shared" si="4"/>
        <v>10.864644104809974</v>
      </c>
    </row>
    <row r="321" spans="1:3" x14ac:dyDescent="0.25">
      <c r="A321" s="9">
        <v>44881</v>
      </c>
      <c r="B321" s="10">
        <f>_xlfn.IFNA(VLOOKUP(A321,Cycling!$C$2:$G$444,3,),0)</f>
        <v>1855.42053496837</v>
      </c>
      <c r="C321" s="10">
        <f t="shared" si="4"/>
        <v>10.981608680884024</v>
      </c>
    </row>
    <row r="322" spans="1:3" x14ac:dyDescent="0.25">
      <c r="A322" s="9">
        <v>44882</v>
      </c>
      <c r="B322" s="10">
        <f>_xlfn.IFNA(VLOOKUP(A322,Cycling!$C$2:$G$444,3,),0)</f>
        <v>0</v>
      </c>
      <c r="C322" s="10">
        <f t="shared" si="4"/>
        <v>10.981608680884024</v>
      </c>
    </row>
    <row r="323" spans="1:3" x14ac:dyDescent="0.25">
      <c r="A323" s="9">
        <v>44883</v>
      </c>
      <c r="B323" s="10">
        <f>_xlfn.IFNA(VLOOKUP(A323,Cycling!$C$2:$G$444,3,),0)</f>
        <v>1830.46129608154</v>
      </c>
      <c r="C323" s="10">
        <f t="shared" si="4"/>
        <v>15.339849862030547</v>
      </c>
    </row>
    <row r="324" spans="1:3" x14ac:dyDescent="0.25">
      <c r="A324" s="9">
        <v>44884</v>
      </c>
      <c r="B324" s="10">
        <f>_xlfn.IFNA(VLOOKUP(A324,Cycling!$C$2:$G$444,3,),0)</f>
        <v>0</v>
      </c>
      <c r="C324" s="10">
        <f t="shared" si="4"/>
        <v>15.339849862030547</v>
      </c>
    </row>
    <row r="325" spans="1:3" x14ac:dyDescent="0.25">
      <c r="A325" s="9">
        <v>44885</v>
      </c>
      <c r="B325" s="10">
        <f>_xlfn.IFNA(VLOOKUP(A325,Cycling!$C$2:$G$444,3,),0)</f>
        <v>0</v>
      </c>
      <c r="C325" s="10">
        <f t="shared" si="4"/>
        <v>8.7759091215474054</v>
      </c>
    </row>
    <row r="326" spans="1:3" x14ac:dyDescent="0.25">
      <c r="A326" s="9">
        <v>44886</v>
      </c>
      <c r="B326" s="10">
        <f>_xlfn.IFNA(VLOOKUP(A326,Cycling!$C$2:$G$444,3,),0)</f>
        <v>1826.8996219635001</v>
      </c>
      <c r="C326" s="10">
        <f t="shared" si="4"/>
        <v>13.125670126222406</v>
      </c>
    </row>
    <row r="327" spans="1:3" x14ac:dyDescent="0.25">
      <c r="A327" s="9">
        <v>44887</v>
      </c>
      <c r="B327" s="10">
        <f>_xlfn.IFNA(VLOOKUP(A327,Cycling!$C$2:$G$444,3,),0)</f>
        <v>0</v>
      </c>
      <c r="C327" s="10">
        <f t="shared" si="4"/>
        <v>13.125670126222406</v>
      </c>
    </row>
    <row r="328" spans="1:3" x14ac:dyDescent="0.25">
      <c r="A328" s="9">
        <v>44888</v>
      </c>
      <c r="B328" s="10">
        <f>_xlfn.IFNA(VLOOKUP(A328,Cycling!$C$2:$G$444,3,),0)</f>
        <v>0</v>
      </c>
      <c r="C328" s="10">
        <f t="shared" si="4"/>
        <v>8.708002185821524</v>
      </c>
    </row>
    <row r="329" spans="1:3" x14ac:dyDescent="0.25">
      <c r="A329" s="9">
        <v>44889</v>
      </c>
      <c r="B329" s="10">
        <f>_xlfn.IFNA(VLOOKUP(A329,Cycling!$C$2:$G$444,3,),0)</f>
        <v>1223.2535378932901</v>
      </c>
      <c r="C329" s="10">
        <f t="shared" ref="C329:C392" si="5">(AVERAGE(B323:B329))/60</f>
        <v>11.620510609376975</v>
      </c>
    </row>
    <row r="330" spans="1:3" x14ac:dyDescent="0.25">
      <c r="A330" s="9">
        <v>44890</v>
      </c>
      <c r="B330" s="10">
        <f>_xlfn.IFNA(VLOOKUP(A330,Cycling!$C$2:$G$444,3,),0)</f>
        <v>0</v>
      </c>
      <c r="C330" s="10">
        <f t="shared" si="5"/>
        <v>7.2622694282304519</v>
      </c>
    </row>
    <row r="331" spans="1:3" x14ac:dyDescent="0.25">
      <c r="A331" s="9">
        <v>44891</v>
      </c>
      <c r="B331" s="10">
        <f>_xlfn.IFNA(VLOOKUP(A331,Cycling!$C$2:$G$444,3,),0)</f>
        <v>0</v>
      </c>
      <c r="C331" s="10">
        <f t="shared" si="5"/>
        <v>7.2622694282304519</v>
      </c>
    </row>
    <row r="332" spans="1:3" x14ac:dyDescent="0.25">
      <c r="A332" s="9">
        <v>44892</v>
      </c>
      <c r="B332" s="10">
        <f>_xlfn.IFNA(VLOOKUP(A332,Cycling!$C$2:$G$444,3,),0)</f>
        <v>2752.8274689912701</v>
      </c>
      <c r="C332" s="10">
        <f t="shared" si="5"/>
        <v>13.816620544876333</v>
      </c>
    </row>
    <row r="333" spans="1:3" x14ac:dyDescent="0.25">
      <c r="A333" s="9">
        <v>44893</v>
      </c>
      <c r="B333" s="10">
        <f>_xlfn.IFNA(VLOOKUP(A333,Cycling!$C$2:$G$444,3,),0)</f>
        <v>0</v>
      </c>
      <c r="C333" s="10">
        <f t="shared" si="5"/>
        <v>9.4668595402013338</v>
      </c>
    </row>
    <row r="334" spans="1:3" x14ac:dyDescent="0.25">
      <c r="A334" s="9">
        <v>44894</v>
      </c>
      <c r="B334" s="10">
        <f>_xlfn.IFNA(VLOOKUP(A334,Cycling!$C$2:$G$444,3,),0)</f>
        <v>1236.5048331022199</v>
      </c>
      <c r="C334" s="10">
        <f t="shared" si="5"/>
        <v>12.41091866663519</v>
      </c>
    </row>
    <row r="335" spans="1:3" x14ac:dyDescent="0.25">
      <c r="A335" s="9">
        <v>44895</v>
      </c>
      <c r="B335" s="10">
        <f>_xlfn.IFNA(VLOOKUP(A335,Cycling!$C$2:$G$444,3,),0)</f>
        <v>0</v>
      </c>
      <c r="C335" s="10">
        <f t="shared" si="5"/>
        <v>12.41091866663519</v>
      </c>
    </row>
    <row r="336" spans="1:3" x14ac:dyDescent="0.25">
      <c r="A336" s="9">
        <v>44896</v>
      </c>
      <c r="B336" s="10">
        <f>_xlfn.IFNA(VLOOKUP(A336,Cycling!$C$2:$G$444,3,),0)</f>
        <v>0</v>
      </c>
      <c r="C336" s="10">
        <f t="shared" si="5"/>
        <v>9.4984102430797392</v>
      </c>
    </row>
    <row r="337" spans="1:3" x14ac:dyDescent="0.25">
      <c r="A337" s="9">
        <v>44897</v>
      </c>
      <c r="B337" s="10">
        <f>_xlfn.IFNA(VLOOKUP(A337,Cycling!$C$2:$G$444,3,),0)</f>
        <v>0</v>
      </c>
      <c r="C337" s="10">
        <f t="shared" si="5"/>
        <v>9.4984102430797392</v>
      </c>
    </row>
    <row r="338" spans="1:3" x14ac:dyDescent="0.25">
      <c r="A338" s="9">
        <v>44898</v>
      </c>
      <c r="B338" s="10">
        <f>_xlfn.IFNA(VLOOKUP(A338,Cycling!$C$2:$G$444,3,),0)</f>
        <v>1824.5071460008601</v>
      </c>
      <c r="C338" s="10">
        <f t="shared" si="5"/>
        <v>13.842474876415118</v>
      </c>
    </row>
    <row r="339" spans="1:3" x14ac:dyDescent="0.25">
      <c r="A339" s="9">
        <v>44899</v>
      </c>
      <c r="B339" s="10">
        <f>_xlfn.IFNA(VLOOKUP(A339,Cycling!$C$2:$G$444,3,),0)</f>
        <v>0</v>
      </c>
      <c r="C339" s="10">
        <f t="shared" si="5"/>
        <v>7.2881237597692383</v>
      </c>
    </row>
    <row r="340" spans="1:3" x14ac:dyDescent="0.25">
      <c r="A340" s="9">
        <v>44900</v>
      </c>
      <c r="B340" s="10">
        <f>_xlfn.IFNA(VLOOKUP(A340,Cycling!$C$2:$G$444,3,),0)</f>
        <v>0</v>
      </c>
      <c r="C340" s="10">
        <f t="shared" si="5"/>
        <v>7.2881237597692383</v>
      </c>
    </row>
    <row r="341" spans="1:3" x14ac:dyDescent="0.25">
      <c r="A341" s="9">
        <v>44901</v>
      </c>
      <c r="B341" s="10">
        <f>_xlfn.IFNA(VLOOKUP(A341,Cycling!$C$2:$G$444,3,),0)</f>
        <v>0</v>
      </c>
      <c r="C341" s="10">
        <f t="shared" si="5"/>
        <v>4.344064633335381</v>
      </c>
    </row>
    <row r="342" spans="1:3" x14ac:dyDescent="0.25">
      <c r="A342" s="9">
        <v>44902</v>
      </c>
      <c r="B342" s="10">
        <f>_xlfn.IFNA(VLOOKUP(A342,Cycling!$C$2:$G$444,3,),0)</f>
        <v>1855.6192660331701</v>
      </c>
      <c r="C342" s="10">
        <f t="shared" si="5"/>
        <v>8.7622057429381677</v>
      </c>
    </row>
    <row r="343" spans="1:3" x14ac:dyDescent="0.25">
      <c r="A343" s="9">
        <v>44903</v>
      </c>
      <c r="B343" s="10">
        <f>_xlfn.IFNA(VLOOKUP(A343,Cycling!$C$2:$G$444,3,),0)</f>
        <v>0</v>
      </c>
      <c r="C343" s="10">
        <f t="shared" si="5"/>
        <v>8.7622057429381677</v>
      </c>
    </row>
    <row r="344" spans="1:3" x14ac:dyDescent="0.25">
      <c r="A344" s="9">
        <v>44904</v>
      </c>
      <c r="B344" s="10">
        <f>_xlfn.IFNA(VLOOKUP(A344,Cycling!$C$2:$G$444,3,),0)</f>
        <v>0</v>
      </c>
      <c r="C344" s="10">
        <f t="shared" si="5"/>
        <v>8.7622057429381677</v>
      </c>
    </row>
    <row r="345" spans="1:3" x14ac:dyDescent="0.25">
      <c r="A345" s="9">
        <v>44905</v>
      </c>
      <c r="B345" s="10">
        <f>_xlfn.IFNA(VLOOKUP(A345,Cycling!$C$2:$G$444,3,),0)</f>
        <v>2718.9489899873702</v>
      </c>
      <c r="C345" s="10">
        <f t="shared" si="5"/>
        <v>10.891829181001288</v>
      </c>
    </row>
    <row r="346" spans="1:3" x14ac:dyDescent="0.25">
      <c r="A346" s="9">
        <v>44906</v>
      </c>
      <c r="B346" s="10">
        <f>_xlfn.IFNA(VLOOKUP(A346,Cycling!$C$2:$G$444,3,),0)</f>
        <v>0</v>
      </c>
      <c r="C346" s="10">
        <f t="shared" si="5"/>
        <v>10.891829181001288</v>
      </c>
    </row>
    <row r="347" spans="1:3" x14ac:dyDescent="0.25">
      <c r="A347" s="9">
        <v>44907</v>
      </c>
      <c r="B347" s="10">
        <f>_xlfn.IFNA(VLOOKUP(A347,Cycling!$C$2:$G$444,3,),0)</f>
        <v>0</v>
      </c>
      <c r="C347" s="10">
        <f t="shared" si="5"/>
        <v>10.891829181001288</v>
      </c>
    </row>
    <row r="348" spans="1:3" x14ac:dyDescent="0.25">
      <c r="A348" s="9">
        <v>44908</v>
      </c>
      <c r="B348" s="10">
        <f>_xlfn.IFNA(VLOOKUP(A348,Cycling!$C$2:$G$444,3,),0)</f>
        <v>1807.75468409061</v>
      </c>
      <c r="C348" s="10">
        <f t="shared" si="5"/>
        <v>15.196007000264643</v>
      </c>
    </row>
    <row r="349" spans="1:3" x14ac:dyDescent="0.25">
      <c r="A349" s="9">
        <v>44909</v>
      </c>
      <c r="B349" s="10">
        <f>_xlfn.IFNA(VLOOKUP(A349,Cycling!$C$2:$G$444,3,),0)</f>
        <v>0</v>
      </c>
      <c r="C349" s="10">
        <f t="shared" si="5"/>
        <v>10.777865890661859</v>
      </c>
    </row>
    <row r="350" spans="1:3" x14ac:dyDescent="0.25">
      <c r="A350" s="9">
        <v>44910</v>
      </c>
      <c r="B350" s="10">
        <f>_xlfn.IFNA(VLOOKUP(A350,Cycling!$C$2:$G$444,3,),0)</f>
        <v>1805.3606579303701</v>
      </c>
      <c r="C350" s="10">
        <f t="shared" si="5"/>
        <v>15.076343647638931</v>
      </c>
    </row>
    <row r="351" spans="1:3" x14ac:dyDescent="0.25">
      <c r="A351" s="9">
        <v>44911</v>
      </c>
      <c r="B351" s="10">
        <f>_xlfn.IFNA(VLOOKUP(A351,Cycling!$C$2:$G$444,3,),0)</f>
        <v>0</v>
      </c>
      <c r="C351" s="10">
        <f t="shared" si="5"/>
        <v>15.076343647638931</v>
      </c>
    </row>
    <row r="352" spans="1:3" x14ac:dyDescent="0.25">
      <c r="A352" s="9">
        <v>44912</v>
      </c>
      <c r="B352" s="10">
        <f>_xlfn.IFNA(VLOOKUP(A352,Cycling!$C$2:$G$444,3,),0)</f>
        <v>0</v>
      </c>
      <c r="C352" s="10">
        <f t="shared" si="5"/>
        <v>8.60265557624043</v>
      </c>
    </row>
    <row r="353" spans="1:3" x14ac:dyDescent="0.25">
      <c r="A353" s="9">
        <v>44913</v>
      </c>
      <c r="B353" s="10">
        <f>_xlfn.IFNA(VLOOKUP(A353,Cycling!$C$2:$G$444,3,),0)</f>
        <v>0</v>
      </c>
      <c r="C353" s="10">
        <f t="shared" si="5"/>
        <v>8.60265557624043</v>
      </c>
    </row>
    <row r="354" spans="1:3" x14ac:dyDescent="0.25">
      <c r="A354" s="9">
        <v>44914</v>
      </c>
      <c r="B354" s="10">
        <f>_xlfn.IFNA(VLOOKUP(A354,Cycling!$C$2:$G$444,3,),0)</f>
        <v>1856.7709040641701</v>
      </c>
      <c r="C354" s="10">
        <f t="shared" si="5"/>
        <v>13.02353868115512</v>
      </c>
    </row>
    <row r="355" spans="1:3" x14ac:dyDescent="0.25">
      <c r="A355" s="9">
        <v>44915</v>
      </c>
      <c r="B355" s="10">
        <f>_xlfn.IFNA(VLOOKUP(A355,Cycling!$C$2:$G$444,3,),0)</f>
        <v>0</v>
      </c>
      <c r="C355" s="10">
        <f t="shared" si="5"/>
        <v>8.7193608618917615</v>
      </c>
    </row>
    <row r="356" spans="1:3" x14ac:dyDescent="0.25">
      <c r="A356" s="9">
        <v>44916</v>
      </c>
      <c r="B356" s="10">
        <f>_xlfn.IFNA(VLOOKUP(A356,Cycling!$C$2:$G$444,3,),0)</f>
        <v>0</v>
      </c>
      <c r="C356" s="10">
        <f t="shared" si="5"/>
        <v>8.7193608618917615</v>
      </c>
    </row>
    <row r="357" spans="1:3" x14ac:dyDescent="0.25">
      <c r="A357" s="9">
        <v>44917</v>
      </c>
      <c r="B357" s="10">
        <f>_xlfn.IFNA(VLOOKUP(A357,Cycling!$C$2:$G$444,3,),0)</f>
        <v>1857.62820208072</v>
      </c>
      <c r="C357" s="10">
        <f t="shared" si="5"/>
        <v>8.8438073955830721</v>
      </c>
    </row>
    <row r="358" spans="1:3" x14ac:dyDescent="0.25">
      <c r="A358" s="9">
        <v>44918</v>
      </c>
      <c r="B358" s="10">
        <f>_xlfn.IFNA(VLOOKUP(A358,Cycling!$C$2:$G$444,3,),0)</f>
        <v>0</v>
      </c>
      <c r="C358" s="10">
        <f t="shared" si="5"/>
        <v>8.8438073955830721</v>
      </c>
    </row>
    <row r="359" spans="1:3" x14ac:dyDescent="0.25">
      <c r="A359" s="9">
        <v>44919</v>
      </c>
      <c r="B359" s="10">
        <f>_xlfn.IFNA(VLOOKUP(A359,Cycling!$C$2:$G$444,3,),0)</f>
        <v>1214.67236995697</v>
      </c>
      <c r="C359" s="10">
        <f t="shared" si="5"/>
        <v>11.735884466909191</v>
      </c>
    </row>
    <row r="360" spans="1:3" x14ac:dyDescent="0.25">
      <c r="A360" s="9">
        <v>44920</v>
      </c>
      <c r="B360" s="10">
        <f>_xlfn.IFNA(VLOOKUP(A360,Cycling!$C$2:$G$444,3,),0)</f>
        <v>0</v>
      </c>
      <c r="C360" s="10">
        <f t="shared" si="5"/>
        <v>11.735884466909191</v>
      </c>
    </row>
    <row r="361" spans="1:3" x14ac:dyDescent="0.25">
      <c r="A361" s="9">
        <v>44921</v>
      </c>
      <c r="B361" s="10">
        <f>_xlfn.IFNA(VLOOKUP(A361,Cycling!$C$2:$G$444,3,),0)</f>
        <v>0</v>
      </c>
      <c r="C361" s="10">
        <f t="shared" si="5"/>
        <v>7.3150013619945007</v>
      </c>
    </row>
    <row r="362" spans="1:3" x14ac:dyDescent="0.25">
      <c r="A362" s="9">
        <v>44922</v>
      </c>
      <c r="B362" s="10">
        <f>_xlfn.IFNA(VLOOKUP(A362,Cycling!$C$2:$G$444,3,),0)</f>
        <v>2709.1611390113799</v>
      </c>
      <c r="C362" s="10">
        <f t="shared" si="5"/>
        <v>13.76538502630731</v>
      </c>
    </row>
    <row r="363" spans="1:3" x14ac:dyDescent="0.25">
      <c r="A363" s="9">
        <v>44923</v>
      </c>
      <c r="B363" s="10">
        <f>_xlfn.IFNA(VLOOKUP(A363,Cycling!$C$2:$G$444,3,),0)</f>
        <v>0</v>
      </c>
      <c r="C363" s="10">
        <f t="shared" si="5"/>
        <v>13.76538502630731</v>
      </c>
    </row>
    <row r="364" spans="1:3" x14ac:dyDescent="0.25">
      <c r="A364" s="9">
        <v>44924</v>
      </c>
      <c r="B364" s="10">
        <f>_xlfn.IFNA(VLOOKUP(A364,Cycling!$C$2:$G$444,3,),0)</f>
        <v>0</v>
      </c>
      <c r="C364" s="10">
        <f t="shared" si="5"/>
        <v>9.3424607356389266</v>
      </c>
    </row>
    <row r="365" spans="1:3" x14ac:dyDescent="0.25">
      <c r="A365" s="9">
        <v>44925</v>
      </c>
      <c r="B365" s="10">
        <f>_xlfn.IFNA(VLOOKUP(A365,Cycling!$C$2:$G$444,3,),0)</f>
        <v>0</v>
      </c>
      <c r="C365" s="10">
        <f t="shared" si="5"/>
        <v>9.3424607356389266</v>
      </c>
    </row>
    <row r="366" spans="1:3" x14ac:dyDescent="0.25">
      <c r="A366" s="9">
        <v>44926</v>
      </c>
      <c r="B366" s="10">
        <f>_xlfn.IFNA(VLOOKUP(A366,Cycling!$C$2:$G$444,3,),0)</f>
        <v>0</v>
      </c>
      <c r="C366" s="10">
        <f t="shared" si="5"/>
        <v>6.4503836643128096</v>
      </c>
    </row>
    <row r="367" spans="1:3" x14ac:dyDescent="0.25">
      <c r="A367" s="9">
        <v>44927</v>
      </c>
      <c r="B367" s="10">
        <f>_xlfn.IFNA(VLOOKUP(A367,Cycling!$C$2:$G$444,3,),0)</f>
        <v>0</v>
      </c>
      <c r="C367" s="10">
        <f t="shared" si="5"/>
        <v>6.4503836643128096</v>
      </c>
    </row>
    <row r="368" spans="1:3" x14ac:dyDescent="0.25">
      <c r="A368" s="9">
        <v>44928</v>
      </c>
      <c r="B368" s="10">
        <f>_xlfn.IFNA(VLOOKUP(A368,Cycling!$C$2:$G$444,3,),0)</f>
        <v>0</v>
      </c>
      <c r="C368" s="10">
        <f t="shared" si="5"/>
        <v>6.4503836643128096</v>
      </c>
    </row>
    <row r="369" spans="1:3" x14ac:dyDescent="0.25">
      <c r="A369" s="9">
        <v>44929</v>
      </c>
      <c r="B369" s="10">
        <f>_xlfn.IFNA(VLOOKUP(A369,Cycling!$C$2:$G$444,3,),0)</f>
        <v>0</v>
      </c>
      <c r="C369" s="10">
        <f t="shared" si="5"/>
        <v>0</v>
      </c>
    </row>
    <row r="370" spans="1:3" x14ac:dyDescent="0.25">
      <c r="A370" s="9">
        <v>44930</v>
      </c>
      <c r="B370" s="10">
        <f>_xlfn.IFNA(VLOOKUP(A370,Cycling!$C$2:$G$444,3,),0)</f>
        <v>0</v>
      </c>
      <c r="C370" s="10">
        <f t="shared" si="5"/>
        <v>0</v>
      </c>
    </row>
    <row r="371" spans="1:3" x14ac:dyDescent="0.25">
      <c r="A371" s="9">
        <v>44931</v>
      </c>
      <c r="B371" s="10">
        <f>_xlfn.IFNA(VLOOKUP(A371,Cycling!$C$2:$G$444,3,),0)</f>
        <v>586.09364604949894</v>
      </c>
      <c r="C371" s="10">
        <f t="shared" si="5"/>
        <v>1.3954610620226164</v>
      </c>
    </row>
    <row r="372" spans="1:3" x14ac:dyDescent="0.25">
      <c r="A372" s="9">
        <v>44932</v>
      </c>
      <c r="B372" s="10">
        <f>_xlfn.IFNA(VLOOKUP(A372,Cycling!$C$2:$G$444,3,),0)</f>
        <v>0</v>
      </c>
      <c r="C372" s="10">
        <f t="shared" si="5"/>
        <v>1.3954610620226164</v>
      </c>
    </row>
    <row r="373" spans="1:3" x14ac:dyDescent="0.25">
      <c r="A373" s="9">
        <v>44933</v>
      </c>
      <c r="B373" s="10">
        <f>_xlfn.IFNA(VLOOKUP(A373,Cycling!$C$2:$G$444,3,),0)</f>
        <v>0</v>
      </c>
      <c r="C373" s="10">
        <f t="shared" si="5"/>
        <v>1.3954610620226164</v>
      </c>
    </row>
    <row r="374" spans="1:3" x14ac:dyDescent="0.25">
      <c r="A374" s="9">
        <v>44934</v>
      </c>
      <c r="B374" s="10">
        <f>_xlfn.IFNA(VLOOKUP(A374,Cycling!$C$2:$G$444,3,),0)</f>
        <v>2734.6391069889</v>
      </c>
      <c r="C374" s="10">
        <f t="shared" si="5"/>
        <v>7.9065065548533315</v>
      </c>
    </row>
    <row r="375" spans="1:3" x14ac:dyDescent="0.25">
      <c r="A375" s="9">
        <v>44935</v>
      </c>
      <c r="B375" s="10">
        <f>_xlfn.IFNA(VLOOKUP(A375,Cycling!$C$2:$G$444,3,),0)</f>
        <v>0</v>
      </c>
      <c r="C375" s="10">
        <f t="shared" si="5"/>
        <v>7.9065065548533315</v>
      </c>
    </row>
    <row r="376" spans="1:3" x14ac:dyDescent="0.25">
      <c r="A376" s="9">
        <v>44936</v>
      </c>
      <c r="B376" s="10">
        <f>_xlfn.IFNA(VLOOKUP(A376,Cycling!$C$2:$G$444,3,),0)</f>
        <v>0</v>
      </c>
      <c r="C376" s="10">
        <f t="shared" si="5"/>
        <v>7.9065065548533315</v>
      </c>
    </row>
    <row r="377" spans="1:3" x14ac:dyDescent="0.25">
      <c r="A377" s="9">
        <v>44937</v>
      </c>
      <c r="B377" s="10">
        <f>_xlfn.IFNA(VLOOKUP(A377,Cycling!$C$2:$G$444,3,),0)</f>
        <v>1821.2996709346701</v>
      </c>
      <c r="C377" s="10">
        <f t="shared" si="5"/>
        <v>12.242934342793022</v>
      </c>
    </row>
    <row r="378" spans="1:3" x14ac:dyDescent="0.25">
      <c r="A378" s="9">
        <v>44938</v>
      </c>
      <c r="B378" s="10">
        <f>_xlfn.IFNA(VLOOKUP(A378,Cycling!$C$2:$G$444,3,),0)</f>
        <v>0</v>
      </c>
      <c r="C378" s="10">
        <f t="shared" si="5"/>
        <v>10.847473280770405</v>
      </c>
    </row>
    <row r="379" spans="1:3" x14ac:dyDescent="0.25">
      <c r="A379" s="9">
        <v>44939</v>
      </c>
      <c r="B379" s="10">
        <f>_xlfn.IFNA(VLOOKUP(A379,Cycling!$C$2:$G$444,3,),0)</f>
        <v>0</v>
      </c>
      <c r="C379" s="10">
        <f t="shared" si="5"/>
        <v>10.847473280770405</v>
      </c>
    </row>
    <row r="380" spans="1:3" x14ac:dyDescent="0.25">
      <c r="A380" s="9">
        <v>44940</v>
      </c>
      <c r="B380" s="10">
        <f>_xlfn.IFNA(VLOOKUP(A380,Cycling!$C$2:$G$444,3,),0)</f>
        <v>0</v>
      </c>
      <c r="C380" s="10">
        <f t="shared" si="5"/>
        <v>10.847473280770405</v>
      </c>
    </row>
    <row r="381" spans="1:3" x14ac:dyDescent="0.25">
      <c r="A381" s="9">
        <v>44941</v>
      </c>
      <c r="B381" s="10">
        <f>_xlfn.IFNA(VLOOKUP(A381,Cycling!$C$2:$G$444,3,),0)</f>
        <v>0</v>
      </c>
      <c r="C381" s="10">
        <f t="shared" si="5"/>
        <v>4.33642778793969</v>
      </c>
    </row>
    <row r="382" spans="1:3" x14ac:dyDescent="0.25">
      <c r="A382" s="9">
        <v>44942</v>
      </c>
      <c r="B382" s="10">
        <f>_xlfn.IFNA(VLOOKUP(A382,Cycling!$C$2:$G$444,3,),0)</f>
        <v>1834.3398220539</v>
      </c>
      <c r="C382" s="10">
        <f t="shared" si="5"/>
        <v>8.7039035547346906</v>
      </c>
    </row>
    <row r="383" spans="1:3" x14ac:dyDescent="0.25">
      <c r="A383" s="9">
        <v>44943</v>
      </c>
      <c r="B383" s="10">
        <f>_xlfn.IFNA(VLOOKUP(A383,Cycling!$C$2:$G$444,3,),0)</f>
        <v>0</v>
      </c>
      <c r="C383" s="10">
        <f t="shared" si="5"/>
        <v>8.7039035547346906</v>
      </c>
    </row>
    <row r="384" spans="1:3" x14ac:dyDescent="0.25">
      <c r="A384" s="9">
        <v>44944</v>
      </c>
      <c r="B384" s="10">
        <f>_xlfn.IFNA(VLOOKUP(A384,Cycling!$C$2:$G$444,3,),0)</f>
        <v>0</v>
      </c>
      <c r="C384" s="10">
        <f t="shared" si="5"/>
        <v>4.3674757667949997</v>
      </c>
    </row>
    <row r="385" spans="1:3" x14ac:dyDescent="0.25">
      <c r="A385" s="9">
        <v>44945</v>
      </c>
      <c r="B385" s="10">
        <f>_xlfn.IFNA(VLOOKUP(A385,Cycling!$C$2:$G$444,3,),0)</f>
        <v>0</v>
      </c>
      <c r="C385" s="10">
        <f t="shared" si="5"/>
        <v>4.3674757667949997</v>
      </c>
    </row>
    <row r="386" spans="1:3" x14ac:dyDescent="0.25">
      <c r="A386" s="9">
        <v>44946</v>
      </c>
      <c r="B386" s="10">
        <f>_xlfn.IFNA(VLOOKUP(A386,Cycling!$C$2:$G$444,3,),0)</f>
        <v>1804.2462249994201</v>
      </c>
      <c r="C386" s="10">
        <f t="shared" si="5"/>
        <v>8.663300112031715</v>
      </c>
    </row>
    <row r="387" spans="1:3" x14ac:dyDescent="0.25">
      <c r="A387" s="9">
        <v>44947</v>
      </c>
      <c r="B387" s="10">
        <f>_xlfn.IFNA(VLOOKUP(A387,Cycling!$C$2:$G$444,3,),0)</f>
        <v>0</v>
      </c>
      <c r="C387" s="10">
        <f t="shared" si="5"/>
        <v>8.663300112031715</v>
      </c>
    </row>
    <row r="388" spans="1:3" x14ac:dyDescent="0.25">
      <c r="A388" s="9">
        <v>44948</v>
      </c>
      <c r="B388" s="10">
        <f>_xlfn.IFNA(VLOOKUP(A388,Cycling!$C$2:$G$444,3,),0)</f>
        <v>0</v>
      </c>
      <c r="C388" s="10">
        <f t="shared" si="5"/>
        <v>8.663300112031715</v>
      </c>
    </row>
    <row r="389" spans="1:3" x14ac:dyDescent="0.25">
      <c r="A389" s="9">
        <v>44949</v>
      </c>
      <c r="B389" s="10">
        <f>_xlfn.IFNA(VLOOKUP(A389,Cycling!$C$2:$G$444,3,),0)</f>
        <v>1788.7500779628699</v>
      </c>
      <c r="C389" s="10">
        <f t="shared" si="5"/>
        <v>8.5547531022911656</v>
      </c>
    </row>
    <row r="390" spans="1:3" x14ac:dyDescent="0.25">
      <c r="A390" s="9">
        <v>44950</v>
      </c>
      <c r="B390" s="10">
        <f>_xlfn.IFNA(VLOOKUP(A390,Cycling!$C$2:$G$444,3,),0)</f>
        <v>0</v>
      </c>
      <c r="C390" s="10">
        <f t="shared" si="5"/>
        <v>8.5547531022911656</v>
      </c>
    </row>
    <row r="391" spans="1:3" x14ac:dyDescent="0.25">
      <c r="A391" s="9">
        <v>44951</v>
      </c>
      <c r="B391" s="10">
        <f>_xlfn.IFNA(VLOOKUP(A391,Cycling!$C$2:$G$444,3,),0)</f>
        <v>1818.9106659889201</v>
      </c>
      <c r="C391" s="10">
        <f t="shared" si="5"/>
        <v>12.885492783217165</v>
      </c>
    </row>
    <row r="392" spans="1:3" x14ac:dyDescent="0.25">
      <c r="A392" s="9">
        <v>44952</v>
      </c>
      <c r="B392" s="10">
        <f>_xlfn.IFNA(VLOOKUP(A392,Cycling!$C$2:$G$444,3,),0)</f>
        <v>0</v>
      </c>
      <c r="C392" s="10">
        <f t="shared" si="5"/>
        <v>12.885492783217165</v>
      </c>
    </row>
    <row r="393" spans="1:3" x14ac:dyDescent="0.25">
      <c r="A393" s="9">
        <v>44953</v>
      </c>
      <c r="B393" s="10">
        <f>_xlfn.IFNA(VLOOKUP(A393,Cycling!$C$2:$G$444,3,),0)</f>
        <v>0</v>
      </c>
      <c r="C393" s="10">
        <f t="shared" ref="C393:C456" si="6">(AVERAGE(B387:B393))/60</f>
        <v>8.5896684379804533</v>
      </c>
    </row>
    <row r="394" spans="1:3" x14ac:dyDescent="0.25">
      <c r="A394" s="9">
        <v>44954</v>
      </c>
      <c r="B394" s="10">
        <f>_xlfn.IFNA(VLOOKUP(A394,Cycling!$C$2:$G$444,3,),0)</f>
        <v>0</v>
      </c>
      <c r="C394" s="10">
        <f t="shared" si="6"/>
        <v>8.5896684379804533</v>
      </c>
    </row>
    <row r="395" spans="1:3" x14ac:dyDescent="0.25">
      <c r="A395" s="9">
        <v>44955</v>
      </c>
      <c r="B395" s="10">
        <f>_xlfn.IFNA(VLOOKUP(A395,Cycling!$C$2:$G$444,3,),0)</f>
        <v>2704.4489300250998</v>
      </c>
      <c r="C395" s="10">
        <f t="shared" si="6"/>
        <v>15.028832557087833</v>
      </c>
    </row>
    <row r="396" spans="1:3" x14ac:dyDescent="0.25">
      <c r="A396" s="9">
        <v>44956</v>
      </c>
      <c r="B396" s="10">
        <f>_xlfn.IFNA(VLOOKUP(A396,Cycling!$C$2:$G$444,3,),0)</f>
        <v>0</v>
      </c>
      <c r="C396" s="10">
        <f t="shared" si="6"/>
        <v>10.769903800033381</v>
      </c>
    </row>
    <row r="397" spans="1:3" x14ac:dyDescent="0.25">
      <c r="A397" s="9">
        <v>44957</v>
      </c>
      <c r="B397" s="10">
        <f>_xlfn.IFNA(VLOOKUP(A397,Cycling!$C$2:$G$444,3,),0)</f>
        <v>1851.11543500423</v>
      </c>
      <c r="C397" s="10">
        <f t="shared" si="6"/>
        <v>15.177321502424405</v>
      </c>
    </row>
    <row r="398" spans="1:3" x14ac:dyDescent="0.25">
      <c r="A398" s="9">
        <v>44958</v>
      </c>
      <c r="B398" s="10">
        <f>_xlfn.IFNA(VLOOKUP(A398,Cycling!$C$2:$G$444,3,),0)</f>
        <v>0</v>
      </c>
      <c r="C398" s="10">
        <f t="shared" si="6"/>
        <v>10.846581821498404</v>
      </c>
    </row>
    <row r="399" spans="1:3" x14ac:dyDescent="0.25">
      <c r="A399" s="9">
        <v>44959</v>
      </c>
      <c r="B399" s="10">
        <f>_xlfn.IFNA(VLOOKUP(A399,Cycling!$C$2:$G$444,3,),0)</f>
        <v>1850.7403259277301</v>
      </c>
      <c r="C399" s="10">
        <f t="shared" si="6"/>
        <v>15.253106407040617</v>
      </c>
    </row>
    <row r="400" spans="1:3" x14ac:dyDescent="0.25">
      <c r="A400" s="9">
        <v>44960</v>
      </c>
      <c r="B400" s="10">
        <f>_xlfn.IFNA(VLOOKUP(A400,Cycling!$C$2:$G$444,3,),0)</f>
        <v>0</v>
      </c>
      <c r="C400" s="10">
        <f t="shared" si="6"/>
        <v>15.253106407040617</v>
      </c>
    </row>
    <row r="401" spans="1:3" x14ac:dyDescent="0.25">
      <c r="A401" s="9">
        <v>44961</v>
      </c>
      <c r="B401" s="10">
        <f>_xlfn.IFNA(VLOOKUP(A401,Cycling!$C$2:$G$444,3,),0)</f>
        <v>0</v>
      </c>
      <c r="C401" s="10">
        <f t="shared" si="6"/>
        <v>15.253106407040617</v>
      </c>
    </row>
    <row r="402" spans="1:3" x14ac:dyDescent="0.25">
      <c r="A402" s="9">
        <v>44962</v>
      </c>
      <c r="B402" s="10">
        <f>_xlfn.IFNA(VLOOKUP(A402,Cycling!$C$2:$G$444,3,),0)</f>
        <v>0</v>
      </c>
      <c r="C402" s="10">
        <f t="shared" si="6"/>
        <v>8.8139422879332372</v>
      </c>
    </row>
    <row r="403" spans="1:3" x14ac:dyDescent="0.25">
      <c r="A403" s="9">
        <v>44963</v>
      </c>
      <c r="B403" s="10">
        <f>_xlfn.IFNA(VLOOKUP(A403,Cycling!$C$2:$G$444,3,),0)</f>
        <v>1254.5292669534599</v>
      </c>
      <c r="C403" s="10">
        <f t="shared" si="6"/>
        <v>11.800916733060523</v>
      </c>
    </row>
    <row r="404" spans="1:3" x14ac:dyDescent="0.25">
      <c r="A404" s="9">
        <v>44964</v>
      </c>
      <c r="B404" s="10">
        <f>_xlfn.IFNA(VLOOKUP(A404,Cycling!$C$2:$G$444,3,),0)</f>
        <v>0</v>
      </c>
      <c r="C404" s="10">
        <f t="shared" si="6"/>
        <v>7.3934990306695001</v>
      </c>
    </row>
    <row r="405" spans="1:3" x14ac:dyDescent="0.25">
      <c r="A405" s="9">
        <v>44965</v>
      </c>
      <c r="B405" s="10">
        <f>_xlfn.IFNA(VLOOKUP(A405,Cycling!$C$2:$G$444,3,),0)</f>
        <v>1857.44851088523</v>
      </c>
      <c r="C405" s="10">
        <f t="shared" si="6"/>
        <v>11.815995485158142</v>
      </c>
    </row>
    <row r="406" spans="1:3" x14ac:dyDescent="0.25">
      <c r="A406" s="9">
        <v>44966</v>
      </c>
      <c r="B406" s="10">
        <f>_xlfn.IFNA(VLOOKUP(A406,Cycling!$C$2:$G$444,3,),0)</f>
        <v>0</v>
      </c>
      <c r="C406" s="10">
        <f t="shared" si="6"/>
        <v>7.4094708996159273</v>
      </c>
    </row>
    <row r="407" spans="1:3" x14ac:dyDescent="0.25">
      <c r="A407" s="9">
        <v>44967</v>
      </c>
      <c r="B407" s="10">
        <f>_xlfn.IFNA(VLOOKUP(A407,Cycling!$C$2:$G$444,3,),0)</f>
        <v>0</v>
      </c>
      <c r="C407" s="10">
        <f t="shared" si="6"/>
        <v>7.4094708996159273</v>
      </c>
    </row>
    <row r="408" spans="1:3" x14ac:dyDescent="0.25">
      <c r="A408" s="9">
        <v>44968</v>
      </c>
      <c r="B408" s="10">
        <f>_xlfn.IFNA(VLOOKUP(A408,Cycling!$C$2:$G$444,3,),0)</f>
        <v>0</v>
      </c>
      <c r="C408" s="10">
        <f t="shared" si="6"/>
        <v>7.4094708996159273</v>
      </c>
    </row>
    <row r="409" spans="1:3" x14ac:dyDescent="0.25">
      <c r="A409" s="9">
        <v>44969</v>
      </c>
      <c r="B409" s="10">
        <f>_xlfn.IFNA(VLOOKUP(A409,Cycling!$C$2:$G$444,3,),0)</f>
        <v>2728.6659669876099</v>
      </c>
      <c r="C409" s="10">
        <f t="shared" si="6"/>
        <v>13.906294630538808</v>
      </c>
    </row>
    <row r="410" spans="1:3" x14ac:dyDescent="0.25">
      <c r="A410" s="9">
        <v>44970</v>
      </c>
      <c r="B410" s="10">
        <f>_xlfn.IFNA(VLOOKUP(A410,Cycling!$C$2:$G$444,3,),0)</f>
        <v>0</v>
      </c>
      <c r="C410" s="10">
        <f t="shared" si="6"/>
        <v>10.919320185411522</v>
      </c>
    </row>
    <row r="411" spans="1:3" x14ac:dyDescent="0.25">
      <c r="A411" s="9">
        <v>44971</v>
      </c>
      <c r="B411" s="10">
        <f>_xlfn.IFNA(VLOOKUP(A411,Cycling!$C$2:$G$444,3,),0)</f>
        <v>0</v>
      </c>
      <c r="C411" s="10">
        <f t="shared" si="6"/>
        <v>10.919320185411522</v>
      </c>
    </row>
    <row r="412" spans="1:3" x14ac:dyDescent="0.25">
      <c r="A412" s="9">
        <v>44972</v>
      </c>
      <c r="B412" s="10">
        <f>_xlfn.IFNA(VLOOKUP(A412,Cycling!$C$2:$G$444,3,),0)</f>
        <v>1806.8779679536799</v>
      </c>
      <c r="C412" s="10">
        <f t="shared" si="6"/>
        <v>10.798914130812594</v>
      </c>
    </row>
    <row r="413" spans="1:3" x14ac:dyDescent="0.25">
      <c r="A413" s="9">
        <v>44973</v>
      </c>
      <c r="B413" s="10">
        <f>_xlfn.IFNA(VLOOKUP(A413,Cycling!$C$2:$G$444,3,),0)</f>
        <v>0</v>
      </c>
      <c r="C413" s="10">
        <f t="shared" si="6"/>
        <v>10.798914130812594</v>
      </c>
    </row>
    <row r="414" spans="1:3" x14ac:dyDescent="0.25">
      <c r="A414" s="9">
        <v>44974</v>
      </c>
      <c r="B414" s="10">
        <f>_xlfn.IFNA(VLOOKUP(A414,Cycling!$C$2:$G$444,3,),0)</f>
        <v>1810.09646093845</v>
      </c>
      <c r="C414" s="10">
        <f t="shared" si="6"/>
        <v>15.108667609237475</v>
      </c>
    </row>
    <row r="415" spans="1:3" x14ac:dyDescent="0.25">
      <c r="A415" s="9">
        <v>44975</v>
      </c>
      <c r="B415" s="10">
        <f>_xlfn.IFNA(VLOOKUP(A415,Cycling!$C$2:$G$444,3,),0)</f>
        <v>0</v>
      </c>
      <c r="C415" s="10">
        <f t="shared" si="6"/>
        <v>15.108667609237475</v>
      </c>
    </row>
    <row r="416" spans="1:3" x14ac:dyDescent="0.25">
      <c r="A416" s="9">
        <v>44976</v>
      </c>
      <c r="B416" s="10">
        <f>_xlfn.IFNA(VLOOKUP(A416,Cycling!$C$2:$G$444,3,),0)</f>
        <v>0</v>
      </c>
      <c r="C416" s="10">
        <f t="shared" si="6"/>
        <v>8.6118438783145965</v>
      </c>
    </row>
    <row r="417" spans="1:3" x14ac:dyDescent="0.25">
      <c r="A417" s="9">
        <v>44977</v>
      </c>
      <c r="B417" s="10">
        <f>_xlfn.IFNA(VLOOKUP(A417,Cycling!$C$2:$G$444,3,),0)</f>
        <v>1811.5870110988601</v>
      </c>
      <c r="C417" s="10">
        <f t="shared" si="6"/>
        <v>12.925146285692835</v>
      </c>
    </row>
    <row r="418" spans="1:3" x14ac:dyDescent="0.25">
      <c r="A418" s="9">
        <v>44978</v>
      </c>
      <c r="B418" s="10">
        <f>_xlfn.IFNA(VLOOKUP(A418,Cycling!$C$2:$G$444,3,),0)</f>
        <v>0</v>
      </c>
      <c r="C418" s="10">
        <f t="shared" si="6"/>
        <v>12.925146285692835</v>
      </c>
    </row>
    <row r="419" spans="1:3" x14ac:dyDescent="0.25">
      <c r="A419" s="9">
        <v>44979</v>
      </c>
      <c r="B419" s="10">
        <f>_xlfn.IFNA(VLOOKUP(A419,Cycling!$C$2:$G$444,3,),0)</f>
        <v>1813.5237349271699</v>
      </c>
      <c r="C419" s="10">
        <f t="shared" si="6"/>
        <v>12.940969540391619</v>
      </c>
    </row>
    <row r="420" spans="1:3" x14ac:dyDescent="0.25">
      <c r="A420" s="9">
        <v>44980</v>
      </c>
      <c r="B420" s="10">
        <f>_xlfn.IFNA(VLOOKUP(A420,Cycling!$C$2:$G$444,3,),0)</f>
        <v>0</v>
      </c>
      <c r="C420" s="10">
        <f t="shared" si="6"/>
        <v>12.940969540391619</v>
      </c>
    </row>
    <row r="421" spans="1:3" x14ac:dyDescent="0.25">
      <c r="A421" s="9">
        <v>44981</v>
      </c>
      <c r="B421" s="10">
        <f>_xlfn.IFNA(VLOOKUP(A421,Cycling!$C$2:$G$444,3,),0)</f>
        <v>0</v>
      </c>
      <c r="C421" s="10">
        <f t="shared" si="6"/>
        <v>8.6312160619667377</v>
      </c>
    </row>
    <row r="422" spans="1:3" x14ac:dyDescent="0.25">
      <c r="A422" s="9">
        <v>44982</v>
      </c>
      <c r="B422" s="10">
        <f>_xlfn.IFNA(VLOOKUP(A422,Cycling!$C$2:$G$444,3,),0)</f>
        <v>1259.3405719995401</v>
      </c>
      <c r="C422" s="10">
        <f t="shared" si="6"/>
        <v>11.629645995298976</v>
      </c>
    </row>
    <row r="423" spans="1:3" x14ac:dyDescent="0.25">
      <c r="A423" s="9">
        <v>44983</v>
      </c>
      <c r="B423" s="10">
        <f>_xlfn.IFNA(VLOOKUP(A423,Cycling!$C$2:$G$444,3,),0)</f>
        <v>0</v>
      </c>
      <c r="C423" s="10">
        <f t="shared" si="6"/>
        <v>11.629645995298976</v>
      </c>
    </row>
    <row r="424" spans="1:3" x14ac:dyDescent="0.25">
      <c r="A424" s="9">
        <v>44984</v>
      </c>
      <c r="B424" s="10">
        <f>_xlfn.IFNA(VLOOKUP(A424,Cycling!$C$2:$G$444,3,),0)</f>
        <v>1824.8187839984801</v>
      </c>
      <c r="C424" s="10">
        <f t="shared" si="6"/>
        <v>11.661150216488549</v>
      </c>
    </row>
    <row r="425" spans="1:3" x14ac:dyDescent="0.25">
      <c r="A425" s="9">
        <v>44985</v>
      </c>
      <c r="B425" s="10">
        <f>_xlfn.IFNA(VLOOKUP(A425,Cycling!$C$2:$G$444,3,),0)</f>
        <v>0</v>
      </c>
      <c r="C425" s="10">
        <f t="shared" si="6"/>
        <v>11.661150216488549</v>
      </c>
    </row>
    <row r="426" spans="1:3" x14ac:dyDescent="0.25">
      <c r="A426" s="9">
        <v>44986</v>
      </c>
      <c r="B426" s="10">
        <f>_xlfn.IFNA(VLOOKUP(A426,Cycling!$C$2:$G$444,3,),0)</f>
        <v>0</v>
      </c>
      <c r="C426" s="10">
        <f t="shared" si="6"/>
        <v>7.3432365619000475</v>
      </c>
    </row>
    <row r="427" spans="1:3" x14ac:dyDescent="0.25">
      <c r="A427" s="9">
        <v>44987</v>
      </c>
      <c r="B427" s="10">
        <f>_xlfn.IFNA(VLOOKUP(A427,Cycling!$C$2:$G$444,3,),0)</f>
        <v>1826.2211560010901</v>
      </c>
      <c r="C427" s="10">
        <f t="shared" si="6"/>
        <v>11.691382171426453</v>
      </c>
    </row>
    <row r="428" spans="1:3" x14ac:dyDescent="0.25">
      <c r="A428" s="9">
        <v>44988</v>
      </c>
      <c r="B428" s="10">
        <f>_xlfn.IFNA(VLOOKUP(A428,Cycling!$C$2:$G$444,3,),0)</f>
        <v>0</v>
      </c>
      <c r="C428" s="10">
        <f t="shared" si="6"/>
        <v>11.691382171426453</v>
      </c>
    </row>
    <row r="429" spans="1:3" x14ac:dyDescent="0.25">
      <c r="A429" s="9">
        <v>44989</v>
      </c>
      <c r="B429" s="10">
        <f>_xlfn.IFNA(VLOOKUP(A429,Cycling!$C$2:$G$444,3,),0)</f>
        <v>0</v>
      </c>
      <c r="C429" s="10">
        <f t="shared" si="6"/>
        <v>8.6929522380942164</v>
      </c>
    </row>
    <row r="430" spans="1:3" x14ac:dyDescent="0.25">
      <c r="A430" s="9">
        <v>44990</v>
      </c>
      <c r="B430" s="10">
        <f>_xlfn.IFNA(VLOOKUP(A430,Cycling!$C$2:$G$444,3,),0)</f>
        <v>0</v>
      </c>
      <c r="C430" s="10">
        <f t="shared" si="6"/>
        <v>8.6929522380942164</v>
      </c>
    </row>
    <row r="431" spans="1:3" x14ac:dyDescent="0.25">
      <c r="A431" s="9">
        <v>44991</v>
      </c>
      <c r="B431" s="10">
        <f>_xlfn.IFNA(VLOOKUP(A431,Cycling!$C$2:$G$444,3,),0)</f>
        <v>1258.4564960002899</v>
      </c>
      <c r="C431" s="10">
        <f t="shared" si="6"/>
        <v>7.3444706000032864</v>
      </c>
    </row>
    <row r="432" spans="1:3" x14ac:dyDescent="0.25">
      <c r="A432" s="9">
        <v>44992</v>
      </c>
      <c r="B432" s="10">
        <f>_xlfn.IFNA(VLOOKUP(A432,Cycling!$C$2:$G$444,3,),0)</f>
        <v>0</v>
      </c>
      <c r="C432" s="10">
        <f t="shared" si="6"/>
        <v>7.3444706000032864</v>
      </c>
    </row>
    <row r="433" spans="1:3" x14ac:dyDescent="0.25">
      <c r="A433" s="9">
        <v>44993</v>
      </c>
      <c r="B433" s="10">
        <f>_xlfn.IFNA(VLOOKUP(A433,Cycling!$C$2:$G$444,3,),0)</f>
        <v>1805.8293679952601</v>
      </c>
      <c r="C433" s="10">
        <f t="shared" si="6"/>
        <v>11.644064333325334</v>
      </c>
    </row>
    <row r="434" spans="1:3" x14ac:dyDescent="0.25">
      <c r="A434" s="9">
        <v>44994</v>
      </c>
      <c r="B434" s="10">
        <f>_xlfn.IFNA(VLOOKUP(A434,Cycling!$C$2:$G$444,3,),0)</f>
        <v>0</v>
      </c>
      <c r="C434" s="10">
        <f t="shared" si="6"/>
        <v>7.2959187237989296</v>
      </c>
    </row>
    <row r="435" spans="1:3" x14ac:dyDescent="0.25">
      <c r="A435" s="9">
        <v>44995</v>
      </c>
      <c r="B435" s="10">
        <f>_xlfn.IFNA(VLOOKUP(A435,Cycling!$C$2:$G$444,3,),0)</f>
        <v>0</v>
      </c>
      <c r="C435" s="10">
        <f t="shared" si="6"/>
        <v>7.2959187237989296</v>
      </c>
    </row>
    <row r="436" spans="1:3" x14ac:dyDescent="0.25">
      <c r="A436" s="9">
        <v>44996</v>
      </c>
      <c r="B436" s="10">
        <f>_xlfn.IFNA(VLOOKUP(A436,Cycling!$C$2:$G$444,3,),0)</f>
        <v>0</v>
      </c>
      <c r="C436" s="10">
        <f t="shared" si="6"/>
        <v>7.2959187237989296</v>
      </c>
    </row>
    <row r="437" spans="1:3" x14ac:dyDescent="0.25">
      <c r="A437" s="9">
        <v>44997</v>
      </c>
      <c r="B437" s="10">
        <f>_xlfn.IFNA(VLOOKUP(A437,Cycling!$C$2:$G$444,3,),0)</f>
        <v>2717.23254299163</v>
      </c>
      <c r="C437" s="10">
        <f t="shared" si="6"/>
        <v>13.765520016636144</v>
      </c>
    </row>
    <row r="438" spans="1:3" x14ac:dyDescent="0.25">
      <c r="A438" s="9">
        <v>44998</v>
      </c>
      <c r="B438" s="10">
        <f>_xlfn.IFNA(VLOOKUP(A438,Cycling!$C$2:$G$444,3,),0)</f>
        <v>0</v>
      </c>
      <c r="C438" s="10">
        <f t="shared" si="6"/>
        <v>10.769195026159261</v>
      </c>
    </row>
    <row r="439" spans="1:3" x14ac:dyDescent="0.25">
      <c r="A439" s="9">
        <v>44999</v>
      </c>
      <c r="B439" s="10">
        <f>_xlfn.IFNA(VLOOKUP(A439,Cycling!$C$2:$G$444,3,),0)</f>
        <v>1256.77519094944</v>
      </c>
      <c r="C439" s="10">
        <f t="shared" si="6"/>
        <v>13.761516909372215</v>
      </c>
    </row>
    <row r="440" spans="1:3" x14ac:dyDescent="0.25">
      <c r="A440" s="9">
        <v>45000</v>
      </c>
      <c r="B440" s="10">
        <f>_xlfn.IFNA(VLOOKUP(A440,Cycling!$C$2:$G$444,3,),0)</f>
        <v>0</v>
      </c>
      <c r="C440" s="10">
        <f t="shared" si="6"/>
        <v>9.461923176050167</v>
      </c>
    </row>
    <row r="441" spans="1:3" x14ac:dyDescent="0.25">
      <c r="A441" s="9">
        <v>45001</v>
      </c>
      <c r="B441" s="10">
        <f>_xlfn.IFNA(VLOOKUP(A441,Cycling!$C$2:$G$444,3,),0)</f>
        <v>932.842767953872</v>
      </c>
      <c r="C441" s="10">
        <f t="shared" si="6"/>
        <v>11.682977385464147</v>
      </c>
    </row>
    <row r="442" spans="1:3" x14ac:dyDescent="0.25">
      <c r="A442" s="9">
        <v>45002</v>
      </c>
      <c r="B442" s="10">
        <f>_xlfn.IFNA(VLOOKUP(A442,Cycling!$C$2:$G$444,3,),0)</f>
        <v>0</v>
      </c>
      <c r="C442" s="10">
        <f t="shared" si="6"/>
        <v>11.682977385464147</v>
      </c>
    </row>
    <row r="443" spans="1:3" x14ac:dyDescent="0.25">
      <c r="A443" s="9">
        <v>45003</v>
      </c>
      <c r="B443" s="10">
        <f>_xlfn.IFNA(VLOOKUP(A443,Cycling!$C$2:$G$444,3,),0)</f>
        <v>1749.65991699695</v>
      </c>
      <c r="C443" s="10">
        <f t="shared" si="6"/>
        <v>15.848834330694981</v>
      </c>
    </row>
    <row r="444" spans="1:3" x14ac:dyDescent="0.25">
      <c r="A444" s="9">
        <v>45004</v>
      </c>
      <c r="B444" s="10">
        <f>_xlfn.IFNA(VLOOKUP(A444,Cycling!$C$2:$G$444,3,),0)</f>
        <v>0</v>
      </c>
      <c r="C444" s="10">
        <f t="shared" si="6"/>
        <v>9.379233037857766</v>
      </c>
    </row>
    <row r="445" spans="1:3" x14ac:dyDescent="0.25">
      <c r="A445" s="9">
        <v>45005</v>
      </c>
      <c r="B445" s="10">
        <f>_xlfn.IFNA(VLOOKUP(A445,Cycling!$C$2:$G$444,3,),0)</f>
        <v>2168.3595030307702</v>
      </c>
      <c r="C445" s="10">
        <f t="shared" si="6"/>
        <v>14.541993759359599</v>
      </c>
    </row>
    <row r="446" spans="1:3" x14ac:dyDescent="0.25">
      <c r="A446" s="9">
        <v>45006</v>
      </c>
      <c r="B446" s="10">
        <f>_xlfn.IFNA(VLOOKUP(A446,Cycling!$C$2:$G$444,3,),0)</f>
        <v>0</v>
      </c>
      <c r="C446" s="10">
        <f t="shared" si="6"/>
        <v>11.549671876146649</v>
      </c>
    </row>
    <row r="447" spans="1:3" x14ac:dyDescent="0.25">
      <c r="A447" s="9">
        <v>45007</v>
      </c>
      <c r="B447" s="10">
        <f>_xlfn.IFNA(VLOOKUP(A447,Cycling!$C$2:$G$444,3,),0)</f>
        <v>0</v>
      </c>
      <c r="C447" s="10">
        <f t="shared" si="6"/>
        <v>11.549671876146649</v>
      </c>
    </row>
    <row r="448" spans="1:3" x14ac:dyDescent="0.25">
      <c r="A448" s="9">
        <v>45008</v>
      </c>
      <c r="B448" s="10">
        <f>_xlfn.IFNA(VLOOKUP(A448,Cycling!$C$2:$G$444,3,),0)</f>
        <v>1814.2140380144101</v>
      </c>
      <c r="C448" s="10">
        <f t="shared" si="6"/>
        <v>13.64817490010031</v>
      </c>
    </row>
    <row r="449" spans="1:3" x14ac:dyDescent="0.25">
      <c r="A449" s="9">
        <v>45009</v>
      </c>
      <c r="B449" s="10">
        <f>_xlfn.IFNA(VLOOKUP(A449,Cycling!$C$2:$G$444,3,),0)</f>
        <v>0</v>
      </c>
      <c r="C449" s="10">
        <f t="shared" si="6"/>
        <v>13.64817490010031</v>
      </c>
    </row>
    <row r="450" spans="1:3" x14ac:dyDescent="0.25">
      <c r="A450" s="9">
        <v>45010</v>
      </c>
      <c r="B450" s="10">
        <f>_xlfn.IFNA(VLOOKUP(A450,Cycling!$C$2:$G$444,3,),0)</f>
        <v>0</v>
      </c>
      <c r="C450" s="10">
        <f t="shared" si="6"/>
        <v>9.482317954869476</v>
      </c>
    </row>
    <row r="451" spans="1:3" x14ac:dyDescent="0.25">
      <c r="A451" s="9">
        <v>45011</v>
      </c>
      <c r="B451" s="10">
        <f>_xlfn.IFNA(VLOOKUP(A451,Cycling!$C$2:$G$444,3,),0)</f>
        <v>0</v>
      </c>
      <c r="C451" s="10">
        <f t="shared" si="6"/>
        <v>9.482317954869476</v>
      </c>
    </row>
    <row r="452" spans="1:3" x14ac:dyDescent="0.25">
      <c r="A452" s="9">
        <v>45012</v>
      </c>
      <c r="B452" s="10">
        <f>_xlfn.IFNA(VLOOKUP(A452,Cycling!$C$2:$G$444,3,),0)</f>
        <v>1837.77908194065</v>
      </c>
      <c r="C452" s="10">
        <f t="shared" si="6"/>
        <v>8.6952217141787163</v>
      </c>
    </row>
    <row r="453" spans="1:3" x14ac:dyDescent="0.25">
      <c r="A453" s="9">
        <v>45013</v>
      </c>
      <c r="B453" s="10">
        <f>_xlfn.IFNA(VLOOKUP(A453,Cycling!$C$2:$G$444,3,),0)</f>
        <v>0</v>
      </c>
      <c r="C453" s="10">
        <f t="shared" si="6"/>
        <v>8.6952217141787163</v>
      </c>
    </row>
    <row r="454" spans="1:3" x14ac:dyDescent="0.25">
      <c r="A454" s="9">
        <v>45014</v>
      </c>
      <c r="B454" s="10">
        <f>_xlfn.IFNA(VLOOKUP(A454,Cycling!$C$2:$G$444,3,),0)</f>
        <v>1800.82083189487</v>
      </c>
      <c r="C454" s="10">
        <f t="shared" si="6"/>
        <v>12.982890361547453</v>
      </c>
    </row>
    <row r="455" spans="1:3" x14ac:dyDescent="0.25">
      <c r="A455" s="9">
        <v>45015</v>
      </c>
      <c r="B455" s="10">
        <f>_xlfn.IFNA(VLOOKUP(A455,Cycling!$C$2:$G$444,3,),0)</f>
        <v>0</v>
      </c>
      <c r="C455" s="10">
        <f t="shared" si="6"/>
        <v>8.6633331281798096</v>
      </c>
    </row>
    <row r="456" spans="1:3" x14ac:dyDescent="0.25">
      <c r="A456" s="9">
        <v>45016</v>
      </c>
      <c r="B456" s="10">
        <f>_xlfn.IFNA(VLOOKUP(A456,Cycling!$C$2:$G$444,3,),0)</f>
        <v>0</v>
      </c>
      <c r="C456" s="10">
        <f t="shared" si="6"/>
        <v>8.6633331281798096</v>
      </c>
    </row>
    <row r="457" spans="1:3" x14ac:dyDescent="0.25">
      <c r="A457" s="9">
        <v>45017</v>
      </c>
      <c r="B457" s="10">
        <f>_xlfn.IFNA(VLOOKUP(A457,Cycling!$C$2:$G$444,3,),0)</f>
        <v>0</v>
      </c>
      <c r="C457" s="10">
        <f t="shared" ref="C457:C520" si="7">(AVERAGE(B451:B457))/60</f>
        <v>8.6633331281798096</v>
      </c>
    </row>
    <row r="458" spans="1:3" x14ac:dyDescent="0.25">
      <c r="A458" s="9">
        <v>45018</v>
      </c>
      <c r="B458" s="10">
        <f>_xlfn.IFNA(VLOOKUP(A458,Cycling!$C$2:$G$444,3,),0)</f>
        <v>2753.6626319885199</v>
      </c>
      <c r="C458" s="10">
        <f t="shared" si="7"/>
        <v>15.219672728152476</v>
      </c>
    </row>
    <row r="459" spans="1:3" x14ac:dyDescent="0.25">
      <c r="A459" s="9">
        <v>45019</v>
      </c>
      <c r="B459" s="10">
        <f>_xlfn.IFNA(VLOOKUP(A459,Cycling!$C$2:$G$444,3,),0)</f>
        <v>0</v>
      </c>
      <c r="C459" s="10">
        <f t="shared" si="7"/>
        <v>10.844008247341405</v>
      </c>
    </row>
    <row r="460" spans="1:3" x14ac:dyDescent="0.25">
      <c r="A460" s="9">
        <v>45020</v>
      </c>
      <c r="B460" s="10">
        <f>_xlfn.IFNA(VLOOKUP(A460,Cycling!$C$2:$G$444,3,),0)</f>
        <v>1849.1202720403601</v>
      </c>
      <c r="C460" s="10">
        <f t="shared" si="7"/>
        <v>15.246675561723213</v>
      </c>
    </row>
    <row r="461" spans="1:3" x14ac:dyDescent="0.25">
      <c r="A461" s="9">
        <v>45021</v>
      </c>
      <c r="B461" s="10">
        <f>_xlfn.IFNA(VLOOKUP(A461,Cycling!$C$2:$G$444,3,),0)</f>
        <v>0</v>
      </c>
      <c r="C461" s="10">
        <f t="shared" si="7"/>
        <v>10.959006914354477</v>
      </c>
    </row>
    <row r="462" spans="1:3" x14ac:dyDescent="0.25">
      <c r="A462" s="9">
        <v>45022</v>
      </c>
      <c r="B462" s="10">
        <f>_xlfn.IFNA(VLOOKUP(A462,Cycling!$C$2:$G$444,3,),0)</f>
        <v>0</v>
      </c>
      <c r="C462" s="10">
        <f t="shared" si="7"/>
        <v>10.959006914354477</v>
      </c>
    </row>
    <row r="463" spans="1:3" x14ac:dyDescent="0.25">
      <c r="A463" s="9">
        <v>45023</v>
      </c>
      <c r="B463" s="10">
        <f>_xlfn.IFNA(VLOOKUP(A463,Cycling!$C$2:$G$444,3,),0)</f>
        <v>0</v>
      </c>
      <c r="C463" s="10">
        <f t="shared" si="7"/>
        <v>10.959006914354477</v>
      </c>
    </row>
    <row r="464" spans="1:3" x14ac:dyDescent="0.25">
      <c r="A464" s="9">
        <v>45024</v>
      </c>
      <c r="B464" s="10">
        <f>_xlfn.IFNA(VLOOKUP(A464,Cycling!$C$2:$G$444,3,),0)</f>
        <v>0</v>
      </c>
      <c r="C464" s="10">
        <f t="shared" si="7"/>
        <v>10.959006914354477</v>
      </c>
    </row>
    <row r="465" spans="1:3" x14ac:dyDescent="0.25">
      <c r="A465" s="9">
        <v>45025</v>
      </c>
      <c r="B465" s="10">
        <f>_xlfn.IFNA(VLOOKUP(A465,Cycling!$C$2:$G$444,3,),0)</f>
        <v>2704.0292930603</v>
      </c>
      <c r="C465" s="10">
        <f t="shared" si="7"/>
        <v>10.840832297858714</v>
      </c>
    </row>
    <row r="466" spans="1:3" x14ac:dyDescent="0.25">
      <c r="A466" s="9">
        <v>45026</v>
      </c>
      <c r="B466" s="10">
        <f>_xlfn.IFNA(VLOOKUP(A466,Cycling!$C$2:$G$444,3,),0)</f>
        <v>0</v>
      </c>
      <c r="C466" s="10">
        <f t="shared" si="7"/>
        <v>10.840832297858714</v>
      </c>
    </row>
    <row r="467" spans="1:3" x14ac:dyDescent="0.25">
      <c r="A467" s="9">
        <v>45027</v>
      </c>
      <c r="B467" s="10">
        <f>_xlfn.IFNA(VLOOKUP(A467,Cycling!$C$2:$G$444,3,),0)</f>
        <v>1813.68341302871</v>
      </c>
      <c r="C467" s="10">
        <f t="shared" si="7"/>
        <v>10.756458824021452</v>
      </c>
    </row>
    <row r="468" spans="1:3" x14ac:dyDescent="0.25">
      <c r="A468" s="9">
        <v>45028</v>
      </c>
      <c r="B468" s="10">
        <f>_xlfn.IFNA(VLOOKUP(A468,Cycling!$C$2:$G$444,3,),0)</f>
        <v>0</v>
      </c>
      <c r="C468" s="10">
        <f t="shared" si="7"/>
        <v>10.756458824021452</v>
      </c>
    </row>
    <row r="469" spans="1:3" x14ac:dyDescent="0.25">
      <c r="A469" s="9">
        <v>45029</v>
      </c>
      <c r="B469" s="10">
        <f>_xlfn.IFNA(VLOOKUP(A469,Cycling!$C$2:$G$444,3,),0)</f>
        <v>0</v>
      </c>
      <c r="C469" s="10">
        <f t="shared" si="7"/>
        <v>10.756458824021452</v>
      </c>
    </row>
    <row r="470" spans="1:3" x14ac:dyDescent="0.25">
      <c r="A470" s="9">
        <v>45030</v>
      </c>
      <c r="B470" s="10">
        <f>_xlfn.IFNA(VLOOKUP(A470,Cycling!$C$2:$G$444,3,),0)</f>
        <v>1826.4047819375901</v>
      </c>
      <c r="C470" s="10">
        <f t="shared" si="7"/>
        <v>15.105041638158571</v>
      </c>
    </row>
    <row r="471" spans="1:3" x14ac:dyDescent="0.25">
      <c r="A471" s="9">
        <v>45031</v>
      </c>
      <c r="B471" s="10">
        <f>_xlfn.IFNA(VLOOKUP(A471,Cycling!$C$2:$G$444,3,),0)</f>
        <v>0</v>
      </c>
      <c r="C471" s="10">
        <f t="shared" si="7"/>
        <v>15.105041638158571</v>
      </c>
    </row>
    <row r="472" spans="1:3" x14ac:dyDescent="0.25">
      <c r="A472" s="9">
        <v>45032</v>
      </c>
      <c r="B472" s="10">
        <f>_xlfn.IFNA(VLOOKUP(A472,Cycling!$C$2:$G$444,3,),0)</f>
        <v>0</v>
      </c>
      <c r="C472" s="10">
        <f t="shared" si="7"/>
        <v>8.6668766546816656</v>
      </c>
    </row>
    <row r="473" spans="1:3" x14ac:dyDescent="0.25">
      <c r="A473" s="9">
        <v>45033</v>
      </c>
      <c r="B473" s="10">
        <f>_xlfn.IFNA(VLOOKUP(A473,Cycling!$C$2:$G$444,3,),0)</f>
        <v>0</v>
      </c>
      <c r="C473" s="10">
        <f t="shared" si="7"/>
        <v>8.6668766546816656</v>
      </c>
    </row>
    <row r="474" spans="1:3" x14ac:dyDescent="0.25">
      <c r="A474" s="9">
        <v>45034</v>
      </c>
      <c r="B474" s="10">
        <f>_xlfn.IFNA(VLOOKUP(A474,Cycling!$C$2:$G$444,3,),0)</f>
        <v>1823.94951295852</v>
      </c>
      <c r="C474" s="10">
        <f t="shared" si="7"/>
        <v>8.691319749752644</v>
      </c>
    </row>
    <row r="475" spans="1:3" x14ac:dyDescent="0.25">
      <c r="A475" s="9">
        <v>45035</v>
      </c>
      <c r="B475" s="10">
        <f>_xlfn.IFNA(VLOOKUP(A475,Cycling!$C$2:$G$444,3,),0)</f>
        <v>0</v>
      </c>
      <c r="C475" s="10">
        <f t="shared" si="7"/>
        <v>8.691319749752644</v>
      </c>
    </row>
    <row r="476" spans="1:3" x14ac:dyDescent="0.25">
      <c r="A476" s="9">
        <v>45036</v>
      </c>
      <c r="B476" s="10">
        <f>_xlfn.IFNA(VLOOKUP(A476,Cycling!$C$2:$G$444,3,),0)</f>
        <v>1814.0857920646599</v>
      </c>
      <c r="C476" s="10">
        <f t="shared" si="7"/>
        <v>13.010571635620883</v>
      </c>
    </row>
    <row r="477" spans="1:3" x14ac:dyDescent="0.25">
      <c r="A477" s="9">
        <v>45037</v>
      </c>
      <c r="B477" s="10">
        <f>_xlfn.IFNA(VLOOKUP(A477,Cycling!$C$2:$G$444,3,),0)</f>
        <v>0</v>
      </c>
      <c r="C477" s="10">
        <f t="shared" si="7"/>
        <v>8.6619888214837619</v>
      </c>
    </row>
    <row r="478" spans="1:3" x14ac:dyDescent="0.25">
      <c r="A478" s="9">
        <v>45038</v>
      </c>
      <c r="B478" s="10">
        <f>_xlfn.IFNA(VLOOKUP(A478,Cycling!$C$2:$G$444,3,),0)</f>
        <v>0</v>
      </c>
      <c r="C478" s="10">
        <f t="shared" si="7"/>
        <v>8.6619888214837619</v>
      </c>
    </row>
    <row r="479" spans="1:3" x14ac:dyDescent="0.25">
      <c r="A479" s="9">
        <v>45039</v>
      </c>
      <c r="B479" s="10">
        <f>_xlfn.IFNA(VLOOKUP(A479,Cycling!$C$2:$G$444,3,),0)</f>
        <v>0</v>
      </c>
      <c r="C479" s="10">
        <f t="shared" si="7"/>
        <v>8.6619888214837619</v>
      </c>
    </row>
    <row r="480" spans="1:3" x14ac:dyDescent="0.25">
      <c r="A480" s="9">
        <v>45040</v>
      </c>
      <c r="B480" s="10">
        <f>_xlfn.IFNA(VLOOKUP(A480,Cycling!$C$2:$G$444,3,),0)</f>
        <v>1856.8936600685099</v>
      </c>
      <c r="C480" s="10">
        <f t="shared" si="7"/>
        <v>13.08316420259926</v>
      </c>
    </row>
    <row r="481" spans="1:3" x14ac:dyDescent="0.25">
      <c r="A481" s="9">
        <v>45041</v>
      </c>
      <c r="B481" s="10">
        <f>_xlfn.IFNA(VLOOKUP(A481,Cycling!$C$2:$G$444,3,),0)</f>
        <v>0</v>
      </c>
      <c r="C481" s="10">
        <f t="shared" si="7"/>
        <v>8.7404272669837368</v>
      </c>
    </row>
    <row r="482" spans="1:3" x14ac:dyDescent="0.25">
      <c r="A482" s="9">
        <v>45042</v>
      </c>
      <c r="B482" s="10">
        <f>_xlfn.IFNA(VLOOKUP(A482,Cycling!$C$2:$G$444,3,),0)</f>
        <v>4294</v>
      </c>
      <c r="C482" s="10">
        <f t="shared" si="7"/>
        <v>18.964236790793262</v>
      </c>
    </row>
    <row r="483" spans="1:3" x14ac:dyDescent="0.25">
      <c r="A483" s="9">
        <v>45043</v>
      </c>
      <c r="B483" s="10">
        <f>_xlfn.IFNA(VLOOKUP(A483,Cycling!$C$2:$G$444,3,),0)</f>
        <v>0</v>
      </c>
      <c r="C483" s="10">
        <f t="shared" si="7"/>
        <v>14.644984904925025</v>
      </c>
    </row>
    <row r="484" spans="1:3" x14ac:dyDescent="0.25">
      <c r="A484" s="9">
        <v>45044</v>
      </c>
      <c r="B484" s="10">
        <f>_xlfn.IFNA(VLOOKUP(A484,Cycling!$C$2:$G$444,3,),0)</f>
        <v>1858.2301559448199</v>
      </c>
      <c r="C484" s="10">
        <f t="shared" si="7"/>
        <v>19.069342419079359</v>
      </c>
    </row>
    <row r="485" spans="1:3" x14ac:dyDescent="0.25">
      <c r="A485" s="9">
        <v>45045</v>
      </c>
      <c r="B485" s="10">
        <f>_xlfn.IFNA(VLOOKUP(A485,Cycling!$C$2:$G$444,3,),0)</f>
        <v>0</v>
      </c>
      <c r="C485" s="10">
        <f t="shared" si="7"/>
        <v>19.069342419079359</v>
      </c>
    </row>
    <row r="486" spans="1:3" x14ac:dyDescent="0.25">
      <c r="A486" s="9">
        <v>45046</v>
      </c>
      <c r="B486" s="10">
        <f>_xlfn.IFNA(VLOOKUP(A486,Cycling!$C$2:$G$444,3,),0)</f>
        <v>3232</v>
      </c>
      <c r="C486" s="10">
        <f t="shared" si="7"/>
        <v>26.764580514317451</v>
      </c>
    </row>
    <row r="487" spans="1:3" x14ac:dyDescent="0.25">
      <c r="A487" s="9">
        <v>45047</v>
      </c>
      <c r="B487" s="10">
        <f>_xlfn.IFNA(VLOOKUP(A487,Cycling!$C$2:$G$444,3,),0)</f>
        <v>0</v>
      </c>
      <c r="C487" s="10">
        <f t="shared" si="7"/>
        <v>22.343405133201951</v>
      </c>
    </row>
    <row r="488" spans="1:3" x14ac:dyDescent="0.25">
      <c r="A488" s="9">
        <v>45048</v>
      </c>
      <c r="B488" s="10">
        <f>_xlfn.IFNA(VLOOKUP(A488,Cycling!$C$2:$G$444,3,),0)</f>
        <v>2703.5478559732401</v>
      </c>
      <c r="C488" s="10">
        <f t="shared" si="7"/>
        <v>28.780423837900141</v>
      </c>
    </row>
    <row r="489" spans="1:3" x14ac:dyDescent="0.25">
      <c r="A489" s="9">
        <v>45049</v>
      </c>
      <c r="B489" s="10">
        <f>_xlfn.IFNA(VLOOKUP(A489,Cycling!$C$2:$G$444,3,),0)</f>
        <v>0</v>
      </c>
      <c r="C489" s="10">
        <f t="shared" si="7"/>
        <v>18.556614314090616</v>
      </c>
    </row>
    <row r="490" spans="1:3" x14ac:dyDescent="0.25">
      <c r="A490" s="9">
        <v>45050</v>
      </c>
      <c r="B490" s="10">
        <f>_xlfn.IFNA(VLOOKUP(A490,Cycling!$C$2:$G$444,3,),0)</f>
        <v>1859.23032391071</v>
      </c>
      <c r="C490" s="10">
        <f t="shared" si="7"/>
        <v>22.98335318054469</v>
      </c>
    </row>
    <row r="491" spans="1:3" x14ac:dyDescent="0.25">
      <c r="A491" s="9">
        <v>45051</v>
      </c>
      <c r="B491" s="10">
        <f>_xlfn.IFNA(VLOOKUP(A491,Cycling!$C$2:$G$444,3,),0)</f>
        <v>0</v>
      </c>
      <c r="C491" s="10">
        <f t="shared" si="7"/>
        <v>18.558995666390356</v>
      </c>
    </row>
    <row r="492" spans="1:3" x14ac:dyDescent="0.25">
      <c r="A492" s="9">
        <v>45052</v>
      </c>
      <c r="B492" s="10">
        <f>_xlfn.IFNA(VLOOKUP(A492,Cycling!$C$2:$G$444,3,),0)</f>
        <v>0</v>
      </c>
      <c r="C492" s="10">
        <f t="shared" si="7"/>
        <v>18.558995666390356</v>
      </c>
    </row>
    <row r="493" spans="1:3" x14ac:dyDescent="0.25">
      <c r="A493" s="9">
        <v>45053</v>
      </c>
      <c r="B493" s="10">
        <f>_xlfn.IFNA(VLOOKUP(A493,Cycling!$C$2:$G$444,3,),0)</f>
        <v>0</v>
      </c>
      <c r="C493" s="10">
        <f t="shared" si="7"/>
        <v>10.863757571152261</v>
      </c>
    </row>
    <row r="494" spans="1:3" x14ac:dyDescent="0.25">
      <c r="A494" s="9">
        <v>45054</v>
      </c>
      <c r="B494" s="10">
        <f>_xlfn.IFNA(VLOOKUP(A494,Cycling!$C$2:$G$444,3,),0)</f>
        <v>1823.12830996513</v>
      </c>
      <c r="C494" s="10">
        <f t="shared" si="7"/>
        <v>15.204539261545428</v>
      </c>
    </row>
    <row r="495" spans="1:3" x14ac:dyDescent="0.25">
      <c r="A495" s="9">
        <v>45055</v>
      </c>
      <c r="B495" s="10">
        <f>_xlfn.IFNA(VLOOKUP(A495,Cycling!$C$2:$G$444,3,),0)</f>
        <v>0</v>
      </c>
      <c r="C495" s="10">
        <f t="shared" si="7"/>
        <v>8.7675205568472379</v>
      </c>
    </row>
    <row r="496" spans="1:3" x14ac:dyDescent="0.25">
      <c r="A496" s="9">
        <v>45056</v>
      </c>
      <c r="B496" s="10">
        <f>_xlfn.IFNA(VLOOKUP(A496,Cycling!$C$2:$G$444,3,),0)</f>
        <v>0</v>
      </c>
      <c r="C496" s="10">
        <f t="shared" si="7"/>
        <v>8.7675205568472379</v>
      </c>
    </row>
    <row r="497" spans="1:3" x14ac:dyDescent="0.25">
      <c r="A497" s="9">
        <v>45057</v>
      </c>
      <c r="B497" s="10">
        <f>_xlfn.IFNA(VLOOKUP(A497,Cycling!$C$2:$G$444,3,),0)</f>
        <v>1858.7866699695501</v>
      </c>
      <c r="C497" s="10">
        <f t="shared" si="7"/>
        <v>8.7664642379397151</v>
      </c>
    </row>
    <row r="498" spans="1:3" x14ac:dyDescent="0.25">
      <c r="A498" s="9">
        <v>45058</v>
      </c>
      <c r="B498" s="10">
        <f>_xlfn.IFNA(VLOOKUP(A498,Cycling!$C$2:$G$444,3,),0)</f>
        <v>0</v>
      </c>
      <c r="C498" s="10">
        <f t="shared" si="7"/>
        <v>8.7664642379397151</v>
      </c>
    </row>
    <row r="499" spans="1:3" x14ac:dyDescent="0.25">
      <c r="A499" s="9">
        <v>45059</v>
      </c>
      <c r="B499" s="10">
        <f>_xlfn.IFNA(VLOOKUP(A499,Cycling!$C$2:$G$444,3,),0)</f>
        <v>0</v>
      </c>
      <c r="C499" s="10">
        <f t="shared" si="7"/>
        <v>8.7664642379397151</v>
      </c>
    </row>
    <row r="500" spans="1:3" x14ac:dyDescent="0.25">
      <c r="A500" s="9">
        <v>45060</v>
      </c>
      <c r="B500" s="10">
        <f>_xlfn.IFNA(VLOOKUP(A500,Cycling!$C$2:$G$444,3,),0)</f>
        <v>0</v>
      </c>
      <c r="C500" s="10">
        <f t="shared" si="7"/>
        <v>8.7664642379397151</v>
      </c>
    </row>
    <row r="501" spans="1:3" x14ac:dyDescent="0.25">
      <c r="A501" s="9">
        <v>45061</v>
      </c>
      <c r="B501" s="10">
        <f>_xlfn.IFNA(VLOOKUP(A501,Cycling!$C$2:$G$444,3,),0)</f>
        <v>1859.6808999776799</v>
      </c>
      <c r="C501" s="10">
        <f t="shared" si="7"/>
        <v>8.8534942141600705</v>
      </c>
    </row>
    <row r="502" spans="1:3" x14ac:dyDescent="0.25">
      <c r="A502" s="9">
        <v>45062</v>
      </c>
      <c r="B502" s="10">
        <f>_xlfn.IFNA(VLOOKUP(A502,Cycling!$C$2:$G$444,3,),0)</f>
        <v>0</v>
      </c>
      <c r="C502" s="10">
        <f t="shared" si="7"/>
        <v>8.8534942141600705</v>
      </c>
    </row>
    <row r="503" spans="1:3" x14ac:dyDescent="0.25">
      <c r="A503" s="9">
        <v>45063</v>
      </c>
      <c r="B503" s="10">
        <f>_xlfn.IFNA(VLOOKUP(A503,Cycling!$C$2:$G$444,3,),0)</f>
        <v>0</v>
      </c>
      <c r="C503" s="10">
        <f t="shared" si="7"/>
        <v>8.8534942141600705</v>
      </c>
    </row>
    <row r="504" spans="1:3" x14ac:dyDescent="0.25">
      <c r="A504" s="9">
        <v>45064</v>
      </c>
      <c r="B504" s="10">
        <f>_xlfn.IFNA(VLOOKUP(A504,Cycling!$C$2:$G$444,3,),0)</f>
        <v>0</v>
      </c>
      <c r="C504" s="10">
        <f t="shared" si="7"/>
        <v>4.4278116666135237</v>
      </c>
    </row>
    <row r="505" spans="1:3" x14ac:dyDescent="0.25">
      <c r="A505" s="9">
        <v>45065</v>
      </c>
      <c r="B505" s="10">
        <f>_xlfn.IFNA(VLOOKUP(A505,Cycling!$C$2:$G$444,3,),0)</f>
        <v>1214.2069200277299</v>
      </c>
      <c r="C505" s="10">
        <f t="shared" si="7"/>
        <v>7.3187805238224035</v>
      </c>
    </row>
    <row r="506" spans="1:3" x14ac:dyDescent="0.25">
      <c r="A506" s="9">
        <v>45066</v>
      </c>
      <c r="B506" s="10">
        <f>_xlfn.IFNA(VLOOKUP(A506,Cycling!$C$2:$G$444,3,),0)</f>
        <v>4294</v>
      </c>
      <c r="C506" s="10">
        <f t="shared" si="7"/>
        <v>17.542590047631926</v>
      </c>
    </row>
    <row r="507" spans="1:3" x14ac:dyDescent="0.25">
      <c r="A507" s="9">
        <v>45067</v>
      </c>
      <c r="B507" s="10">
        <f>_xlfn.IFNA(VLOOKUP(A507,Cycling!$C$2:$G$444,3,),0)</f>
        <v>0</v>
      </c>
      <c r="C507" s="10">
        <f t="shared" si="7"/>
        <v>17.542590047631926</v>
      </c>
    </row>
    <row r="508" spans="1:3" x14ac:dyDescent="0.25">
      <c r="A508" s="9">
        <v>45068</v>
      </c>
      <c r="B508" s="10">
        <f>_xlfn.IFNA(VLOOKUP(A508,Cycling!$C$2:$G$444,3,),0)</f>
        <v>0</v>
      </c>
      <c r="C508" s="10">
        <f t="shared" si="7"/>
        <v>13.114778381018404</v>
      </c>
    </row>
    <row r="509" spans="1:3" x14ac:dyDescent="0.25">
      <c r="A509" s="9">
        <v>45069</v>
      </c>
      <c r="B509" s="10">
        <f>_xlfn.IFNA(VLOOKUP(A509,Cycling!$C$2:$G$444,3,),0)</f>
        <v>0</v>
      </c>
      <c r="C509" s="10">
        <f t="shared" si="7"/>
        <v>13.114778381018404</v>
      </c>
    </row>
    <row r="510" spans="1:3" x14ac:dyDescent="0.25">
      <c r="A510" s="9">
        <v>45070</v>
      </c>
      <c r="B510" s="10">
        <f>_xlfn.IFNA(VLOOKUP(A510,Cycling!$C$2:$G$444,3,),0)</f>
        <v>0</v>
      </c>
      <c r="C510" s="10">
        <f t="shared" si="7"/>
        <v>13.114778381018404</v>
      </c>
    </row>
    <row r="511" spans="1:3" x14ac:dyDescent="0.25">
      <c r="A511" s="9">
        <v>45071</v>
      </c>
      <c r="B511" s="10">
        <f>_xlfn.IFNA(VLOOKUP(A511,Cycling!$C$2:$G$444,3,),0)</f>
        <v>1821.88264608383</v>
      </c>
      <c r="C511" s="10">
        <f t="shared" si="7"/>
        <v>17.452594205027523</v>
      </c>
    </row>
    <row r="512" spans="1:3" x14ac:dyDescent="0.25">
      <c r="A512" s="9">
        <v>45072</v>
      </c>
      <c r="B512" s="10">
        <f>_xlfn.IFNA(VLOOKUP(A512,Cycling!$C$2:$G$444,3,),0)</f>
        <v>0</v>
      </c>
      <c r="C512" s="10">
        <f t="shared" si="7"/>
        <v>14.561625347818643</v>
      </c>
    </row>
    <row r="513" spans="1:3" x14ac:dyDescent="0.25">
      <c r="A513" s="9">
        <v>45073</v>
      </c>
      <c r="B513" s="10">
        <f>_xlfn.IFNA(VLOOKUP(A513,Cycling!$C$2:$G$444,3,),0)</f>
        <v>0</v>
      </c>
      <c r="C513" s="10">
        <f t="shared" si="7"/>
        <v>4.3378158240091187</v>
      </c>
    </row>
    <row r="514" spans="1:3" x14ac:dyDescent="0.25">
      <c r="A514" s="9">
        <v>45074</v>
      </c>
      <c r="B514" s="10">
        <f>_xlfn.IFNA(VLOOKUP(A514,Cycling!$C$2:$G$444,3,),0)</f>
        <v>0</v>
      </c>
      <c r="C514" s="10">
        <f t="shared" si="7"/>
        <v>4.3378158240091187</v>
      </c>
    </row>
    <row r="515" spans="1:3" x14ac:dyDescent="0.25">
      <c r="A515" s="9">
        <v>45075</v>
      </c>
      <c r="B515" s="10">
        <f>_xlfn.IFNA(VLOOKUP(A515,Cycling!$C$2:$G$444,3,),0)</f>
        <v>0</v>
      </c>
      <c r="C515" s="10">
        <f t="shared" si="7"/>
        <v>4.3378158240091187</v>
      </c>
    </row>
    <row r="516" spans="1:3" x14ac:dyDescent="0.25">
      <c r="A516" s="9">
        <v>45076</v>
      </c>
      <c r="B516" s="10">
        <f>_xlfn.IFNA(VLOOKUP(A516,Cycling!$C$2:$G$444,3,),0)</f>
        <v>1807.9558269977499</v>
      </c>
      <c r="C516" s="10">
        <f t="shared" si="7"/>
        <v>8.6424725549561412</v>
      </c>
    </row>
    <row r="517" spans="1:3" x14ac:dyDescent="0.25">
      <c r="A517" s="9">
        <v>45077</v>
      </c>
      <c r="B517" s="10">
        <f>_xlfn.IFNA(VLOOKUP(A517,Cycling!$C$2:$G$444,3,),0)</f>
        <v>0</v>
      </c>
      <c r="C517" s="10">
        <f t="shared" si="7"/>
        <v>8.6424725549561412</v>
      </c>
    </row>
    <row r="518" spans="1:3" x14ac:dyDescent="0.25">
      <c r="A518" s="9">
        <v>45078</v>
      </c>
      <c r="B518" s="10">
        <f>_xlfn.IFNA(VLOOKUP(A518,Cycling!$C$2:$G$444,3,),0)</f>
        <v>1850.96584498882</v>
      </c>
      <c r="C518" s="10">
        <f t="shared" si="7"/>
        <v>8.7117182666346888</v>
      </c>
    </row>
    <row r="519" spans="1:3" x14ac:dyDescent="0.25">
      <c r="A519" s="9">
        <v>45079</v>
      </c>
      <c r="B519" s="10">
        <f>_xlfn.IFNA(VLOOKUP(A519,Cycling!$C$2:$G$444,3,),0)</f>
        <v>0</v>
      </c>
      <c r="C519" s="10">
        <f t="shared" si="7"/>
        <v>8.7117182666346888</v>
      </c>
    </row>
    <row r="520" spans="1:3" x14ac:dyDescent="0.25">
      <c r="A520" s="9">
        <v>45080</v>
      </c>
      <c r="B520" s="10">
        <f>_xlfn.IFNA(VLOOKUP(A520,Cycling!$C$2:$G$444,3,),0)</f>
        <v>7370</v>
      </c>
      <c r="C520" s="10">
        <f t="shared" si="7"/>
        <v>26.259337314253735</v>
      </c>
    </row>
    <row r="521" spans="1:3" x14ac:dyDescent="0.25">
      <c r="A521" s="9">
        <v>45081</v>
      </c>
      <c r="B521" s="10">
        <f>_xlfn.IFNA(VLOOKUP(A521,Cycling!$C$2:$G$444,3,),0)</f>
        <v>0</v>
      </c>
      <c r="C521" s="10">
        <f t="shared" ref="C521:C584" si="8">(AVERAGE(B515:B521))/60</f>
        <v>26.259337314253735</v>
      </c>
    </row>
    <row r="522" spans="1:3" x14ac:dyDescent="0.25">
      <c r="A522" s="9">
        <v>45082</v>
      </c>
      <c r="B522" s="10">
        <f>_xlfn.IFNA(VLOOKUP(A522,Cycling!$C$2:$G$444,3,),0)</f>
        <v>0</v>
      </c>
      <c r="C522" s="10">
        <f t="shared" si="8"/>
        <v>26.259337314253735</v>
      </c>
    </row>
    <row r="523" spans="1:3" x14ac:dyDescent="0.25">
      <c r="A523" s="9">
        <v>45083</v>
      </c>
      <c r="B523" s="10">
        <f>_xlfn.IFNA(VLOOKUP(A523,Cycling!$C$2:$G$444,3,),0)</f>
        <v>0</v>
      </c>
      <c r="C523" s="10">
        <f t="shared" si="8"/>
        <v>21.954680583306711</v>
      </c>
    </row>
    <row r="524" spans="1:3" x14ac:dyDescent="0.25">
      <c r="A524" s="9">
        <v>45084</v>
      </c>
      <c r="B524" s="10">
        <f>_xlfn.IFNA(VLOOKUP(A524,Cycling!$C$2:$G$444,3,),0)</f>
        <v>0</v>
      </c>
      <c r="C524" s="10">
        <f t="shared" si="8"/>
        <v>21.954680583306711</v>
      </c>
    </row>
    <row r="525" spans="1:3" x14ac:dyDescent="0.25">
      <c r="A525" s="9">
        <v>45085</v>
      </c>
      <c r="B525" s="10">
        <f>_xlfn.IFNA(VLOOKUP(A525,Cycling!$C$2:$G$444,3,),0)</f>
        <v>2727.53225195407</v>
      </c>
      <c r="C525" s="10">
        <f t="shared" si="8"/>
        <v>24.041743457033498</v>
      </c>
    </row>
    <row r="526" spans="1:3" x14ac:dyDescent="0.25">
      <c r="A526" s="9">
        <v>45086</v>
      </c>
      <c r="B526" s="10">
        <f>_xlfn.IFNA(VLOOKUP(A526,Cycling!$C$2:$G$444,3,),0)</f>
        <v>0</v>
      </c>
      <c r="C526" s="10">
        <f t="shared" si="8"/>
        <v>24.041743457033498</v>
      </c>
    </row>
    <row r="527" spans="1:3" x14ac:dyDescent="0.25">
      <c r="A527" s="9">
        <v>45087</v>
      </c>
      <c r="B527" s="10">
        <f>_xlfn.IFNA(VLOOKUP(A527,Cycling!$C$2:$G$444,3,),0)</f>
        <v>646.17871701717297</v>
      </c>
      <c r="C527" s="10">
        <f t="shared" si="8"/>
        <v>8.0326451642172447</v>
      </c>
    </row>
    <row r="528" spans="1:3" x14ac:dyDescent="0.25">
      <c r="A528" s="9">
        <v>45088</v>
      </c>
      <c r="B528" s="10">
        <f>_xlfn.IFNA(VLOOKUP(A528,Cycling!$C$2:$G$444,3,),0)</f>
        <v>0</v>
      </c>
      <c r="C528" s="10">
        <f t="shared" si="8"/>
        <v>8.0326451642172447</v>
      </c>
    </row>
    <row r="529" spans="1:3" x14ac:dyDescent="0.25">
      <c r="A529" s="9">
        <v>45089</v>
      </c>
      <c r="B529" s="10">
        <f>_xlfn.IFNA(VLOOKUP(A529,Cycling!$C$2:$G$444,3,),0)</f>
        <v>0</v>
      </c>
      <c r="C529" s="10">
        <f t="shared" si="8"/>
        <v>8.0326451642172447</v>
      </c>
    </row>
    <row r="530" spans="1:3" x14ac:dyDescent="0.25">
      <c r="A530" s="9">
        <v>45090</v>
      </c>
      <c r="B530" s="10">
        <f>_xlfn.IFNA(VLOOKUP(A530,Cycling!$C$2:$G$444,3,),0)</f>
        <v>1812.24878203868</v>
      </c>
      <c r="C530" s="10">
        <f t="shared" si="8"/>
        <v>12.347523216690293</v>
      </c>
    </row>
    <row r="531" spans="1:3" x14ac:dyDescent="0.25">
      <c r="A531" s="9">
        <v>45091</v>
      </c>
      <c r="B531" s="10">
        <f>_xlfn.IFNA(VLOOKUP(A531,Cycling!$C$2:$G$444,3,),0)</f>
        <v>0</v>
      </c>
      <c r="C531" s="10">
        <f t="shared" si="8"/>
        <v>12.347523216690293</v>
      </c>
    </row>
    <row r="532" spans="1:3" x14ac:dyDescent="0.25">
      <c r="A532" s="9">
        <v>45092</v>
      </c>
      <c r="B532" s="10">
        <f>_xlfn.IFNA(VLOOKUP(A532,Cycling!$C$2:$G$444,3,),0)</f>
        <v>0</v>
      </c>
      <c r="C532" s="10">
        <f t="shared" si="8"/>
        <v>5.8533988072758403</v>
      </c>
    </row>
    <row r="533" spans="1:3" x14ac:dyDescent="0.25">
      <c r="A533" s="9">
        <v>45093</v>
      </c>
      <c r="B533" s="10">
        <f>_xlfn.IFNA(VLOOKUP(A533,Cycling!$C$2:$G$444,3,),0)</f>
        <v>0</v>
      </c>
      <c r="C533" s="10">
        <f t="shared" si="8"/>
        <v>5.8533988072758403</v>
      </c>
    </row>
    <row r="534" spans="1:3" x14ac:dyDescent="0.25">
      <c r="A534" s="9">
        <v>45094</v>
      </c>
      <c r="B534" s="10">
        <f>_xlfn.IFNA(VLOOKUP(A534,Cycling!$C$2:$G$444,3,),0)</f>
        <v>1812.6294090747799</v>
      </c>
      <c r="C534" s="10">
        <f t="shared" si="8"/>
        <v>8.630662359793952</v>
      </c>
    </row>
    <row r="535" spans="1:3" x14ac:dyDescent="0.25">
      <c r="A535" s="9">
        <v>45095</v>
      </c>
      <c r="B535" s="10">
        <f>_xlfn.IFNA(VLOOKUP(A535,Cycling!$C$2:$G$444,3,),0)</f>
        <v>0</v>
      </c>
      <c r="C535" s="10">
        <f t="shared" si="8"/>
        <v>8.630662359793952</v>
      </c>
    </row>
    <row r="536" spans="1:3" x14ac:dyDescent="0.25">
      <c r="A536" s="9">
        <v>45096</v>
      </c>
      <c r="B536" s="10">
        <f>_xlfn.IFNA(VLOOKUP(A536,Cycling!$C$2:$G$444,3,),0)</f>
        <v>0</v>
      </c>
      <c r="C536" s="10">
        <f t="shared" si="8"/>
        <v>8.630662359793952</v>
      </c>
    </row>
    <row r="537" spans="1:3" x14ac:dyDescent="0.25">
      <c r="A537" s="9">
        <v>45097</v>
      </c>
      <c r="B537" s="10">
        <f>_xlfn.IFNA(VLOOKUP(A537,Cycling!$C$2:$G$444,3,),0)</f>
        <v>1805.2283220291099</v>
      </c>
      <c r="C537" s="10">
        <f t="shared" si="8"/>
        <v>8.6139469788187846</v>
      </c>
    </row>
    <row r="538" spans="1:3" x14ac:dyDescent="0.25">
      <c r="A538" s="9">
        <v>45098</v>
      </c>
      <c r="B538" s="10">
        <f>_xlfn.IFNA(VLOOKUP(A538,Cycling!$C$2:$G$444,3,),0)</f>
        <v>0</v>
      </c>
      <c r="C538" s="10">
        <f t="shared" si="8"/>
        <v>8.6139469788187846</v>
      </c>
    </row>
    <row r="539" spans="1:3" x14ac:dyDescent="0.25">
      <c r="A539" s="9">
        <v>45099</v>
      </c>
      <c r="B539" s="10">
        <f>_xlfn.IFNA(VLOOKUP(A539,Cycling!$C$2:$G$444,3,),0)</f>
        <v>1806.3499400615599</v>
      </c>
      <c r="C539" s="10">
        <f t="shared" si="8"/>
        <v>12.914780169441547</v>
      </c>
    </row>
    <row r="540" spans="1:3" x14ac:dyDescent="0.25">
      <c r="A540" s="9">
        <v>45100</v>
      </c>
      <c r="B540" s="10">
        <f>_xlfn.IFNA(VLOOKUP(A540,Cycling!$C$2:$G$444,3,),0)</f>
        <v>0</v>
      </c>
      <c r="C540" s="10">
        <f t="shared" si="8"/>
        <v>12.914780169441547</v>
      </c>
    </row>
    <row r="541" spans="1:3" x14ac:dyDescent="0.25">
      <c r="A541" s="9">
        <v>45101</v>
      </c>
      <c r="B541" s="10">
        <f>_xlfn.IFNA(VLOOKUP(A541,Cycling!$C$2:$G$444,3,),0)</f>
        <v>0</v>
      </c>
      <c r="C541" s="10">
        <f t="shared" si="8"/>
        <v>8.5989958621206419</v>
      </c>
    </row>
    <row r="542" spans="1:3" x14ac:dyDescent="0.25">
      <c r="A542" s="9">
        <v>45102</v>
      </c>
      <c r="B542" s="10">
        <f>_xlfn.IFNA(VLOOKUP(A542,Cycling!$C$2:$G$444,3,),0)</f>
        <v>0</v>
      </c>
      <c r="C542" s="10">
        <f t="shared" si="8"/>
        <v>8.5989958621206419</v>
      </c>
    </row>
    <row r="543" spans="1:3" x14ac:dyDescent="0.25">
      <c r="A543" s="9">
        <v>45103</v>
      </c>
      <c r="B543" s="10">
        <f>_xlfn.IFNA(VLOOKUP(A543,Cycling!$C$2:$G$444,3,),0)</f>
        <v>1850.9002970457</v>
      </c>
      <c r="C543" s="10">
        <f t="shared" si="8"/>
        <v>13.005901331277071</v>
      </c>
    </row>
    <row r="544" spans="1:3" x14ac:dyDescent="0.25">
      <c r="A544" s="9">
        <v>45104</v>
      </c>
      <c r="B544" s="10">
        <f>_xlfn.IFNA(VLOOKUP(A544,Cycling!$C$2:$G$444,3,),0)</f>
        <v>0</v>
      </c>
      <c r="C544" s="10">
        <f t="shared" si="8"/>
        <v>8.7077386597791886</v>
      </c>
    </row>
    <row r="545" spans="1:3" x14ac:dyDescent="0.25">
      <c r="A545" s="9">
        <v>45105</v>
      </c>
      <c r="B545" s="10">
        <f>_xlfn.IFNA(VLOOKUP(A545,Cycling!$C$2:$G$444,3,),0)</f>
        <v>0</v>
      </c>
      <c r="C545" s="10">
        <f t="shared" si="8"/>
        <v>8.7077386597791886</v>
      </c>
    </row>
    <row r="546" spans="1:3" x14ac:dyDescent="0.25">
      <c r="A546" s="9">
        <v>45106</v>
      </c>
      <c r="B546" s="10">
        <f>_xlfn.IFNA(VLOOKUP(A546,Cycling!$C$2:$G$444,3,),0)</f>
        <v>0</v>
      </c>
      <c r="C546" s="10">
        <f t="shared" si="8"/>
        <v>4.4069054691564284</v>
      </c>
    </row>
    <row r="547" spans="1:3" x14ac:dyDescent="0.25">
      <c r="A547" s="9">
        <v>45107</v>
      </c>
      <c r="B547" s="10">
        <f>_xlfn.IFNA(VLOOKUP(A547,Cycling!$C$2:$G$444,3,),0)</f>
        <v>1833.72810602188</v>
      </c>
      <c r="C547" s="10">
        <f t="shared" si="8"/>
        <v>8.7729247692085224</v>
      </c>
    </row>
    <row r="548" spans="1:3" x14ac:dyDescent="0.25">
      <c r="A548" s="9">
        <v>45108</v>
      </c>
      <c r="B548" s="10">
        <f>_xlfn.IFNA(VLOOKUP(A548,Cycling!$C$2:$G$444,3,),0)</f>
        <v>0</v>
      </c>
      <c r="C548" s="10">
        <f t="shared" si="8"/>
        <v>8.7729247692085224</v>
      </c>
    </row>
    <row r="549" spans="1:3" x14ac:dyDescent="0.25">
      <c r="A549" s="9">
        <v>45109</v>
      </c>
      <c r="B549" s="10">
        <f>_xlfn.IFNA(VLOOKUP(A549,Cycling!$C$2:$G$444,3,),0)</f>
        <v>0</v>
      </c>
      <c r="C549" s="10">
        <f t="shared" si="8"/>
        <v>8.7729247692085224</v>
      </c>
    </row>
    <row r="550" spans="1:3" x14ac:dyDescent="0.25">
      <c r="A550" s="9">
        <v>45110</v>
      </c>
      <c r="B550" s="10">
        <f>_xlfn.IFNA(VLOOKUP(A550,Cycling!$C$2:$G$444,3,),0)</f>
        <v>5632.8809512853604</v>
      </c>
      <c r="C550" s="10">
        <f t="shared" si="8"/>
        <v>17.777640612636286</v>
      </c>
    </row>
    <row r="551" spans="1:3" x14ac:dyDescent="0.25">
      <c r="A551" s="9">
        <v>45111</v>
      </c>
      <c r="B551" s="10">
        <f>_xlfn.IFNA(VLOOKUP(A551,Cycling!$C$2:$G$444,3,),0)</f>
        <v>0</v>
      </c>
      <c r="C551" s="10">
        <f t="shared" si="8"/>
        <v>17.777640612636286</v>
      </c>
    </row>
    <row r="552" spans="1:3" x14ac:dyDescent="0.25">
      <c r="A552" s="9">
        <v>45112</v>
      </c>
      <c r="B552" s="10">
        <f>_xlfn.IFNA(VLOOKUP(A552,Cycling!$C$2:$G$444,3,),0)</f>
        <v>1245.0964859723999</v>
      </c>
      <c r="C552" s="10">
        <f t="shared" si="8"/>
        <v>20.742156055427714</v>
      </c>
    </row>
    <row r="553" spans="1:3" x14ac:dyDescent="0.25">
      <c r="A553" s="9">
        <v>45113</v>
      </c>
      <c r="B553" s="10">
        <f>_xlfn.IFNA(VLOOKUP(A553,Cycling!$C$2:$G$444,3,),0)</f>
        <v>0</v>
      </c>
      <c r="C553" s="10">
        <f t="shared" si="8"/>
        <v>20.742156055427714</v>
      </c>
    </row>
    <row r="554" spans="1:3" x14ac:dyDescent="0.25">
      <c r="A554" s="9">
        <v>45114</v>
      </c>
      <c r="B554" s="10">
        <f>_xlfn.IFNA(VLOOKUP(A554,Cycling!$C$2:$G$444,3,),0)</f>
        <v>0</v>
      </c>
      <c r="C554" s="10">
        <f t="shared" si="8"/>
        <v>16.376136755375619</v>
      </c>
    </row>
    <row r="555" spans="1:3" x14ac:dyDescent="0.25">
      <c r="A555" s="9">
        <v>45115</v>
      </c>
      <c r="B555" s="10">
        <f>_xlfn.IFNA(VLOOKUP(A555,Cycling!$C$2:$G$444,3,),0)</f>
        <v>1806.3677539825401</v>
      </c>
      <c r="C555" s="10">
        <f t="shared" si="8"/>
        <v>20.677012360095951</v>
      </c>
    </row>
    <row r="556" spans="1:3" x14ac:dyDescent="0.25">
      <c r="A556" s="9">
        <v>45116</v>
      </c>
      <c r="B556" s="10">
        <f>_xlfn.IFNA(VLOOKUP(A556,Cycling!$C$2:$G$444,3,),0)</f>
        <v>1281.48219299316</v>
      </c>
      <c r="C556" s="10">
        <f t="shared" si="8"/>
        <v>23.728160438651098</v>
      </c>
    </row>
    <row r="557" spans="1:3" x14ac:dyDescent="0.25">
      <c r="A557" s="9">
        <v>45117</v>
      </c>
      <c r="B557" s="10">
        <f>_xlfn.IFNA(VLOOKUP(A557,Cycling!$C$2:$G$444,3,),0)</f>
        <v>0</v>
      </c>
      <c r="C557" s="10">
        <f t="shared" si="8"/>
        <v>10.316539126066905</v>
      </c>
    </row>
    <row r="558" spans="1:3" x14ac:dyDescent="0.25">
      <c r="A558" s="9">
        <v>45118</v>
      </c>
      <c r="B558" s="10">
        <f>_xlfn.IFNA(VLOOKUP(A558,Cycling!$C$2:$G$444,3,),0)</f>
        <v>242.289811015129</v>
      </c>
      <c r="C558" s="10">
        <f t="shared" si="8"/>
        <v>10.893419628483878</v>
      </c>
    </row>
    <row r="559" spans="1:3" x14ac:dyDescent="0.25">
      <c r="A559" s="9">
        <v>45119</v>
      </c>
      <c r="B559" s="10">
        <f>_xlfn.IFNA(VLOOKUP(A559,Cycling!$C$2:$G$444,3,),0)</f>
        <v>0</v>
      </c>
      <c r="C559" s="10">
        <f t="shared" si="8"/>
        <v>7.9289041856924491</v>
      </c>
    </row>
    <row r="560" spans="1:3" x14ac:dyDescent="0.25">
      <c r="A560" s="9">
        <v>45120</v>
      </c>
      <c r="B560" s="10">
        <f>_xlfn.IFNA(VLOOKUP(A560,Cycling!$C$2:$G$444,3,),0)</f>
        <v>0</v>
      </c>
      <c r="C560" s="10">
        <f t="shared" si="8"/>
        <v>7.9289041856924491</v>
      </c>
    </row>
    <row r="561" spans="1:3" x14ac:dyDescent="0.25">
      <c r="A561" s="9">
        <v>45121</v>
      </c>
      <c r="B561" s="10">
        <f>_xlfn.IFNA(VLOOKUP(A561,Cycling!$C$2:$G$444,3,),0)</f>
        <v>1245.9107310771899</v>
      </c>
      <c r="C561" s="10">
        <f t="shared" si="8"/>
        <v>10.895358307304805</v>
      </c>
    </row>
    <row r="562" spans="1:3" x14ac:dyDescent="0.25">
      <c r="A562" s="9">
        <v>45122</v>
      </c>
      <c r="B562" s="10">
        <f>_xlfn.IFNA(VLOOKUP(A562,Cycling!$C$2:$G$444,3,),0)</f>
        <v>1226.43880093097</v>
      </c>
      <c r="C562" s="10">
        <f t="shared" si="8"/>
        <v>9.5145750857534512</v>
      </c>
    </row>
    <row r="563" spans="1:3" x14ac:dyDescent="0.25">
      <c r="A563" s="9">
        <v>45123</v>
      </c>
      <c r="B563" s="10">
        <f>_xlfn.IFNA(VLOOKUP(A563,Cycling!$C$2:$G$444,3,),0)</f>
        <v>0</v>
      </c>
      <c r="C563" s="10">
        <f t="shared" si="8"/>
        <v>6.463427007198308</v>
      </c>
    </row>
    <row r="564" spans="1:3" x14ac:dyDescent="0.25">
      <c r="A564" s="9">
        <v>45124</v>
      </c>
      <c r="B564" s="10">
        <f>_xlfn.IFNA(VLOOKUP(A564,Cycling!$C$2:$G$444,3,),0)</f>
        <v>0</v>
      </c>
      <c r="C564" s="10">
        <f t="shared" si="8"/>
        <v>6.463427007198308</v>
      </c>
    </row>
    <row r="565" spans="1:3" x14ac:dyDescent="0.25">
      <c r="A565" s="9">
        <v>45125</v>
      </c>
      <c r="B565" s="10">
        <f>_xlfn.IFNA(VLOOKUP(A565,Cycling!$C$2:$G$444,3,),0)</f>
        <v>5497</v>
      </c>
      <c r="C565" s="10">
        <f t="shared" si="8"/>
        <v>18.974641742876575</v>
      </c>
    </row>
    <row r="566" spans="1:3" x14ac:dyDescent="0.25">
      <c r="A566" s="9">
        <v>45126</v>
      </c>
      <c r="B566" s="10">
        <f>_xlfn.IFNA(VLOOKUP(A566,Cycling!$C$2:$G$444,3,),0)</f>
        <v>0</v>
      </c>
      <c r="C566" s="10">
        <f t="shared" si="8"/>
        <v>18.974641742876575</v>
      </c>
    </row>
    <row r="567" spans="1:3" x14ac:dyDescent="0.25">
      <c r="A567" s="9">
        <v>45127</v>
      </c>
      <c r="B567" s="10">
        <f>_xlfn.IFNA(VLOOKUP(A567,Cycling!$C$2:$G$444,3,),0)</f>
        <v>2733.0406790971701</v>
      </c>
      <c r="C567" s="10">
        <f t="shared" si="8"/>
        <v>25.48188145501269</v>
      </c>
    </row>
    <row r="568" spans="1:3" x14ac:dyDescent="0.25">
      <c r="A568" s="9">
        <v>45128</v>
      </c>
      <c r="B568" s="10">
        <f>_xlfn.IFNA(VLOOKUP(A568,Cycling!$C$2:$G$444,3,),0)</f>
        <v>0</v>
      </c>
      <c r="C568" s="10">
        <f t="shared" si="8"/>
        <v>22.515427333400332</v>
      </c>
    </row>
    <row r="569" spans="1:3" x14ac:dyDescent="0.25">
      <c r="A569" s="9">
        <v>45129</v>
      </c>
      <c r="B569" s="10">
        <f>_xlfn.IFNA(VLOOKUP(A569,Cycling!$C$2:$G$444,3,),0)</f>
        <v>0</v>
      </c>
      <c r="C569" s="10">
        <f t="shared" si="8"/>
        <v>19.595334950231358</v>
      </c>
    </row>
    <row r="570" spans="1:3" x14ac:dyDescent="0.25">
      <c r="A570" s="9">
        <v>45130</v>
      </c>
      <c r="B570" s="10">
        <f>_xlfn.IFNA(VLOOKUP(A570,Cycling!$C$2:$G$444,3,),0)</f>
        <v>0</v>
      </c>
      <c r="C570" s="10">
        <f t="shared" si="8"/>
        <v>19.595334950231358</v>
      </c>
    </row>
    <row r="571" spans="1:3" x14ac:dyDescent="0.25">
      <c r="A571" s="9">
        <v>45131</v>
      </c>
      <c r="B571" s="10">
        <f>_xlfn.IFNA(VLOOKUP(A571,Cycling!$C$2:$G$444,3,),0)</f>
        <v>0</v>
      </c>
      <c r="C571" s="10">
        <f t="shared" si="8"/>
        <v>19.595334950231358</v>
      </c>
    </row>
    <row r="572" spans="1:3" x14ac:dyDescent="0.25">
      <c r="A572" s="9">
        <v>45132</v>
      </c>
      <c r="B572" s="10">
        <f>_xlfn.IFNA(VLOOKUP(A572,Cycling!$C$2:$G$444,3,),0)</f>
        <v>0</v>
      </c>
      <c r="C572" s="10">
        <f t="shared" si="8"/>
        <v>6.5072397121361201</v>
      </c>
    </row>
    <row r="573" spans="1:3" x14ac:dyDescent="0.25">
      <c r="A573" s="9">
        <v>45133</v>
      </c>
      <c r="B573" s="10">
        <f>_xlfn.IFNA(VLOOKUP(A573,Cycling!$C$2:$G$444,3,),0)</f>
        <v>5335</v>
      </c>
      <c r="C573" s="10">
        <f t="shared" si="8"/>
        <v>19.209620664517072</v>
      </c>
    </row>
    <row r="574" spans="1:3" x14ac:dyDescent="0.25">
      <c r="A574" s="9">
        <v>45134</v>
      </c>
      <c r="B574" s="10">
        <f>_xlfn.IFNA(VLOOKUP(A574,Cycling!$C$2:$G$444,3,),0)</f>
        <v>0</v>
      </c>
      <c r="C574" s="10">
        <f t="shared" si="8"/>
        <v>12.702380952380953</v>
      </c>
    </row>
    <row r="575" spans="1:3" x14ac:dyDescent="0.25">
      <c r="A575" s="9">
        <v>45135</v>
      </c>
      <c r="B575" s="10">
        <f>_xlfn.IFNA(VLOOKUP(A575,Cycling!$C$2:$G$444,3,),0)</f>
        <v>6606</v>
      </c>
      <c r="C575" s="10">
        <f t="shared" si="8"/>
        <v>28.43095238095238</v>
      </c>
    </row>
    <row r="576" spans="1:3" x14ac:dyDescent="0.25">
      <c r="A576" s="9">
        <v>45136</v>
      </c>
      <c r="B576" s="10">
        <f>_xlfn.IFNA(VLOOKUP(A576,Cycling!$C$2:$G$444,3,),0)</f>
        <v>4212</v>
      </c>
      <c r="C576" s="10">
        <f t="shared" si="8"/>
        <v>38.459523809523809</v>
      </c>
    </row>
    <row r="577" spans="1:3" x14ac:dyDescent="0.25">
      <c r="A577" s="9">
        <v>45137</v>
      </c>
      <c r="B577" s="10">
        <f>_xlfn.IFNA(VLOOKUP(A577,Cycling!$C$2:$G$444,3,),0)</f>
        <v>0</v>
      </c>
      <c r="C577" s="10">
        <f t="shared" si="8"/>
        <v>38.459523809523809</v>
      </c>
    </row>
    <row r="578" spans="1:3" x14ac:dyDescent="0.25">
      <c r="A578" s="9">
        <v>45138</v>
      </c>
      <c r="B578" s="10">
        <f>_xlfn.IFNA(VLOOKUP(A578,Cycling!$C$2:$G$444,3,),0)</f>
        <v>0</v>
      </c>
      <c r="C578" s="10">
        <f t="shared" si="8"/>
        <v>38.459523809523809</v>
      </c>
    </row>
    <row r="579" spans="1:3" x14ac:dyDescent="0.25">
      <c r="A579" s="9">
        <v>45139</v>
      </c>
      <c r="B579" s="10">
        <f>_xlfn.IFNA(VLOOKUP(A579,Cycling!$C$2:$G$444,3,),0)</f>
        <v>0</v>
      </c>
      <c r="C579" s="10">
        <f t="shared" si="8"/>
        <v>38.459523809523809</v>
      </c>
    </row>
    <row r="580" spans="1:3" x14ac:dyDescent="0.25">
      <c r="A580" s="9">
        <v>45140</v>
      </c>
      <c r="B580" s="10">
        <f>_xlfn.IFNA(VLOOKUP(A580,Cycling!$C$2:$G$444,3,),0)</f>
        <v>0</v>
      </c>
      <c r="C580" s="10">
        <f t="shared" si="8"/>
        <v>25.757142857142856</v>
      </c>
    </row>
    <row r="581" spans="1:3" x14ac:dyDescent="0.25">
      <c r="A581" s="9">
        <v>45141</v>
      </c>
      <c r="B581" s="10">
        <f>_xlfn.IFNA(VLOOKUP(A581,Cycling!$C$2:$G$444,3,),0)</f>
        <v>0</v>
      </c>
      <c r="C581" s="10">
        <f t="shared" si="8"/>
        <v>25.757142857142856</v>
      </c>
    </row>
    <row r="582" spans="1:3" x14ac:dyDescent="0.25">
      <c r="A582" s="9">
        <v>45142</v>
      </c>
      <c r="B582" s="10">
        <f>_xlfn.IFNA(VLOOKUP(A582,Cycling!$C$2:$G$444,3,),0)</f>
        <v>2721.31410503387</v>
      </c>
      <c r="C582" s="10">
        <f t="shared" si="8"/>
        <v>16.507890726271121</v>
      </c>
    </row>
    <row r="583" spans="1:3" x14ac:dyDescent="0.25">
      <c r="A583" s="9">
        <v>45143</v>
      </c>
      <c r="B583" s="10">
        <f>_xlfn.IFNA(VLOOKUP(A583,Cycling!$C$2:$G$444,3,),0)</f>
        <v>5222</v>
      </c>
      <c r="C583" s="10">
        <f t="shared" si="8"/>
        <v>18.912652631033026</v>
      </c>
    </row>
    <row r="584" spans="1:3" x14ac:dyDescent="0.25">
      <c r="A584" s="9">
        <v>45144</v>
      </c>
      <c r="B584" s="10">
        <f>_xlfn.IFNA(VLOOKUP(A584,Cycling!$C$2:$G$444,3,),0)</f>
        <v>0</v>
      </c>
      <c r="C584" s="10">
        <f t="shared" si="8"/>
        <v>18.912652631033026</v>
      </c>
    </row>
    <row r="585" spans="1:3" x14ac:dyDescent="0.25">
      <c r="A585" s="9">
        <v>45145</v>
      </c>
      <c r="B585" s="10">
        <f>_xlfn.IFNA(VLOOKUP(A585,Cycling!$C$2:$G$444,3,),0)</f>
        <v>1257.8502980470601</v>
      </c>
      <c r="C585" s="10">
        <f t="shared" ref="C585:C648" si="9">(AVERAGE(B579:B585))/60</f>
        <v>21.907534293049832</v>
      </c>
    </row>
    <row r="586" spans="1:3" x14ac:dyDescent="0.25">
      <c r="A586" s="9">
        <v>45146</v>
      </c>
      <c r="B586" s="10">
        <f>_xlfn.IFNA(VLOOKUP(A586,Cycling!$C$2:$G$444,3,),0)</f>
        <v>0</v>
      </c>
      <c r="C586" s="10">
        <f t="shared" si="9"/>
        <v>21.907534293049832</v>
      </c>
    </row>
    <row r="587" spans="1:3" x14ac:dyDescent="0.25">
      <c r="A587" s="9">
        <v>45147</v>
      </c>
      <c r="B587" s="10">
        <f>_xlfn.IFNA(VLOOKUP(A587,Cycling!$C$2:$G$444,3,),0)</f>
        <v>0</v>
      </c>
      <c r="C587" s="10">
        <f t="shared" si="9"/>
        <v>21.907534293049832</v>
      </c>
    </row>
    <row r="588" spans="1:3" x14ac:dyDescent="0.25">
      <c r="A588" s="9">
        <v>45148</v>
      </c>
      <c r="B588" s="10">
        <f>_xlfn.IFNA(VLOOKUP(A588,Cycling!$C$2:$G$444,3,),0)</f>
        <v>1823.29347395896</v>
      </c>
      <c r="C588" s="10">
        <f t="shared" si="9"/>
        <v>26.248709231047357</v>
      </c>
    </row>
    <row r="589" spans="1:3" x14ac:dyDescent="0.25">
      <c r="A589" s="9">
        <v>45149</v>
      </c>
      <c r="B589" s="10">
        <f>_xlfn.IFNA(VLOOKUP(A589,Cycling!$C$2:$G$444,3,),0)</f>
        <v>0</v>
      </c>
      <c r="C589" s="10">
        <f t="shared" si="9"/>
        <v>19.769389933347668</v>
      </c>
    </row>
    <row r="590" spans="1:3" x14ac:dyDescent="0.25">
      <c r="A590" s="9">
        <v>45150</v>
      </c>
      <c r="B590" s="10">
        <f>_xlfn.IFNA(VLOOKUP(A590,Cycling!$C$2:$G$444,3,),0)</f>
        <v>668.99686956405606</v>
      </c>
      <c r="C590" s="10">
        <f t="shared" si="9"/>
        <v>8.9289062894525628</v>
      </c>
    </row>
    <row r="591" spans="1:3" x14ac:dyDescent="0.25">
      <c r="A591" s="9">
        <v>45151</v>
      </c>
      <c r="B591" s="10">
        <f>_xlfn.IFNA(VLOOKUP(A591,Cycling!$C$2:$G$444,3,),0)</f>
        <v>783.491471052169</v>
      </c>
      <c r="C591" s="10">
        <f t="shared" si="9"/>
        <v>10.794362172910107</v>
      </c>
    </row>
    <row r="592" spans="1:3" x14ac:dyDescent="0.25">
      <c r="A592" s="9">
        <v>45152</v>
      </c>
      <c r="B592" s="10">
        <f>_xlfn.IFNA(VLOOKUP(A592,Cycling!$C$2:$G$444,3,),0)</f>
        <v>0</v>
      </c>
      <c r="C592" s="10">
        <f t="shared" si="9"/>
        <v>7.7994805108932974</v>
      </c>
    </row>
    <row r="593" spans="1:3" x14ac:dyDescent="0.25">
      <c r="A593" s="9">
        <v>45153</v>
      </c>
      <c r="B593" s="10">
        <f>_xlfn.IFNA(VLOOKUP(A593,Cycling!$C$2:$G$444,3,),0)</f>
        <v>1852.43277502059</v>
      </c>
      <c r="C593" s="10">
        <f t="shared" si="9"/>
        <v>12.210034737132796</v>
      </c>
    </row>
    <row r="594" spans="1:3" x14ac:dyDescent="0.25">
      <c r="A594" s="9">
        <v>45154</v>
      </c>
      <c r="B594" s="10">
        <f>_xlfn.IFNA(VLOOKUP(A594,Cycling!$C$2:$G$444,3,),0)</f>
        <v>0</v>
      </c>
      <c r="C594" s="10">
        <f t="shared" si="9"/>
        <v>12.210034737132796</v>
      </c>
    </row>
    <row r="595" spans="1:3" x14ac:dyDescent="0.25">
      <c r="A595" s="9">
        <v>45155</v>
      </c>
      <c r="B595" s="10">
        <f>_xlfn.IFNA(VLOOKUP(A595,Cycling!$C$2:$G$444,3,),0)</f>
        <v>1816.39481699466</v>
      </c>
      <c r="C595" s="10">
        <f t="shared" si="9"/>
        <v>12.193609363408275</v>
      </c>
    </row>
    <row r="596" spans="1:3" x14ac:dyDescent="0.25">
      <c r="A596" s="9">
        <v>45156</v>
      </c>
      <c r="B596" s="10">
        <f>_xlfn.IFNA(VLOOKUP(A596,Cycling!$C$2:$G$444,3,),0)</f>
        <v>0</v>
      </c>
      <c r="C596" s="10">
        <f t="shared" si="9"/>
        <v>12.193609363408275</v>
      </c>
    </row>
    <row r="597" spans="1:3" x14ac:dyDescent="0.25">
      <c r="A597" s="9">
        <v>45157</v>
      </c>
      <c r="B597" s="10">
        <f>_xlfn.IFNA(VLOOKUP(A597,Cycling!$C$2:$G$444,3,),0)</f>
        <v>4871</v>
      </c>
      <c r="C597" s="10">
        <f t="shared" si="9"/>
        <v>22.198378721589091</v>
      </c>
    </row>
    <row r="598" spans="1:3" x14ac:dyDescent="0.25">
      <c r="A598" s="9">
        <v>45158</v>
      </c>
      <c r="B598" s="10">
        <f>_xlfn.IFNA(VLOOKUP(A598,Cycling!$C$2:$G$444,3,),0)</f>
        <v>1088</v>
      </c>
      <c r="C598" s="10">
        <f t="shared" si="9"/>
        <v>22.923399028607736</v>
      </c>
    </row>
    <row r="599" spans="1:3" x14ac:dyDescent="0.25">
      <c r="A599" s="9">
        <v>45159</v>
      </c>
      <c r="B599" s="10">
        <f>_xlfn.IFNA(VLOOKUP(A599,Cycling!$C$2:$G$444,3,),0)</f>
        <v>0</v>
      </c>
      <c r="C599" s="10">
        <f t="shared" si="9"/>
        <v>22.923399028607736</v>
      </c>
    </row>
    <row r="600" spans="1:3" x14ac:dyDescent="0.25">
      <c r="A600" s="9">
        <v>45160</v>
      </c>
      <c r="B600" s="10">
        <f>_xlfn.IFNA(VLOOKUP(A600,Cycling!$C$2:$G$444,3,),0)</f>
        <v>0</v>
      </c>
      <c r="C600" s="10">
        <f t="shared" si="9"/>
        <v>18.512844802368239</v>
      </c>
    </row>
    <row r="601" spans="1:3" x14ac:dyDescent="0.25">
      <c r="A601" s="9">
        <v>45161</v>
      </c>
      <c r="B601" s="10">
        <f>_xlfn.IFNA(VLOOKUP(A601,Cycling!$C$2:$G$444,3,),0)</f>
        <v>1225.7928850650701</v>
      </c>
      <c r="C601" s="10">
        <f t="shared" si="9"/>
        <v>21.431399290618405</v>
      </c>
    </row>
    <row r="602" spans="1:3" x14ac:dyDescent="0.25">
      <c r="A602" s="9">
        <v>45162</v>
      </c>
      <c r="B602" s="10">
        <f>_xlfn.IFNA(VLOOKUP(A602,Cycling!$C$2:$G$444,3,),0)</f>
        <v>0</v>
      </c>
      <c r="C602" s="10">
        <f t="shared" si="9"/>
        <v>17.106649726345402</v>
      </c>
    </row>
    <row r="603" spans="1:3" x14ac:dyDescent="0.25">
      <c r="A603" s="9">
        <v>45163</v>
      </c>
      <c r="B603" s="10">
        <f>_xlfn.IFNA(VLOOKUP(A603,Cycling!$C$2:$G$444,3,),0)</f>
        <v>0</v>
      </c>
      <c r="C603" s="10">
        <f t="shared" si="9"/>
        <v>17.106649726345402</v>
      </c>
    </row>
    <row r="604" spans="1:3" x14ac:dyDescent="0.25">
      <c r="A604" s="9">
        <v>45164</v>
      </c>
      <c r="B604" s="10">
        <f>_xlfn.IFNA(VLOOKUP(A604,Cycling!$C$2:$G$444,3,),0)</f>
        <v>0</v>
      </c>
      <c r="C604" s="10">
        <f t="shared" si="9"/>
        <v>5.5090306787263579</v>
      </c>
    </row>
    <row r="605" spans="1:3" x14ac:dyDescent="0.25">
      <c r="A605" s="9">
        <v>45165</v>
      </c>
      <c r="B605" s="10">
        <f>_xlfn.IFNA(VLOOKUP(A605,Cycling!$C$2:$G$444,3,),0)</f>
        <v>7131</v>
      </c>
      <c r="C605" s="10">
        <f t="shared" si="9"/>
        <v>19.897125916821594</v>
      </c>
    </row>
    <row r="606" spans="1:3" x14ac:dyDescent="0.25">
      <c r="A606" s="9">
        <v>45166</v>
      </c>
      <c r="B606" s="10">
        <f>_xlfn.IFNA(VLOOKUP(A606,Cycling!$C$2:$G$444,3,),0)</f>
        <v>0</v>
      </c>
      <c r="C606" s="10">
        <f t="shared" si="9"/>
        <v>19.897125916821594</v>
      </c>
    </row>
    <row r="607" spans="1:3" x14ac:dyDescent="0.25">
      <c r="A607" s="9">
        <v>45167</v>
      </c>
      <c r="B607" s="10">
        <f>_xlfn.IFNA(VLOOKUP(A607,Cycling!$C$2:$G$444,3,),0)</f>
        <v>0</v>
      </c>
      <c r="C607" s="10">
        <f t="shared" si="9"/>
        <v>19.897125916821594</v>
      </c>
    </row>
    <row r="608" spans="1:3" x14ac:dyDescent="0.25">
      <c r="A608" s="9">
        <v>45168</v>
      </c>
      <c r="B608" s="10">
        <f>_xlfn.IFNA(VLOOKUP(A608,Cycling!$C$2:$G$444,3,),0)</f>
        <v>1815.92904508113</v>
      </c>
      <c r="C608" s="10">
        <f t="shared" si="9"/>
        <v>21.302212012097929</v>
      </c>
    </row>
    <row r="609" spans="1:3" x14ac:dyDescent="0.25">
      <c r="A609" s="9">
        <v>45169</v>
      </c>
      <c r="B609" s="10">
        <f>_xlfn.IFNA(VLOOKUP(A609,Cycling!$C$2:$G$444,3,),0)</f>
        <v>0</v>
      </c>
      <c r="C609" s="10">
        <f t="shared" si="9"/>
        <v>21.302212012097929</v>
      </c>
    </row>
    <row r="610" spans="1:3" x14ac:dyDescent="0.25">
      <c r="A610" s="9">
        <v>45170</v>
      </c>
      <c r="B610" s="10">
        <f>_xlfn.IFNA(VLOOKUP(A610,Cycling!$C$2:$G$444,3,),0)</f>
        <v>645</v>
      </c>
      <c r="C610" s="10">
        <f t="shared" si="9"/>
        <v>22.837926297812214</v>
      </c>
    </row>
    <row r="611" spans="1:3" x14ac:dyDescent="0.25">
      <c r="A611" s="9">
        <v>45171</v>
      </c>
      <c r="B611" s="10">
        <f>_xlfn.IFNA(VLOOKUP(A611,Cycling!$C$2:$G$444,3,),0)</f>
        <v>7858</v>
      </c>
      <c r="C611" s="10">
        <f t="shared" si="9"/>
        <v>41.547450107336026</v>
      </c>
    </row>
    <row r="612" spans="1:3" x14ac:dyDescent="0.25">
      <c r="A612" s="9">
        <v>45172</v>
      </c>
      <c r="B612" s="10">
        <f>_xlfn.IFNA(VLOOKUP(A612,Cycling!$C$2:$G$444,3,),0)</f>
        <v>0</v>
      </c>
      <c r="C612" s="10">
        <f t="shared" si="9"/>
        <v>24.568878678764595</v>
      </c>
    </row>
    <row r="613" spans="1:3" x14ac:dyDescent="0.25">
      <c r="A613" s="9">
        <v>45173</v>
      </c>
      <c r="B613" s="10">
        <f>_xlfn.IFNA(VLOOKUP(A613,Cycling!$C$2:$G$444,3,),0)</f>
        <v>0</v>
      </c>
      <c r="C613" s="10">
        <f t="shared" si="9"/>
        <v>24.568878678764595</v>
      </c>
    </row>
    <row r="614" spans="1:3" x14ac:dyDescent="0.25">
      <c r="A614" s="9">
        <v>45174</v>
      </c>
      <c r="B614" s="10">
        <f>_xlfn.IFNA(VLOOKUP(A614,Cycling!$C$2:$G$444,3,),0)</f>
        <v>1838</v>
      </c>
      <c r="C614" s="10">
        <f t="shared" si="9"/>
        <v>28.945069154955071</v>
      </c>
    </row>
    <row r="615" spans="1:3" x14ac:dyDescent="0.25">
      <c r="A615" s="9">
        <v>45175</v>
      </c>
      <c r="B615" s="10">
        <f>_xlfn.IFNA(VLOOKUP(A615,Cycling!$C$2:$G$444,3,),0)</f>
        <v>0</v>
      </c>
      <c r="C615" s="10">
        <f t="shared" si="9"/>
        <v>24.62142857142857</v>
      </c>
    </row>
    <row r="616" spans="1:3" x14ac:dyDescent="0.25">
      <c r="A616" s="9">
        <v>45176</v>
      </c>
      <c r="B616" s="10">
        <f>_xlfn.IFNA(VLOOKUP(A616,Cycling!$C$2:$G$444,3,),0)</f>
        <v>0</v>
      </c>
      <c r="C616" s="10">
        <f t="shared" si="9"/>
        <v>24.62142857142857</v>
      </c>
    </row>
    <row r="617" spans="1:3" x14ac:dyDescent="0.25">
      <c r="A617" s="9">
        <v>45177</v>
      </c>
      <c r="B617" s="10">
        <f>_xlfn.IFNA(VLOOKUP(A617,Cycling!$C$2:$G$444,3,),0)</f>
        <v>1884</v>
      </c>
      <c r="C617" s="10">
        <f t="shared" si="9"/>
        <v>27.571428571428569</v>
      </c>
    </row>
    <row r="618" spans="1:3" x14ac:dyDescent="0.25">
      <c r="A618" s="9">
        <v>45178</v>
      </c>
      <c r="B618" s="10">
        <f>_xlfn.IFNA(VLOOKUP(A618,Cycling!$C$2:$G$444,3,),0)</f>
        <v>5777</v>
      </c>
      <c r="C618" s="10">
        <f t="shared" si="9"/>
        <v>22.616666666666667</v>
      </c>
    </row>
    <row r="619" spans="1:3" x14ac:dyDescent="0.25">
      <c r="A619" s="9">
        <v>45179</v>
      </c>
      <c r="B619" s="10">
        <f>_xlfn.IFNA(VLOOKUP(A619,Cycling!$C$2:$G$444,3,),0)</f>
        <v>0</v>
      </c>
      <c r="C619" s="10">
        <f t="shared" si="9"/>
        <v>22.616666666666667</v>
      </c>
    </row>
    <row r="620" spans="1:3" x14ac:dyDescent="0.25">
      <c r="A620" s="9">
        <v>45180</v>
      </c>
      <c r="B620" s="10">
        <f>_xlfn.IFNA(VLOOKUP(A620,Cycling!$C$2:$G$444,3,),0)</f>
        <v>0</v>
      </c>
      <c r="C620" s="10">
        <f t="shared" si="9"/>
        <v>22.616666666666667</v>
      </c>
    </row>
    <row r="621" spans="1:3" x14ac:dyDescent="0.25">
      <c r="A621" s="9">
        <v>45181</v>
      </c>
      <c r="B621" s="10">
        <f>_xlfn.IFNA(VLOOKUP(A621,Cycling!$C$2:$G$444,3,),0)</f>
        <v>1814</v>
      </c>
      <c r="C621" s="10">
        <f t="shared" si="9"/>
        <v>22.55952380952381</v>
      </c>
    </row>
    <row r="622" spans="1:3" x14ac:dyDescent="0.25">
      <c r="A622" s="9">
        <v>45182</v>
      </c>
      <c r="B622" s="10">
        <f>_xlfn.IFNA(VLOOKUP(A622,Cycling!$C$2:$G$444,3,),0)</f>
        <v>0</v>
      </c>
      <c r="C622" s="10">
        <f t="shared" si="9"/>
        <v>22.55952380952381</v>
      </c>
    </row>
    <row r="623" spans="1:3" x14ac:dyDescent="0.25">
      <c r="A623" s="9">
        <v>45183</v>
      </c>
      <c r="B623" s="10">
        <f>_xlfn.IFNA(VLOOKUP(A623,Cycling!$C$2:$G$444,3,),0)</f>
        <v>1810.8355120420399</v>
      </c>
      <c r="C623" s="10">
        <f t="shared" si="9"/>
        <v>26.871036933433427</v>
      </c>
    </row>
    <row r="624" spans="1:3" x14ac:dyDescent="0.25">
      <c r="A624" s="9">
        <v>45184</v>
      </c>
      <c r="B624" s="10">
        <f>_xlfn.IFNA(VLOOKUP(A624,Cycling!$C$2:$G$444,3,),0)</f>
        <v>0</v>
      </c>
      <c r="C624" s="10">
        <f t="shared" si="9"/>
        <v>22.385322647719143</v>
      </c>
    </row>
    <row r="625" spans="1:3" x14ac:dyDescent="0.25">
      <c r="A625" s="9">
        <v>45185</v>
      </c>
      <c r="B625" s="10">
        <f>_xlfn.IFNA(VLOOKUP(A625,Cycling!$C$2:$G$444,3,),0)</f>
        <v>16086</v>
      </c>
      <c r="C625" s="10">
        <f t="shared" si="9"/>
        <v>46.930560742957233</v>
      </c>
    </row>
    <row r="626" spans="1:3" x14ac:dyDescent="0.25">
      <c r="A626" s="9">
        <v>45186</v>
      </c>
      <c r="B626" s="10">
        <f>_xlfn.IFNA(VLOOKUP(A626,Cycling!$C$2:$G$444,3,),0)</f>
        <v>0</v>
      </c>
      <c r="C626" s="10">
        <f t="shared" si="9"/>
        <v>46.930560742957233</v>
      </c>
    </row>
    <row r="627" spans="1:3" x14ac:dyDescent="0.25">
      <c r="A627" s="9">
        <v>45187</v>
      </c>
      <c r="B627" s="10">
        <f>_xlfn.IFNA(VLOOKUP(A627,Cycling!$C$2:$G$444,3,),0)</f>
        <v>0</v>
      </c>
      <c r="C627" s="10">
        <f t="shared" si="9"/>
        <v>46.930560742957233</v>
      </c>
    </row>
    <row r="628" spans="1:3" x14ac:dyDescent="0.25">
      <c r="A628" s="9">
        <v>45188</v>
      </c>
      <c r="B628" s="10">
        <f>_xlfn.IFNA(VLOOKUP(A628,Cycling!$C$2:$G$444,3,),0)</f>
        <v>0</v>
      </c>
      <c r="C628" s="10">
        <f t="shared" si="9"/>
        <v>42.611513123909617</v>
      </c>
    </row>
    <row r="629" spans="1:3" x14ac:dyDescent="0.25">
      <c r="A629" s="9">
        <v>45189</v>
      </c>
      <c r="B629" s="10">
        <f>_xlfn.IFNA(VLOOKUP(A629,Cycling!$C$2:$G$444,3,),0)</f>
        <v>1844</v>
      </c>
      <c r="C629" s="10">
        <f t="shared" si="9"/>
        <v>47.001989314385803</v>
      </c>
    </row>
    <row r="630" spans="1:3" x14ac:dyDescent="0.25">
      <c r="A630" s="9">
        <v>45190</v>
      </c>
      <c r="B630" s="10">
        <f>_xlfn.IFNA(VLOOKUP(A630,Cycling!$C$2:$G$444,3,),0)</f>
        <v>0</v>
      </c>
      <c r="C630" s="10">
        <f t="shared" si="9"/>
        <v>42.69047619047619</v>
      </c>
    </row>
    <row r="631" spans="1:3" x14ac:dyDescent="0.25">
      <c r="A631" s="9">
        <v>45191</v>
      </c>
      <c r="B631" s="10">
        <f>_xlfn.IFNA(VLOOKUP(A631,Cycling!$C$2:$G$444,3,),0)</f>
        <v>21088</v>
      </c>
      <c r="C631" s="10">
        <f t="shared" si="9"/>
        <v>92.9</v>
      </c>
    </row>
    <row r="632" spans="1:3" x14ac:dyDescent="0.25">
      <c r="A632" s="9">
        <v>45192</v>
      </c>
      <c r="B632" s="10">
        <f>_xlfn.IFNA(VLOOKUP(A632,Cycling!$C$2:$G$444,3,),0)</f>
        <v>20116</v>
      </c>
      <c r="C632" s="10">
        <f t="shared" si="9"/>
        <v>102.49523809523809</v>
      </c>
    </row>
    <row r="633" spans="1:3" x14ac:dyDescent="0.25">
      <c r="A633" s="9">
        <v>45193</v>
      </c>
      <c r="B633" s="10">
        <f>_xlfn.IFNA(VLOOKUP(A633,Cycling!$C$2:$G$444,3,),0)</f>
        <v>17356</v>
      </c>
      <c r="C633" s="10">
        <f t="shared" si="9"/>
        <v>143.81904761904761</v>
      </c>
    </row>
    <row r="634" spans="1:3" x14ac:dyDescent="0.25">
      <c r="A634" s="9">
        <v>45194</v>
      </c>
      <c r="B634" s="10">
        <f>_xlfn.IFNA(VLOOKUP(A634,Cycling!$C$2:$G$444,3,),0)</f>
        <v>0</v>
      </c>
      <c r="C634" s="10">
        <f t="shared" si="9"/>
        <v>143.81904761904761</v>
      </c>
    </row>
    <row r="635" spans="1:3" x14ac:dyDescent="0.25">
      <c r="A635" s="9">
        <v>45195</v>
      </c>
      <c r="B635" s="10">
        <f>_xlfn.IFNA(VLOOKUP(A635,Cycling!$C$2:$G$444,3,),0)</f>
        <v>0</v>
      </c>
      <c r="C635" s="10">
        <f t="shared" si="9"/>
        <v>143.81904761904761</v>
      </c>
    </row>
    <row r="636" spans="1:3" x14ac:dyDescent="0.25">
      <c r="A636" s="9">
        <v>45196</v>
      </c>
      <c r="B636" s="10">
        <f>_xlfn.IFNA(VLOOKUP(A636,Cycling!$C$2:$G$444,3,),0)</f>
        <v>0</v>
      </c>
      <c r="C636" s="10">
        <f t="shared" si="9"/>
        <v>139.42857142857144</v>
      </c>
    </row>
    <row r="637" spans="1:3" x14ac:dyDescent="0.25">
      <c r="A637" s="9">
        <v>45197</v>
      </c>
      <c r="B637" s="10">
        <f>_xlfn.IFNA(VLOOKUP(A637,Cycling!$C$2:$G$444,3,),0)</f>
        <v>1834</v>
      </c>
      <c r="C637" s="10">
        <f t="shared" si="9"/>
        <v>143.79523809523809</v>
      </c>
    </row>
    <row r="638" spans="1:3" x14ac:dyDescent="0.25">
      <c r="A638" s="9">
        <v>45198</v>
      </c>
      <c r="B638" s="10">
        <f>_xlfn.IFNA(VLOOKUP(A638,Cycling!$C$2:$G$444,3,),0)</f>
        <v>0</v>
      </c>
      <c r="C638" s="10">
        <f t="shared" si="9"/>
        <v>93.585714285714275</v>
      </c>
    </row>
    <row r="639" spans="1:3" x14ac:dyDescent="0.25">
      <c r="A639" s="9">
        <v>45199</v>
      </c>
      <c r="B639" s="10">
        <f>_xlfn.IFNA(VLOOKUP(A639,Cycling!$C$2:$G$444,3,),0)</f>
        <v>0</v>
      </c>
      <c r="C639" s="10">
        <f t="shared" si="9"/>
        <v>45.69047619047619</v>
      </c>
    </row>
    <row r="640" spans="1:3" x14ac:dyDescent="0.25">
      <c r="A640" s="9">
        <v>45200</v>
      </c>
      <c r="B640" s="10">
        <f>_xlfn.IFNA(VLOOKUP(A640,Cycling!$C$2:$G$444,3,),0)</f>
        <v>0</v>
      </c>
      <c r="C640" s="10">
        <f t="shared" si="9"/>
        <v>4.3666666666666663</v>
      </c>
    </row>
    <row r="641" spans="1:3" x14ac:dyDescent="0.25">
      <c r="A641" s="9">
        <v>45201</v>
      </c>
      <c r="B641" s="10">
        <f>_xlfn.IFNA(VLOOKUP(A641,Cycling!$C$2:$G$444,3,),0)</f>
        <v>0</v>
      </c>
      <c r="C641" s="10">
        <f t="shared" si="9"/>
        <v>4.3666666666666663</v>
      </c>
    </row>
    <row r="642" spans="1:3" x14ac:dyDescent="0.25">
      <c r="A642" s="9">
        <v>45202</v>
      </c>
      <c r="B642" s="10">
        <f>_xlfn.IFNA(VLOOKUP(A642,Cycling!$C$2:$G$444,3,),0)</f>
        <v>0</v>
      </c>
      <c r="C642" s="10">
        <f t="shared" si="9"/>
        <v>4.3666666666666663</v>
      </c>
    </row>
    <row r="643" spans="1:3" x14ac:dyDescent="0.25">
      <c r="A643" s="9">
        <v>45203</v>
      </c>
      <c r="B643" s="10">
        <f>_xlfn.IFNA(VLOOKUP(A643,Cycling!$C$2:$G$444,3,),0)</f>
        <v>1813</v>
      </c>
      <c r="C643" s="10">
        <f t="shared" si="9"/>
        <v>8.6833333333333336</v>
      </c>
    </row>
    <row r="644" spans="1:3" x14ac:dyDescent="0.25">
      <c r="A644" s="9">
        <v>45204</v>
      </c>
      <c r="B644" s="10">
        <f>_xlfn.IFNA(VLOOKUP(A644,Cycling!$C$2:$G$444,3,),0)</f>
        <v>0</v>
      </c>
      <c r="C644" s="10">
        <f t="shared" si="9"/>
        <v>4.3166666666666664</v>
      </c>
    </row>
    <row r="645" spans="1:3" x14ac:dyDescent="0.25">
      <c r="A645" s="9">
        <v>45205</v>
      </c>
      <c r="B645" s="10">
        <f>_xlfn.IFNA(VLOOKUP(A645,Cycling!$C$2:$G$444,3,),0)</f>
        <v>1878</v>
      </c>
      <c r="C645" s="10">
        <f t="shared" si="9"/>
        <v>8.7880952380952397</v>
      </c>
    </row>
    <row r="646" spans="1:3" x14ac:dyDescent="0.25">
      <c r="A646" s="9">
        <v>45206</v>
      </c>
      <c r="B646" s="10">
        <f>_xlfn.IFNA(VLOOKUP(A646,Cycling!$C$2:$G$444,3,),0)</f>
        <v>0</v>
      </c>
      <c r="C646" s="10">
        <f t="shared" si="9"/>
        <v>8.7880952380952397</v>
      </c>
    </row>
    <row r="647" spans="1:3" x14ac:dyDescent="0.25">
      <c r="A647" s="9">
        <v>45207</v>
      </c>
      <c r="B647" s="10">
        <f>_xlfn.IFNA(VLOOKUP(A647,Cycling!$C$2:$G$444,3,),0)</f>
        <v>0</v>
      </c>
      <c r="C647" s="10">
        <f t="shared" si="9"/>
        <v>8.7880952380952397</v>
      </c>
    </row>
    <row r="648" spans="1:3" x14ac:dyDescent="0.25">
      <c r="A648" s="9">
        <v>45208</v>
      </c>
      <c r="B648" s="10">
        <f>_xlfn.IFNA(VLOOKUP(A648,Cycling!$C$2:$G$444,3,),0)</f>
        <v>2737</v>
      </c>
      <c r="C648" s="10">
        <f t="shared" si="9"/>
        <v>15.304761904761905</v>
      </c>
    </row>
    <row r="649" spans="1:3" x14ac:dyDescent="0.25">
      <c r="A649" s="9">
        <v>45209</v>
      </c>
      <c r="B649" s="10">
        <f>_xlfn.IFNA(VLOOKUP(A649,Cycling!$C$2:$G$444,3,),0)</f>
        <v>0</v>
      </c>
      <c r="C649" s="10">
        <f t="shared" ref="C649:C712" si="10">(AVERAGE(B643:B649))/60</f>
        <v>15.304761904761905</v>
      </c>
    </row>
    <row r="650" spans="1:3" x14ac:dyDescent="0.25">
      <c r="A650" s="9">
        <v>45210</v>
      </c>
      <c r="B650" s="10">
        <f>_xlfn.IFNA(VLOOKUP(A650,Cycling!$C$2:$G$444,3,),0)</f>
        <v>0</v>
      </c>
      <c r="C650" s="10">
        <f t="shared" si="10"/>
        <v>10.988095238095239</v>
      </c>
    </row>
    <row r="651" spans="1:3" x14ac:dyDescent="0.25">
      <c r="A651" s="9">
        <v>45211</v>
      </c>
      <c r="B651" s="10">
        <f>_xlfn.IFNA(VLOOKUP(A651,Cycling!$C$2:$G$444,3,),0)</f>
        <v>1825</v>
      </c>
      <c r="C651" s="10">
        <f t="shared" si="10"/>
        <v>15.333333333333334</v>
      </c>
    </row>
    <row r="652" spans="1:3" x14ac:dyDescent="0.25">
      <c r="A652" s="9">
        <v>45212</v>
      </c>
      <c r="B652" s="10">
        <f>_xlfn.IFNA(VLOOKUP(A652,Cycling!$C$2:$G$444,3,),0)</f>
        <v>0</v>
      </c>
      <c r="C652" s="10">
        <f t="shared" si="10"/>
        <v>10.861904761904761</v>
      </c>
    </row>
    <row r="653" spans="1:3" x14ac:dyDescent="0.25">
      <c r="A653" s="9">
        <v>45213</v>
      </c>
      <c r="B653" s="10">
        <f>_xlfn.IFNA(VLOOKUP(A653,Cycling!$C$2:$G$444,3,),0)</f>
        <v>0</v>
      </c>
      <c r="C653" s="10">
        <f t="shared" si="10"/>
        <v>10.861904761904761</v>
      </c>
    </row>
    <row r="654" spans="1:3" x14ac:dyDescent="0.25">
      <c r="A654" s="9">
        <v>45214</v>
      </c>
      <c r="B654" s="10">
        <f>_xlfn.IFNA(VLOOKUP(A654,Cycling!$C$2:$G$444,3,),0)</f>
        <v>8241</v>
      </c>
      <c r="C654" s="10">
        <f t="shared" si="10"/>
        <v>30.483333333333334</v>
      </c>
    </row>
    <row r="655" spans="1:3" x14ac:dyDescent="0.25">
      <c r="A655" s="9">
        <v>45215</v>
      </c>
      <c r="B655" s="10">
        <f>_xlfn.IFNA(VLOOKUP(A655,Cycling!$C$2:$G$444,3,),0)</f>
        <v>0</v>
      </c>
      <c r="C655" s="10">
        <f t="shared" si="10"/>
        <v>23.966666666666665</v>
      </c>
    </row>
    <row r="656" spans="1:3" x14ac:dyDescent="0.25">
      <c r="A656" s="9">
        <v>45216</v>
      </c>
      <c r="B656" s="10">
        <f>_xlfn.IFNA(VLOOKUP(A656,Cycling!$C$2:$G$444,3,),0)</f>
        <v>0</v>
      </c>
      <c r="C656" s="10">
        <f t="shared" si="10"/>
        <v>23.966666666666665</v>
      </c>
    </row>
    <row r="657" spans="1:3" x14ac:dyDescent="0.25">
      <c r="A657" s="9">
        <v>45217</v>
      </c>
      <c r="B657" s="10">
        <f>_xlfn.IFNA(VLOOKUP(A657,Cycling!$C$2:$G$444,3,),0)</f>
        <v>1828</v>
      </c>
      <c r="C657" s="10">
        <f t="shared" si="10"/>
        <v>28.31904761904762</v>
      </c>
    </row>
    <row r="658" spans="1:3" x14ac:dyDescent="0.25">
      <c r="A658" s="9">
        <v>45218</v>
      </c>
      <c r="B658" s="10">
        <f>_xlfn.IFNA(VLOOKUP(A658,Cycling!$C$2:$G$444,3,),0)</f>
        <v>0</v>
      </c>
      <c r="C658" s="10">
        <f t="shared" si="10"/>
        <v>23.973809523809521</v>
      </c>
    </row>
    <row r="659" spans="1:3" x14ac:dyDescent="0.25">
      <c r="A659" s="9">
        <v>45219</v>
      </c>
      <c r="B659" s="10">
        <f>_xlfn.IFNA(VLOOKUP(A659,Cycling!$C$2:$G$444,3,),0)</f>
        <v>1825</v>
      </c>
      <c r="C659" s="10">
        <f t="shared" si="10"/>
        <v>28.31904761904762</v>
      </c>
    </row>
    <row r="660" spans="1:3" x14ac:dyDescent="0.25">
      <c r="A660" s="9">
        <v>45220</v>
      </c>
      <c r="B660" s="10">
        <f>_xlfn.IFNA(VLOOKUP(A660,Cycling!$C$2:$G$444,3,),0)</f>
        <v>643</v>
      </c>
      <c r="C660" s="10">
        <f t="shared" si="10"/>
        <v>29.85</v>
      </c>
    </row>
    <row r="661" spans="1:3" x14ac:dyDescent="0.25">
      <c r="A661" s="9">
        <v>45221</v>
      </c>
      <c r="B661" s="10">
        <f>_xlfn.IFNA(VLOOKUP(A661,Cycling!$C$2:$G$444,3,),0)</f>
        <v>2917</v>
      </c>
      <c r="C661" s="10">
        <f t="shared" si="10"/>
        <v>17.173809523809521</v>
      </c>
    </row>
    <row r="662" spans="1:3" x14ac:dyDescent="0.25">
      <c r="A662" s="9">
        <v>45222</v>
      </c>
      <c r="B662" s="10">
        <f>_xlfn.IFNA(VLOOKUP(A662,Cycling!$C$2:$G$444,3,),0)</f>
        <v>0</v>
      </c>
      <c r="C662" s="10">
        <f t="shared" si="10"/>
        <v>17.173809523809521</v>
      </c>
    </row>
    <row r="663" spans="1:3" x14ac:dyDescent="0.25">
      <c r="A663" s="9">
        <v>45223</v>
      </c>
      <c r="B663" s="10">
        <f>_xlfn.IFNA(VLOOKUP(A663,Cycling!$C$2:$G$444,3,),0)</f>
        <v>0</v>
      </c>
      <c r="C663" s="10">
        <f t="shared" si="10"/>
        <v>17.173809523809521</v>
      </c>
    </row>
    <row r="664" spans="1:3" x14ac:dyDescent="0.25">
      <c r="A664" s="9">
        <v>45224</v>
      </c>
      <c r="B664" s="10">
        <f>_xlfn.IFNA(VLOOKUP(A664,Cycling!$C$2:$G$444,3,),0)</f>
        <v>1821.9232250452001</v>
      </c>
      <c r="C664" s="10">
        <f t="shared" si="10"/>
        <v>17.15934101201238</v>
      </c>
    </row>
    <row r="665" spans="1:3" x14ac:dyDescent="0.25">
      <c r="A665" s="9">
        <v>45225</v>
      </c>
      <c r="B665" s="10">
        <f>_xlfn.IFNA(VLOOKUP(A665,Cycling!$C$2:$G$444,3,),0)</f>
        <v>0</v>
      </c>
      <c r="C665" s="10">
        <f t="shared" si="10"/>
        <v>17.15934101201238</v>
      </c>
    </row>
    <row r="666" spans="1:3" x14ac:dyDescent="0.25">
      <c r="A666" s="9">
        <v>45226</v>
      </c>
      <c r="B666" s="10">
        <f>_xlfn.IFNA(VLOOKUP(A666,Cycling!$C$2:$G$444,3,),0)</f>
        <v>1251</v>
      </c>
      <c r="C666" s="10">
        <f t="shared" si="10"/>
        <v>15.792674345345716</v>
      </c>
    </row>
    <row r="667" spans="1:3" x14ac:dyDescent="0.25">
      <c r="A667" s="9">
        <v>45227</v>
      </c>
      <c r="B667" s="10">
        <f>_xlfn.IFNA(VLOOKUP(A667,Cycling!$C$2:$G$444,3,),0)</f>
        <v>0</v>
      </c>
      <c r="C667" s="10">
        <f t="shared" si="10"/>
        <v>14.261721964393335</v>
      </c>
    </row>
    <row r="668" spans="1:3" x14ac:dyDescent="0.25">
      <c r="A668" s="9">
        <v>45228</v>
      </c>
      <c r="B668" s="10">
        <f>_xlfn.IFNA(VLOOKUP(A668,Cycling!$C$2:$G$444,3,),0)</f>
        <v>3776</v>
      </c>
      <c r="C668" s="10">
        <f t="shared" si="10"/>
        <v>16.306960059631429</v>
      </c>
    </row>
    <row r="669" spans="1:3" x14ac:dyDescent="0.25">
      <c r="A669" s="9">
        <v>45229</v>
      </c>
      <c r="B669" s="10">
        <f>_xlfn.IFNA(VLOOKUP(A669,Cycling!$C$2:$G$444,3,),0)</f>
        <v>0</v>
      </c>
      <c r="C669" s="10">
        <f t="shared" si="10"/>
        <v>16.306960059631429</v>
      </c>
    </row>
    <row r="670" spans="1:3" x14ac:dyDescent="0.25">
      <c r="A670" s="9">
        <v>45230</v>
      </c>
      <c r="B670" s="10">
        <f>_xlfn.IFNA(VLOOKUP(A670,Cycling!$C$2:$G$444,3,),0)</f>
        <v>1845</v>
      </c>
      <c r="C670" s="10">
        <f t="shared" si="10"/>
        <v>20.699817202488575</v>
      </c>
    </row>
    <row r="671" spans="1:3" x14ac:dyDescent="0.25">
      <c r="A671" s="9">
        <v>45231</v>
      </c>
      <c r="B671" s="10">
        <f>_xlfn.IFNA(VLOOKUP(A671,Cycling!$C$2:$G$444,3,),0)</f>
        <v>0</v>
      </c>
      <c r="C671" s="10">
        <f t="shared" si="10"/>
        <v>16.361904761904761</v>
      </c>
    </row>
    <row r="672" spans="1:3" x14ac:dyDescent="0.25">
      <c r="A672" s="9">
        <v>45232</v>
      </c>
      <c r="B672" s="10">
        <f>_xlfn.IFNA(VLOOKUP(A672,Cycling!$C$2:$G$444,3,),0)</f>
        <v>0</v>
      </c>
      <c r="C672" s="10">
        <f t="shared" si="10"/>
        <v>16.361904761904761</v>
      </c>
    </row>
    <row r="673" spans="1:3" x14ac:dyDescent="0.25">
      <c r="A673" s="9">
        <v>45233</v>
      </c>
      <c r="B673" s="10">
        <f>_xlfn.IFNA(VLOOKUP(A673,Cycling!$C$2:$G$444,3,),0)</f>
        <v>0</v>
      </c>
      <c r="C673" s="10">
        <f t="shared" si="10"/>
        <v>13.383333333333333</v>
      </c>
    </row>
    <row r="674" spans="1:3" x14ac:dyDescent="0.25">
      <c r="A674" s="9">
        <v>45234</v>
      </c>
      <c r="B674" s="10">
        <f>_xlfn.IFNA(VLOOKUP(A674,Cycling!$C$2:$G$444,3,),0)</f>
        <v>10423</v>
      </c>
      <c r="C674" s="10">
        <f t="shared" si="10"/>
        <v>38.200000000000003</v>
      </c>
    </row>
    <row r="675" spans="1:3" x14ac:dyDescent="0.25">
      <c r="A675" s="9">
        <v>45235</v>
      </c>
      <c r="B675" s="10">
        <f>_xlfn.IFNA(VLOOKUP(A675,Cycling!$C$2:$G$444,3,),0)</f>
        <v>0</v>
      </c>
      <c r="C675" s="10">
        <f t="shared" si="10"/>
        <v>29.209523809523812</v>
      </c>
    </row>
    <row r="676" spans="1:3" x14ac:dyDescent="0.25">
      <c r="A676" s="9">
        <v>45236</v>
      </c>
      <c r="B676" s="10">
        <f>_xlfn.IFNA(VLOOKUP(A676,Cycling!$C$2:$G$444,3,),0)</f>
        <v>0</v>
      </c>
      <c r="C676" s="10">
        <f t="shared" si="10"/>
        <v>29.209523809523812</v>
      </c>
    </row>
    <row r="677" spans="1:3" x14ac:dyDescent="0.25">
      <c r="A677" s="9">
        <v>45237</v>
      </c>
      <c r="B677" s="10">
        <f>_xlfn.IFNA(VLOOKUP(A677,Cycling!$C$2:$G$444,3,),0)</f>
        <v>1810.1513940095899</v>
      </c>
      <c r="C677" s="10">
        <f t="shared" si="10"/>
        <v>29.126550938118069</v>
      </c>
    </row>
    <row r="678" spans="1:3" x14ac:dyDescent="0.25">
      <c r="A678" s="9">
        <v>45238</v>
      </c>
      <c r="B678" s="10">
        <f>_xlfn.IFNA(VLOOKUP(A678,Cycling!$C$2:$G$444,3,),0)</f>
        <v>0</v>
      </c>
      <c r="C678" s="10">
        <f t="shared" si="10"/>
        <v>29.126550938118069</v>
      </c>
    </row>
    <row r="679" spans="1:3" x14ac:dyDescent="0.25">
      <c r="A679" s="9">
        <v>45239</v>
      </c>
      <c r="B679" s="10">
        <f>_xlfn.IFNA(VLOOKUP(A679,Cycling!$C$2:$G$444,3,),0)</f>
        <v>0</v>
      </c>
      <c r="C679" s="10">
        <f t="shared" si="10"/>
        <v>29.126550938118069</v>
      </c>
    </row>
    <row r="680" spans="1:3" x14ac:dyDescent="0.25">
      <c r="A680" s="9">
        <v>45240</v>
      </c>
      <c r="B680" s="10">
        <f>_xlfn.IFNA(VLOOKUP(A680,Cycling!$C$2:$G$444,3,),0)</f>
        <v>0</v>
      </c>
      <c r="C680" s="10">
        <f t="shared" si="10"/>
        <v>29.126550938118069</v>
      </c>
    </row>
    <row r="681" spans="1:3" x14ac:dyDescent="0.25">
      <c r="A681" s="9">
        <v>45241</v>
      </c>
      <c r="B681" s="10">
        <f>_xlfn.IFNA(VLOOKUP(A681,Cycling!$C$2:$G$444,3,),0)</f>
        <v>0</v>
      </c>
      <c r="C681" s="10">
        <f t="shared" si="10"/>
        <v>4.3098842714514047</v>
      </c>
    </row>
    <row r="682" spans="1:3" x14ac:dyDescent="0.25">
      <c r="A682" s="9">
        <v>45242</v>
      </c>
      <c r="B682" s="10">
        <f>_xlfn.IFNA(VLOOKUP(A682,Cycling!$C$2:$G$444,3,),0)</f>
        <v>3927</v>
      </c>
      <c r="C682" s="10">
        <f t="shared" si="10"/>
        <v>13.659884271451405</v>
      </c>
    </row>
    <row r="683" spans="1:3" x14ac:dyDescent="0.25">
      <c r="A683" s="9">
        <v>45243</v>
      </c>
      <c r="B683" s="10">
        <f>_xlfn.IFNA(VLOOKUP(A683,Cycling!$C$2:$G$444,3,),0)</f>
        <v>0</v>
      </c>
      <c r="C683" s="10">
        <f t="shared" si="10"/>
        <v>13.659884271451405</v>
      </c>
    </row>
    <row r="684" spans="1:3" x14ac:dyDescent="0.25">
      <c r="A684" s="9">
        <v>45244</v>
      </c>
      <c r="B684" s="10">
        <f>_xlfn.IFNA(VLOOKUP(A684,Cycling!$C$2:$G$444,3,),0)</f>
        <v>1932</v>
      </c>
      <c r="C684" s="10">
        <f t="shared" si="10"/>
        <v>13.95</v>
      </c>
    </row>
    <row r="685" spans="1:3" x14ac:dyDescent="0.25">
      <c r="A685" s="9">
        <v>45245</v>
      </c>
      <c r="B685" s="10">
        <f>_xlfn.IFNA(VLOOKUP(A685,Cycling!$C$2:$G$444,3,),0)</f>
        <v>0</v>
      </c>
      <c r="C685" s="10">
        <f t="shared" si="10"/>
        <v>13.95</v>
      </c>
    </row>
    <row r="686" spans="1:3" x14ac:dyDescent="0.25">
      <c r="A686" s="9">
        <v>45246</v>
      </c>
      <c r="B686" s="10">
        <f>_xlfn.IFNA(VLOOKUP(A686,Cycling!$C$2:$G$444,3,),0)</f>
        <v>0</v>
      </c>
      <c r="C686" s="10">
        <f t="shared" si="10"/>
        <v>13.95</v>
      </c>
    </row>
    <row r="687" spans="1:3" x14ac:dyDescent="0.25">
      <c r="A687" s="9">
        <v>45247</v>
      </c>
      <c r="B687" s="10">
        <f>_xlfn.IFNA(VLOOKUP(A687,Cycling!$C$2:$G$444,3,),0)</f>
        <v>0</v>
      </c>
      <c r="C687" s="10">
        <f t="shared" si="10"/>
        <v>13.95</v>
      </c>
    </row>
    <row r="688" spans="1:3" x14ac:dyDescent="0.25">
      <c r="A688" s="9">
        <v>45248</v>
      </c>
      <c r="B688" s="10">
        <f>_xlfn.IFNA(VLOOKUP(A688,Cycling!$C$2:$G$444,3,),0)</f>
        <v>0</v>
      </c>
      <c r="C688" s="10">
        <f t="shared" si="10"/>
        <v>13.95</v>
      </c>
    </row>
    <row r="689" spans="1:3" x14ac:dyDescent="0.25">
      <c r="A689" s="9">
        <v>45249</v>
      </c>
      <c r="B689" s="10">
        <f>_xlfn.IFNA(VLOOKUP(A689,Cycling!$C$2:$G$444,3,),0)</f>
        <v>5871</v>
      </c>
      <c r="C689" s="10">
        <f t="shared" si="10"/>
        <v>18.578571428571429</v>
      </c>
    </row>
    <row r="690" spans="1:3" x14ac:dyDescent="0.25">
      <c r="A690" s="9">
        <v>45250</v>
      </c>
      <c r="B690" s="10">
        <f>_xlfn.IFNA(VLOOKUP(A690,Cycling!$C$2:$G$444,3,),0)</f>
        <v>0</v>
      </c>
      <c r="C690" s="10">
        <f t="shared" si="10"/>
        <v>18.578571428571429</v>
      </c>
    </row>
    <row r="691" spans="1:3" x14ac:dyDescent="0.25">
      <c r="A691" s="9">
        <v>45251</v>
      </c>
      <c r="B691" s="10">
        <f>_xlfn.IFNA(VLOOKUP(A691,Cycling!$C$2:$G$444,3,),0)</f>
        <v>0</v>
      </c>
      <c r="C691" s="10">
        <f t="shared" si="10"/>
        <v>13.978571428571428</v>
      </c>
    </row>
    <row r="692" spans="1:3" x14ac:dyDescent="0.25">
      <c r="A692" s="9">
        <v>45252</v>
      </c>
      <c r="B692" s="10">
        <f>_xlfn.IFNA(VLOOKUP(A692,Cycling!$C$2:$G$444,3,),0)</f>
        <v>1826.23108291625</v>
      </c>
      <c r="C692" s="10">
        <f t="shared" si="10"/>
        <v>18.326740673610118</v>
      </c>
    </row>
    <row r="693" spans="1:3" x14ac:dyDescent="0.25">
      <c r="A693" s="9">
        <v>45253</v>
      </c>
      <c r="B693" s="10">
        <f>_xlfn.IFNA(VLOOKUP(A693,Cycling!$C$2:$G$444,3,),0)</f>
        <v>0</v>
      </c>
      <c r="C693" s="10">
        <f t="shared" si="10"/>
        <v>18.326740673610118</v>
      </c>
    </row>
    <row r="694" spans="1:3" x14ac:dyDescent="0.25">
      <c r="A694" s="9">
        <v>45254</v>
      </c>
      <c r="B694" s="10">
        <f>_xlfn.IFNA(VLOOKUP(A694,Cycling!$C$2:$G$444,3,),0)</f>
        <v>2759</v>
      </c>
      <c r="C694" s="10">
        <f t="shared" si="10"/>
        <v>24.895788292657738</v>
      </c>
    </row>
    <row r="695" spans="1:3" x14ac:dyDescent="0.25">
      <c r="A695" s="9">
        <v>45255</v>
      </c>
      <c r="B695" s="10">
        <f>_xlfn.IFNA(VLOOKUP(A695,Cycling!$C$2:$G$444,3,),0)</f>
        <v>0</v>
      </c>
      <c r="C695" s="10">
        <f t="shared" si="10"/>
        <v>24.895788292657738</v>
      </c>
    </row>
    <row r="696" spans="1:3" x14ac:dyDescent="0.25">
      <c r="A696" s="9">
        <v>45256</v>
      </c>
      <c r="B696" s="10">
        <f>_xlfn.IFNA(VLOOKUP(A696,Cycling!$C$2:$G$444,3,),0)</f>
        <v>0</v>
      </c>
      <c r="C696" s="10">
        <f t="shared" si="10"/>
        <v>10.917216864086308</v>
      </c>
    </row>
    <row r="697" spans="1:3" x14ac:dyDescent="0.25">
      <c r="A697" s="9">
        <v>45257</v>
      </c>
      <c r="B697" s="10">
        <f>_xlfn.IFNA(VLOOKUP(A697,Cycling!$C$2:$G$444,3,),0)</f>
        <v>0</v>
      </c>
      <c r="C697" s="10">
        <f t="shared" si="10"/>
        <v>10.917216864086308</v>
      </c>
    </row>
    <row r="698" spans="1:3" x14ac:dyDescent="0.25">
      <c r="A698" s="9">
        <v>45258</v>
      </c>
      <c r="B698" s="10">
        <f>_xlfn.IFNA(VLOOKUP(A698,Cycling!$C$2:$G$444,3,),0)</f>
        <v>0</v>
      </c>
      <c r="C698" s="10">
        <f t="shared" si="10"/>
        <v>10.917216864086308</v>
      </c>
    </row>
    <row r="699" spans="1:3" x14ac:dyDescent="0.25">
      <c r="A699" s="9">
        <v>45259</v>
      </c>
      <c r="B699" s="10">
        <f>_xlfn.IFNA(VLOOKUP(A699,Cycling!$C$2:$G$444,3,),0)</f>
        <v>0</v>
      </c>
      <c r="C699" s="10">
        <f t="shared" si="10"/>
        <v>6.5690476190476197</v>
      </c>
    </row>
    <row r="700" spans="1:3" x14ac:dyDescent="0.25">
      <c r="A700" s="9">
        <v>45260</v>
      </c>
      <c r="B700" s="10">
        <f>_xlfn.IFNA(VLOOKUP(A700,Cycling!$C$2:$G$444,3,),0)</f>
        <v>0</v>
      </c>
      <c r="C700" s="10">
        <f t="shared" si="10"/>
        <v>6.5690476190476197</v>
      </c>
    </row>
    <row r="701" spans="1:3" x14ac:dyDescent="0.25">
      <c r="A701" s="9">
        <v>45261</v>
      </c>
      <c r="B701" s="10">
        <f>_xlfn.IFNA(VLOOKUP(A701,Cycling!$C$2:$G$444,3,),0)</f>
        <v>0</v>
      </c>
      <c r="C701" s="10">
        <f t="shared" si="10"/>
        <v>0</v>
      </c>
    </row>
    <row r="702" spans="1:3" x14ac:dyDescent="0.25">
      <c r="A702" s="9">
        <v>45262</v>
      </c>
      <c r="B702" s="10">
        <f>_xlfn.IFNA(VLOOKUP(A702,Cycling!$C$2:$G$444,3,),0)</f>
        <v>0</v>
      </c>
      <c r="C702" s="10">
        <f t="shared" si="10"/>
        <v>0</v>
      </c>
    </row>
    <row r="703" spans="1:3" x14ac:dyDescent="0.25">
      <c r="A703" s="9">
        <v>45263</v>
      </c>
      <c r="B703" s="10">
        <f>_xlfn.IFNA(VLOOKUP(A703,Cycling!$C$2:$G$444,3,),0)</f>
        <v>748</v>
      </c>
      <c r="C703" s="10">
        <f t="shared" si="10"/>
        <v>1.7809523809523811</v>
      </c>
    </row>
    <row r="704" spans="1:3" x14ac:dyDescent="0.25">
      <c r="A704" s="9">
        <v>45264</v>
      </c>
      <c r="B704" s="10">
        <f>_xlfn.IFNA(VLOOKUP(A704,Cycling!$C$2:$G$444,3,),0)</f>
        <v>0</v>
      </c>
      <c r="C704" s="10">
        <f t="shared" si="10"/>
        <v>1.7809523809523811</v>
      </c>
    </row>
    <row r="705" spans="1:3" x14ac:dyDescent="0.25">
      <c r="A705" s="9">
        <v>45265</v>
      </c>
      <c r="B705" s="10">
        <f>_xlfn.IFNA(VLOOKUP(A705,Cycling!$C$2:$G$444,3,),0)</f>
        <v>1846</v>
      </c>
      <c r="C705" s="10">
        <f t="shared" si="10"/>
        <v>6.1761904761904756</v>
      </c>
    </row>
    <row r="706" spans="1:3" x14ac:dyDescent="0.25">
      <c r="A706" s="9">
        <v>45266</v>
      </c>
      <c r="B706" s="10">
        <f>_xlfn.IFNA(VLOOKUP(A706,Cycling!$C$2:$G$444,3,),0)</f>
        <v>0</v>
      </c>
      <c r="C706" s="10">
        <f t="shared" si="10"/>
        <v>6.1761904761904756</v>
      </c>
    </row>
    <row r="707" spans="1:3" x14ac:dyDescent="0.25">
      <c r="A707" s="9">
        <v>45267</v>
      </c>
      <c r="B707" s="10">
        <f>_xlfn.IFNA(VLOOKUP(A707,Cycling!$C$2:$G$444,3,),0)</f>
        <v>1815</v>
      </c>
      <c r="C707" s="10">
        <f t="shared" si="10"/>
        <v>10.497619047619049</v>
      </c>
    </row>
    <row r="708" spans="1:3" x14ac:dyDescent="0.25">
      <c r="A708" s="9">
        <v>45268</v>
      </c>
      <c r="B708" s="10">
        <f>_xlfn.IFNA(VLOOKUP(A708,Cycling!$C$2:$G$444,3,),0)</f>
        <v>0</v>
      </c>
      <c r="C708" s="10">
        <f t="shared" si="10"/>
        <v>10.497619047619049</v>
      </c>
    </row>
    <row r="709" spans="1:3" x14ac:dyDescent="0.25">
      <c r="A709" s="9">
        <v>45269</v>
      </c>
      <c r="B709" s="10">
        <f>_xlfn.IFNA(VLOOKUP(A709,Cycling!$C$2:$G$444,3,),0)</f>
        <v>0</v>
      </c>
      <c r="C709" s="10">
        <f t="shared" si="10"/>
        <v>10.497619047619049</v>
      </c>
    </row>
    <row r="710" spans="1:3" x14ac:dyDescent="0.25">
      <c r="A710" s="9">
        <v>45270</v>
      </c>
      <c r="B710" s="10">
        <f>_xlfn.IFNA(VLOOKUP(A710,Cycling!$C$2:$G$444,3,),0)</f>
        <v>0</v>
      </c>
      <c r="C710" s="10">
        <f t="shared" si="10"/>
        <v>8.7166666666666668</v>
      </c>
    </row>
    <row r="711" spans="1:3" x14ac:dyDescent="0.25">
      <c r="A711" s="9">
        <v>45271</v>
      </c>
      <c r="B711" s="10">
        <f>_xlfn.IFNA(VLOOKUP(A711,Cycling!$C$2:$G$444,3,),0)</f>
        <v>0</v>
      </c>
      <c r="C711" s="10">
        <f t="shared" si="10"/>
        <v>8.7166666666666668</v>
      </c>
    </row>
    <row r="712" spans="1:3" x14ac:dyDescent="0.25">
      <c r="A712" s="9">
        <v>45272</v>
      </c>
      <c r="B712" s="10">
        <f>_xlfn.IFNA(VLOOKUP(A712,Cycling!$C$2:$G$444,3,),0)</f>
        <v>35</v>
      </c>
      <c r="C712" s="10">
        <f t="shared" si="10"/>
        <v>4.4047619047619042</v>
      </c>
    </row>
    <row r="713" spans="1:3" x14ac:dyDescent="0.25">
      <c r="A713" s="9">
        <v>45273</v>
      </c>
      <c r="B713" s="10">
        <f>_xlfn.IFNA(VLOOKUP(A713,Cycling!$C$2:$G$444,3,),0)</f>
        <v>0</v>
      </c>
      <c r="C713" s="10">
        <f t="shared" ref="C713:C776" si="11">(AVERAGE(B707:B713))/60</f>
        <v>4.4047619047619042</v>
      </c>
    </row>
    <row r="714" spans="1:3" x14ac:dyDescent="0.25">
      <c r="A714" s="9">
        <v>45274</v>
      </c>
      <c r="B714" s="10">
        <f>_xlfn.IFNA(VLOOKUP(A714,Cycling!$C$2:$G$444,3,),0)</f>
        <v>1892</v>
      </c>
      <c r="C714" s="10">
        <f t="shared" si="11"/>
        <v>4.5880952380952378</v>
      </c>
    </row>
    <row r="715" spans="1:3" x14ac:dyDescent="0.25">
      <c r="A715" s="9">
        <v>45275</v>
      </c>
      <c r="B715" s="10">
        <f>_xlfn.IFNA(VLOOKUP(A715,Cycling!$C$2:$G$444,3,),0)</f>
        <v>0</v>
      </c>
      <c r="C715" s="10">
        <f t="shared" si="11"/>
        <v>4.5880952380952378</v>
      </c>
    </row>
    <row r="716" spans="1:3" x14ac:dyDescent="0.25">
      <c r="A716" s="9">
        <v>45276</v>
      </c>
      <c r="B716" s="10">
        <f>_xlfn.IFNA(VLOOKUP(A716,Cycling!$C$2:$G$444,3,),0)</f>
        <v>0</v>
      </c>
      <c r="C716" s="10">
        <f t="shared" si="11"/>
        <v>4.5880952380952378</v>
      </c>
    </row>
    <row r="717" spans="1:3" x14ac:dyDescent="0.25">
      <c r="A717" s="9">
        <v>45277</v>
      </c>
      <c r="B717" s="10">
        <f>_xlfn.IFNA(VLOOKUP(A717,Cycling!$C$2:$G$444,3,),0)</f>
        <v>1219</v>
      </c>
      <c r="C717" s="10">
        <f t="shared" si="11"/>
        <v>7.4904761904761905</v>
      </c>
    </row>
    <row r="718" spans="1:3" x14ac:dyDescent="0.25">
      <c r="A718" s="9">
        <v>45278</v>
      </c>
      <c r="B718" s="10">
        <f>_xlfn.IFNA(VLOOKUP(A718,Cycling!$C$2:$G$444,3,),0)</f>
        <v>0</v>
      </c>
      <c r="C718" s="10">
        <f t="shared" si="11"/>
        <v>7.4904761904761905</v>
      </c>
    </row>
    <row r="719" spans="1:3" x14ac:dyDescent="0.25">
      <c r="A719" s="9">
        <v>45279</v>
      </c>
      <c r="B719" s="10">
        <f>_xlfn.IFNA(VLOOKUP(A719,Cycling!$C$2:$G$444,3,),0)</f>
        <v>0</v>
      </c>
      <c r="C719" s="10">
        <f t="shared" si="11"/>
        <v>7.4071428571428575</v>
      </c>
    </row>
    <row r="720" spans="1:3" x14ac:dyDescent="0.25">
      <c r="A720" s="9">
        <v>45280</v>
      </c>
      <c r="B720" s="10">
        <f>_xlfn.IFNA(VLOOKUP(A720,Cycling!$C$2:$G$444,3,),0)</f>
        <v>1239</v>
      </c>
      <c r="C720" s="10">
        <f t="shared" si="11"/>
        <v>10.357142857142858</v>
      </c>
    </row>
    <row r="721" spans="1:3" x14ac:dyDescent="0.25">
      <c r="A721" s="9">
        <v>45281</v>
      </c>
      <c r="B721" s="10">
        <f>_xlfn.IFNA(VLOOKUP(A721,Cycling!$C$2:$G$444,3,),0)</f>
        <v>0</v>
      </c>
      <c r="C721" s="10">
        <f t="shared" si="11"/>
        <v>5.8523809523809529</v>
      </c>
    </row>
    <row r="722" spans="1:3" x14ac:dyDescent="0.25">
      <c r="A722" s="9">
        <v>45282</v>
      </c>
      <c r="B722" s="10">
        <f>_xlfn.IFNA(VLOOKUP(A722,Cycling!$C$2:$G$444,3,),0)</f>
        <v>1849.0002230405801</v>
      </c>
      <c r="C722" s="10">
        <f t="shared" si="11"/>
        <v>10.254762435810905</v>
      </c>
    </row>
    <row r="723" spans="1:3" x14ac:dyDescent="0.25">
      <c r="A723" s="9">
        <v>45283</v>
      </c>
      <c r="B723" s="10">
        <f>_xlfn.IFNA(VLOOKUP(A723,Cycling!$C$2:$G$444,3,),0)</f>
        <v>0</v>
      </c>
      <c r="C723" s="10">
        <f t="shared" si="11"/>
        <v>10.254762435810905</v>
      </c>
    </row>
    <row r="724" spans="1:3" x14ac:dyDescent="0.25">
      <c r="A724" s="9">
        <v>45284</v>
      </c>
      <c r="B724" s="10">
        <f>_xlfn.IFNA(VLOOKUP(A724,Cycling!$C$2:$G$444,3,),0)</f>
        <v>1237</v>
      </c>
      <c r="C724" s="10">
        <f t="shared" si="11"/>
        <v>10.297619578668048</v>
      </c>
    </row>
    <row r="725" spans="1:3" x14ac:dyDescent="0.25">
      <c r="A725" s="9">
        <v>45285</v>
      </c>
      <c r="B725" s="10">
        <f>_xlfn.IFNA(VLOOKUP(A725,Cycling!$C$2:$G$444,3,),0)</f>
        <v>0</v>
      </c>
      <c r="C725" s="10">
        <f t="shared" si="11"/>
        <v>10.297619578668048</v>
      </c>
    </row>
    <row r="726" spans="1:3" x14ac:dyDescent="0.25">
      <c r="A726" s="9">
        <v>45286</v>
      </c>
      <c r="B726" s="10">
        <f>_xlfn.IFNA(VLOOKUP(A726,Cycling!$C$2:$G$444,3,),0)</f>
        <v>1836</v>
      </c>
      <c r="C726" s="10">
        <f t="shared" si="11"/>
        <v>14.669048150096618</v>
      </c>
    </row>
    <row r="727" spans="1:3" x14ac:dyDescent="0.25">
      <c r="A727" s="9">
        <v>45287</v>
      </c>
      <c r="B727" s="10">
        <f>_xlfn.IFNA(VLOOKUP(A727,Cycling!$C$2:$G$444,3,),0)</f>
        <v>0</v>
      </c>
      <c r="C727" s="10">
        <f t="shared" si="11"/>
        <v>11.719048150096619</v>
      </c>
    </row>
    <row r="728" spans="1:3" x14ac:dyDescent="0.25">
      <c r="A728" s="9">
        <v>45288</v>
      </c>
      <c r="B728" s="10">
        <f>_xlfn.IFNA(VLOOKUP(A728,Cycling!$C$2:$G$444,3,),0)</f>
        <v>1254</v>
      </c>
      <c r="C728" s="10">
        <f t="shared" si="11"/>
        <v>14.704762435810904</v>
      </c>
    </row>
    <row r="729" spans="1:3" x14ac:dyDescent="0.25">
      <c r="A729" s="9">
        <v>45289</v>
      </c>
      <c r="B729" s="10">
        <f>_xlfn.IFNA(VLOOKUP(A729,Cycling!$C$2:$G$444,3,),0)</f>
        <v>0</v>
      </c>
      <c r="C729" s="10">
        <f t="shared" si="11"/>
        <v>10.302380952380952</v>
      </c>
    </row>
    <row r="730" spans="1:3" x14ac:dyDescent="0.25">
      <c r="A730" s="9">
        <v>45290</v>
      </c>
      <c r="B730" s="10">
        <f>_xlfn.IFNA(VLOOKUP(A730,Cycling!$C$2:$G$444,3,),0)</f>
        <v>0</v>
      </c>
      <c r="C730" s="10">
        <f t="shared" si="11"/>
        <v>10.302380952380952</v>
      </c>
    </row>
    <row r="731" spans="1:3" x14ac:dyDescent="0.25">
      <c r="A731" s="9">
        <v>45291</v>
      </c>
      <c r="B731" s="10">
        <f>_xlfn.IFNA(VLOOKUP(A731,Cycling!$C$2:$G$444,3,),0)</f>
        <v>0</v>
      </c>
      <c r="C731" s="10">
        <f t="shared" si="11"/>
        <v>7.3571428571428577</v>
      </c>
    </row>
    <row r="732" spans="1:3" x14ac:dyDescent="0.25">
      <c r="A732" s="9">
        <v>45292</v>
      </c>
      <c r="B732" s="10">
        <f>_xlfn.IFNA(VLOOKUP(A732,Cycling!$C$2:$G$444,3,),0)</f>
        <v>0</v>
      </c>
      <c r="C732" s="10">
        <f t="shared" si="11"/>
        <v>7.3571428571428577</v>
      </c>
    </row>
    <row r="733" spans="1:3" x14ac:dyDescent="0.25">
      <c r="A733" s="9">
        <v>45293</v>
      </c>
      <c r="B733" s="10">
        <f>_xlfn.IFNA(VLOOKUP(A733,Cycling!$C$2:$G$444,3,),0)</f>
        <v>0</v>
      </c>
      <c r="C733" s="10">
        <f t="shared" si="11"/>
        <v>2.9857142857142858</v>
      </c>
    </row>
    <row r="734" spans="1:3" x14ac:dyDescent="0.25">
      <c r="A734" s="9">
        <v>45294</v>
      </c>
      <c r="B734" s="10">
        <f>_xlfn.IFNA(VLOOKUP(A734,Cycling!$C$2:$G$444,3,),0)</f>
        <v>0</v>
      </c>
      <c r="C734" s="10">
        <f t="shared" si="11"/>
        <v>2.9857142857142858</v>
      </c>
    </row>
    <row r="735" spans="1:3" x14ac:dyDescent="0.25">
      <c r="A735" s="9">
        <v>45295</v>
      </c>
      <c r="B735" s="10">
        <f>_xlfn.IFNA(VLOOKUP(A735,Cycling!$C$2:$G$444,3,),0)</f>
        <v>24</v>
      </c>
      <c r="C735" s="10">
        <f t="shared" si="11"/>
        <v>5.7142857142857141E-2</v>
      </c>
    </row>
    <row r="736" spans="1:3" x14ac:dyDescent="0.25">
      <c r="A736" s="9">
        <v>45296</v>
      </c>
      <c r="B736" s="10">
        <f>_xlfn.IFNA(VLOOKUP(A736,Cycling!$C$2:$G$444,3,),0)</f>
        <v>0</v>
      </c>
      <c r="C736" s="10">
        <f t="shared" si="11"/>
        <v>5.7142857142857141E-2</v>
      </c>
    </row>
    <row r="737" spans="1:3" x14ac:dyDescent="0.25">
      <c r="A737" s="9">
        <v>45297</v>
      </c>
      <c r="B737" s="10">
        <f>_xlfn.IFNA(VLOOKUP(A737,Cycling!$C$2:$G$444,3,),0)</f>
        <v>0</v>
      </c>
      <c r="C737" s="10">
        <f t="shared" si="11"/>
        <v>5.7142857142857141E-2</v>
      </c>
    </row>
    <row r="738" spans="1:3" x14ac:dyDescent="0.25">
      <c r="A738" s="9">
        <v>45298</v>
      </c>
      <c r="B738" s="10">
        <f>_xlfn.IFNA(VLOOKUP(A738,Cycling!$C$2:$G$444,3,),0)</f>
        <v>0</v>
      </c>
      <c r="C738" s="10">
        <f t="shared" si="11"/>
        <v>5.7142857142857141E-2</v>
      </c>
    </row>
    <row r="739" spans="1:3" x14ac:dyDescent="0.25">
      <c r="A739" s="9">
        <v>45299</v>
      </c>
      <c r="B739" s="10">
        <f>_xlfn.IFNA(VLOOKUP(A739,Cycling!$C$2:$G$444,3,),0)</f>
        <v>1866.3502000570199</v>
      </c>
      <c r="C739" s="10">
        <f t="shared" si="11"/>
        <v>4.5008338096595715</v>
      </c>
    </row>
    <row r="740" spans="1:3" x14ac:dyDescent="0.25">
      <c r="A740" s="9">
        <v>45300</v>
      </c>
      <c r="B740" s="10">
        <f>_xlfn.IFNA(VLOOKUP(A740,Cycling!$C$2:$G$444,3,),0)</f>
        <v>0</v>
      </c>
      <c r="C740" s="10">
        <f t="shared" si="11"/>
        <v>4.5008338096595715</v>
      </c>
    </row>
    <row r="741" spans="1:3" x14ac:dyDescent="0.25">
      <c r="A741" s="9">
        <v>45301</v>
      </c>
      <c r="B741" s="10">
        <f>_xlfn.IFNA(VLOOKUP(A741,Cycling!$C$2:$G$444,3,),0)</f>
        <v>1872</v>
      </c>
      <c r="C741" s="10">
        <f t="shared" si="11"/>
        <v>8.9579766668024288</v>
      </c>
    </row>
    <row r="742" spans="1:3" x14ac:dyDescent="0.25">
      <c r="A742" s="9">
        <v>45302</v>
      </c>
      <c r="B742" s="10">
        <f>_xlfn.IFNA(VLOOKUP(A742,Cycling!$C$2:$G$444,3,),0)</f>
        <v>0</v>
      </c>
      <c r="C742" s="10">
        <f t="shared" si="11"/>
        <v>8.9008338096595701</v>
      </c>
    </row>
    <row r="743" spans="1:3" x14ac:dyDescent="0.25">
      <c r="A743" s="9">
        <v>45303</v>
      </c>
      <c r="B743" s="10">
        <f>_xlfn.IFNA(VLOOKUP(A743,Cycling!$C$2:$G$444,3,),0)</f>
        <v>0</v>
      </c>
      <c r="C743" s="10">
        <f t="shared" si="11"/>
        <v>8.9008338096595701</v>
      </c>
    </row>
    <row r="744" spans="1:3" x14ac:dyDescent="0.25">
      <c r="A744" s="9">
        <v>45304</v>
      </c>
      <c r="B744" s="10">
        <f>_xlfn.IFNA(VLOOKUP(A744,Cycling!$C$2:$G$444,3,),0)</f>
        <v>0</v>
      </c>
      <c r="C744" s="10">
        <f t="shared" si="11"/>
        <v>8.9008338096595701</v>
      </c>
    </row>
    <row r="745" spans="1:3" x14ac:dyDescent="0.25">
      <c r="A745" s="9">
        <v>45305</v>
      </c>
      <c r="B745" s="10">
        <f>_xlfn.IFNA(VLOOKUP(A745,Cycling!$C$2:$G$444,3,),0)</f>
        <v>2149.7092499732898</v>
      </c>
      <c r="C745" s="10">
        <f t="shared" si="11"/>
        <v>14.019189166738833</v>
      </c>
    </row>
    <row r="746" spans="1:3" x14ac:dyDescent="0.25">
      <c r="A746" s="9">
        <v>45306</v>
      </c>
      <c r="B746" s="10">
        <f>_xlfn.IFNA(VLOOKUP(A746,Cycling!$C$2:$G$444,3,),0)</f>
        <v>0</v>
      </c>
      <c r="C746" s="10">
        <f t="shared" si="11"/>
        <v>9.5754982142221188</v>
      </c>
    </row>
    <row r="747" spans="1:3" x14ac:dyDescent="0.25">
      <c r="A747" s="9">
        <v>45307</v>
      </c>
      <c r="B747" s="10">
        <f>_xlfn.IFNA(VLOOKUP(A747,Cycling!$C$2:$G$444,3,),0)</f>
        <v>0</v>
      </c>
      <c r="C747" s="10">
        <f t="shared" si="11"/>
        <v>9.5754982142221188</v>
      </c>
    </row>
    <row r="748" spans="1:3" x14ac:dyDescent="0.25">
      <c r="A748" s="9">
        <v>45308</v>
      </c>
      <c r="B748" s="10">
        <f>_xlfn.IFNA(VLOOKUP(A748,Cycling!$C$2:$G$444,3,),0)</f>
        <v>1406.22443795204</v>
      </c>
      <c r="C748" s="10">
        <f t="shared" si="11"/>
        <v>8.4665087807745945</v>
      </c>
    </row>
    <row r="749" spans="1:3" x14ac:dyDescent="0.25">
      <c r="A749" s="9">
        <v>45309</v>
      </c>
      <c r="B749" s="10">
        <f>_xlfn.IFNA(VLOOKUP(A749,Cycling!$C$2:$G$444,3,),0)</f>
        <v>0</v>
      </c>
      <c r="C749" s="10">
        <f t="shared" si="11"/>
        <v>8.4665087807745945</v>
      </c>
    </row>
    <row r="750" spans="1:3" x14ac:dyDescent="0.25">
      <c r="A750" s="9">
        <v>45310</v>
      </c>
      <c r="B750" s="10">
        <f>_xlfn.IFNA(VLOOKUP(A750,Cycling!$C$2:$G$444,3,),0)</f>
        <v>2251.5718630552201</v>
      </c>
      <c r="C750" s="10">
        <f t="shared" si="11"/>
        <v>13.827394169001309</v>
      </c>
    </row>
    <row r="751" spans="1:3" x14ac:dyDescent="0.25">
      <c r="A751" s="9">
        <v>45311</v>
      </c>
      <c r="B751" s="10">
        <f>_xlfn.IFNA(VLOOKUP(A751,Cycling!$C$2:$G$444,3,),0)</f>
        <v>0</v>
      </c>
      <c r="C751" s="10">
        <f t="shared" si="11"/>
        <v>13.827394169001309</v>
      </c>
    </row>
    <row r="752" spans="1:3" x14ac:dyDescent="0.25">
      <c r="A752" s="9">
        <v>45312</v>
      </c>
      <c r="B752" s="10">
        <f>_xlfn.IFNA(VLOOKUP(A752,Cycling!$C$2:$G$444,3,),0)</f>
        <v>0</v>
      </c>
      <c r="C752" s="10">
        <f t="shared" si="11"/>
        <v>8.7090388119220474</v>
      </c>
    </row>
    <row r="753" spans="1:3" x14ac:dyDescent="0.25">
      <c r="A753" s="9">
        <v>45313</v>
      </c>
      <c r="B753" s="10">
        <f>_xlfn.IFNA(VLOOKUP(A753,Cycling!$C$2:$G$444,3,),0)</f>
        <v>0</v>
      </c>
      <c r="C753" s="10">
        <f t="shared" si="11"/>
        <v>8.7090388119220474</v>
      </c>
    </row>
    <row r="754" spans="1:3" x14ac:dyDescent="0.25">
      <c r="A754" s="9">
        <v>45314</v>
      </c>
      <c r="B754" s="10">
        <f>_xlfn.IFNA(VLOOKUP(A754,Cycling!$C$2:$G$444,3,),0)</f>
        <v>1853.6249500512999</v>
      </c>
      <c r="C754" s="10">
        <f t="shared" si="11"/>
        <v>13.12243155013943</v>
      </c>
    </row>
    <row r="755" spans="1:3" x14ac:dyDescent="0.25">
      <c r="A755" s="9">
        <v>45315</v>
      </c>
      <c r="B755" s="10">
        <f>_xlfn.IFNA(VLOOKUP(A755,Cycling!$C$2:$G$444,3,),0)</f>
        <v>0</v>
      </c>
      <c r="C755" s="10">
        <f t="shared" si="11"/>
        <v>9.7742781264440968</v>
      </c>
    </row>
    <row r="756" spans="1:3" x14ac:dyDescent="0.25">
      <c r="A756" s="9">
        <v>45316</v>
      </c>
      <c r="B756" s="10">
        <f>_xlfn.IFNA(VLOOKUP(A756,Cycling!$C$2:$G$444,3,),0)</f>
        <v>0</v>
      </c>
      <c r="C756" s="10">
        <f t="shared" si="11"/>
        <v>9.7742781264440968</v>
      </c>
    </row>
    <row r="757" spans="1:3" x14ac:dyDescent="0.25">
      <c r="A757" s="9">
        <v>45317</v>
      </c>
      <c r="B757" s="10">
        <f>_xlfn.IFNA(VLOOKUP(A757,Cycling!$C$2:$G$444,3,),0)</f>
        <v>1232</v>
      </c>
      <c r="C757" s="10">
        <f t="shared" si="11"/>
        <v>7.3467260715507141</v>
      </c>
    </row>
    <row r="758" spans="1:3" x14ac:dyDescent="0.25">
      <c r="A758" s="9">
        <v>45318</v>
      </c>
      <c r="B758" s="10">
        <f>_xlfn.IFNA(VLOOKUP(A758,Cycling!$C$2:$G$444,3,),0)</f>
        <v>0</v>
      </c>
      <c r="C758" s="10">
        <f t="shared" si="11"/>
        <v>7.3467260715507141</v>
      </c>
    </row>
    <row r="759" spans="1:3" x14ac:dyDescent="0.25">
      <c r="A759" s="9">
        <v>45319</v>
      </c>
      <c r="B759" s="10">
        <f>_xlfn.IFNA(VLOOKUP(A759,Cycling!$C$2:$G$444,3,),0)</f>
        <v>0</v>
      </c>
      <c r="C759" s="10">
        <f t="shared" si="11"/>
        <v>7.3467260715507141</v>
      </c>
    </row>
    <row r="760" spans="1:3" x14ac:dyDescent="0.25">
      <c r="A760" s="9">
        <v>45320</v>
      </c>
      <c r="B760" s="10">
        <f>_xlfn.IFNA(VLOOKUP(A760,Cycling!$C$2:$G$444,3,),0)</f>
        <v>2748</v>
      </c>
      <c r="C760" s="10">
        <f t="shared" si="11"/>
        <v>13.889583214407857</v>
      </c>
    </row>
    <row r="761" spans="1:3" x14ac:dyDescent="0.25">
      <c r="A761" s="9">
        <v>45321</v>
      </c>
      <c r="B761" s="10">
        <f>_xlfn.IFNA(VLOOKUP(A761,Cycling!$C$2:$G$444,3,),0)</f>
        <v>0</v>
      </c>
      <c r="C761" s="10">
        <f t="shared" si="11"/>
        <v>9.4761904761904763</v>
      </c>
    </row>
    <row r="762" spans="1:3" x14ac:dyDescent="0.25">
      <c r="A762" s="9">
        <v>45322</v>
      </c>
      <c r="B762" s="10">
        <f>_xlfn.IFNA(VLOOKUP(A762,Cycling!$C$2:$G$444,3,),0)</f>
        <v>0</v>
      </c>
      <c r="C762" s="10">
        <f t="shared" si="11"/>
        <v>9.4761904761904763</v>
      </c>
    </row>
    <row r="763" spans="1:3" x14ac:dyDescent="0.25">
      <c r="A763" s="9">
        <v>45323</v>
      </c>
      <c r="B763" s="10">
        <f>_xlfn.IFNA(VLOOKUP(A763,Cycling!$C$2:$G$444,3,),0)</f>
        <v>0</v>
      </c>
      <c r="C763" s="10">
        <f t="shared" si="11"/>
        <v>9.4761904761904763</v>
      </c>
    </row>
    <row r="764" spans="1:3" x14ac:dyDescent="0.25">
      <c r="A764" s="9">
        <v>45324</v>
      </c>
      <c r="B764" s="10">
        <f>_xlfn.IFNA(VLOOKUP(A764,Cycling!$C$2:$G$444,3,),0)</f>
        <v>0</v>
      </c>
      <c r="C764" s="10">
        <f t="shared" si="11"/>
        <v>6.5428571428571427</v>
      </c>
    </row>
    <row r="765" spans="1:3" x14ac:dyDescent="0.25">
      <c r="A765" s="9">
        <v>45325</v>
      </c>
      <c r="B765" s="10">
        <f>_xlfn.IFNA(VLOOKUP(A765,Cycling!$C$2:$G$444,3,),0)</f>
        <v>0</v>
      </c>
      <c r="C765" s="10">
        <f t="shared" si="11"/>
        <v>6.5428571428571427</v>
      </c>
    </row>
    <row r="766" spans="1:3" x14ac:dyDescent="0.25">
      <c r="A766" s="9">
        <v>45326</v>
      </c>
      <c r="B766" s="10">
        <f>_xlfn.IFNA(VLOOKUP(A766,Cycling!$C$2:$G$444,3,),0)</f>
        <v>0</v>
      </c>
      <c r="C766" s="10">
        <f t="shared" si="11"/>
        <v>6.5428571428571427</v>
      </c>
    </row>
    <row r="767" spans="1:3" x14ac:dyDescent="0.25">
      <c r="A767" s="9">
        <v>45327</v>
      </c>
      <c r="B767" s="10">
        <f>_xlfn.IFNA(VLOOKUP(A767,Cycling!$C$2:$G$444,3,),0)</f>
        <v>1813.3624520301801</v>
      </c>
      <c r="C767" s="10">
        <f t="shared" si="11"/>
        <v>4.3175296476909049</v>
      </c>
    </row>
    <row r="768" spans="1:3" x14ac:dyDescent="0.25">
      <c r="A768" s="9">
        <v>45328</v>
      </c>
      <c r="B768" s="10">
        <f>_xlfn.IFNA(VLOOKUP(A768,Cycling!$C$2:$G$444,3,),0)</f>
        <v>0</v>
      </c>
      <c r="C768" s="10">
        <f t="shared" si="11"/>
        <v>4.3175296476909049</v>
      </c>
    </row>
    <row r="769" spans="1:3" x14ac:dyDescent="0.25">
      <c r="A769" s="9">
        <v>45329</v>
      </c>
      <c r="B769" s="10">
        <f>_xlfn.IFNA(VLOOKUP(A769,Cycling!$C$2:$G$444,3,),0)</f>
        <v>0</v>
      </c>
      <c r="C769" s="10">
        <f t="shared" si="11"/>
        <v>4.3175296476909049</v>
      </c>
    </row>
    <row r="770" spans="1:3" x14ac:dyDescent="0.25">
      <c r="A770" s="9">
        <v>45330</v>
      </c>
      <c r="B770" s="10">
        <f>_xlfn.IFNA(VLOOKUP(A770,Cycling!$C$2:$G$444,3,),0)</f>
        <v>1847.7249040603599</v>
      </c>
      <c r="C770" s="10">
        <f t="shared" si="11"/>
        <v>8.7168746573584297</v>
      </c>
    </row>
    <row r="771" spans="1:3" x14ac:dyDescent="0.25">
      <c r="A771" s="9">
        <v>45331</v>
      </c>
      <c r="B771" s="10">
        <f>_xlfn.IFNA(VLOOKUP(A771,Cycling!$C$2:$G$444,3,),0)</f>
        <v>0</v>
      </c>
      <c r="C771" s="10">
        <f t="shared" si="11"/>
        <v>8.7168746573584297</v>
      </c>
    </row>
    <row r="772" spans="1:3" x14ac:dyDescent="0.25">
      <c r="A772" s="9">
        <v>45332</v>
      </c>
      <c r="B772" s="10">
        <f>_xlfn.IFNA(VLOOKUP(A772,Cycling!$C$2:$G$444,3,),0)</f>
        <v>0</v>
      </c>
      <c r="C772" s="10">
        <f t="shared" si="11"/>
        <v>8.7168746573584297</v>
      </c>
    </row>
    <row r="773" spans="1:3" x14ac:dyDescent="0.25">
      <c r="A773" s="9">
        <v>45333</v>
      </c>
      <c r="B773" s="10">
        <f>_xlfn.IFNA(VLOOKUP(A773,Cycling!$C$2:$G$444,3,),0)</f>
        <v>0</v>
      </c>
      <c r="C773" s="10">
        <f t="shared" si="11"/>
        <v>8.7168746573584297</v>
      </c>
    </row>
    <row r="774" spans="1:3" x14ac:dyDescent="0.25">
      <c r="A774" s="9">
        <v>45334</v>
      </c>
      <c r="B774" s="10">
        <f>_xlfn.IFNA(VLOOKUP(A774,Cycling!$C$2:$G$444,3,),0)</f>
        <v>0</v>
      </c>
      <c r="C774" s="10">
        <f t="shared" si="11"/>
        <v>4.399345009667524</v>
      </c>
    </row>
    <row r="775" spans="1:3" x14ac:dyDescent="0.25">
      <c r="A775" s="9">
        <v>45335</v>
      </c>
      <c r="B775" s="10">
        <f>_xlfn.IFNA(VLOOKUP(A775,Cycling!$C$2:$G$444,3,),0)</f>
        <v>1251.4931409358901</v>
      </c>
      <c r="C775" s="10">
        <f t="shared" si="11"/>
        <v>7.3790905833244036</v>
      </c>
    </row>
    <row r="776" spans="1:3" x14ac:dyDescent="0.25">
      <c r="A776" s="9">
        <v>45336</v>
      </c>
      <c r="B776" s="10">
        <f>_xlfn.IFNA(VLOOKUP(A776,Cycling!$C$2:$G$444,3,),0)</f>
        <v>0</v>
      </c>
      <c r="C776" s="10">
        <f t="shared" si="11"/>
        <v>7.3790905833244036</v>
      </c>
    </row>
    <row r="777" spans="1:3" x14ac:dyDescent="0.25">
      <c r="A777" s="9">
        <v>45337</v>
      </c>
      <c r="B777" s="10">
        <f>_xlfn.IFNA(VLOOKUP(A777,Cycling!$C$2:$G$444,3,),0)</f>
        <v>1870</v>
      </c>
      <c r="C777" s="10">
        <f t="shared" ref="C777:C840" si="12">(AVERAGE(B771:B777))/60</f>
        <v>7.432126526037834</v>
      </c>
    </row>
    <row r="778" spans="1:3" x14ac:dyDescent="0.25">
      <c r="A778" s="9">
        <v>45338</v>
      </c>
      <c r="B778" s="10">
        <f>_xlfn.IFNA(VLOOKUP(A778,Cycling!$C$2:$G$444,3,),0)</f>
        <v>0</v>
      </c>
      <c r="C778" s="10">
        <f t="shared" si="12"/>
        <v>7.432126526037834</v>
      </c>
    </row>
    <row r="779" spans="1:3" x14ac:dyDescent="0.25">
      <c r="A779" s="9">
        <v>45339</v>
      </c>
      <c r="B779" s="10">
        <f>_xlfn.IFNA(VLOOKUP(A779,Cycling!$C$2:$G$444,3,),0)</f>
        <v>0</v>
      </c>
      <c r="C779" s="10">
        <f t="shared" si="12"/>
        <v>7.432126526037834</v>
      </c>
    </row>
    <row r="780" spans="1:3" x14ac:dyDescent="0.25">
      <c r="A780" s="9">
        <v>45340</v>
      </c>
      <c r="B780" s="10">
        <f>_xlfn.IFNA(VLOOKUP(A780,Cycling!$C$2:$G$444,3,),0)</f>
        <v>0</v>
      </c>
      <c r="C780" s="10">
        <f t="shared" si="12"/>
        <v>7.432126526037834</v>
      </c>
    </row>
    <row r="781" spans="1:3" x14ac:dyDescent="0.25">
      <c r="A781" s="9">
        <v>45341</v>
      </c>
      <c r="B781" s="10">
        <f>_xlfn.IFNA(VLOOKUP(A781,Cycling!$C$2:$G$444,3,),0)</f>
        <v>0</v>
      </c>
      <c r="C781" s="10">
        <f t="shared" si="12"/>
        <v>7.432126526037834</v>
      </c>
    </row>
    <row r="782" spans="1:3" x14ac:dyDescent="0.25">
      <c r="A782" s="9">
        <v>45342</v>
      </c>
      <c r="B782" s="10">
        <f>_xlfn.IFNA(VLOOKUP(A782,Cycling!$C$2:$G$444,3,),0)</f>
        <v>1836</v>
      </c>
      <c r="C782" s="10">
        <f t="shared" si="12"/>
        <v>8.8238095238095244</v>
      </c>
    </row>
    <row r="783" spans="1:3" x14ac:dyDescent="0.25">
      <c r="A783" s="9">
        <v>45343</v>
      </c>
      <c r="B783" s="10">
        <f>_xlfn.IFNA(VLOOKUP(A783,Cycling!$C$2:$G$444,3,),0)</f>
        <v>0</v>
      </c>
      <c r="C783" s="10">
        <f t="shared" si="12"/>
        <v>8.8238095238095244</v>
      </c>
    </row>
    <row r="784" spans="1:3" x14ac:dyDescent="0.25">
      <c r="A784" s="9">
        <v>45344</v>
      </c>
      <c r="B784" s="10">
        <f>_xlfn.IFNA(VLOOKUP(A784,Cycling!$C$2:$G$444,3,),0)</f>
        <v>1270</v>
      </c>
      <c r="C784" s="10">
        <f t="shared" si="12"/>
        <v>7.3952380952380956</v>
      </c>
    </row>
    <row r="785" spans="1:3" x14ac:dyDescent="0.25">
      <c r="A785" s="9">
        <v>45345</v>
      </c>
      <c r="B785" s="10">
        <f>_xlfn.IFNA(VLOOKUP(A785,Cycling!$C$2:$G$444,3,),0)</f>
        <v>0</v>
      </c>
      <c r="C785" s="10">
        <f t="shared" si="12"/>
        <v>7.3952380952380956</v>
      </c>
    </row>
    <row r="786" spans="1:3" x14ac:dyDescent="0.25">
      <c r="A786" s="9">
        <v>45346</v>
      </c>
      <c r="B786" s="10">
        <f>_xlfn.IFNA(VLOOKUP(A786,Cycling!$C$2:$G$444,3,),0)</f>
        <v>0</v>
      </c>
      <c r="C786" s="10">
        <f t="shared" si="12"/>
        <v>7.3952380952380956</v>
      </c>
    </row>
    <row r="787" spans="1:3" x14ac:dyDescent="0.25">
      <c r="A787" s="9">
        <v>45347</v>
      </c>
      <c r="B787" s="10">
        <f>_xlfn.IFNA(VLOOKUP(A787,Cycling!$C$2:$G$444,3,),0)</f>
        <v>0</v>
      </c>
      <c r="C787" s="10">
        <f t="shared" si="12"/>
        <v>7.3952380952380956</v>
      </c>
    </row>
    <row r="788" spans="1:3" x14ac:dyDescent="0.25">
      <c r="A788" s="9">
        <v>45348</v>
      </c>
      <c r="B788" s="10">
        <f>_xlfn.IFNA(VLOOKUP(A788,Cycling!$C$2:$G$444,3,),0)</f>
        <v>1826</v>
      </c>
      <c r="C788" s="10">
        <f t="shared" si="12"/>
        <v>11.742857142857142</v>
      </c>
    </row>
    <row r="789" spans="1:3" x14ac:dyDescent="0.25">
      <c r="A789" s="9">
        <v>45349</v>
      </c>
      <c r="B789" s="10">
        <f>_xlfn.IFNA(VLOOKUP(A789,Cycling!$C$2:$G$444,3,),0)</f>
        <v>0</v>
      </c>
      <c r="C789" s="10">
        <f t="shared" si="12"/>
        <v>7.371428571428571</v>
      </c>
    </row>
    <row r="790" spans="1:3" x14ac:dyDescent="0.25">
      <c r="A790" s="9">
        <v>45350</v>
      </c>
      <c r="B790" s="10">
        <f>_xlfn.IFNA(VLOOKUP(A790,Cycling!$C$2:$G$444,3,),0)</f>
        <v>0</v>
      </c>
      <c r="C790" s="10">
        <f t="shared" si="12"/>
        <v>7.371428571428571</v>
      </c>
    </row>
    <row r="791" spans="1:3" x14ac:dyDescent="0.25">
      <c r="A791" s="9">
        <v>45351</v>
      </c>
      <c r="B791" s="10">
        <f>_xlfn.IFNA(VLOOKUP(A791,Cycling!$C$2:$G$444,3,),0)</f>
        <v>1256.2040079832</v>
      </c>
      <c r="C791" s="10">
        <f t="shared" si="12"/>
        <v>7.3385809713885708</v>
      </c>
    </row>
    <row r="792" spans="1:3" x14ac:dyDescent="0.25">
      <c r="A792" s="9">
        <v>45352</v>
      </c>
      <c r="B792" s="10">
        <f>_xlfn.IFNA(VLOOKUP(A792,Cycling!$C$2:$G$444,3,),0)</f>
        <v>0</v>
      </c>
      <c r="C792" s="10">
        <f t="shared" si="12"/>
        <v>7.3385809713885708</v>
      </c>
    </row>
    <row r="793" spans="1:3" x14ac:dyDescent="0.25">
      <c r="A793" s="9">
        <v>45353</v>
      </c>
      <c r="B793" s="10">
        <f>_xlfn.IFNA(VLOOKUP(A793,Cycling!$C$2:$G$444,3,),0)</f>
        <v>0</v>
      </c>
      <c r="C793" s="10">
        <f t="shared" si="12"/>
        <v>7.3385809713885708</v>
      </c>
    </row>
    <row r="794" spans="1:3" x14ac:dyDescent="0.25">
      <c r="A794" s="9">
        <v>45354</v>
      </c>
      <c r="B794" s="10">
        <f>_xlfn.IFNA(VLOOKUP(A794,Cycling!$C$2:$G$444,3,),0)</f>
        <v>1851.0373740196201</v>
      </c>
      <c r="C794" s="10">
        <f t="shared" si="12"/>
        <v>11.745812814292428</v>
      </c>
    </row>
    <row r="795" spans="1:3" x14ac:dyDescent="0.25">
      <c r="A795" s="9">
        <v>45355</v>
      </c>
      <c r="B795" s="10">
        <f>_xlfn.IFNA(VLOOKUP(A795,Cycling!$C$2:$G$444,3,),0)</f>
        <v>0</v>
      </c>
      <c r="C795" s="10">
        <f t="shared" si="12"/>
        <v>7.3981937666733817</v>
      </c>
    </row>
    <row r="796" spans="1:3" x14ac:dyDescent="0.25">
      <c r="A796" s="9">
        <v>45356</v>
      </c>
      <c r="B796" s="10">
        <f>_xlfn.IFNA(VLOOKUP(A796,Cycling!$C$2:$G$444,3,),0)</f>
        <v>0</v>
      </c>
      <c r="C796" s="10">
        <f t="shared" si="12"/>
        <v>7.3981937666733817</v>
      </c>
    </row>
    <row r="797" spans="1:3" x14ac:dyDescent="0.25">
      <c r="A797" s="9">
        <v>45357</v>
      </c>
      <c r="B797" s="10">
        <f>_xlfn.IFNA(VLOOKUP(A797,Cycling!$C$2:$G$444,3,),0)</f>
        <v>0</v>
      </c>
      <c r="C797" s="10">
        <f t="shared" si="12"/>
        <v>7.3981937666733817</v>
      </c>
    </row>
    <row r="798" spans="1:3" x14ac:dyDescent="0.25">
      <c r="A798" s="9">
        <v>45358</v>
      </c>
      <c r="B798" s="10">
        <f>_xlfn.IFNA(VLOOKUP(A798,Cycling!$C$2:$G$444,3,),0)</f>
        <v>1803.0809880495001</v>
      </c>
      <c r="C798" s="10">
        <f t="shared" si="12"/>
        <v>8.7002818144502854</v>
      </c>
    </row>
    <row r="799" spans="1:3" x14ac:dyDescent="0.25">
      <c r="A799" s="9">
        <v>45359</v>
      </c>
      <c r="B799" s="10">
        <f>_xlfn.IFNA(VLOOKUP(A799,Cycling!$C$2:$G$444,3,),0)</f>
        <v>0</v>
      </c>
      <c r="C799" s="10">
        <f t="shared" si="12"/>
        <v>8.7002818144502854</v>
      </c>
    </row>
    <row r="800" spans="1:3" x14ac:dyDescent="0.25">
      <c r="A800" s="9">
        <v>45360</v>
      </c>
      <c r="B800" s="10">
        <f>_xlfn.IFNA(VLOOKUP(A800,Cycling!$C$2:$G$444,3,),0)</f>
        <v>0</v>
      </c>
      <c r="C800" s="10">
        <f t="shared" si="12"/>
        <v>8.7002818144502854</v>
      </c>
    </row>
    <row r="801" spans="1:3" x14ac:dyDescent="0.25">
      <c r="A801" s="9">
        <v>45361</v>
      </c>
      <c r="B801" s="10">
        <f>_xlfn.IFNA(VLOOKUP(A801,Cycling!$C$2:$G$444,3,),0)</f>
        <v>0</v>
      </c>
      <c r="C801" s="10">
        <f t="shared" si="12"/>
        <v>4.2930499715464281</v>
      </c>
    </row>
    <row r="802" spans="1:3" x14ac:dyDescent="0.25">
      <c r="A802" s="9">
        <v>45362</v>
      </c>
      <c r="B802" s="10">
        <f>_xlfn.IFNA(VLOOKUP(A802,Cycling!$C$2:$G$444,3,),0)</f>
        <v>1254.0083619356101</v>
      </c>
      <c r="C802" s="10">
        <f t="shared" si="12"/>
        <v>7.2787841666312136</v>
      </c>
    </row>
    <row r="803" spans="1:3" x14ac:dyDescent="0.25">
      <c r="A803" s="9">
        <v>45363</v>
      </c>
      <c r="B803" s="10">
        <f>_xlfn.IFNA(VLOOKUP(A803,Cycling!$C$2:$G$444,3,),0)</f>
        <v>0</v>
      </c>
      <c r="C803" s="10">
        <f t="shared" si="12"/>
        <v>7.2787841666312136</v>
      </c>
    </row>
    <row r="804" spans="1:3" x14ac:dyDescent="0.25">
      <c r="A804" s="9">
        <v>45364</v>
      </c>
      <c r="B804" s="10">
        <f>_xlfn.IFNA(VLOOKUP(A804,Cycling!$C$2:$G$444,3,),0)</f>
        <v>1832</v>
      </c>
      <c r="C804" s="10">
        <f t="shared" si="12"/>
        <v>11.640688928535976</v>
      </c>
    </row>
    <row r="805" spans="1:3" x14ac:dyDescent="0.25">
      <c r="A805" s="9">
        <v>45365</v>
      </c>
      <c r="B805" s="10">
        <f>_xlfn.IFNA(VLOOKUP(A805,Cycling!$C$2:$G$444,3,),0)</f>
        <v>0</v>
      </c>
      <c r="C805" s="10">
        <f t="shared" si="12"/>
        <v>7.3476389569895471</v>
      </c>
    </row>
    <row r="806" spans="1:3" x14ac:dyDescent="0.25">
      <c r="A806" s="9">
        <v>45366</v>
      </c>
      <c r="B806" s="10">
        <f>_xlfn.IFNA(VLOOKUP(A806,Cycling!$C$2:$G$444,3,),0)</f>
        <v>0</v>
      </c>
      <c r="C806" s="10">
        <f t="shared" si="12"/>
        <v>7.3476389569895471</v>
      </c>
    </row>
    <row r="807" spans="1:3" x14ac:dyDescent="0.25">
      <c r="A807" s="9">
        <v>45367</v>
      </c>
      <c r="B807" s="10">
        <f>_xlfn.IFNA(VLOOKUP(A807,Cycling!$C$2:$G$444,3,),0)</f>
        <v>0</v>
      </c>
      <c r="C807" s="10">
        <f t="shared" si="12"/>
        <v>7.3476389569895471</v>
      </c>
    </row>
    <row r="808" spans="1:3" x14ac:dyDescent="0.25">
      <c r="A808" s="9">
        <v>45368</v>
      </c>
      <c r="B808" s="10">
        <f>_xlfn.IFNA(VLOOKUP(A808,Cycling!$C$2:$G$444,3,),0)</f>
        <v>0</v>
      </c>
      <c r="C808" s="10">
        <f t="shared" si="12"/>
        <v>7.3476389569895471</v>
      </c>
    </row>
    <row r="809" spans="1:3" x14ac:dyDescent="0.25">
      <c r="A809" s="9">
        <v>45369</v>
      </c>
      <c r="B809" s="10">
        <f>_xlfn.IFNA(VLOOKUP(A809,Cycling!$C$2:$G$444,3,),0)</f>
        <v>2140.6232540607398</v>
      </c>
      <c r="C809" s="10">
        <f t="shared" si="12"/>
        <v>9.4586267953827132</v>
      </c>
    </row>
    <row r="810" spans="1:3" x14ac:dyDescent="0.25">
      <c r="A810" s="9">
        <v>45370</v>
      </c>
      <c r="B810" s="10">
        <f>_xlfn.IFNA(VLOOKUP(A810,Cycling!$C$2:$G$444,3,),0)</f>
        <v>0</v>
      </c>
      <c r="C810" s="10">
        <f t="shared" si="12"/>
        <v>9.4586267953827132</v>
      </c>
    </row>
    <row r="811" spans="1:3" x14ac:dyDescent="0.25">
      <c r="A811" s="9">
        <v>45371</v>
      </c>
      <c r="B811" s="10">
        <f>_xlfn.IFNA(VLOOKUP(A811,Cycling!$C$2:$G$444,3,),0)</f>
        <v>2397.6282010078398</v>
      </c>
      <c r="C811" s="10">
        <f t="shared" si="12"/>
        <v>10.805360607306142</v>
      </c>
    </row>
    <row r="812" spans="1:3" x14ac:dyDescent="0.25">
      <c r="A812" s="9">
        <v>45372</v>
      </c>
      <c r="B812" s="10">
        <f>_xlfn.IFNA(VLOOKUP(A812,Cycling!$C$2:$G$444,3,),0)</f>
        <v>0</v>
      </c>
      <c r="C812" s="10">
        <f t="shared" si="12"/>
        <v>10.805360607306142</v>
      </c>
    </row>
    <row r="813" spans="1:3" x14ac:dyDescent="0.25">
      <c r="A813" s="9">
        <v>45373</v>
      </c>
      <c r="B813" s="10">
        <f>_xlfn.IFNA(VLOOKUP(A813,Cycling!$C$2:$G$444,3,),0)</f>
        <v>0</v>
      </c>
      <c r="C813" s="10">
        <f t="shared" si="12"/>
        <v>10.805360607306142</v>
      </c>
    </row>
    <row r="814" spans="1:3" x14ac:dyDescent="0.25">
      <c r="A814" s="9">
        <v>45374</v>
      </c>
      <c r="B814" s="10">
        <f>_xlfn.IFNA(VLOOKUP(A814,Cycling!$C$2:$G$444,3,),0)</f>
        <v>0</v>
      </c>
      <c r="C814" s="10">
        <f t="shared" si="12"/>
        <v>10.805360607306142</v>
      </c>
    </row>
    <row r="815" spans="1:3" x14ac:dyDescent="0.25">
      <c r="A815" s="9">
        <v>45375</v>
      </c>
      <c r="B815" s="10">
        <f>_xlfn.IFNA(VLOOKUP(A815,Cycling!$C$2:$G$444,3,),0)</f>
        <v>0</v>
      </c>
      <c r="C815" s="10">
        <f t="shared" si="12"/>
        <v>10.805360607306142</v>
      </c>
    </row>
    <row r="816" spans="1:3" x14ac:dyDescent="0.25">
      <c r="A816" s="9">
        <v>45376</v>
      </c>
      <c r="B816" s="10">
        <f>_xlfn.IFNA(VLOOKUP(A816,Cycling!$C$2:$G$444,3,),0)</f>
        <v>1204.1523259878099</v>
      </c>
      <c r="C816" s="10">
        <f t="shared" si="12"/>
        <v>8.5756679214182139</v>
      </c>
    </row>
    <row r="817" spans="1:3" x14ac:dyDescent="0.25">
      <c r="A817" s="9">
        <v>45377</v>
      </c>
      <c r="B817" s="10">
        <f>_xlfn.IFNA(VLOOKUP(A817,Cycling!$C$2:$G$444,3,),0)</f>
        <v>0</v>
      </c>
      <c r="C817" s="10">
        <f t="shared" si="12"/>
        <v>8.5756679214182139</v>
      </c>
    </row>
    <row r="818" spans="1:3" x14ac:dyDescent="0.25">
      <c r="A818" s="9">
        <v>45378</v>
      </c>
      <c r="B818" s="10">
        <f>_xlfn.IFNA(VLOOKUP(A818,Cycling!$C$2:$G$444,3,),0)</f>
        <v>0</v>
      </c>
      <c r="C818" s="10">
        <f t="shared" si="12"/>
        <v>2.8670293475900239</v>
      </c>
    </row>
    <row r="819" spans="1:3" x14ac:dyDescent="0.25">
      <c r="A819" s="9">
        <v>45379</v>
      </c>
      <c r="B819" s="10">
        <f>_xlfn.IFNA(VLOOKUP(A819,Cycling!$C$2:$G$444,3,),0)</f>
        <v>0</v>
      </c>
      <c r="C819" s="10">
        <f t="shared" si="12"/>
        <v>2.8670293475900239</v>
      </c>
    </row>
    <row r="820" spans="1:3" x14ac:dyDescent="0.25">
      <c r="A820" s="9">
        <v>45380</v>
      </c>
      <c r="B820" s="10">
        <f>_xlfn.IFNA(VLOOKUP(A820,Cycling!$C$2:$G$444,3,),0)</f>
        <v>2699.71013605594</v>
      </c>
      <c r="C820" s="10">
        <f t="shared" si="12"/>
        <v>9.2949106239136903</v>
      </c>
    </row>
    <row r="821" spans="1:3" x14ac:dyDescent="0.25">
      <c r="A821" s="9">
        <v>45381</v>
      </c>
      <c r="B821" s="10">
        <f>_xlfn.IFNA(VLOOKUP(A821,Cycling!$C$2:$G$444,3,),0)</f>
        <v>0</v>
      </c>
      <c r="C821" s="10">
        <f t="shared" si="12"/>
        <v>9.2949106239136903</v>
      </c>
    </row>
    <row r="822" spans="1:3" x14ac:dyDescent="0.25">
      <c r="A822" s="9">
        <v>45382</v>
      </c>
      <c r="B822" s="10">
        <f>_xlfn.IFNA(VLOOKUP(A822,Cycling!$C$2:$G$444,3,),0)</f>
        <v>0</v>
      </c>
      <c r="C822" s="10">
        <f t="shared" si="12"/>
        <v>9.2949106239136903</v>
      </c>
    </row>
    <row r="823" spans="1:3" x14ac:dyDescent="0.25">
      <c r="A823" s="9">
        <v>45383</v>
      </c>
      <c r="B823" s="10">
        <f>_xlfn.IFNA(VLOOKUP(A823,Cycling!$C$2:$G$444,3,),0)</f>
        <v>0</v>
      </c>
      <c r="C823" s="10">
        <f t="shared" si="12"/>
        <v>6.4278812763236663</v>
      </c>
    </row>
    <row r="824" spans="1:3" x14ac:dyDescent="0.25">
      <c r="A824" s="9">
        <v>45384</v>
      </c>
      <c r="B824" s="10">
        <f>_xlfn.IFNA(VLOOKUP(A824,Cycling!$C$2:$G$444,3,),0)</f>
        <v>1827.37138903141</v>
      </c>
      <c r="C824" s="10">
        <f t="shared" si="12"/>
        <v>10.778765535922263</v>
      </c>
    </row>
    <row r="825" spans="1:3" x14ac:dyDescent="0.25">
      <c r="A825" s="9">
        <v>45385</v>
      </c>
      <c r="B825" s="10">
        <f>_xlfn.IFNA(VLOOKUP(A825,Cycling!$C$2:$G$444,3,),0)</f>
        <v>0</v>
      </c>
      <c r="C825" s="10">
        <f t="shared" si="12"/>
        <v>10.778765535922263</v>
      </c>
    </row>
    <row r="826" spans="1:3" x14ac:dyDescent="0.25">
      <c r="A826" s="9">
        <v>45386</v>
      </c>
      <c r="B826" s="10">
        <f>_xlfn.IFNA(VLOOKUP(A826,Cycling!$C$2:$G$444,3,),0)</f>
        <v>0</v>
      </c>
      <c r="C826" s="10">
        <f t="shared" si="12"/>
        <v>10.778765535922263</v>
      </c>
    </row>
    <row r="827" spans="1:3" x14ac:dyDescent="0.25">
      <c r="A827" s="9">
        <v>45387</v>
      </c>
      <c r="B827" s="10">
        <f>_xlfn.IFNA(VLOOKUP(A827,Cycling!$C$2:$G$444,3,),0)</f>
        <v>1823.42599701881</v>
      </c>
      <c r="C827" s="10">
        <f t="shared" si="12"/>
        <v>8.6923747286909983</v>
      </c>
    </row>
    <row r="828" spans="1:3" x14ac:dyDescent="0.25">
      <c r="A828" s="9">
        <v>45388</v>
      </c>
      <c r="B828" s="10">
        <f>_xlfn.IFNA(VLOOKUP(A828,Cycling!$C$2:$G$444,3,),0)</f>
        <v>7092</v>
      </c>
      <c r="C828" s="10">
        <f t="shared" si="12"/>
        <v>25.578089014405286</v>
      </c>
    </row>
    <row r="829" spans="1:3" x14ac:dyDescent="0.25">
      <c r="A829" s="9">
        <v>45389</v>
      </c>
      <c r="B829" s="10">
        <f>_xlfn.IFNA(VLOOKUP(A829,Cycling!$C$2:$G$444,3,),0)</f>
        <v>0</v>
      </c>
      <c r="C829" s="10">
        <f t="shared" si="12"/>
        <v>25.578089014405286</v>
      </c>
    </row>
    <row r="830" spans="1:3" x14ac:dyDescent="0.25">
      <c r="A830" s="9">
        <v>45390</v>
      </c>
      <c r="B830" s="10">
        <f>_xlfn.IFNA(VLOOKUP(A830,Cycling!$C$2:$G$444,3,),0)</f>
        <v>0</v>
      </c>
      <c r="C830" s="10">
        <f t="shared" si="12"/>
        <v>25.578089014405286</v>
      </c>
    </row>
    <row r="831" spans="1:3" x14ac:dyDescent="0.25">
      <c r="A831" s="9">
        <v>45391</v>
      </c>
      <c r="B831" s="10">
        <f>_xlfn.IFNA(VLOOKUP(A831,Cycling!$C$2:$G$444,3,),0)</f>
        <v>1879</v>
      </c>
      <c r="C831" s="10">
        <f t="shared" si="12"/>
        <v>25.701014278616217</v>
      </c>
    </row>
    <row r="832" spans="1:3" x14ac:dyDescent="0.25">
      <c r="A832" s="9">
        <v>45392</v>
      </c>
      <c r="B832" s="10">
        <f>_xlfn.IFNA(VLOOKUP(A832,Cycling!$C$2:$G$444,3,),0)</f>
        <v>0</v>
      </c>
      <c r="C832" s="10">
        <f t="shared" si="12"/>
        <v>25.701014278616217</v>
      </c>
    </row>
    <row r="833" spans="1:3" x14ac:dyDescent="0.25">
      <c r="A833" s="9">
        <v>45393</v>
      </c>
      <c r="B833" s="10">
        <f>_xlfn.IFNA(VLOOKUP(A833,Cycling!$C$2:$G$444,3,),0)</f>
        <v>1833</v>
      </c>
      <c r="C833" s="10">
        <f t="shared" si="12"/>
        <v>30.065299992901931</v>
      </c>
    </row>
    <row r="834" spans="1:3" x14ac:dyDescent="0.25">
      <c r="A834" s="9">
        <v>45394</v>
      </c>
      <c r="B834" s="10">
        <f>_xlfn.IFNA(VLOOKUP(A834,Cycling!$C$2:$G$444,3,),0)</f>
        <v>0</v>
      </c>
      <c r="C834" s="10">
        <f t="shared" si="12"/>
        <v>25.723809523809521</v>
      </c>
    </row>
    <row r="835" spans="1:3" x14ac:dyDescent="0.25">
      <c r="A835" s="9">
        <v>45395</v>
      </c>
      <c r="B835" s="10">
        <f>_xlfn.IFNA(VLOOKUP(A835,Cycling!$C$2:$G$444,3,),0)</f>
        <v>0</v>
      </c>
      <c r="C835" s="10">
        <f t="shared" si="12"/>
        <v>8.8380952380952387</v>
      </c>
    </row>
    <row r="836" spans="1:3" x14ac:dyDescent="0.25">
      <c r="A836" s="9">
        <v>45396</v>
      </c>
      <c r="B836" s="10">
        <f>_xlfn.IFNA(VLOOKUP(A836,Cycling!$C$2:$G$444,3,),0)</f>
        <v>6932</v>
      </c>
      <c r="C836" s="10">
        <f t="shared" si="12"/>
        <v>25.342857142857145</v>
      </c>
    </row>
    <row r="837" spans="1:3" x14ac:dyDescent="0.25">
      <c r="A837" s="9">
        <v>45397</v>
      </c>
      <c r="B837" s="10">
        <f>_xlfn.IFNA(VLOOKUP(A837,Cycling!$C$2:$G$444,3,),0)</f>
        <v>0</v>
      </c>
      <c r="C837" s="10">
        <f t="shared" si="12"/>
        <v>25.342857142857145</v>
      </c>
    </row>
    <row r="838" spans="1:3" x14ac:dyDescent="0.25">
      <c r="A838" s="9">
        <v>45398</v>
      </c>
      <c r="B838" s="10">
        <f>_xlfn.IFNA(VLOOKUP(A838,Cycling!$C$2:$G$444,3,),0)</f>
        <v>0</v>
      </c>
      <c r="C838" s="10">
        <f t="shared" si="12"/>
        <v>20.869047619047617</v>
      </c>
    </row>
    <row r="839" spans="1:3" x14ac:dyDescent="0.25">
      <c r="A839" s="9">
        <v>45399</v>
      </c>
      <c r="B839" s="10">
        <f>_xlfn.IFNA(VLOOKUP(A839,Cycling!$C$2:$G$444,3,),0)</f>
        <v>1233</v>
      </c>
      <c r="C839" s="10">
        <f t="shared" si="12"/>
        <v>23.804761904761904</v>
      </c>
    </row>
    <row r="840" spans="1:3" x14ac:dyDescent="0.25">
      <c r="A840" s="9">
        <v>45400</v>
      </c>
      <c r="B840" s="10">
        <f>_xlfn.IFNA(VLOOKUP(A840,Cycling!$C$2:$G$444,3,),0)</f>
        <v>0</v>
      </c>
      <c r="C840" s="10">
        <f t="shared" si="12"/>
        <v>19.44047619047619</v>
      </c>
    </row>
    <row r="841" spans="1:3" x14ac:dyDescent="0.25">
      <c r="A841" s="9">
        <v>45401</v>
      </c>
      <c r="B841" s="10">
        <f>_xlfn.IFNA(VLOOKUP(A841,Cycling!$C$2:$G$444,3,),0)</f>
        <v>1845.93760299682</v>
      </c>
      <c r="C841" s="10">
        <f t="shared" ref="C841:C904" si="13">(AVERAGE(B835:B841))/60</f>
        <v>23.835565721421002</v>
      </c>
    </row>
    <row r="842" spans="1:3" x14ac:dyDescent="0.25">
      <c r="A842" s="9">
        <v>45402</v>
      </c>
      <c r="B842" s="10">
        <f>_xlfn.IFNA(VLOOKUP(A842,Cycling!$C$2:$G$444,3,),0)</f>
        <v>0</v>
      </c>
      <c r="C842" s="10">
        <f t="shared" si="13"/>
        <v>23.835565721421002</v>
      </c>
    </row>
    <row r="843" spans="1:3" x14ac:dyDescent="0.25">
      <c r="A843" s="9">
        <v>45403</v>
      </c>
      <c r="B843" s="10">
        <f>_xlfn.IFNA(VLOOKUP(A843,Cycling!$C$2:$G$444,3,),0)</f>
        <v>0</v>
      </c>
      <c r="C843" s="10">
        <f t="shared" si="13"/>
        <v>7.3308038166590954</v>
      </c>
    </row>
    <row r="844" spans="1:3" x14ac:dyDescent="0.25">
      <c r="A844" s="9">
        <v>45404</v>
      </c>
      <c r="B844" s="10">
        <f>_xlfn.IFNA(VLOOKUP(A844,Cycling!$C$2:$G$444,3,),0)</f>
        <v>0</v>
      </c>
      <c r="C844" s="10">
        <f t="shared" si="13"/>
        <v>7.3308038166590954</v>
      </c>
    </row>
    <row r="845" spans="1:3" x14ac:dyDescent="0.25">
      <c r="A845" s="9">
        <v>45405</v>
      </c>
      <c r="B845" s="10">
        <f>_xlfn.IFNA(VLOOKUP(A845,Cycling!$C$2:$G$444,3,),0)</f>
        <v>1824.8751579523</v>
      </c>
      <c r="C845" s="10">
        <f t="shared" si="13"/>
        <v>11.675744668926477</v>
      </c>
    </row>
    <row r="846" spans="1:3" x14ac:dyDescent="0.25">
      <c r="A846" s="9">
        <v>45406</v>
      </c>
      <c r="B846" s="10">
        <f>_xlfn.IFNA(VLOOKUP(A846,Cycling!$C$2:$G$444,3,),0)</f>
        <v>0</v>
      </c>
      <c r="C846" s="10">
        <f t="shared" si="13"/>
        <v>8.7400303832121917</v>
      </c>
    </row>
    <row r="847" spans="1:3" x14ac:dyDescent="0.25">
      <c r="A847" s="9">
        <v>45407</v>
      </c>
      <c r="B847" s="10">
        <f>_xlfn.IFNA(VLOOKUP(A847,Cycling!$C$2:$G$444,3,),0)</f>
        <v>1876</v>
      </c>
      <c r="C847" s="10">
        <f t="shared" si="13"/>
        <v>13.206697049878859</v>
      </c>
    </row>
    <row r="848" spans="1:3" x14ac:dyDescent="0.25">
      <c r="A848" s="9">
        <v>45408</v>
      </c>
      <c r="B848" s="10">
        <f>_xlfn.IFNA(VLOOKUP(A848,Cycling!$C$2:$G$444,3,),0)</f>
        <v>0</v>
      </c>
      <c r="C848" s="10">
        <f t="shared" si="13"/>
        <v>8.8116075189340464</v>
      </c>
    </row>
    <row r="849" spans="1:3" x14ac:dyDescent="0.25">
      <c r="A849" s="9">
        <v>45409</v>
      </c>
      <c r="B849" s="10">
        <f>_xlfn.IFNA(VLOOKUP(A849,Cycling!$C$2:$G$444,3,),0)</f>
        <v>4382</v>
      </c>
      <c r="C849" s="10">
        <f t="shared" si="13"/>
        <v>19.24494085226738</v>
      </c>
    </row>
    <row r="850" spans="1:3" x14ac:dyDescent="0.25">
      <c r="A850" s="9">
        <v>45410</v>
      </c>
      <c r="B850" s="10">
        <f>_xlfn.IFNA(VLOOKUP(A850,Cycling!$C$2:$G$444,3,),0)</f>
        <v>0</v>
      </c>
      <c r="C850" s="10">
        <f t="shared" si="13"/>
        <v>19.24494085226738</v>
      </c>
    </row>
    <row r="851" spans="1:3" x14ac:dyDescent="0.25">
      <c r="A851" s="9">
        <v>45411</v>
      </c>
      <c r="B851" s="10">
        <f>_xlfn.IFNA(VLOOKUP(A851,Cycling!$C$2:$G$444,3,),0)</f>
        <v>0</v>
      </c>
      <c r="C851" s="10">
        <f t="shared" si="13"/>
        <v>19.24494085226738</v>
      </c>
    </row>
    <row r="852" spans="1:3" x14ac:dyDescent="0.25">
      <c r="A852" s="9">
        <v>45412</v>
      </c>
      <c r="B852" s="10">
        <f>_xlfn.IFNA(VLOOKUP(A852,Cycling!$C$2:$G$444,3,),0)</f>
        <v>1842.9128299951501</v>
      </c>
      <c r="C852" s="10">
        <f t="shared" si="13"/>
        <v>19.287887690464643</v>
      </c>
    </row>
    <row r="853" spans="1:3" x14ac:dyDescent="0.25">
      <c r="A853" s="9">
        <v>45413</v>
      </c>
      <c r="B853" s="10">
        <f>_xlfn.IFNA(VLOOKUP(A853,Cycling!$C$2:$G$444,3,),0)</f>
        <v>0</v>
      </c>
      <c r="C853" s="10">
        <f t="shared" si="13"/>
        <v>19.287887690464643</v>
      </c>
    </row>
    <row r="854" spans="1:3" x14ac:dyDescent="0.25">
      <c r="A854" s="9">
        <v>45414</v>
      </c>
      <c r="B854" s="10">
        <f>_xlfn.IFNA(VLOOKUP(A854,Cycling!$C$2:$G$444,3,),0)</f>
        <v>0</v>
      </c>
      <c r="C854" s="10">
        <f t="shared" si="13"/>
        <v>14.821221023797976</v>
      </c>
    </row>
    <row r="855" spans="1:3" x14ac:dyDescent="0.25">
      <c r="A855" s="9">
        <v>45415</v>
      </c>
      <c r="B855" s="10">
        <f>_xlfn.IFNA(VLOOKUP(A855,Cycling!$C$2:$G$444,3,),0)</f>
        <v>1235</v>
      </c>
      <c r="C855" s="10">
        <f t="shared" si="13"/>
        <v>17.761697214274168</v>
      </c>
    </row>
    <row r="856" spans="1:3" x14ac:dyDescent="0.25">
      <c r="A856" s="9">
        <v>45416</v>
      </c>
      <c r="B856" s="10">
        <f>_xlfn.IFNA(VLOOKUP(A856,Cycling!$C$2:$G$444,3,),0)</f>
        <v>0</v>
      </c>
      <c r="C856" s="10">
        <f t="shared" si="13"/>
        <v>7.3283638809408327</v>
      </c>
    </row>
    <row r="857" spans="1:3" x14ac:dyDescent="0.25">
      <c r="A857" s="9">
        <v>45417</v>
      </c>
      <c r="B857" s="10">
        <f>_xlfn.IFNA(VLOOKUP(A857,Cycling!$C$2:$G$444,3,),0)</f>
        <v>0</v>
      </c>
      <c r="C857" s="10">
        <f t="shared" si="13"/>
        <v>7.3283638809408327</v>
      </c>
    </row>
    <row r="858" spans="1:3" x14ac:dyDescent="0.25">
      <c r="A858" s="9">
        <v>45418</v>
      </c>
      <c r="B858" s="10">
        <f>_xlfn.IFNA(VLOOKUP(A858,Cycling!$C$2:$G$444,3,),0)</f>
        <v>1437.69221997261</v>
      </c>
      <c r="C858" s="10">
        <f t="shared" si="13"/>
        <v>10.751440595161334</v>
      </c>
    </row>
    <row r="859" spans="1:3" x14ac:dyDescent="0.25">
      <c r="A859" s="9">
        <v>45419</v>
      </c>
      <c r="B859" s="10">
        <f>_xlfn.IFNA(VLOOKUP(A859,Cycling!$C$2:$G$444,3,),0)</f>
        <v>1087.25226807594</v>
      </c>
      <c r="C859" s="10">
        <f t="shared" si="13"/>
        <v>8.9522487810679756</v>
      </c>
    </row>
    <row r="860" spans="1:3" x14ac:dyDescent="0.25">
      <c r="A860" s="9">
        <v>45420</v>
      </c>
      <c r="B860" s="10">
        <f>_xlfn.IFNA(VLOOKUP(A860,Cycling!$C$2:$G$444,3,),0)</f>
        <v>1292.09721708297</v>
      </c>
      <c r="C860" s="10">
        <f t="shared" si="13"/>
        <v>12.028670726503618</v>
      </c>
    </row>
    <row r="861" spans="1:3" x14ac:dyDescent="0.25">
      <c r="A861" s="9">
        <v>45421</v>
      </c>
      <c r="B861" s="10">
        <f>_xlfn.IFNA(VLOOKUP(A861,Cycling!$C$2:$G$444,3,),0)</f>
        <v>0</v>
      </c>
      <c r="C861" s="10">
        <f t="shared" si="13"/>
        <v>12.028670726503618</v>
      </c>
    </row>
    <row r="862" spans="1:3" x14ac:dyDescent="0.25">
      <c r="A862" s="9">
        <v>45422</v>
      </c>
      <c r="B862" s="10">
        <f>_xlfn.IFNA(VLOOKUP(A862,Cycling!$C$2:$G$444,3,),0)</f>
        <v>0</v>
      </c>
      <c r="C862" s="10">
        <f t="shared" si="13"/>
        <v>9.0881945360274283</v>
      </c>
    </row>
    <row r="863" spans="1:3" x14ac:dyDescent="0.25">
      <c r="A863" s="9">
        <v>45423</v>
      </c>
      <c r="B863" s="10">
        <f>_xlfn.IFNA(VLOOKUP(A863,Cycling!$C$2:$G$444,3,),0)</f>
        <v>0</v>
      </c>
      <c r="C863" s="10">
        <f t="shared" si="13"/>
        <v>9.0881945360274283</v>
      </c>
    </row>
    <row r="864" spans="1:3" x14ac:dyDescent="0.25">
      <c r="A864" s="9">
        <v>45424</v>
      </c>
      <c r="B864" s="10">
        <f>_xlfn.IFNA(VLOOKUP(A864,Cycling!$C$2:$G$444,3,),0)</f>
        <v>0</v>
      </c>
      <c r="C864" s="10">
        <f t="shared" si="13"/>
        <v>9.0881945360274283</v>
      </c>
    </row>
    <row r="865" spans="1:3" x14ac:dyDescent="0.25">
      <c r="A865" s="9">
        <v>45425</v>
      </c>
      <c r="B865" s="10">
        <f>_xlfn.IFNA(VLOOKUP(A865,Cycling!$C$2:$G$444,3,),0)</f>
        <v>0</v>
      </c>
      <c r="C865" s="10">
        <f t="shared" si="13"/>
        <v>5.6651178218069296</v>
      </c>
    </row>
    <row r="866" spans="1:3" x14ac:dyDescent="0.25">
      <c r="A866" s="9">
        <v>45426</v>
      </c>
      <c r="B866" s="10">
        <f>_xlfn.IFNA(VLOOKUP(A866,Cycling!$C$2:$G$444,3,),0)</f>
        <v>1810.28556704521</v>
      </c>
      <c r="C866" s="10">
        <f t="shared" si="13"/>
        <v>7.386625676495667</v>
      </c>
    </row>
    <row r="867" spans="1:3" x14ac:dyDescent="0.25">
      <c r="A867" s="9">
        <v>45427</v>
      </c>
      <c r="B867" s="10">
        <f>_xlfn.IFNA(VLOOKUP(A867,Cycling!$C$2:$G$444,3,),0)</f>
        <v>0</v>
      </c>
      <c r="C867" s="10">
        <f t="shared" si="13"/>
        <v>4.3102037310600236</v>
      </c>
    </row>
    <row r="868" spans="1:3" x14ac:dyDescent="0.25">
      <c r="A868" s="9">
        <v>45428</v>
      </c>
      <c r="B868" s="10">
        <f>_xlfn.IFNA(VLOOKUP(A868,Cycling!$C$2:$G$444,3,),0)</f>
        <v>1844.99057602882</v>
      </c>
      <c r="C868" s="10">
        <f t="shared" si="13"/>
        <v>8.7030384358905497</v>
      </c>
    </row>
    <row r="869" spans="1:3" x14ac:dyDescent="0.25">
      <c r="A869" s="9">
        <v>45429</v>
      </c>
      <c r="B869" s="10">
        <f>_xlfn.IFNA(VLOOKUP(A869,Cycling!$C$2:$G$444,3,),0)</f>
        <v>0</v>
      </c>
      <c r="C869" s="10">
        <f t="shared" si="13"/>
        <v>8.7030384358905497</v>
      </c>
    </row>
    <row r="870" spans="1:3" x14ac:dyDescent="0.25">
      <c r="A870" s="9">
        <v>45430</v>
      </c>
      <c r="B870" s="10">
        <f>_xlfn.IFNA(VLOOKUP(A870,Cycling!$C$2:$G$444,3,),0)</f>
        <v>0</v>
      </c>
      <c r="C870" s="10">
        <f t="shared" si="13"/>
        <v>8.7030384358905497</v>
      </c>
    </row>
    <row r="871" spans="1:3" x14ac:dyDescent="0.25">
      <c r="A871" s="9">
        <v>45431</v>
      </c>
      <c r="B871" s="10">
        <f>_xlfn.IFNA(VLOOKUP(A871,Cycling!$C$2:$G$444,3,),0)</f>
        <v>0</v>
      </c>
      <c r="C871" s="10">
        <f t="shared" si="13"/>
        <v>8.7030384358905497</v>
      </c>
    </row>
    <row r="872" spans="1:3" x14ac:dyDescent="0.25">
      <c r="A872" s="9">
        <v>45432</v>
      </c>
      <c r="B872" s="10">
        <f>_xlfn.IFNA(VLOOKUP(A872,Cycling!$C$2:$G$444,3,),0)</f>
        <v>0</v>
      </c>
      <c r="C872" s="10">
        <f t="shared" si="13"/>
        <v>8.7030384358905497</v>
      </c>
    </row>
    <row r="873" spans="1:3" x14ac:dyDescent="0.25">
      <c r="A873" s="9">
        <v>45433</v>
      </c>
      <c r="B873" s="10">
        <f>_xlfn.IFNA(VLOOKUP(A873,Cycling!$C$2:$G$444,3,),0)</f>
        <v>0</v>
      </c>
      <c r="C873" s="10">
        <f t="shared" si="13"/>
        <v>4.3928347048305234</v>
      </c>
    </row>
    <row r="874" spans="1:3" x14ac:dyDescent="0.25">
      <c r="A874" s="9">
        <v>45434</v>
      </c>
      <c r="B874" s="10">
        <f>_xlfn.IFNA(VLOOKUP(A874,Cycling!$C$2:$G$444,3,),0)</f>
        <v>0</v>
      </c>
      <c r="C874" s="10">
        <f t="shared" si="13"/>
        <v>4.3928347048305234</v>
      </c>
    </row>
    <row r="875" spans="1:3" x14ac:dyDescent="0.25">
      <c r="A875" s="9">
        <v>45435</v>
      </c>
      <c r="B875" s="10">
        <f>_xlfn.IFNA(VLOOKUP(A875,Cycling!$C$2:$G$444,3,),0)</f>
        <v>0</v>
      </c>
      <c r="C875" s="10">
        <f t="shared" si="13"/>
        <v>0</v>
      </c>
    </row>
    <row r="876" spans="1:3" x14ac:dyDescent="0.25">
      <c r="A876" s="9">
        <v>45436</v>
      </c>
      <c r="B876" s="10">
        <f>_xlfn.IFNA(VLOOKUP(A876,Cycling!$C$2:$G$444,3,),0)</f>
        <v>1806.1677399873699</v>
      </c>
      <c r="C876" s="10">
        <f t="shared" si="13"/>
        <v>4.3003993809223093</v>
      </c>
    </row>
    <row r="877" spans="1:3" x14ac:dyDescent="0.25">
      <c r="A877" s="9">
        <v>45437</v>
      </c>
      <c r="B877" s="10">
        <f>_xlfn.IFNA(VLOOKUP(A877,Cycling!$C$2:$G$444,3,),0)</f>
        <v>0</v>
      </c>
      <c r="C877" s="10">
        <f t="shared" si="13"/>
        <v>4.3003993809223093</v>
      </c>
    </row>
    <row r="878" spans="1:3" x14ac:dyDescent="0.25">
      <c r="A878" s="9">
        <v>45438</v>
      </c>
      <c r="B878" s="10">
        <f>_xlfn.IFNA(VLOOKUP(A878,Cycling!$C$2:$G$444,3,),0)</f>
        <v>0</v>
      </c>
      <c r="C878" s="10">
        <f t="shared" si="13"/>
        <v>4.3003993809223093</v>
      </c>
    </row>
    <row r="879" spans="1:3" x14ac:dyDescent="0.25">
      <c r="A879" s="9">
        <v>45439</v>
      </c>
      <c r="B879" s="10">
        <f>_xlfn.IFNA(VLOOKUP(A879,Cycling!$C$2:$G$444,3,),0)</f>
        <v>66</v>
      </c>
      <c r="C879" s="10">
        <f t="shared" si="13"/>
        <v>4.4575422380651668</v>
      </c>
    </row>
    <row r="880" spans="1:3" x14ac:dyDescent="0.25">
      <c r="A880" s="9">
        <v>45440</v>
      </c>
      <c r="B880" s="10">
        <f>_xlfn.IFNA(VLOOKUP(A880,Cycling!$C$2:$G$444,3,),0)</f>
        <v>0</v>
      </c>
      <c r="C880" s="10">
        <f t="shared" si="13"/>
        <v>4.4575422380651668</v>
      </c>
    </row>
    <row r="881" spans="1:3" x14ac:dyDescent="0.25">
      <c r="A881" s="9">
        <v>45441</v>
      </c>
      <c r="B881" s="10">
        <f>_xlfn.IFNA(VLOOKUP(A881,Cycling!$C$2:$G$444,3,),0)</f>
        <v>1846</v>
      </c>
      <c r="C881" s="10">
        <f t="shared" si="13"/>
        <v>8.8527803333032615</v>
      </c>
    </row>
    <row r="882" spans="1:3" x14ac:dyDescent="0.25">
      <c r="A882" s="9">
        <v>45442</v>
      </c>
      <c r="B882" s="10">
        <f>_xlfn.IFNA(VLOOKUP(A882,Cycling!$C$2:$G$444,3,),0)</f>
        <v>0</v>
      </c>
      <c r="C882" s="10">
        <f t="shared" si="13"/>
        <v>8.8527803333032615</v>
      </c>
    </row>
    <row r="883" spans="1:3" x14ac:dyDescent="0.25">
      <c r="A883" s="9">
        <v>45443</v>
      </c>
      <c r="B883" s="10">
        <f>_xlfn.IFNA(VLOOKUP(A883,Cycling!$C$2:$G$444,3,),0)</f>
        <v>0</v>
      </c>
      <c r="C883" s="10">
        <f t="shared" si="13"/>
        <v>4.5523809523809531</v>
      </c>
    </row>
    <row r="884" spans="1:3" x14ac:dyDescent="0.25">
      <c r="A884" s="9">
        <v>45444</v>
      </c>
      <c r="B884" s="10">
        <f>_xlfn.IFNA(VLOOKUP(A884,Cycling!$C$2:$G$444,3,),0)</f>
        <v>0</v>
      </c>
      <c r="C884" s="10">
        <f t="shared" si="13"/>
        <v>4.5523809523809531</v>
      </c>
    </row>
    <row r="885" spans="1:3" x14ac:dyDescent="0.25">
      <c r="A885" s="9">
        <v>45445</v>
      </c>
      <c r="B885" s="10">
        <f>_xlfn.IFNA(VLOOKUP(A885,Cycling!$C$2:$G$444,3,),0)</f>
        <v>0</v>
      </c>
      <c r="C885" s="10">
        <f t="shared" si="13"/>
        <v>4.5523809523809531</v>
      </c>
    </row>
    <row r="886" spans="1:3" x14ac:dyDescent="0.25">
      <c r="A886" s="9">
        <v>45446</v>
      </c>
      <c r="B886" s="10">
        <f>_xlfn.IFNA(VLOOKUP(A886,Cycling!$C$2:$G$444,3,),0)</f>
        <v>0</v>
      </c>
      <c r="C886" s="10">
        <f t="shared" si="13"/>
        <v>4.3952380952380956</v>
      </c>
    </row>
    <row r="887" spans="1:3" x14ac:dyDescent="0.25">
      <c r="A887" s="9">
        <v>45447</v>
      </c>
      <c r="B887" s="10">
        <f>_xlfn.IFNA(VLOOKUP(A887,Cycling!$C$2:$G$444,3,),0)</f>
        <v>0</v>
      </c>
      <c r="C887" s="10">
        <f t="shared" si="13"/>
        <v>4.3952380952380956</v>
      </c>
    </row>
    <row r="888" spans="1:3" x14ac:dyDescent="0.25">
      <c r="A888" s="9">
        <v>45448</v>
      </c>
      <c r="B888" s="10">
        <f>_xlfn.IFNA(VLOOKUP(A888,Cycling!$C$2:$G$444,3,),0)</f>
        <v>0</v>
      </c>
      <c r="C888" s="10">
        <f t="shared" si="13"/>
        <v>0</v>
      </c>
    </row>
    <row r="889" spans="1:3" x14ac:dyDescent="0.25">
      <c r="A889" s="9">
        <v>45449</v>
      </c>
      <c r="B889" s="10">
        <f>_xlfn.IFNA(VLOOKUP(A889,Cycling!$C$2:$G$444,3,),0)</f>
        <v>0</v>
      </c>
      <c r="C889" s="10">
        <f t="shared" si="13"/>
        <v>0</v>
      </c>
    </row>
    <row r="890" spans="1:3" x14ac:dyDescent="0.25">
      <c r="A890" s="9">
        <v>45450</v>
      </c>
      <c r="B890" s="10">
        <f>_xlfn.IFNA(VLOOKUP(A890,Cycling!$C$2:$G$444,3,),0)</f>
        <v>0</v>
      </c>
      <c r="C890" s="10">
        <f t="shared" si="13"/>
        <v>0</v>
      </c>
    </row>
    <row r="891" spans="1:3" x14ac:dyDescent="0.25">
      <c r="A891" s="9">
        <v>45451</v>
      </c>
      <c r="B891" s="10">
        <f>_xlfn.IFNA(VLOOKUP(A891,Cycling!$C$2:$G$444,3,),0)</f>
        <v>0</v>
      </c>
      <c r="C891" s="10">
        <f t="shared" si="13"/>
        <v>0</v>
      </c>
    </row>
    <row r="892" spans="1:3" x14ac:dyDescent="0.25">
      <c r="A892" s="9">
        <v>45452</v>
      </c>
      <c r="B892" s="10">
        <f>_xlfn.IFNA(VLOOKUP(A892,Cycling!$C$2:$G$444,3,),0)</f>
        <v>0</v>
      </c>
      <c r="C892" s="10">
        <f t="shared" si="13"/>
        <v>0</v>
      </c>
    </row>
    <row r="893" spans="1:3" x14ac:dyDescent="0.25">
      <c r="A893" s="9">
        <v>45453</v>
      </c>
      <c r="B893" s="10">
        <f>_xlfn.IFNA(VLOOKUP(A893,Cycling!$C$2:$G$444,3,),0)</f>
        <v>0</v>
      </c>
      <c r="C893" s="10">
        <f t="shared" si="13"/>
        <v>0</v>
      </c>
    </row>
    <row r="894" spans="1:3" x14ac:dyDescent="0.25">
      <c r="A894" s="9">
        <v>45454</v>
      </c>
      <c r="B894" s="10">
        <f>_xlfn.IFNA(VLOOKUP(A894,Cycling!$C$2:$G$444,3,),0)</f>
        <v>0</v>
      </c>
      <c r="C894" s="10">
        <f t="shared" si="13"/>
        <v>0</v>
      </c>
    </row>
    <row r="895" spans="1:3" x14ac:dyDescent="0.25">
      <c r="A895" s="9">
        <v>45455</v>
      </c>
      <c r="B895" s="10">
        <f>_xlfn.IFNA(VLOOKUP(A895,Cycling!$C$2:$G$444,3,),0)</f>
        <v>0</v>
      </c>
      <c r="C895" s="10">
        <f t="shared" si="13"/>
        <v>0</v>
      </c>
    </row>
    <row r="896" spans="1:3" x14ac:dyDescent="0.25">
      <c r="A896" s="9">
        <v>45456</v>
      </c>
      <c r="B896" s="10">
        <f>_xlfn.IFNA(VLOOKUP(A896,Cycling!$C$2:$G$444,3,),0)</f>
        <v>653</v>
      </c>
      <c r="C896" s="10">
        <f t="shared" si="13"/>
        <v>1.5547619047619048</v>
      </c>
    </row>
    <row r="897" spans="1:3" x14ac:dyDescent="0.25">
      <c r="A897" s="9">
        <v>45457</v>
      </c>
      <c r="B897" s="10">
        <f>_xlfn.IFNA(VLOOKUP(A897,Cycling!$C$2:$G$444,3,),0)</f>
        <v>0</v>
      </c>
      <c r="C897" s="10">
        <f t="shared" si="13"/>
        <v>1.5547619047619048</v>
      </c>
    </row>
    <row r="898" spans="1:3" x14ac:dyDescent="0.25">
      <c r="A898" s="9">
        <v>45458</v>
      </c>
      <c r="B898" s="10">
        <f>_xlfn.IFNA(VLOOKUP(A898,Cycling!$C$2:$G$444,3,),0)</f>
        <v>0</v>
      </c>
      <c r="C898" s="10">
        <f t="shared" si="13"/>
        <v>1.5547619047619048</v>
      </c>
    </row>
    <row r="899" spans="1:3" x14ac:dyDescent="0.25">
      <c r="A899" s="9">
        <v>45459</v>
      </c>
      <c r="B899" s="10">
        <f>_xlfn.IFNA(VLOOKUP(A899,Cycling!$C$2:$G$444,3,),0)</f>
        <v>0</v>
      </c>
      <c r="C899" s="10">
        <f t="shared" si="13"/>
        <v>1.5547619047619048</v>
      </c>
    </row>
    <row r="900" spans="1:3" x14ac:dyDescent="0.25">
      <c r="A900" s="9">
        <v>45460</v>
      </c>
      <c r="B900" s="10">
        <f>_xlfn.IFNA(VLOOKUP(A900,Cycling!$C$2:$G$444,3,),0)</f>
        <v>0</v>
      </c>
      <c r="C900" s="10">
        <f t="shared" si="13"/>
        <v>1.5547619047619048</v>
      </c>
    </row>
    <row r="901" spans="1:3" x14ac:dyDescent="0.25">
      <c r="A901" s="9">
        <v>45461</v>
      </c>
      <c r="B901" s="10">
        <f>_xlfn.IFNA(VLOOKUP(A901,Cycling!$C$2:$G$444,3,),0)</f>
        <v>0</v>
      </c>
      <c r="C901" s="10">
        <f t="shared" si="13"/>
        <v>1.5547619047619048</v>
      </c>
    </row>
    <row r="902" spans="1:3" x14ac:dyDescent="0.25">
      <c r="A902" s="9">
        <v>45462</v>
      </c>
      <c r="B902" s="10">
        <f>_xlfn.IFNA(VLOOKUP(A902,Cycling!$C$2:$G$444,3,),0)</f>
        <v>1256.91475689411</v>
      </c>
      <c r="C902" s="10">
        <f t="shared" si="13"/>
        <v>4.5474160878431187</v>
      </c>
    </row>
    <row r="903" spans="1:3" x14ac:dyDescent="0.25">
      <c r="A903" s="9">
        <v>45463</v>
      </c>
      <c r="B903" s="10">
        <f>_xlfn.IFNA(VLOOKUP(A903,Cycling!$C$2:$G$444,3,),0)</f>
        <v>231.26447296142501</v>
      </c>
      <c r="C903" s="10">
        <f t="shared" si="13"/>
        <v>3.5432838806084166</v>
      </c>
    </row>
    <row r="904" spans="1:3" x14ac:dyDescent="0.25">
      <c r="A904" s="9">
        <v>45464</v>
      </c>
      <c r="B904" s="10">
        <f>_xlfn.IFNA(VLOOKUP(A904,Cycling!$C$2:$G$444,3,),0)</f>
        <v>0</v>
      </c>
      <c r="C904" s="10">
        <f t="shared" si="13"/>
        <v>3.5432838806084166</v>
      </c>
    </row>
    <row r="905" spans="1:3" x14ac:dyDescent="0.25">
      <c r="A905" s="9">
        <v>45465</v>
      </c>
      <c r="B905" s="10">
        <f>_xlfn.IFNA(VLOOKUP(A905,Cycling!$C$2:$G$444,3,),0)</f>
        <v>1272</v>
      </c>
      <c r="C905" s="10">
        <f t="shared" ref="C905:C968" si="14">(AVERAGE(B899:B905))/60</f>
        <v>6.5718553091798464</v>
      </c>
    </row>
    <row r="906" spans="1:3" x14ac:dyDescent="0.25">
      <c r="A906" s="9">
        <v>45466</v>
      </c>
      <c r="B906" s="10">
        <f>_xlfn.IFNA(VLOOKUP(A906,Cycling!$C$2:$G$444,3,),0)</f>
        <v>0</v>
      </c>
      <c r="C906" s="10">
        <f t="shared" si="14"/>
        <v>6.5718553091798464</v>
      </c>
    </row>
    <row r="907" spans="1:3" x14ac:dyDescent="0.25">
      <c r="A907" s="9">
        <v>45467</v>
      </c>
      <c r="B907" s="10">
        <f>_xlfn.IFNA(VLOOKUP(A907,Cycling!$C$2:$G$444,3,),0)</f>
        <v>0</v>
      </c>
      <c r="C907" s="10">
        <f t="shared" si="14"/>
        <v>6.5718553091798464</v>
      </c>
    </row>
    <row r="908" spans="1:3" x14ac:dyDescent="0.25">
      <c r="A908" s="9">
        <v>45468</v>
      </c>
      <c r="B908" s="10">
        <f>_xlfn.IFNA(VLOOKUP(A908,Cycling!$C$2:$G$444,3,),0)</f>
        <v>604.75049197673798</v>
      </c>
      <c r="C908" s="10">
        <f t="shared" si="14"/>
        <v>8.0117374329339839</v>
      </c>
    </row>
    <row r="909" spans="1:3" x14ac:dyDescent="0.25">
      <c r="A909" s="9">
        <v>45469</v>
      </c>
      <c r="B909" s="10">
        <f>_xlfn.IFNA(VLOOKUP(A909,Cycling!$C$2:$G$444,3,),0)</f>
        <v>1886</v>
      </c>
      <c r="C909" s="10">
        <f t="shared" si="14"/>
        <v>9.5095594403289585</v>
      </c>
    </row>
    <row r="910" spans="1:3" x14ac:dyDescent="0.25">
      <c r="A910" s="9">
        <v>45470</v>
      </c>
      <c r="B910" s="10">
        <f>_xlfn.IFNA(VLOOKUP(A910,Cycling!$C$2:$G$444,3,),0)</f>
        <v>291.47306299209498</v>
      </c>
      <c r="C910" s="10">
        <f t="shared" si="14"/>
        <v>9.6529132261162705</v>
      </c>
    </row>
    <row r="911" spans="1:3" x14ac:dyDescent="0.25">
      <c r="A911" s="9">
        <v>45471</v>
      </c>
      <c r="B911" s="10">
        <f>_xlfn.IFNA(VLOOKUP(A911,Cycling!$C$2:$G$444,3,),0)</f>
        <v>0</v>
      </c>
      <c r="C911" s="10">
        <f t="shared" si="14"/>
        <v>9.6529132261162705</v>
      </c>
    </row>
    <row r="912" spans="1:3" x14ac:dyDescent="0.25">
      <c r="A912" s="9">
        <v>45472</v>
      </c>
      <c r="B912" s="10">
        <f>_xlfn.IFNA(VLOOKUP(A912,Cycling!$C$2:$G$444,3,),0)</f>
        <v>0</v>
      </c>
      <c r="C912" s="10">
        <f t="shared" si="14"/>
        <v>6.6243417975448411</v>
      </c>
    </row>
    <row r="913" spans="1:3" x14ac:dyDescent="0.25">
      <c r="A913" s="9">
        <v>45473</v>
      </c>
      <c r="B913" s="10">
        <f>_xlfn.IFNA(VLOOKUP(A913,Cycling!$C$2:$G$444,3,),0)</f>
        <v>0</v>
      </c>
      <c r="C913" s="10">
        <f t="shared" si="14"/>
        <v>6.6243417975448411</v>
      </c>
    </row>
    <row r="914" spans="1:3" x14ac:dyDescent="0.25">
      <c r="A914" s="9">
        <v>45474</v>
      </c>
      <c r="B914" s="10">
        <f>_xlfn.IFNA(VLOOKUP(A914,Cycling!$C$2:$G$444,3,),0)</f>
        <v>1226</v>
      </c>
      <c r="C914" s="10">
        <f t="shared" si="14"/>
        <v>9.5433894165924595</v>
      </c>
    </row>
    <row r="915" spans="1:3" x14ac:dyDescent="0.25">
      <c r="A915" s="9">
        <v>45475</v>
      </c>
      <c r="B915" s="10">
        <f>_xlfn.IFNA(VLOOKUP(A915,Cycling!$C$2:$G$444,3,),0)</f>
        <v>663</v>
      </c>
      <c r="C915" s="10">
        <f t="shared" si="14"/>
        <v>9.6820787214097486</v>
      </c>
    </row>
    <row r="916" spans="1:3" x14ac:dyDescent="0.25">
      <c r="A916" s="9">
        <v>45476</v>
      </c>
      <c r="B916" s="10">
        <f>_xlfn.IFNA(VLOOKUP(A916,Cycling!$C$2:$G$444,3,),0)</f>
        <v>307.77049195766398</v>
      </c>
      <c r="C916" s="10">
        <f t="shared" si="14"/>
        <v>5.9243894165470454</v>
      </c>
    </row>
    <row r="917" spans="1:3" x14ac:dyDescent="0.25">
      <c r="A917" s="9">
        <v>45477</v>
      </c>
      <c r="B917" s="10">
        <f>_xlfn.IFNA(VLOOKUP(A917,Cycling!$C$2:$G$444,3,),0)</f>
        <v>615.07042491436005</v>
      </c>
      <c r="C917" s="10">
        <f t="shared" si="14"/>
        <v>6.6948593258857718</v>
      </c>
    </row>
    <row r="918" spans="1:3" x14ac:dyDescent="0.25">
      <c r="A918" s="9">
        <v>45478</v>
      </c>
      <c r="B918" s="10">
        <f>_xlfn.IFNA(VLOOKUP(A918,Cycling!$C$2:$G$444,3,),0)</f>
        <v>0</v>
      </c>
      <c r="C918" s="10">
        <f t="shared" si="14"/>
        <v>6.6948593258857718</v>
      </c>
    </row>
    <row r="919" spans="1:3" x14ac:dyDescent="0.25">
      <c r="A919" s="9">
        <v>45479</v>
      </c>
      <c r="B919" s="10">
        <f>_xlfn.IFNA(VLOOKUP(A919,Cycling!$C$2:$G$444,3,),0)</f>
        <v>0</v>
      </c>
      <c r="C919" s="10">
        <f t="shared" si="14"/>
        <v>6.6948593258857718</v>
      </c>
    </row>
    <row r="920" spans="1:3" x14ac:dyDescent="0.25">
      <c r="A920" s="9">
        <v>45480</v>
      </c>
      <c r="B920" s="10">
        <f>_xlfn.IFNA(VLOOKUP(A920,Cycling!$C$2:$G$444,3,),0)</f>
        <v>0</v>
      </c>
      <c r="C920" s="10">
        <f t="shared" si="14"/>
        <v>6.6948593258857718</v>
      </c>
    </row>
    <row r="921" spans="1:3" x14ac:dyDescent="0.25">
      <c r="A921" s="9">
        <v>45481</v>
      </c>
      <c r="B921" s="10">
        <f>_xlfn.IFNA(VLOOKUP(A921,Cycling!$C$2:$G$444,3,),0)</f>
        <v>1847.35200798511</v>
      </c>
      <c r="C921" s="10">
        <f t="shared" si="14"/>
        <v>8.1742688687074629</v>
      </c>
    </row>
    <row r="922" spans="1:3" x14ac:dyDescent="0.25">
      <c r="A922" s="9">
        <v>45482</v>
      </c>
      <c r="B922" s="10">
        <f>_xlfn.IFNA(VLOOKUP(A922,Cycling!$C$2:$G$444,3,),0)</f>
        <v>0</v>
      </c>
      <c r="C922" s="10">
        <f t="shared" si="14"/>
        <v>6.5956974401360338</v>
      </c>
    </row>
    <row r="923" spans="1:3" x14ac:dyDescent="0.25">
      <c r="A923" s="9">
        <v>45483</v>
      </c>
      <c r="B923" s="10">
        <f>_xlfn.IFNA(VLOOKUP(A923,Cycling!$C$2:$G$444,3,),0)</f>
        <v>1821</v>
      </c>
      <c r="C923" s="10">
        <f t="shared" si="14"/>
        <v>10.198624840236834</v>
      </c>
    </row>
    <row r="924" spans="1:3" x14ac:dyDescent="0.25">
      <c r="A924" s="9">
        <v>45484</v>
      </c>
      <c r="B924" s="10">
        <f>_xlfn.IFNA(VLOOKUP(A924,Cycling!$C$2:$G$444,3,),0)</f>
        <v>0</v>
      </c>
      <c r="C924" s="10">
        <f t="shared" si="14"/>
        <v>8.7341714475835968</v>
      </c>
    </row>
    <row r="925" spans="1:3" x14ac:dyDescent="0.25">
      <c r="A925" s="9">
        <v>45485</v>
      </c>
      <c r="B925" s="10">
        <f>_xlfn.IFNA(VLOOKUP(A925,Cycling!$C$2:$G$444,3,),0)</f>
        <v>0</v>
      </c>
      <c r="C925" s="10">
        <f t="shared" si="14"/>
        <v>8.7341714475835968</v>
      </c>
    </row>
    <row r="926" spans="1:3" x14ac:dyDescent="0.25">
      <c r="A926" s="9">
        <v>45486</v>
      </c>
      <c r="B926" s="10">
        <f>_xlfn.IFNA(VLOOKUP(A926,Cycling!$C$2:$G$444,3,),0)</f>
        <v>0</v>
      </c>
      <c r="C926" s="10">
        <f t="shared" si="14"/>
        <v>8.7341714475835968</v>
      </c>
    </row>
    <row r="927" spans="1:3" x14ac:dyDescent="0.25">
      <c r="A927" s="9">
        <v>45487</v>
      </c>
      <c r="B927" s="10">
        <f>_xlfn.IFNA(VLOOKUP(A927,Cycling!$C$2:$G$444,3,),0)</f>
        <v>2729</v>
      </c>
      <c r="C927" s="10">
        <f t="shared" si="14"/>
        <v>15.231790495202642</v>
      </c>
    </row>
    <row r="928" spans="1:3" x14ac:dyDescent="0.25">
      <c r="A928" s="9">
        <v>45488</v>
      </c>
      <c r="B928" s="10">
        <f>_xlfn.IFNA(VLOOKUP(A928,Cycling!$C$2:$G$444,3,),0)</f>
        <v>0</v>
      </c>
      <c r="C928" s="10">
        <f t="shared" si="14"/>
        <v>10.833333333333334</v>
      </c>
    </row>
    <row r="929" spans="1:3" x14ac:dyDescent="0.25">
      <c r="A929" s="9">
        <v>45489</v>
      </c>
      <c r="B929" s="10">
        <f>_xlfn.IFNA(VLOOKUP(A929,Cycling!$C$2:$G$444,3,),0)</f>
        <v>0</v>
      </c>
      <c r="C929" s="10">
        <f t="shared" si="14"/>
        <v>10.833333333333334</v>
      </c>
    </row>
    <row r="930" spans="1:3" x14ac:dyDescent="0.25">
      <c r="A930" s="9">
        <v>45490</v>
      </c>
      <c r="B930" s="10">
        <f>_xlfn.IFNA(VLOOKUP(A930,Cycling!$C$2:$G$444,3,),0)</f>
        <v>0</v>
      </c>
      <c r="C930" s="10">
        <f t="shared" si="14"/>
        <v>6.4976190476190476</v>
      </c>
    </row>
    <row r="931" spans="1:3" x14ac:dyDescent="0.25">
      <c r="A931" s="9">
        <v>45491</v>
      </c>
      <c r="B931" s="10">
        <f>_xlfn.IFNA(VLOOKUP(A931,Cycling!$C$2:$G$444,3,),0)</f>
        <v>0</v>
      </c>
      <c r="C931" s="10">
        <f t="shared" si="14"/>
        <v>6.4976190476190476</v>
      </c>
    </row>
    <row r="932" spans="1:3" x14ac:dyDescent="0.25">
      <c r="A932" s="9">
        <v>45492</v>
      </c>
      <c r="B932" s="10">
        <f>_xlfn.IFNA(VLOOKUP(A932,Cycling!$C$2:$G$444,3,),0)</f>
        <v>1870</v>
      </c>
      <c r="C932" s="10">
        <f t="shared" si="14"/>
        <v>10.95</v>
      </c>
    </row>
    <row r="933" spans="1:3" x14ac:dyDescent="0.25">
      <c r="A933" s="9">
        <v>45493</v>
      </c>
      <c r="B933" s="10">
        <f>_xlfn.IFNA(VLOOKUP(A933,Cycling!$C$2:$G$444,3,),0)</f>
        <v>1370</v>
      </c>
      <c r="C933" s="10">
        <f t="shared" si="14"/>
        <v>14.21190476190476</v>
      </c>
    </row>
    <row r="934" spans="1:3" x14ac:dyDescent="0.25">
      <c r="A934" s="9">
        <v>45494</v>
      </c>
      <c r="B934" s="10">
        <f>_xlfn.IFNA(VLOOKUP(A934,Cycling!$C$2:$G$444,3,),0)</f>
        <v>0</v>
      </c>
      <c r="C934" s="10">
        <f t="shared" si="14"/>
        <v>7.7142857142857135</v>
      </c>
    </row>
    <row r="935" spans="1:3" x14ac:dyDescent="0.25">
      <c r="A935" s="9">
        <v>45495</v>
      </c>
      <c r="B935" s="10">
        <f>_xlfn.IFNA(VLOOKUP(A935,Cycling!$C$2:$G$444,3,),0)</f>
        <v>0</v>
      </c>
      <c r="C935" s="10">
        <f t="shared" si="14"/>
        <v>7.7142857142857135</v>
      </c>
    </row>
    <row r="936" spans="1:3" x14ac:dyDescent="0.25">
      <c r="A936" s="9">
        <v>45496</v>
      </c>
      <c r="B936" s="10">
        <f>_xlfn.IFNA(VLOOKUP(A936,Cycling!$C$2:$G$444,3,),0)</f>
        <v>0</v>
      </c>
      <c r="C936" s="10">
        <f t="shared" si="14"/>
        <v>7.7142857142857135</v>
      </c>
    </row>
    <row r="937" spans="1:3" x14ac:dyDescent="0.25">
      <c r="A937" s="9">
        <v>45497</v>
      </c>
      <c r="B937" s="10">
        <f>_xlfn.IFNA(VLOOKUP(A937,Cycling!$C$2:$G$444,3,),0)</f>
        <v>0</v>
      </c>
      <c r="C937" s="10">
        <f t="shared" si="14"/>
        <v>7.7142857142857135</v>
      </c>
    </row>
    <row r="938" spans="1:3" x14ac:dyDescent="0.25">
      <c r="A938" s="9">
        <v>45498</v>
      </c>
      <c r="B938" s="10">
        <f>_xlfn.IFNA(VLOOKUP(A938,Cycling!$C$2:$G$444,3,),0)</f>
        <v>1887</v>
      </c>
      <c r="C938" s="10">
        <f t="shared" si="14"/>
        <v>12.207142857142857</v>
      </c>
    </row>
    <row r="939" spans="1:3" x14ac:dyDescent="0.25">
      <c r="A939" s="9">
        <v>45499</v>
      </c>
      <c r="B939" s="10">
        <f>_xlfn.IFNA(VLOOKUP(A939,Cycling!$C$2:$G$444,3,),0)</f>
        <v>0</v>
      </c>
      <c r="C939" s="10">
        <f t="shared" si="14"/>
        <v>7.7547619047619047</v>
      </c>
    </row>
    <row r="940" spans="1:3" x14ac:dyDescent="0.25">
      <c r="A940" s="9">
        <v>45500</v>
      </c>
      <c r="B940" s="10">
        <f>_xlfn.IFNA(VLOOKUP(A940,Cycling!$C$2:$G$444,3,),0)</f>
        <v>0</v>
      </c>
      <c r="C940" s="10">
        <f t="shared" si="14"/>
        <v>4.4928571428571429</v>
      </c>
    </row>
    <row r="941" spans="1:3" x14ac:dyDescent="0.25">
      <c r="A941" s="9">
        <v>45501</v>
      </c>
      <c r="B941" s="10">
        <f>_xlfn.IFNA(VLOOKUP(A941,Cycling!$C$2:$G$444,3,),0)</f>
        <v>0</v>
      </c>
      <c r="C941" s="10">
        <f t="shared" si="14"/>
        <v>4.4928571428571429</v>
      </c>
    </row>
    <row r="942" spans="1:3" x14ac:dyDescent="0.25">
      <c r="A942" s="9">
        <v>45502</v>
      </c>
      <c r="B942" s="10">
        <f>_xlfn.IFNA(VLOOKUP(A942,Cycling!$C$2:$G$444,3,),0)</f>
        <v>0</v>
      </c>
      <c r="C942" s="10">
        <f t="shared" si="14"/>
        <v>4.4928571428571429</v>
      </c>
    </row>
    <row r="943" spans="1:3" x14ac:dyDescent="0.25">
      <c r="A943" s="9">
        <v>45503</v>
      </c>
      <c r="B943" s="10">
        <f>_xlfn.IFNA(VLOOKUP(A943,Cycling!$C$2:$G$444,3,),0)</f>
        <v>0</v>
      </c>
      <c r="C943" s="10">
        <f t="shared" si="14"/>
        <v>4.4928571428571429</v>
      </c>
    </row>
    <row r="944" spans="1:3" x14ac:dyDescent="0.25">
      <c r="A944" s="9">
        <v>45504</v>
      </c>
      <c r="B944" s="10">
        <f>_xlfn.IFNA(VLOOKUP(A944,Cycling!$C$2:$G$444,3,),0)</f>
        <v>0</v>
      </c>
      <c r="C944" s="10">
        <f t="shared" si="14"/>
        <v>4.4928571428571429</v>
      </c>
    </row>
    <row r="945" spans="1:3" x14ac:dyDescent="0.25">
      <c r="A945" s="9">
        <v>45505</v>
      </c>
      <c r="B945" s="10">
        <f>_xlfn.IFNA(VLOOKUP(A945,Cycling!$C$2:$G$444,3,),0)</f>
        <v>1812.17478394508</v>
      </c>
      <c r="C945" s="10">
        <f t="shared" si="14"/>
        <v>4.3147018665359047</v>
      </c>
    </row>
    <row r="946" spans="1:3" x14ac:dyDescent="0.25">
      <c r="A946" s="9">
        <v>45506</v>
      </c>
      <c r="B946" s="10">
        <f>_xlfn.IFNA(VLOOKUP(A946,Cycling!$C$2:$G$444,3,),0)</f>
        <v>0</v>
      </c>
      <c r="C946" s="10">
        <f t="shared" si="14"/>
        <v>4.3147018665359047</v>
      </c>
    </row>
    <row r="947" spans="1:3" x14ac:dyDescent="0.25">
      <c r="A947" s="9">
        <v>45507</v>
      </c>
      <c r="B947" s="10">
        <f>_xlfn.IFNA(VLOOKUP(A947,Cycling!$C$2:$G$444,3,),0)</f>
        <v>0</v>
      </c>
      <c r="C947" s="10">
        <f t="shared" si="14"/>
        <v>4.3147018665359047</v>
      </c>
    </row>
    <row r="948" spans="1:3" x14ac:dyDescent="0.25">
      <c r="A948" s="9">
        <v>45508</v>
      </c>
      <c r="B948" s="10">
        <f>_xlfn.IFNA(VLOOKUP(A948,Cycling!$C$2:$G$444,3,),0)</f>
        <v>0</v>
      </c>
      <c r="C948" s="10">
        <f t="shared" si="14"/>
        <v>4.3147018665359047</v>
      </c>
    </row>
    <row r="949" spans="1:3" x14ac:dyDescent="0.25">
      <c r="A949" s="9">
        <v>45509</v>
      </c>
      <c r="B949" s="10">
        <f>_xlfn.IFNA(VLOOKUP(A949,Cycling!$C$2:$G$444,3,),0)</f>
        <v>1288.41593897342</v>
      </c>
      <c r="C949" s="10">
        <f t="shared" si="14"/>
        <v>7.3823588640916666</v>
      </c>
    </row>
    <row r="950" spans="1:3" x14ac:dyDescent="0.25">
      <c r="A950" s="9">
        <v>45510</v>
      </c>
      <c r="B950" s="10">
        <f>_xlfn.IFNA(VLOOKUP(A950,Cycling!$C$2:$G$444,3,),0)</f>
        <v>0</v>
      </c>
      <c r="C950" s="10">
        <f t="shared" si="14"/>
        <v>7.3823588640916666</v>
      </c>
    </row>
    <row r="951" spans="1:3" x14ac:dyDescent="0.25">
      <c r="A951" s="9">
        <v>45511</v>
      </c>
      <c r="B951" s="10">
        <f>_xlfn.IFNA(VLOOKUP(A951,Cycling!$C$2:$G$444,3,),0)</f>
        <v>0</v>
      </c>
      <c r="C951" s="10">
        <f t="shared" si="14"/>
        <v>7.3823588640916666</v>
      </c>
    </row>
    <row r="952" spans="1:3" x14ac:dyDescent="0.25">
      <c r="A952" s="9">
        <v>45512</v>
      </c>
      <c r="B952" s="10">
        <f>_xlfn.IFNA(VLOOKUP(A952,Cycling!$C$2:$G$444,3,),0)</f>
        <v>0</v>
      </c>
      <c r="C952" s="10">
        <f t="shared" si="14"/>
        <v>3.0676569975557615</v>
      </c>
    </row>
    <row r="953" spans="1:3" x14ac:dyDescent="0.25">
      <c r="A953" s="9">
        <v>45513</v>
      </c>
      <c r="B953" s="10">
        <f>_xlfn.IFNA(VLOOKUP(A953,Cycling!$C$2:$G$444,3,),0)</f>
        <v>0</v>
      </c>
      <c r="C953" s="10">
        <f t="shared" si="14"/>
        <v>3.0676569975557615</v>
      </c>
    </row>
    <row r="954" spans="1:3" x14ac:dyDescent="0.25">
      <c r="A954" s="9">
        <v>45514</v>
      </c>
      <c r="B954" s="10">
        <f>_xlfn.IFNA(VLOOKUP(A954,Cycling!$C$2:$G$444,3,),0)</f>
        <v>0</v>
      </c>
      <c r="C954" s="10">
        <f t="shared" si="14"/>
        <v>3.0676569975557615</v>
      </c>
    </row>
    <row r="955" spans="1:3" x14ac:dyDescent="0.25">
      <c r="A955" s="9">
        <v>45515</v>
      </c>
      <c r="B955" s="10">
        <f>_xlfn.IFNA(VLOOKUP(A955,Cycling!$C$2:$G$444,3,),0)</f>
        <v>0</v>
      </c>
      <c r="C955" s="10">
        <f t="shared" si="14"/>
        <v>3.0676569975557615</v>
      </c>
    </row>
    <row r="956" spans="1:3" x14ac:dyDescent="0.25">
      <c r="A956" s="9">
        <v>45516</v>
      </c>
      <c r="B956" s="10">
        <f>_xlfn.IFNA(VLOOKUP(A956,Cycling!$C$2:$G$444,3,),0)</f>
        <v>0</v>
      </c>
      <c r="C956" s="10">
        <f t="shared" si="14"/>
        <v>0</v>
      </c>
    </row>
    <row r="957" spans="1:3" x14ac:dyDescent="0.25">
      <c r="A957" s="9">
        <v>45517</v>
      </c>
      <c r="B957" s="10">
        <f>_xlfn.IFNA(VLOOKUP(A957,Cycling!$C$2:$G$444,3,),0)</f>
        <v>0</v>
      </c>
      <c r="C957" s="10">
        <f t="shared" si="14"/>
        <v>0</v>
      </c>
    </row>
    <row r="958" spans="1:3" x14ac:dyDescent="0.25">
      <c r="A958" s="9">
        <v>45518</v>
      </c>
      <c r="B958" s="10">
        <f>_xlfn.IFNA(VLOOKUP(A958,Cycling!$C$2:$G$444,3,),0)</f>
        <v>0</v>
      </c>
      <c r="C958" s="10">
        <f t="shared" si="14"/>
        <v>0</v>
      </c>
    </row>
    <row r="959" spans="1:3" x14ac:dyDescent="0.25">
      <c r="A959" s="9">
        <v>45519</v>
      </c>
      <c r="B959" s="10">
        <f>_xlfn.IFNA(VLOOKUP(A959,Cycling!$C$2:$G$444,3,),0)</f>
        <v>0</v>
      </c>
      <c r="C959" s="10">
        <f t="shared" si="14"/>
        <v>0</v>
      </c>
    </row>
    <row r="960" spans="1:3" x14ac:dyDescent="0.25">
      <c r="A960" s="9">
        <v>45520</v>
      </c>
      <c r="B960" s="10">
        <f>_xlfn.IFNA(VLOOKUP(A960,Cycling!$C$2:$G$444,3,),0)</f>
        <v>0</v>
      </c>
      <c r="C960" s="10">
        <f t="shared" si="14"/>
        <v>0</v>
      </c>
    </row>
    <row r="961" spans="1:3" x14ac:dyDescent="0.25">
      <c r="A961" s="9">
        <v>45521</v>
      </c>
      <c r="B961" s="10">
        <f>_xlfn.IFNA(VLOOKUP(A961,Cycling!$C$2:$G$444,3,),0)</f>
        <v>2729.2936249971299</v>
      </c>
      <c r="C961" s="10">
        <f t="shared" si="14"/>
        <v>6.4983181547550712</v>
      </c>
    </row>
    <row r="962" spans="1:3" x14ac:dyDescent="0.25">
      <c r="A962" s="9">
        <v>45522</v>
      </c>
      <c r="B962" s="10">
        <f>_xlfn.IFNA(VLOOKUP(A962,Cycling!$C$2:$G$444,3,),0)</f>
        <v>0</v>
      </c>
      <c r="C962" s="10">
        <f t="shared" si="14"/>
        <v>6.4983181547550712</v>
      </c>
    </row>
    <row r="963" spans="1:3" x14ac:dyDescent="0.25">
      <c r="A963" s="9">
        <v>45523</v>
      </c>
      <c r="B963" s="10">
        <f>_xlfn.IFNA(VLOOKUP(A963,Cycling!$C$2:$G$444,3,),0)</f>
        <v>0</v>
      </c>
      <c r="C963" s="10">
        <f t="shared" si="14"/>
        <v>6.4983181547550712</v>
      </c>
    </row>
    <row r="964" spans="1:3" x14ac:dyDescent="0.25">
      <c r="A964" s="9">
        <v>45524</v>
      </c>
      <c r="B964" s="10">
        <f>_xlfn.IFNA(VLOOKUP(A964,Cycling!$C$2:$G$444,3,),0)</f>
        <v>1847.0846140384599</v>
      </c>
      <c r="C964" s="10">
        <f t="shared" si="14"/>
        <v>10.896138664370453</v>
      </c>
    </row>
    <row r="965" spans="1:3" x14ac:dyDescent="0.25">
      <c r="A965" s="9">
        <v>45525</v>
      </c>
      <c r="B965" s="10">
        <f>_xlfn.IFNA(VLOOKUP(A965,Cycling!$C$2:$G$444,3,),0)</f>
        <v>0</v>
      </c>
      <c r="C965" s="10">
        <f t="shared" si="14"/>
        <v>10.896138664370453</v>
      </c>
    </row>
    <row r="966" spans="1:3" x14ac:dyDescent="0.25">
      <c r="A966" s="9">
        <v>45526</v>
      </c>
      <c r="B966" s="10">
        <f>_xlfn.IFNA(VLOOKUP(A966,Cycling!$C$2:$G$444,3,),0)</f>
        <v>0</v>
      </c>
      <c r="C966" s="10">
        <f t="shared" si="14"/>
        <v>10.896138664370453</v>
      </c>
    </row>
    <row r="967" spans="1:3" x14ac:dyDescent="0.25">
      <c r="A967" s="9">
        <v>45527</v>
      </c>
      <c r="B967" s="10">
        <f>_xlfn.IFNA(VLOOKUP(A967,Cycling!$C$2:$G$444,3,),0)</f>
        <v>1284</v>
      </c>
      <c r="C967" s="10">
        <f t="shared" si="14"/>
        <v>13.953281521513309</v>
      </c>
    </row>
    <row r="968" spans="1:3" x14ac:dyDescent="0.25">
      <c r="A968" s="9">
        <v>45528</v>
      </c>
      <c r="B968" s="10">
        <f>_xlfn.IFNA(VLOOKUP(A968,Cycling!$C$2:$G$444,3,),0)</f>
        <v>4882</v>
      </c>
      <c r="C968" s="10">
        <f t="shared" si="14"/>
        <v>19.078772890567759</v>
      </c>
    </row>
    <row r="969" spans="1:3" x14ac:dyDescent="0.25">
      <c r="A969" s="9">
        <v>45529</v>
      </c>
      <c r="B969" s="10">
        <f>_xlfn.IFNA(VLOOKUP(A969,Cycling!$C$2:$G$444,3,),0)</f>
        <v>0</v>
      </c>
      <c r="C969" s="10">
        <f t="shared" ref="C969:C1032" si="15">(AVERAGE(B963:B969))/60</f>
        <v>19.078772890567759</v>
      </c>
    </row>
    <row r="970" spans="1:3" x14ac:dyDescent="0.25">
      <c r="A970" s="9">
        <v>45530</v>
      </c>
      <c r="B970" s="10">
        <f>_xlfn.IFNA(VLOOKUP(A970,Cycling!$C$2:$G$444,3,),0)</f>
        <v>0</v>
      </c>
      <c r="C970" s="10">
        <f t="shared" si="15"/>
        <v>19.078772890567759</v>
      </c>
    </row>
    <row r="971" spans="1:3" x14ac:dyDescent="0.25">
      <c r="A971" s="9">
        <v>45531</v>
      </c>
      <c r="B971" s="10">
        <f>_xlfn.IFNA(VLOOKUP(A971,Cycling!$C$2:$G$444,3,),0)</f>
        <v>1876</v>
      </c>
      <c r="C971" s="10">
        <f t="shared" si="15"/>
        <v>19.147619047619049</v>
      </c>
    </row>
    <row r="972" spans="1:3" x14ac:dyDescent="0.25">
      <c r="A972" s="9">
        <v>45532</v>
      </c>
      <c r="B972" s="10">
        <f>_xlfn.IFNA(VLOOKUP(A972,Cycling!$C$2:$G$444,3,),0)</f>
        <v>0</v>
      </c>
      <c r="C972" s="10">
        <f t="shared" si="15"/>
        <v>19.147619047619049</v>
      </c>
    </row>
    <row r="973" spans="1:3" x14ac:dyDescent="0.25">
      <c r="A973" s="9">
        <v>45533</v>
      </c>
      <c r="B973" s="10">
        <f>_xlfn.IFNA(VLOOKUP(A973,Cycling!$C$2:$G$444,3,),0)</f>
        <v>0</v>
      </c>
      <c r="C973" s="10">
        <f t="shared" si="15"/>
        <v>19.147619047619049</v>
      </c>
    </row>
    <row r="974" spans="1:3" x14ac:dyDescent="0.25">
      <c r="A974" s="9">
        <v>45534</v>
      </c>
      <c r="B974" s="10">
        <f>_xlfn.IFNA(VLOOKUP(A974,Cycling!$C$2:$G$444,3,),0)</f>
        <v>1862</v>
      </c>
      <c r="C974" s="10">
        <f t="shared" si="15"/>
        <v>20.523809523809522</v>
      </c>
    </row>
    <row r="975" spans="1:3" x14ac:dyDescent="0.25">
      <c r="A975" s="9">
        <v>45535</v>
      </c>
      <c r="B975" s="10">
        <f>_xlfn.IFNA(VLOOKUP(A975,Cycling!$C$2:$G$444,3,),0)</f>
        <v>5649</v>
      </c>
      <c r="C975" s="10">
        <f t="shared" si="15"/>
        <v>22.35</v>
      </c>
    </row>
    <row r="976" spans="1:3" x14ac:dyDescent="0.25">
      <c r="A976" s="9">
        <v>45536</v>
      </c>
      <c r="B976" s="10">
        <f>_xlfn.IFNA(VLOOKUP(A976,Cycling!$C$2:$G$444,3,),0)</f>
        <v>0</v>
      </c>
      <c r="C976" s="10">
        <f t="shared" si="15"/>
        <v>22.35</v>
      </c>
    </row>
    <row r="977" spans="1:3" x14ac:dyDescent="0.25">
      <c r="A977" s="9">
        <v>45537</v>
      </c>
      <c r="B977" s="10">
        <f>_xlfn.IFNA(VLOOKUP(A977,Cycling!$C$2:$G$444,3,),0)</f>
        <v>12280</v>
      </c>
      <c r="C977" s="10">
        <f t="shared" si="15"/>
        <v>51.588095238095235</v>
      </c>
    </row>
    <row r="978" spans="1:3" x14ac:dyDescent="0.25">
      <c r="A978" s="9">
        <v>45538</v>
      </c>
      <c r="B978" s="10">
        <f>_xlfn.IFNA(VLOOKUP(A978,Cycling!$C$2:$G$444,3,),0)</f>
        <v>0</v>
      </c>
      <c r="C978" s="10">
        <f t="shared" si="15"/>
        <v>47.121428571428574</v>
      </c>
    </row>
    <row r="979" spans="1:3" x14ac:dyDescent="0.25">
      <c r="A979" s="9">
        <v>45539</v>
      </c>
      <c r="B979" s="10">
        <f>_xlfn.IFNA(VLOOKUP(A979,Cycling!$C$2:$G$444,3,),0)</f>
        <v>0</v>
      </c>
      <c r="C979" s="10">
        <f t="shared" si="15"/>
        <v>47.121428571428574</v>
      </c>
    </row>
    <row r="980" spans="1:3" x14ac:dyDescent="0.25">
      <c r="A980" s="9">
        <v>45540</v>
      </c>
      <c r="B980" s="10">
        <f>_xlfn.IFNA(VLOOKUP(A980,Cycling!$C$2:$G$444,3,),0)</f>
        <v>1813</v>
      </c>
      <c r="C980" s="10">
        <f t="shared" si="15"/>
        <v>51.438095238095237</v>
      </c>
    </row>
    <row r="981" spans="1:3" x14ac:dyDescent="0.25">
      <c r="A981" s="9">
        <v>45541</v>
      </c>
      <c r="B981" s="10">
        <f>_xlfn.IFNA(VLOOKUP(A981,Cycling!$C$2:$G$444,3,),0)</f>
        <v>0</v>
      </c>
      <c r="C981" s="10">
        <f t="shared" si="15"/>
        <v>47.004761904761907</v>
      </c>
    </row>
    <row r="982" spans="1:3" x14ac:dyDescent="0.25">
      <c r="A982" s="9">
        <v>45542</v>
      </c>
      <c r="B982" s="10">
        <f>_xlfn.IFNA(VLOOKUP(A982,Cycling!$C$2:$G$444,3,),0)</f>
        <v>0</v>
      </c>
      <c r="C982" s="10">
        <f t="shared" si="15"/>
        <v>33.554761904761904</v>
      </c>
    </row>
    <row r="983" spans="1:3" x14ac:dyDescent="0.25">
      <c r="A983" s="9">
        <v>45543</v>
      </c>
      <c r="B983" s="10">
        <f>_xlfn.IFNA(VLOOKUP(A983,Cycling!$C$2:$G$444,3,),0)</f>
        <v>0</v>
      </c>
      <c r="C983" s="10">
        <f t="shared" si="15"/>
        <v>33.554761904761904</v>
      </c>
    </row>
    <row r="984" spans="1:3" x14ac:dyDescent="0.25">
      <c r="A984" s="9">
        <v>45544</v>
      </c>
      <c r="B984" s="10">
        <f>_xlfn.IFNA(VLOOKUP(A984,Cycling!$C$2:$G$444,3,),0)</f>
        <v>0</v>
      </c>
      <c r="C984" s="10">
        <f t="shared" si="15"/>
        <v>4.3166666666666664</v>
      </c>
    </row>
    <row r="985" spans="1:3" x14ac:dyDescent="0.25">
      <c r="A985" s="9">
        <v>45545</v>
      </c>
      <c r="B985" s="10">
        <f>_xlfn.IFNA(VLOOKUP(A985,Cycling!$C$2:$G$444,3,),0)</f>
        <v>0</v>
      </c>
      <c r="C985" s="10">
        <f t="shared" si="15"/>
        <v>4.3166666666666664</v>
      </c>
    </row>
    <row r="986" spans="1:3" x14ac:dyDescent="0.25">
      <c r="A986" s="9">
        <v>45546</v>
      </c>
      <c r="B986" s="10">
        <f>_xlfn.IFNA(VLOOKUP(A986,Cycling!$C$2:$G$444,3,),0)</f>
        <v>0</v>
      </c>
      <c r="C986" s="10">
        <f t="shared" si="15"/>
        <v>4.3166666666666664</v>
      </c>
    </row>
    <row r="987" spans="1:3" x14ac:dyDescent="0.25">
      <c r="A987" s="9">
        <v>45547</v>
      </c>
      <c r="B987" s="10">
        <f>_xlfn.IFNA(VLOOKUP(A987,Cycling!$C$2:$G$444,3,),0)</f>
        <v>0</v>
      </c>
      <c r="C987" s="10">
        <f t="shared" si="15"/>
        <v>0</v>
      </c>
    </row>
    <row r="988" spans="1:3" x14ac:dyDescent="0.25">
      <c r="A988" s="9">
        <v>45548</v>
      </c>
      <c r="B988" s="10">
        <f>_xlfn.IFNA(VLOOKUP(A988,Cycling!$C$2:$G$444,3,),0)</f>
        <v>0</v>
      </c>
      <c r="C988" s="10">
        <f t="shared" si="15"/>
        <v>0</v>
      </c>
    </row>
    <row r="989" spans="1:3" x14ac:dyDescent="0.25">
      <c r="A989" s="9">
        <v>45549</v>
      </c>
      <c r="B989" s="10">
        <f>_xlfn.IFNA(VLOOKUP(A989,Cycling!$C$2:$G$444,3,),0)</f>
        <v>0</v>
      </c>
      <c r="C989" s="10">
        <f t="shared" si="15"/>
        <v>0</v>
      </c>
    </row>
    <row r="990" spans="1:3" x14ac:dyDescent="0.25">
      <c r="A990" s="9">
        <v>45550</v>
      </c>
      <c r="B990" s="10">
        <f>_xlfn.IFNA(VLOOKUP(A990,Cycling!$C$2:$G$444,3,),0)</f>
        <v>11109</v>
      </c>
      <c r="C990" s="10">
        <f t="shared" si="15"/>
        <v>26.45</v>
      </c>
    </row>
    <row r="991" spans="1:3" x14ac:dyDescent="0.25">
      <c r="A991" s="9">
        <v>45551</v>
      </c>
      <c r="B991" s="10">
        <f>_xlfn.IFNA(VLOOKUP(A991,Cycling!$C$2:$G$444,3,),0)</f>
        <v>0</v>
      </c>
      <c r="C991" s="10">
        <f t="shared" si="15"/>
        <v>26.45</v>
      </c>
    </row>
    <row r="992" spans="1:3" x14ac:dyDescent="0.25">
      <c r="A992" s="9">
        <v>45552</v>
      </c>
      <c r="B992" s="10">
        <f>_xlfn.IFNA(VLOOKUP(A992,Cycling!$C$2:$G$444,3,),0)</f>
        <v>1814</v>
      </c>
      <c r="C992" s="10">
        <f t="shared" si="15"/>
        <v>30.769047619047619</v>
      </c>
    </row>
    <row r="993" spans="1:3" x14ac:dyDescent="0.25">
      <c r="A993" s="9">
        <v>45553</v>
      </c>
      <c r="B993" s="10">
        <f>_xlfn.IFNA(VLOOKUP(A993,Cycling!$C$2:$G$444,3,),0)</f>
        <v>0</v>
      </c>
      <c r="C993" s="10">
        <f t="shared" si="15"/>
        <v>30.769047619047619</v>
      </c>
    </row>
    <row r="994" spans="1:3" x14ac:dyDescent="0.25">
      <c r="A994" s="9">
        <v>45554</v>
      </c>
      <c r="B994" s="10">
        <f>_xlfn.IFNA(VLOOKUP(A994,Cycling!$C$2:$G$444,3,),0)</f>
        <v>0</v>
      </c>
      <c r="C994" s="10">
        <f t="shared" si="15"/>
        <v>30.769047619047619</v>
      </c>
    </row>
    <row r="995" spans="1:3" x14ac:dyDescent="0.25">
      <c r="A995" s="9">
        <v>45555</v>
      </c>
      <c r="B995" s="10">
        <f>_xlfn.IFNA(VLOOKUP(A995,Cycling!$C$2:$G$444,3,),0)</f>
        <v>1293</v>
      </c>
      <c r="C995" s="10">
        <f t="shared" si="15"/>
        <v>33.847619047619048</v>
      </c>
    </row>
    <row r="996" spans="1:3" x14ac:dyDescent="0.25">
      <c r="A996" s="9">
        <v>45556</v>
      </c>
      <c r="B996" s="10">
        <f>_xlfn.IFNA(VLOOKUP(A996,Cycling!$C$2:$G$444,3,),0)</f>
        <v>6603</v>
      </c>
      <c r="C996" s="10">
        <f t="shared" si="15"/>
        <v>49.569047619047623</v>
      </c>
    </row>
    <row r="997" spans="1:3" x14ac:dyDescent="0.25">
      <c r="A997" s="9">
        <v>45557</v>
      </c>
      <c r="B997" s="10">
        <f>_xlfn.IFNA(VLOOKUP(A997,Cycling!$C$2:$G$444,3,),0)</f>
        <v>0</v>
      </c>
      <c r="C997" s="10">
        <f t="shared" si="15"/>
        <v>23.119047619047617</v>
      </c>
    </row>
    <row r="998" spans="1:3" x14ac:dyDescent="0.25">
      <c r="A998" s="9">
        <v>45558</v>
      </c>
      <c r="B998" s="10">
        <f>_xlfn.IFNA(VLOOKUP(A998,Cycling!$C$2:$G$444,3,),0)</f>
        <v>0</v>
      </c>
      <c r="C998" s="10">
        <f t="shared" si="15"/>
        <v>23.119047619047617</v>
      </c>
    </row>
    <row r="999" spans="1:3" x14ac:dyDescent="0.25">
      <c r="A999" s="9">
        <v>45559</v>
      </c>
      <c r="B999" s="10">
        <f>_xlfn.IFNA(VLOOKUP(A999,Cycling!$C$2:$G$444,3,),0)</f>
        <v>1213</v>
      </c>
      <c r="C999" s="10">
        <f t="shared" si="15"/>
        <v>21.688095238095237</v>
      </c>
    </row>
    <row r="1000" spans="1:3" x14ac:dyDescent="0.25">
      <c r="A1000" s="9">
        <v>45560</v>
      </c>
      <c r="B1000" s="10">
        <f>_xlfn.IFNA(VLOOKUP(A1000,Cycling!$C$2:$G$444,3,),0)</f>
        <v>0</v>
      </c>
      <c r="C1000" s="10">
        <f t="shared" si="15"/>
        <v>21.688095238095237</v>
      </c>
    </row>
    <row r="1001" spans="1:3" x14ac:dyDescent="0.25">
      <c r="A1001" s="9">
        <v>45561</v>
      </c>
      <c r="B1001" s="10">
        <f>_xlfn.IFNA(VLOOKUP(A1001,Cycling!$C$2:$G$444,3,),0)</f>
        <v>0</v>
      </c>
      <c r="C1001" s="10">
        <f t="shared" si="15"/>
        <v>21.688095238095237</v>
      </c>
    </row>
    <row r="1002" spans="1:3" x14ac:dyDescent="0.25">
      <c r="A1002" s="9">
        <v>45562</v>
      </c>
      <c r="B1002" s="10">
        <f>_xlfn.IFNA(VLOOKUP(A1002,Cycling!$C$2:$G$444,3,),0)</f>
        <v>0</v>
      </c>
      <c r="C1002" s="10">
        <f t="shared" si="15"/>
        <v>18.609523809523811</v>
      </c>
    </row>
    <row r="1003" spans="1:3" x14ac:dyDescent="0.25">
      <c r="A1003" s="9">
        <v>45563</v>
      </c>
      <c r="B1003" s="10">
        <f>_xlfn.IFNA(VLOOKUP(A1003,Cycling!$C$2:$G$444,3,),0)</f>
        <v>8167</v>
      </c>
      <c r="C1003" s="10">
        <f t="shared" si="15"/>
        <v>22.333333333333332</v>
      </c>
    </row>
    <row r="1004" spans="1:3" x14ac:dyDescent="0.25">
      <c r="A1004" s="9">
        <v>45564</v>
      </c>
      <c r="B1004" s="10">
        <f>_xlfn.IFNA(VLOOKUP(A1004,Cycling!$C$2:$G$444,3,),0)</f>
        <v>0</v>
      </c>
      <c r="C1004" s="10">
        <f t="shared" si="15"/>
        <v>22.333333333333332</v>
      </c>
    </row>
    <row r="1005" spans="1:3" x14ac:dyDescent="0.25">
      <c r="A1005" s="9">
        <v>45565</v>
      </c>
      <c r="B1005" s="10">
        <f>_xlfn.IFNA(VLOOKUP(A1005,Cycling!$C$2:$G$444,3,),0)</f>
        <v>0</v>
      </c>
      <c r="C1005" s="10">
        <f t="shared" si="15"/>
        <v>22.333333333333332</v>
      </c>
    </row>
    <row r="1006" spans="1:3" x14ac:dyDescent="0.25">
      <c r="A1006" s="9">
        <v>45566</v>
      </c>
      <c r="B1006" s="10">
        <f>_xlfn.IFNA(VLOOKUP(A1006,Cycling!$C$2:$G$444,3,),0)</f>
        <v>1820.7804490327801</v>
      </c>
      <c r="C1006" s="10">
        <f t="shared" si="15"/>
        <v>23.780429640554239</v>
      </c>
    </row>
    <row r="1007" spans="1:3" x14ac:dyDescent="0.25">
      <c r="A1007" s="9">
        <v>45567</v>
      </c>
      <c r="B1007" s="10">
        <f>_xlfn.IFNA(VLOOKUP(A1007,Cycling!$C$2:$G$444,3,),0)</f>
        <v>0</v>
      </c>
      <c r="C1007" s="10">
        <f t="shared" si="15"/>
        <v>23.780429640554239</v>
      </c>
    </row>
    <row r="1008" spans="1:3" x14ac:dyDescent="0.25">
      <c r="A1008" s="9">
        <v>45568</v>
      </c>
      <c r="B1008" s="10">
        <f>_xlfn.IFNA(VLOOKUP(A1008,Cycling!$C$2:$G$444,3,),0)</f>
        <v>1858</v>
      </c>
      <c r="C1008" s="10">
        <f t="shared" si="15"/>
        <v>28.204239164363759</v>
      </c>
    </row>
    <row r="1009" spans="1:3" x14ac:dyDescent="0.25">
      <c r="A1009" s="9">
        <v>45569</v>
      </c>
      <c r="B1009" s="10">
        <f>_xlfn.IFNA(VLOOKUP(A1009,Cycling!$C$2:$G$444,3,),0)</f>
        <v>0</v>
      </c>
      <c r="C1009" s="10">
        <f t="shared" si="15"/>
        <v>28.204239164363759</v>
      </c>
    </row>
    <row r="1010" spans="1:3" x14ac:dyDescent="0.25">
      <c r="A1010" s="9">
        <v>45570</v>
      </c>
      <c r="B1010" s="10">
        <f>_xlfn.IFNA(VLOOKUP(A1010,Cycling!$C$2:$G$444,3,),0)</f>
        <v>4480</v>
      </c>
      <c r="C1010" s="10">
        <f t="shared" si="15"/>
        <v>19.425667735792334</v>
      </c>
    </row>
    <row r="1011" spans="1:3" x14ac:dyDescent="0.25">
      <c r="A1011" s="9">
        <v>45571</v>
      </c>
      <c r="B1011" s="10">
        <f>_xlfn.IFNA(VLOOKUP(A1011,Cycling!$C$2:$G$444,3,),0)</f>
        <v>0</v>
      </c>
      <c r="C1011" s="10">
        <f t="shared" si="15"/>
        <v>19.425667735792334</v>
      </c>
    </row>
    <row r="1012" spans="1:3" x14ac:dyDescent="0.25">
      <c r="A1012" s="9">
        <v>45572</v>
      </c>
      <c r="B1012" s="10">
        <f>_xlfn.IFNA(VLOOKUP(A1012,Cycling!$C$2:$G$444,3,),0)</f>
        <v>0</v>
      </c>
      <c r="C1012" s="10">
        <f t="shared" si="15"/>
        <v>19.425667735792334</v>
      </c>
    </row>
    <row r="1013" spans="1:3" x14ac:dyDescent="0.25">
      <c r="A1013" s="9">
        <v>45573</v>
      </c>
      <c r="B1013" s="10">
        <f>_xlfn.IFNA(VLOOKUP(A1013,Cycling!$C$2:$G$444,3,),0)</f>
        <v>0</v>
      </c>
      <c r="C1013" s="10">
        <f t="shared" si="15"/>
        <v>15.09047619047619</v>
      </c>
    </row>
    <row r="1014" spans="1:3" x14ac:dyDescent="0.25">
      <c r="A1014" s="9">
        <v>45574</v>
      </c>
      <c r="B1014" s="10">
        <f>_xlfn.IFNA(VLOOKUP(A1014,Cycling!$C$2:$G$444,3,),0)</f>
        <v>1832.3100259303999</v>
      </c>
      <c r="C1014" s="10">
        <f t="shared" si="15"/>
        <v>19.453119109358095</v>
      </c>
    </row>
    <row r="1015" spans="1:3" x14ac:dyDescent="0.25">
      <c r="A1015" s="9">
        <v>45575</v>
      </c>
      <c r="B1015" s="10">
        <f>_xlfn.IFNA(VLOOKUP(A1015,Cycling!$C$2:$G$444,3,),0)</f>
        <v>0</v>
      </c>
      <c r="C1015" s="10">
        <f t="shared" si="15"/>
        <v>15.029309585548571</v>
      </c>
    </row>
    <row r="1016" spans="1:3" x14ac:dyDescent="0.25">
      <c r="A1016" s="9">
        <v>45576</v>
      </c>
      <c r="B1016" s="10">
        <f>_xlfn.IFNA(VLOOKUP(A1016,Cycling!$C$2:$G$444,3,),0)</f>
        <v>0</v>
      </c>
      <c r="C1016" s="10">
        <f t="shared" si="15"/>
        <v>15.029309585548571</v>
      </c>
    </row>
    <row r="1017" spans="1:3" x14ac:dyDescent="0.25">
      <c r="A1017" s="9">
        <v>45577</v>
      </c>
      <c r="B1017" s="10">
        <f>_xlfn.IFNA(VLOOKUP(A1017,Cycling!$C$2:$G$444,3,),0)</f>
        <v>0</v>
      </c>
      <c r="C1017" s="10">
        <f t="shared" si="15"/>
        <v>4.362642918881904</v>
      </c>
    </row>
    <row r="1018" spans="1:3" x14ac:dyDescent="0.25">
      <c r="A1018" s="9">
        <v>45578</v>
      </c>
      <c r="B1018" s="10">
        <f>_xlfn.IFNA(VLOOKUP(A1018,Cycling!$C$2:$G$444,3,),0)</f>
        <v>1207.4989140033699</v>
      </c>
      <c r="C1018" s="10">
        <f t="shared" si="15"/>
        <v>7.2376403331756425</v>
      </c>
    </row>
    <row r="1019" spans="1:3" x14ac:dyDescent="0.25">
      <c r="A1019" s="9">
        <v>45579</v>
      </c>
      <c r="B1019" s="10">
        <f>_xlfn.IFNA(VLOOKUP(A1019,Cycling!$C$2:$G$444,3,),0)</f>
        <v>0</v>
      </c>
      <c r="C1019" s="10">
        <f t="shared" si="15"/>
        <v>7.2376403331756425</v>
      </c>
    </row>
    <row r="1020" spans="1:3" x14ac:dyDescent="0.25">
      <c r="A1020" s="9">
        <v>45580</v>
      </c>
      <c r="B1020" s="10">
        <f>_xlfn.IFNA(VLOOKUP(A1020,Cycling!$C$2:$G$444,3,),0)</f>
        <v>0</v>
      </c>
      <c r="C1020" s="10">
        <f t="shared" si="15"/>
        <v>7.2376403331756425</v>
      </c>
    </row>
    <row r="1021" spans="1:3" x14ac:dyDescent="0.25">
      <c r="A1021" s="9">
        <v>45581</v>
      </c>
      <c r="B1021" s="10">
        <f>_xlfn.IFNA(VLOOKUP(A1021,Cycling!$C$2:$G$444,3,),0)</f>
        <v>1814.3997670412</v>
      </c>
      <c r="C1021" s="10">
        <f t="shared" si="15"/>
        <v>7.1949968596299279</v>
      </c>
    </row>
    <row r="1022" spans="1:3" x14ac:dyDescent="0.25">
      <c r="A1022" s="9">
        <v>45582</v>
      </c>
      <c r="B1022" s="10">
        <f>_xlfn.IFNA(VLOOKUP(A1022,Cycling!$C$2:$G$444,3,),0)</f>
        <v>0</v>
      </c>
      <c r="C1022" s="10">
        <f t="shared" si="15"/>
        <v>7.1949968596299279</v>
      </c>
    </row>
    <row r="1023" spans="1:3" x14ac:dyDescent="0.25">
      <c r="A1023" s="9">
        <v>45583</v>
      </c>
      <c r="B1023" s="10">
        <f>_xlfn.IFNA(VLOOKUP(A1023,Cycling!$C$2:$G$444,3,),0)</f>
        <v>1839</v>
      </c>
      <c r="C1023" s="10">
        <f t="shared" si="15"/>
        <v>11.573568288201356</v>
      </c>
    </row>
    <row r="1024" spans="1:3" x14ac:dyDescent="0.25">
      <c r="A1024" s="9">
        <v>45584</v>
      </c>
      <c r="B1024" s="10">
        <f>_xlfn.IFNA(VLOOKUP(A1024,Cycling!$C$2:$G$444,3,),0)</f>
        <v>6223</v>
      </c>
      <c r="C1024" s="10">
        <f t="shared" si="15"/>
        <v>26.390234954868024</v>
      </c>
    </row>
    <row r="1025" spans="1:3" x14ac:dyDescent="0.25">
      <c r="A1025" s="9">
        <v>45585</v>
      </c>
      <c r="B1025" s="10">
        <f>_xlfn.IFNA(VLOOKUP(A1025,Cycling!$C$2:$G$444,3,),0)</f>
        <v>0</v>
      </c>
      <c r="C1025" s="10">
        <f t="shared" si="15"/>
        <v>23.515237540574283</v>
      </c>
    </row>
    <row r="1026" spans="1:3" x14ac:dyDescent="0.25">
      <c r="A1026" s="9">
        <v>45586</v>
      </c>
      <c r="B1026" s="10">
        <f>_xlfn.IFNA(VLOOKUP(A1026,Cycling!$C$2:$G$444,3,),0)</f>
        <v>0</v>
      </c>
      <c r="C1026" s="10">
        <f t="shared" si="15"/>
        <v>23.515237540574283</v>
      </c>
    </row>
    <row r="1027" spans="1:3" x14ac:dyDescent="0.25">
      <c r="A1027" s="9">
        <v>45587</v>
      </c>
      <c r="B1027" s="10">
        <f>_xlfn.IFNA(VLOOKUP(A1027,Cycling!$C$2:$G$444,3,),0)</f>
        <v>0</v>
      </c>
      <c r="C1027" s="10">
        <f t="shared" si="15"/>
        <v>23.515237540574283</v>
      </c>
    </row>
    <row r="1028" spans="1:3" x14ac:dyDescent="0.25">
      <c r="A1028" s="9">
        <v>45588</v>
      </c>
      <c r="B1028" s="10">
        <f>_xlfn.IFNA(VLOOKUP(A1028,Cycling!$C$2:$G$444,3,),0)</f>
        <v>1207.32726502418</v>
      </c>
      <c r="C1028" s="10">
        <f t="shared" si="15"/>
        <v>22.069826821486142</v>
      </c>
    </row>
    <row r="1029" spans="1:3" x14ac:dyDescent="0.25">
      <c r="A1029" s="9">
        <v>45589</v>
      </c>
      <c r="B1029" s="10">
        <f>_xlfn.IFNA(VLOOKUP(A1029,Cycling!$C$2:$G$444,3,),0)</f>
        <v>0</v>
      </c>
      <c r="C1029" s="10">
        <f t="shared" si="15"/>
        <v>22.069826821486142</v>
      </c>
    </row>
    <row r="1030" spans="1:3" x14ac:dyDescent="0.25">
      <c r="A1030" s="9">
        <v>45590</v>
      </c>
      <c r="B1030" s="10">
        <f>_xlfn.IFNA(VLOOKUP(A1030,Cycling!$C$2:$G$444,3,),0)</f>
        <v>0</v>
      </c>
      <c r="C1030" s="10">
        <f t="shared" si="15"/>
        <v>17.691255392914716</v>
      </c>
    </row>
    <row r="1031" spans="1:3" x14ac:dyDescent="0.25">
      <c r="A1031" s="9">
        <v>45591</v>
      </c>
      <c r="B1031" s="10">
        <f>_xlfn.IFNA(VLOOKUP(A1031,Cycling!$C$2:$G$444,3,),0)</f>
        <v>6193</v>
      </c>
      <c r="C1031" s="10">
        <f t="shared" si="15"/>
        <v>17.619826821486143</v>
      </c>
    </row>
    <row r="1032" spans="1:3" x14ac:dyDescent="0.25">
      <c r="A1032" s="9">
        <v>45592</v>
      </c>
      <c r="B1032" s="10">
        <f>_xlfn.IFNA(VLOOKUP(A1032,Cycling!$C$2:$G$444,3,),0)</f>
        <v>0</v>
      </c>
      <c r="C1032" s="10">
        <f t="shared" si="15"/>
        <v>17.619826821486143</v>
      </c>
    </row>
    <row r="1033" spans="1:3" x14ac:dyDescent="0.25">
      <c r="A1033" s="9">
        <v>45593</v>
      </c>
      <c r="B1033" s="10">
        <f>_xlfn.IFNA(VLOOKUP(A1033,Cycling!$C$2:$G$444,3,),0)</f>
        <v>0</v>
      </c>
      <c r="C1033" s="10">
        <f t="shared" ref="C1033:C1042" si="16">(AVERAGE(B1027:B1033))/60</f>
        <v>17.619826821486143</v>
      </c>
    </row>
    <row r="1034" spans="1:3" x14ac:dyDescent="0.25">
      <c r="A1034" s="9">
        <v>45594</v>
      </c>
      <c r="B1034" s="10">
        <f>_xlfn.IFNA(VLOOKUP(A1034,Cycling!$C$2:$G$444,3,),0)</f>
        <v>1859.39340698719</v>
      </c>
      <c r="C1034" s="10">
        <f t="shared" si="16"/>
        <v>22.046953980979449</v>
      </c>
    </row>
    <row r="1035" spans="1:3" x14ac:dyDescent="0.25">
      <c r="A1035" s="9">
        <v>45595</v>
      </c>
      <c r="B1035" s="10">
        <f>_xlfn.IFNA(VLOOKUP(A1035,Cycling!$C$2:$G$444,3,),0)</f>
        <v>0</v>
      </c>
      <c r="C1035" s="10">
        <f t="shared" si="16"/>
        <v>19.172365254731407</v>
      </c>
    </row>
    <row r="1036" spans="1:3" x14ac:dyDescent="0.25">
      <c r="A1036" s="9">
        <v>45596</v>
      </c>
      <c r="B1036" s="10">
        <f>_xlfn.IFNA(VLOOKUP(A1036,Cycling!$C$2:$G$444,3,),0)</f>
        <v>0</v>
      </c>
      <c r="C1036" s="10">
        <f t="shared" si="16"/>
        <v>19.172365254731407</v>
      </c>
    </row>
    <row r="1037" spans="1:3" x14ac:dyDescent="0.25">
      <c r="A1037" s="9">
        <v>45597</v>
      </c>
      <c r="B1037" s="10">
        <f>_xlfn.IFNA(VLOOKUP(A1037,Cycling!$C$2:$G$444,3,),0)</f>
        <v>0</v>
      </c>
      <c r="C1037" s="10">
        <f t="shared" si="16"/>
        <v>19.172365254731407</v>
      </c>
    </row>
    <row r="1038" spans="1:3" x14ac:dyDescent="0.25">
      <c r="A1038" s="9">
        <v>45598</v>
      </c>
      <c r="B1038" s="10">
        <f>_xlfn.IFNA(VLOOKUP(A1038,Cycling!$C$2:$G$444,3,),0)</f>
        <v>10898</v>
      </c>
      <c r="C1038" s="10">
        <f t="shared" si="16"/>
        <v>30.374746207112359</v>
      </c>
    </row>
    <row r="1039" spans="1:3" x14ac:dyDescent="0.25">
      <c r="A1039" s="9">
        <v>45599</v>
      </c>
      <c r="B1039" s="10">
        <f>_xlfn.IFNA(VLOOKUP(A1039,Cycling!$C$2:$G$444,3,),0)</f>
        <v>0</v>
      </c>
      <c r="C1039" s="10">
        <f t="shared" si="16"/>
        <v>30.374746207112359</v>
      </c>
    </row>
    <row r="1040" spans="1:3" x14ac:dyDescent="0.25">
      <c r="A1040" s="9">
        <v>45600</v>
      </c>
      <c r="B1040" s="10">
        <f>_xlfn.IFNA(VLOOKUP(A1040,Cycling!$C$2:$G$444,3,),0)</f>
        <v>0</v>
      </c>
      <c r="C1040" s="10">
        <f t="shared" si="16"/>
        <v>30.374746207112359</v>
      </c>
    </row>
    <row r="1041" spans="1:3" x14ac:dyDescent="0.25">
      <c r="A1041" s="9">
        <v>45601</v>
      </c>
      <c r="B1041" s="10">
        <f>_xlfn.IFNA(VLOOKUP(A1041,Cycling!$C$2:$G$444,3,),0)</f>
        <v>0</v>
      </c>
      <c r="C1041" s="10">
        <f t="shared" si="16"/>
        <v>25.94761904761905</v>
      </c>
    </row>
    <row r="1042" spans="1:3" x14ac:dyDescent="0.25">
      <c r="A1042" s="9">
        <v>45602</v>
      </c>
      <c r="B1042" s="10">
        <f>_xlfn.IFNA(VLOOKUP(A1042,Cycling!$C$2:$G$444,3,),0)</f>
        <v>0</v>
      </c>
      <c r="C1042" s="10">
        <f t="shared" si="16"/>
        <v>25.94761904761905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DE9E-0757-4C07-AA66-D6833D2FB5F6}">
  <dimension ref="A1:P239"/>
  <sheetViews>
    <sheetView workbookViewId="0">
      <pane xSplit="1" ySplit="1" topLeftCell="B205" activePane="bottomRight" state="frozen"/>
      <selection pane="topRight" activeCell="B1" sqref="B1"/>
      <selection pane="bottomLeft" activeCell="A2" sqref="A2"/>
      <selection pane="bottomRight" activeCell="C225" sqref="C225"/>
    </sheetView>
  </sheetViews>
  <sheetFormatPr defaultRowHeight="15" x14ac:dyDescent="0.25"/>
  <cols>
    <col min="1" max="2" width="23.85546875" bestFit="1" customWidth="1"/>
    <col min="3" max="3" width="23.85546875" customWidth="1"/>
    <col min="4" max="4" width="25.28515625" bestFit="1" customWidth="1"/>
    <col min="5" max="5" width="12" bestFit="1" customWidth="1"/>
    <col min="6" max="6" width="12.140625" bestFit="1" customWidth="1"/>
    <col min="7" max="7" width="17.28515625" bestFit="1" customWidth="1"/>
    <col min="8" max="8" width="12.7109375" bestFit="1" customWidth="1"/>
    <col min="9" max="9" width="25.140625" bestFit="1" customWidth="1"/>
    <col min="10" max="10" width="18.42578125" bestFit="1" customWidth="1"/>
    <col min="11" max="11" width="20" bestFit="1" customWidth="1"/>
    <col min="12" max="12" width="18.85546875" bestFit="1" customWidth="1"/>
    <col min="13" max="13" width="22.28515625" bestFit="1" customWidth="1"/>
    <col min="14" max="14" width="16.85546875" bestFit="1" customWidth="1"/>
    <col min="15" max="15" width="18.28515625" bestFit="1" customWidth="1"/>
    <col min="16" max="16" width="37.5703125" bestFit="1" customWidth="1"/>
  </cols>
  <sheetData>
    <row r="1" spans="1:16" x14ac:dyDescent="0.25">
      <c r="A1" t="s">
        <v>5</v>
      </c>
      <c r="B1" t="s">
        <v>6</v>
      </c>
      <c r="D1" t="s">
        <v>4475</v>
      </c>
      <c r="E1" t="s">
        <v>4476</v>
      </c>
      <c r="F1" t="s">
        <v>4477</v>
      </c>
      <c r="G1" t="s">
        <v>4478</v>
      </c>
      <c r="H1" t="s">
        <v>4479</v>
      </c>
      <c r="I1" t="s">
        <v>4480</v>
      </c>
      <c r="J1" t="s">
        <v>4481</v>
      </c>
      <c r="K1" t="s">
        <v>4482</v>
      </c>
      <c r="L1" t="s">
        <v>4483</v>
      </c>
      <c r="M1" t="s">
        <v>4484</v>
      </c>
      <c r="N1" t="s">
        <v>4485</v>
      </c>
      <c r="O1" t="s">
        <v>4486</v>
      </c>
      <c r="P1" t="s">
        <v>6529</v>
      </c>
    </row>
    <row r="2" spans="1:16" x14ac:dyDescent="0.25">
      <c r="A2" t="s">
        <v>6530</v>
      </c>
      <c r="B2" t="s">
        <v>6531</v>
      </c>
      <c r="C2" s="1">
        <f>DATEVALUE(LEFT(A2,10))</f>
        <v>44565</v>
      </c>
      <c r="D2" t="s">
        <v>6532</v>
      </c>
      <c r="E2">
        <v>1855.8641430139501</v>
      </c>
      <c r="F2" t="s">
        <v>4492</v>
      </c>
      <c r="G2" t="s">
        <v>6533</v>
      </c>
      <c r="K2" t="s">
        <v>4494</v>
      </c>
      <c r="L2" s="8">
        <v>79</v>
      </c>
      <c r="M2" t="s">
        <v>6534</v>
      </c>
      <c r="N2">
        <v>1</v>
      </c>
      <c r="O2" t="s">
        <v>6535</v>
      </c>
    </row>
    <row r="3" spans="1:16" x14ac:dyDescent="0.25">
      <c r="A3" t="s">
        <v>6536</v>
      </c>
      <c r="B3" t="s">
        <v>6537</v>
      </c>
      <c r="C3" s="1">
        <f t="shared" ref="C3:C66" si="0">DATEVALUE(LEFT(A3,10))</f>
        <v>44568</v>
      </c>
      <c r="D3" t="s">
        <v>6532</v>
      </c>
      <c r="E3">
        <v>1254.09847295284</v>
      </c>
      <c r="F3" t="s">
        <v>4492</v>
      </c>
      <c r="G3" t="s">
        <v>6538</v>
      </c>
      <c r="K3" t="s">
        <v>4494</v>
      </c>
      <c r="L3" s="8">
        <v>75</v>
      </c>
      <c r="M3" t="s">
        <v>4524</v>
      </c>
      <c r="N3">
        <v>1</v>
      </c>
      <c r="O3" t="s">
        <v>6539</v>
      </c>
    </row>
    <row r="4" spans="1:16" x14ac:dyDescent="0.25">
      <c r="A4" t="s">
        <v>6540</v>
      </c>
      <c r="B4" t="s">
        <v>6541</v>
      </c>
      <c r="C4" s="1">
        <f t="shared" si="0"/>
        <v>44573</v>
      </c>
      <c r="D4" t="s">
        <v>6532</v>
      </c>
      <c r="E4">
        <v>1855.2565649747801</v>
      </c>
      <c r="F4" t="s">
        <v>4492</v>
      </c>
      <c r="G4" t="s">
        <v>6542</v>
      </c>
      <c r="K4" t="s">
        <v>4494</v>
      </c>
      <c r="L4" s="8">
        <v>73</v>
      </c>
      <c r="M4" t="s">
        <v>4510</v>
      </c>
      <c r="N4">
        <v>1</v>
      </c>
      <c r="O4" t="s">
        <v>6543</v>
      </c>
    </row>
    <row r="5" spans="1:16" x14ac:dyDescent="0.25">
      <c r="A5" t="s">
        <v>6544</v>
      </c>
      <c r="B5" t="s">
        <v>6545</v>
      </c>
      <c r="C5" s="1">
        <f t="shared" si="0"/>
        <v>44575</v>
      </c>
      <c r="D5" t="s">
        <v>6532</v>
      </c>
      <c r="E5">
        <v>1844.06420695781</v>
      </c>
      <c r="F5" t="s">
        <v>4492</v>
      </c>
      <c r="G5" t="s">
        <v>6546</v>
      </c>
      <c r="K5" t="s">
        <v>4494</v>
      </c>
      <c r="L5" s="8">
        <v>82</v>
      </c>
      <c r="M5" t="s">
        <v>4510</v>
      </c>
      <c r="N5">
        <v>1</v>
      </c>
      <c r="O5" t="s">
        <v>6547</v>
      </c>
    </row>
    <row r="6" spans="1:16" x14ac:dyDescent="0.25">
      <c r="A6" t="s">
        <v>6548</v>
      </c>
      <c r="B6" t="s">
        <v>6549</v>
      </c>
      <c r="C6" s="1">
        <f t="shared" si="0"/>
        <v>44579</v>
      </c>
      <c r="D6" t="s">
        <v>6532</v>
      </c>
      <c r="E6">
        <v>1819.0445430278701</v>
      </c>
      <c r="F6" t="s">
        <v>4492</v>
      </c>
      <c r="G6" t="s">
        <v>6550</v>
      </c>
      <c r="K6" t="s">
        <v>4494</v>
      </c>
      <c r="L6" s="8">
        <v>69</v>
      </c>
      <c r="M6" t="s">
        <v>4896</v>
      </c>
      <c r="N6">
        <v>1</v>
      </c>
      <c r="O6" t="s">
        <v>6551</v>
      </c>
    </row>
    <row r="7" spans="1:16" x14ac:dyDescent="0.25">
      <c r="A7" t="s">
        <v>6552</v>
      </c>
      <c r="B7" t="s">
        <v>6553</v>
      </c>
      <c r="C7" s="1">
        <f t="shared" si="0"/>
        <v>44586</v>
      </c>
      <c r="D7" t="s">
        <v>6532</v>
      </c>
      <c r="E7">
        <v>1844.4277839660599</v>
      </c>
      <c r="F7" t="s">
        <v>4492</v>
      </c>
      <c r="G7" t="s">
        <v>6554</v>
      </c>
      <c r="K7" t="s">
        <v>4494</v>
      </c>
      <c r="L7" s="8">
        <v>76</v>
      </c>
      <c r="M7" t="s">
        <v>6555</v>
      </c>
      <c r="N7">
        <v>1</v>
      </c>
      <c r="O7" t="s">
        <v>6556</v>
      </c>
    </row>
    <row r="8" spans="1:16" x14ac:dyDescent="0.25">
      <c r="A8" t="s">
        <v>6557</v>
      </c>
      <c r="B8" t="s">
        <v>6558</v>
      </c>
      <c r="C8" s="1">
        <f t="shared" si="0"/>
        <v>44589</v>
      </c>
      <c r="D8" t="s">
        <v>6532</v>
      </c>
      <c r="E8">
        <v>1235.2697910070401</v>
      </c>
      <c r="F8" t="s">
        <v>4492</v>
      </c>
      <c r="G8" t="s">
        <v>6559</v>
      </c>
      <c r="K8" t="s">
        <v>4494</v>
      </c>
      <c r="L8" s="8">
        <v>62</v>
      </c>
      <c r="M8" t="s">
        <v>4495</v>
      </c>
      <c r="N8">
        <v>1</v>
      </c>
      <c r="O8" t="s">
        <v>6560</v>
      </c>
    </row>
    <row r="9" spans="1:16" x14ac:dyDescent="0.25">
      <c r="A9" t="s">
        <v>6561</v>
      </c>
      <c r="B9" t="s">
        <v>6562</v>
      </c>
      <c r="C9" s="1">
        <f t="shared" si="0"/>
        <v>44596</v>
      </c>
      <c r="D9" t="s">
        <v>6532</v>
      </c>
      <c r="E9">
        <v>1816.86166405677</v>
      </c>
      <c r="F9" t="s">
        <v>4492</v>
      </c>
      <c r="G9" t="s">
        <v>6563</v>
      </c>
      <c r="K9" t="s">
        <v>4494</v>
      </c>
      <c r="L9" s="8">
        <v>79</v>
      </c>
      <c r="M9" t="s">
        <v>4524</v>
      </c>
      <c r="N9">
        <v>1</v>
      </c>
      <c r="O9" t="s">
        <v>6564</v>
      </c>
    </row>
    <row r="10" spans="1:16" x14ac:dyDescent="0.25">
      <c r="A10" t="s">
        <v>6565</v>
      </c>
      <c r="B10" t="s">
        <v>6566</v>
      </c>
      <c r="C10" s="1">
        <f t="shared" si="0"/>
        <v>44600</v>
      </c>
      <c r="D10" t="s">
        <v>6532</v>
      </c>
      <c r="E10">
        <v>1822.68800997734</v>
      </c>
      <c r="F10" t="s">
        <v>4492</v>
      </c>
      <c r="G10" t="s">
        <v>6567</v>
      </c>
      <c r="K10" t="s">
        <v>4494</v>
      </c>
      <c r="L10" s="8">
        <v>76</v>
      </c>
      <c r="M10" t="s">
        <v>4597</v>
      </c>
      <c r="N10">
        <v>1</v>
      </c>
      <c r="O10" t="s">
        <v>6568</v>
      </c>
    </row>
    <row r="11" spans="1:16" x14ac:dyDescent="0.25">
      <c r="A11" t="s">
        <v>6569</v>
      </c>
      <c r="B11" t="s">
        <v>6570</v>
      </c>
      <c r="C11" s="1">
        <f t="shared" si="0"/>
        <v>44603</v>
      </c>
      <c r="D11" t="s">
        <v>6532</v>
      </c>
      <c r="E11">
        <v>1252.01677191257</v>
      </c>
      <c r="F11" t="s">
        <v>4492</v>
      </c>
      <c r="G11" t="s">
        <v>6571</v>
      </c>
      <c r="K11" t="s">
        <v>4494</v>
      </c>
      <c r="L11" s="8">
        <v>80</v>
      </c>
      <c r="M11" t="s">
        <v>4552</v>
      </c>
      <c r="N11">
        <v>1</v>
      </c>
      <c r="O11" t="s">
        <v>6572</v>
      </c>
    </row>
    <row r="12" spans="1:16" x14ac:dyDescent="0.25">
      <c r="A12" t="s">
        <v>6573</v>
      </c>
      <c r="B12" t="s">
        <v>6574</v>
      </c>
      <c r="C12" s="1">
        <f t="shared" si="0"/>
        <v>44607</v>
      </c>
      <c r="D12" t="s">
        <v>6532</v>
      </c>
      <c r="E12">
        <v>1852.0167930126099</v>
      </c>
      <c r="F12" t="s">
        <v>4492</v>
      </c>
      <c r="G12" t="s">
        <v>6575</v>
      </c>
      <c r="K12" t="s">
        <v>4494</v>
      </c>
      <c r="L12" s="8">
        <v>69</v>
      </c>
      <c r="M12" t="s">
        <v>4495</v>
      </c>
      <c r="N12">
        <v>1</v>
      </c>
      <c r="O12" t="s">
        <v>6576</v>
      </c>
    </row>
    <row r="13" spans="1:16" x14ac:dyDescent="0.25">
      <c r="A13" t="s">
        <v>6577</v>
      </c>
      <c r="B13" t="s">
        <v>6578</v>
      </c>
      <c r="C13" s="1">
        <f t="shared" si="0"/>
        <v>44615</v>
      </c>
      <c r="D13" t="s">
        <v>6532</v>
      </c>
      <c r="E13">
        <v>1846.70298206806</v>
      </c>
      <c r="F13" t="s">
        <v>4492</v>
      </c>
      <c r="G13" t="s">
        <v>6579</v>
      </c>
      <c r="K13" t="s">
        <v>4494</v>
      </c>
      <c r="L13" s="8">
        <v>73</v>
      </c>
      <c r="M13" t="s">
        <v>4896</v>
      </c>
      <c r="N13">
        <v>1</v>
      </c>
      <c r="O13" t="s">
        <v>6580</v>
      </c>
    </row>
    <row r="14" spans="1:16" x14ac:dyDescent="0.25">
      <c r="A14" t="s">
        <v>6581</v>
      </c>
      <c r="B14" t="s">
        <v>6582</v>
      </c>
      <c r="C14" s="1">
        <f t="shared" si="0"/>
        <v>44628</v>
      </c>
      <c r="D14" t="s">
        <v>6532</v>
      </c>
      <c r="E14">
        <v>1223.0863380432099</v>
      </c>
      <c r="F14" t="s">
        <v>4492</v>
      </c>
      <c r="G14" t="s">
        <v>6583</v>
      </c>
      <c r="K14" t="s">
        <v>4494</v>
      </c>
      <c r="L14" s="8">
        <v>66</v>
      </c>
      <c r="M14" t="s">
        <v>4510</v>
      </c>
      <c r="N14">
        <v>1</v>
      </c>
      <c r="O14" t="s">
        <v>6584</v>
      </c>
    </row>
    <row r="15" spans="1:16" x14ac:dyDescent="0.25">
      <c r="A15" t="s">
        <v>6585</v>
      </c>
      <c r="B15" t="s">
        <v>6586</v>
      </c>
      <c r="C15" s="1">
        <f t="shared" si="0"/>
        <v>44630</v>
      </c>
      <c r="D15" t="s">
        <v>6532</v>
      </c>
      <c r="E15">
        <v>1844.70002007484</v>
      </c>
      <c r="F15" t="s">
        <v>4492</v>
      </c>
      <c r="G15" t="s">
        <v>6587</v>
      </c>
      <c r="K15" t="s">
        <v>4494</v>
      </c>
      <c r="L15" s="8">
        <v>70</v>
      </c>
      <c r="M15" t="s">
        <v>4896</v>
      </c>
      <c r="N15">
        <v>1</v>
      </c>
      <c r="O15" t="s">
        <v>6588</v>
      </c>
    </row>
    <row r="16" spans="1:16" x14ac:dyDescent="0.25">
      <c r="A16" t="s">
        <v>6589</v>
      </c>
      <c r="B16" t="s">
        <v>6590</v>
      </c>
      <c r="C16" s="1">
        <f t="shared" si="0"/>
        <v>44634</v>
      </c>
      <c r="D16" t="s">
        <v>6532</v>
      </c>
      <c r="E16">
        <v>1236.20582199096</v>
      </c>
      <c r="F16" t="s">
        <v>4492</v>
      </c>
      <c r="G16" t="s">
        <v>6591</v>
      </c>
      <c r="K16" t="s">
        <v>4494</v>
      </c>
      <c r="L16" s="8">
        <v>84</v>
      </c>
      <c r="M16" t="s">
        <v>4552</v>
      </c>
      <c r="N16">
        <v>1</v>
      </c>
      <c r="O16" t="s">
        <v>6592</v>
      </c>
    </row>
    <row r="17" spans="1:15" x14ac:dyDescent="0.25">
      <c r="A17" t="s">
        <v>6593</v>
      </c>
      <c r="B17" t="s">
        <v>6594</v>
      </c>
      <c r="C17" s="1">
        <f t="shared" si="0"/>
        <v>44636</v>
      </c>
      <c r="D17" t="s">
        <v>6532</v>
      </c>
      <c r="E17">
        <v>1855.5547230243601</v>
      </c>
      <c r="F17" t="s">
        <v>4492</v>
      </c>
      <c r="G17" t="s">
        <v>6595</v>
      </c>
      <c r="K17" t="s">
        <v>4494</v>
      </c>
      <c r="L17" s="8">
        <v>92</v>
      </c>
      <c r="M17" t="s">
        <v>4896</v>
      </c>
      <c r="N17">
        <v>1</v>
      </c>
      <c r="O17" t="s">
        <v>6596</v>
      </c>
    </row>
    <row r="18" spans="1:15" x14ac:dyDescent="0.25">
      <c r="A18" t="s">
        <v>6597</v>
      </c>
      <c r="B18" t="s">
        <v>6598</v>
      </c>
      <c r="C18" s="1">
        <f t="shared" si="0"/>
        <v>44642</v>
      </c>
      <c r="D18" t="s">
        <v>6532</v>
      </c>
      <c r="E18">
        <v>1841.7924250364299</v>
      </c>
      <c r="F18" t="s">
        <v>4492</v>
      </c>
      <c r="G18" t="s">
        <v>6599</v>
      </c>
      <c r="K18" t="s">
        <v>4494</v>
      </c>
      <c r="L18" s="8">
        <v>90</v>
      </c>
      <c r="M18" t="s">
        <v>4588</v>
      </c>
      <c r="N18">
        <v>1</v>
      </c>
      <c r="O18" t="s">
        <v>6600</v>
      </c>
    </row>
    <row r="19" spans="1:15" x14ac:dyDescent="0.25">
      <c r="A19" t="s">
        <v>6601</v>
      </c>
      <c r="B19" t="s">
        <v>6602</v>
      </c>
      <c r="C19" s="1">
        <f t="shared" si="0"/>
        <v>44644</v>
      </c>
      <c r="D19" t="s">
        <v>6532</v>
      </c>
      <c r="E19">
        <v>1210.02876794338</v>
      </c>
      <c r="F19" t="s">
        <v>4492</v>
      </c>
      <c r="G19" t="s">
        <v>6603</v>
      </c>
      <c r="K19" t="s">
        <v>4494</v>
      </c>
      <c r="L19" s="8">
        <v>85</v>
      </c>
      <c r="M19" t="s">
        <v>4651</v>
      </c>
      <c r="N19">
        <v>1</v>
      </c>
      <c r="O19" t="s">
        <v>6604</v>
      </c>
    </row>
    <row r="20" spans="1:15" x14ac:dyDescent="0.25">
      <c r="A20" t="s">
        <v>6605</v>
      </c>
      <c r="B20" t="s">
        <v>6606</v>
      </c>
      <c r="C20" s="1">
        <f t="shared" si="0"/>
        <v>44649</v>
      </c>
      <c r="D20" t="s">
        <v>6532</v>
      </c>
      <c r="E20">
        <v>1856.7488950490899</v>
      </c>
      <c r="F20" t="s">
        <v>4492</v>
      </c>
      <c r="G20" t="s">
        <v>6607</v>
      </c>
      <c r="K20" t="s">
        <v>4494</v>
      </c>
      <c r="L20" s="8">
        <v>61</v>
      </c>
      <c r="M20" t="s">
        <v>4534</v>
      </c>
      <c r="N20">
        <v>1</v>
      </c>
      <c r="O20" t="s">
        <v>6608</v>
      </c>
    </row>
    <row r="21" spans="1:15" x14ac:dyDescent="0.25">
      <c r="A21" t="s">
        <v>6609</v>
      </c>
      <c r="B21" t="s">
        <v>6610</v>
      </c>
      <c r="C21" s="1">
        <f t="shared" si="0"/>
        <v>44651</v>
      </c>
      <c r="D21" t="s">
        <v>6532</v>
      </c>
      <c r="E21">
        <v>1221.08463907241</v>
      </c>
      <c r="F21" t="s">
        <v>4492</v>
      </c>
      <c r="G21" t="s">
        <v>6611</v>
      </c>
      <c r="K21" t="s">
        <v>4494</v>
      </c>
      <c r="L21" s="8">
        <v>78</v>
      </c>
      <c r="M21" t="s">
        <v>4812</v>
      </c>
      <c r="N21">
        <v>1</v>
      </c>
      <c r="O21" t="s">
        <v>6612</v>
      </c>
    </row>
    <row r="22" spans="1:15" x14ac:dyDescent="0.25">
      <c r="A22" t="s">
        <v>6613</v>
      </c>
      <c r="B22" t="s">
        <v>6614</v>
      </c>
      <c r="C22" s="1">
        <f t="shared" si="0"/>
        <v>44656</v>
      </c>
      <c r="D22" t="s">
        <v>6532</v>
      </c>
      <c r="E22">
        <v>1842.02404105663</v>
      </c>
      <c r="F22" t="s">
        <v>4492</v>
      </c>
      <c r="G22" t="s">
        <v>6615</v>
      </c>
      <c r="K22" t="s">
        <v>4494</v>
      </c>
      <c r="L22" s="8">
        <v>96</v>
      </c>
      <c r="M22" t="s">
        <v>4500</v>
      </c>
      <c r="N22">
        <v>1</v>
      </c>
      <c r="O22" t="s">
        <v>6616</v>
      </c>
    </row>
    <row r="23" spans="1:15" x14ac:dyDescent="0.25">
      <c r="A23" t="s">
        <v>6617</v>
      </c>
      <c r="B23" t="s">
        <v>6618</v>
      </c>
      <c r="C23" s="1">
        <f t="shared" si="0"/>
        <v>44658</v>
      </c>
      <c r="D23" t="s">
        <v>6532</v>
      </c>
      <c r="E23">
        <v>1231.0091129541299</v>
      </c>
      <c r="F23" t="s">
        <v>4492</v>
      </c>
      <c r="G23" t="s">
        <v>6619</v>
      </c>
      <c r="K23" t="s">
        <v>4494</v>
      </c>
      <c r="L23" s="8">
        <v>81</v>
      </c>
      <c r="M23" t="s">
        <v>4610</v>
      </c>
      <c r="N23">
        <v>1</v>
      </c>
      <c r="O23" t="s">
        <v>6620</v>
      </c>
    </row>
    <row r="24" spans="1:15" x14ac:dyDescent="0.25">
      <c r="A24" t="s">
        <v>6621</v>
      </c>
      <c r="B24" t="s">
        <v>6622</v>
      </c>
      <c r="C24" s="1">
        <f t="shared" si="0"/>
        <v>44663</v>
      </c>
      <c r="D24" t="s">
        <v>6532</v>
      </c>
      <c r="E24">
        <v>1855.8053259849501</v>
      </c>
      <c r="F24" t="s">
        <v>4492</v>
      </c>
      <c r="G24" t="s">
        <v>6623</v>
      </c>
      <c r="K24" t="s">
        <v>4494</v>
      </c>
      <c r="L24" s="8">
        <v>81</v>
      </c>
      <c r="M24" t="s">
        <v>6624</v>
      </c>
      <c r="N24">
        <v>1</v>
      </c>
      <c r="O24" t="s">
        <v>6625</v>
      </c>
    </row>
    <row r="25" spans="1:15" x14ac:dyDescent="0.25">
      <c r="A25" t="s">
        <v>6626</v>
      </c>
      <c r="B25" t="s">
        <v>6627</v>
      </c>
      <c r="C25" s="1">
        <f t="shared" si="0"/>
        <v>44671</v>
      </c>
      <c r="D25" t="s">
        <v>6532</v>
      </c>
      <c r="E25">
        <v>1855.0861859321501</v>
      </c>
      <c r="F25" t="s">
        <v>4492</v>
      </c>
      <c r="G25" t="s">
        <v>6628</v>
      </c>
      <c r="K25" t="s">
        <v>4494</v>
      </c>
      <c r="L25" s="8">
        <v>82</v>
      </c>
      <c r="M25" t="s">
        <v>4510</v>
      </c>
      <c r="N25">
        <v>1</v>
      </c>
      <c r="O25" t="s">
        <v>6629</v>
      </c>
    </row>
    <row r="26" spans="1:15" x14ac:dyDescent="0.25">
      <c r="A26" t="s">
        <v>6630</v>
      </c>
      <c r="B26" t="s">
        <v>6631</v>
      </c>
      <c r="C26" s="1">
        <f t="shared" si="0"/>
        <v>44677</v>
      </c>
      <c r="D26" t="s">
        <v>6532</v>
      </c>
      <c r="E26">
        <v>1844.55245912075</v>
      </c>
      <c r="F26" t="s">
        <v>4492</v>
      </c>
      <c r="G26" t="s">
        <v>6632</v>
      </c>
      <c r="K26" t="s">
        <v>4494</v>
      </c>
      <c r="L26" s="8">
        <v>67</v>
      </c>
      <c r="M26" t="s">
        <v>6624</v>
      </c>
      <c r="N26">
        <v>1</v>
      </c>
      <c r="O26" t="s">
        <v>6633</v>
      </c>
    </row>
    <row r="27" spans="1:15" x14ac:dyDescent="0.25">
      <c r="A27" t="s">
        <v>6634</v>
      </c>
      <c r="B27" t="s">
        <v>6635</v>
      </c>
      <c r="C27" s="1">
        <f t="shared" si="0"/>
        <v>44685</v>
      </c>
      <c r="D27" t="s">
        <v>6532</v>
      </c>
      <c r="E27">
        <v>1839.3985400199799</v>
      </c>
      <c r="F27" t="s">
        <v>4492</v>
      </c>
      <c r="G27" t="s">
        <v>6636</v>
      </c>
      <c r="K27" t="s">
        <v>4494</v>
      </c>
      <c r="L27" s="8">
        <v>96</v>
      </c>
      <c r="M27" t="s">
        <v>4642</v>
      </c>
      <c r="N27">
        <v>1</v>
      </c>
      <c r="O27" t="s">
        <v>6637</v>
      </c>
    </row>
    <row r="28" spans="1:15" x14ac:dyDescent="0.25">
      <c r="A28" t="s">
        <v>6638</v>
      </c>
      <c r="B28" t="s">
        <v>6639</v>
      </c>
      <c r="C28" s="1">
        <f t="shared" si="0"/>
        <v>44687</v>
      </c>
      <c r="D28" t="s">
        <v>6532</v>
      </c>
      <c r="E28">
        <v>1254.1512579917901</v>
      </c>
      <c r="F28" t="s">
        <v>4492</v>
      </c>
      <c r="G28" t="s">
        <v>6640</v>
      </c>
      <c r="K28" t="s">
        <v>4494</v>
      </c>
      <c r="N28">
        <v>1</v>
      </c>
      <c r="O28" t="s">
        <v>6641</v>
      </c>
    </row>
    <row r="29" spans="1:15" x14ac:dyDescent="0.25">
      <c r="A29" t="s">
        <v>6642</v>
      </c>
      <c r="B29" t="s">
        <v>6643</v>
      </c>
      <c r="C29" s="1">
        <f t="shared" si="0"/>
        <v>44691</v>
      </c>
      <c r="D29" t="s">
        <v>6532</v>
      </c>
      <c r="E29">
        <v>1849.0366810560199</v>
      </c>
      <c r="F29" t="s">
        <v>4492</v>
      </c>
      <c r="G29" t="s">
        <v>6644</v>
      </c>
      <c r="K29" t="s">
        <v>4494</v>
      </c>
      <c r="N29">
        <v>1</v>
      </c>
      <c r="O29" t="s">
        <v>6645</v>
      </c>
    </row>
    <row r="30" spans="1:15" x14ac:dyDescent="0.25">
      <c r="A30" t="s">
        <v>6646</v>
      </c>
      <c r="B30" t="s">
        <v>6647</v>
      </c>
      <c r="C30" s="1">
        <f t="shared" si="0"/>
        <v>44698</v>
      </c>
      <c r="D30" t="s">
        <v>6532</v>
      </c>
      <c r="E30">
        <v>1819.7418700456601</v>
      </c>
      <c r="F30" t="s">
        <v>4492</v>
      </c>
      <c r="G30" t="s">
        <v>6648</v>
      </c>
      <c r="K30" t="s">
        <v>4494</v>
      </c>
      <c r="L30" s="8">
        <v>73</v>
      </c>
      <c r="M30" t="s">
        <v>4826</v>
      </c>
      <c r="N30">
        <v>1</v>
      </c>
      <c r="O30" t="s">
        <v>6649</v>
      </c>
    </row>
    <row r="31" spans="1:15" x14ac:dyDescent="0.25">
      <c r="A31" t="s">
        <v>6650</v>
      </c>
      <c r="B31" t="s">
        <v>6651</v>
      </c>
      <c r="C31" s="1">
        <f t="shared" si="0"/>
        <v>44700</v>
      </c>
      <c r="D31" t="s">
        <v>6532</v>
      </c>
      <c r="E31">
        <v>1227.7389979362399</v>
      </c>
      <c r="F31" t="s">
        <v>4492</v>
      </c>
      <c r="G31" t="s">
        <v>6652</v>
      </c>
      <c r="K31" t="s">
        <v>4494</v>
      </c>
      <c r="L31" s="8">
        <v>98</v>
      </c>
      <c r="M31" t="s">
        <v>4812</v>
      </c>
      <c r="N31">
        <v>1</v>
      </c>
      <c r="O31" t="s">
        <v>6653</v>
      </c>
    </row>
    <row r="32" spans="1:15" x14ac:dyDescent="0.25">
      <c r="A32" t="s">
        <v>6654</v>
      </c>
      <c r="B32" t="s">
        <v>6655</v>
      </c>
      <c r="C32" s="1">
        <f t="shared" si="0"/>
        <v>44705</v>
      </c>
      <c r="D32" t="s">
        <v>6532</v>
      </c>
      <c r="E32">
        <v>1855.9695370197201</v>
      </c>
      <c r="F32" t="s">
        <v>4492</v>
      </c>
      <c r="G32" t="s">
        <v>6656</v>
      </c>
      <c r="K32" t="s">
        <v>4494</v>
      </c>
      <c r="N32">
        <v>1</v>
      </c>
      <c r="O32" t="s">
        <v>6657</v>
      </c>
    </row>
    <row r="33" spans="1:15" x14ac:dyDescent="0.25">
      <c r="A33" t="s">
        <v>6658</v>
      </c>
      <c r="B33" t="s">
        <v>6659</v>
      </c>
      <c r="C33" s="1">
        <f t="shared" si="0"/>
        <v>44708</v>
      </c>
      <c r="D33" t="s">
        <v>6532</v>
      </c>
      <c r="E33">
        <v>1214.4197030067401</v>
      </c>
      <c r="F33" t="s">
        <v>4492</v>
      </c>
      <c r="G33" t="s">
        <v>6660</v>
      </c>
      <c r="K33" t="s">
        <v>4494</v>
      </c>
      <c r="L33" s="8">
        <v>98</v>
      </c>
      <c r="M33" t="s">
        <v>4633</v>
      </c>
      <c r="N33">
        <v>1</v>
      </c>
      <c r="O33" t="s">
        <v>6661</v>
      </c>
    </row>
    <row r="34" spans="1:15" x14ac:dyDescent="0.25">
      <c r="A34" t="s">
        <v>6662</v>
      </c>
      <c r="B34" t="s">
        <v>6663</v>
      </c>
      <c r="C34" s="1">
        <f t="shared" si="0"/>
        <v>44713</v>
      </c>
      <c r="D34" t="s">
        <v>6532</v>
      </c>
      <c r="E34">
        <v>1841.58108305931</v>
      </c>
      <c r="F34" t="s">
        <v>4492</v>
      </c>
      <c r="G34" t="s">
        <v>6664</v>
      </c>
      <c r="K34" t="s">
        <v>4494</v>
      </c>
      <c r="L34" s="8">
        <v>76</v>
      </c>
      <c r="M34" t="s">
        <v>5303</v>
      </c>
      <c r="N34">
        <v>1</v>
      </c>
      <c r="O34" t="s">
        <v>6665</v>
      </c>
    </row>
    <row r="35" spans="1:15" x14ac:dyDescent="0.25">
      <c r="A35" t="s">
        <v>6666</v>
      </c>
      <c r="B35" t="s">
        <v>6667</v>
      </c>
      <c r="C35" s="1">
        <f t="shared" si="0"/>
        <v>44715</v>
      </c>
      <c r="D35" t="s">
        <v>6532</v>
      </c>
      <c r="E35">
        <v>1219.1688879728299</v>
      </c>
      <c r="F35" t="s">
        <v>4492</v>
      </c>
      <c r="G35" t="s">
        <v>6668</v>
      </c>
      <c r="K35" t="s">
        <v>4494</v>
      </c>
      <c r="L35" s="8">
        <v>76</v>
      </c>
      <c r="M35" t="s">
        <v>4619</v>
      </c>
      <c r="N35">
        <v>1</v>
      </c>
      <c r="O35" t="s">
        <v>6669</v>
      </c>
    </row>
    <row r="36" spans="1:15" x14ac:dyDescent="0.25">
      <c r="A36" t="s">
        <v>6670</v>
      </c>
      <c r="B36" t="s">
        <v>6671</v>
      </c>
      <c r="C36" s="1">
        <f t="shared" si="0"/>
        <v>44719</v>
      </c>
      <c r="D36" t="s">
        <v>6532</v>
      </c>
      <c r="E36">
        <v>1241.632964015</v>
      </c>
      <c r="F36" t="s">
        <v>4492</v>
      </c>
      <c r="G36" t="s">
        <v>6672</v>
      </c>
      <c r="K36" t="s">
        <v>4494</v>
      </c>
      <c r="L36" s="8">
        <v>97</v>
      </c>
      <c r="M36" t="s">
        <v>4671</v>
      </c>
      <c r="N36">
        <v>1</v>
      </c>
      <c r="O36" t="s">
        <v>6673</v>
      </c>
    </row>
    <row r="37" spans="1:15" x14ac:dyDescent="0.25">
      <c r="A37" t="s">
        <v>6674</v>
      </c>
      <c r="B37" t="s">
        <v>6675</v>
      </c>
      <c r="C37" s="1">
        <f t="shared" si="0"/>
        <v>44721</v>
      </c>
      <c r="D37" t="s">
        <v>6532</v>
      </c>
      <c r="E37">
        <v>1855.1193939447401</v>
      </c>
      <c r="F37" t="s">
        <v>4492</v>
      </c>
      <c r="G37" t="s">
        <v>6676</v>
      </c>
      <c r="K37" t="s">
        <v>4494</v>
      </c>
      <c r="L37" s="8">
        <v>99</v>
      </c>
      <c r="M37" t="s">
        <v>4661</v>
      </c>
      <c r="N37">
        <v>1</v>
      </c>
      <c r="O37" t="s">
        <v>6677</v>
      </c>
    </row>
    <row r="38" spans="1:15" x14ac:dyDescent="0.25">
      <c r="A38" t="s">
        <v>6678</v>
      </c>
      <c r="B38" t="s">
        <v>6679</v>
      </c>
      <c r="C38" s="1">
        <f t="shared" si="0"/>
        <v>44727</v>
      </c>
      <c r="D38" t="s">
        <v>6532</v>
      </c>
      <c r="E38">
        <v>1859.0179759263899</v>
      </c>
      <c r="F38" t="s">
        <v>4492</v>
      </c>
      <c r="G38" t="s">
        <v>6680</v>
      </c>
      <c r="K38" t="s">
        <v>4494</v>
      </c>
      <c r="L38" s="8">
        <v>82</v>
      </c>
      <c r="M38" t="s">
        <v>4676</v>
      </c>
      <c r="N38">
        <v>1</v>
      </c>
      <c r="O38" t="s">
        <v>6681</v>
      </c>
    </row>
    <row r="39" spans="1:15" x14ac:dyDescent="0.25">
      <c r="A39" t="s">
        <v>6682</v>
      </c>
      <c r="B39" t="s">
        <v>6683</v>
      </c>
      <c r="C39" s="1">
        <f t="shared" si="0"/>
        <v>44733</v>
      </c>
      <c r="D39" t="s">
        <v>6532</v>
      </c>
      <c r="E39">
        <v>1810.6294538974701</v>
      </c>
      <c r="F39" t="s">
        <v>4492</v>
      </c>
      <c r="G39" t="s">
        <v>6684</v>
      </c>
      <c r="K39" t="s">
        <v>4494</v>
      </c>
      <c r="N39">
        <v>1</v>
      </c>
      <c r="O39" t="s">
        <v>6685</v>
      </c>
    </row>
    <row r="40" spans="1:15" x14ac:dyDescent="0.25">
      <c r="A40" t="s">
        <v>6686</v>
      </c>
      <c r="B40" t="s">
        <v>6687</v>
      </c>
      <c r="C40" s="1">
        <f t="shared" si="0"/>
        <v>44736</v>
      </c>
      <c r="D40" t="s">
        <v>6532</v>
      </c>
      <c r="E40">
        <v>1255.33756399154</v>
      </c>
      <c r="F40" t="s">
        <v>4492</v>
      </c>
      <c r="G40" t="s">
        <v>6688</v>
      </c>
      <c r="K40" t="s">
        <v>4494</v>
      </c>
      <c r="L40" s="8">
        <v>81</v>
      </c>
      <c r="M40" t="s">
        <v>4656</v>
      </c>
      <c r="N40">
        <v>1</v>
      </c>
      <c r="O40" t="s">
        <v>6689</v>
      </c>
    </row>
    <row r="41" spans="1:15" x14ac:dyDescent="0.25">
      <c r="A41" t="s">
        <v>6690</v>
      </c>
      <c r="B41" t="s">
        <v>6691</v>
      </c>
      <c r="C41" s="1">
        <f t="shared" si="0"/>
        <v>44740</v>
      </c>
      <c r="D41" t="s">
        <v>6532</v>
      </c>
      <c r="E41">
        <v>1854.9611330032301</v>
      </c>
      <c r="F41" t="s">
        <v>4492</v>
      </c>
      <c r="G41" t="s">
        <v>6692</v>
      </c>
      <c r="K41" t="s">
        <v>4494</v>
      </c>
      <c r="L41" s="8">
        <v>89</v>
      </c>
      <c r="M41" t="s">
        <v>4661</v>
      </c>
      <c r="N41">
        <v>1</v>
      </c>
      <c r="O41" t="s">
        <v>6693</v>
      </c>
    </row>
    <row r="42" spans="1:15" x14ac:dyDescent="0.25">
      <c r="A42" t="s">
        <v>6694</v>
      </c>
      <c r="B42" t="s">
        <v>6695</v>
      </c>
      <c r="C42" s="1">
        <f t="shared" si="0"/>
        <v>44743</v>
      </c>
      <c r="D42" t="s">
        <v>6532</v>
      </c>
      <c r="E42">
        <v>1841.5785709619499</v>
      </c>
      <c r="F42" t="s">
        <v>4492</v>
      </c>
      <c r="G42" t="s">
        <v>6696</v>
      </c>
      <c r="K42" t="s">
        <v>4494</v>
      </c>
      <c r="L42" s="8">
        <v>57</v>
      </c>
      <c r="M42" t="s">
        <v>5303</v>
      </c>
      <c r="N42">
        <v>1</v>
      </c>
      <c r="O42" t="s">
        <v>6697</v>
      </c>
    </row>
    <row r="43" spans="1:15" x14ac:dyDescent="0.25">
      <c r="A43" t="s">
        <v>6698</v>
      </c>
      <c r="B43" t="s">
        <v>6699</v>
      </c>
      <c r="C43" s="1">
        <f t="shared" si="0"/>
        <v>44748</v>
      </c>
      <c r="D43" t="s">
        <v>6532</v>
      </c>
      <c r="E43">
        <v>1827.0139110088301</v>
      </c>
      <c r="F43" t="s">
        <v>4492</v>
      </c>
      <c r="G43" t="s">
        <v>6700</v>
      </c>
      <c r="K43" t="s">
        <v>4494</v>
      </c>
      <c r="L43" s="8">
        <v>88</v>
      </c>
      <c r="M43" t="s">
        <v>4676</v>
      </c>
      <c r="N43">
        <v>1</v>
      </c>
      <c r="O43" t="s">
        <v>6701</v>
      </c>
    </row>
    <row r="44" spans="1:15" x14ac:dyDescent="0.25">
      <c r="A44" t="s">
        <v>6702</v>
      </c>
      <c r="B44" t="s">
        <v>6703</v>
      </c>
      <c r="C44" s="1">
        <f t="shared" si="0"/>
        <v>44750</v>
      </c>
      <c r="D44" t="s">
        <v>6532</v>
      </c>
      <c r="E44">
        <v>1240.3055310249299</v>
      </c>
      <c r="F44" t="s">
        <v>4492</v>
      </c>
      <c r="G44" t="s">
        <v>6704</v>
      </c>
      <c r="K44" t="s">
        <v>4494</v>
      </c>
      <c r="L44" s="8">
        <v>88</v>
      </c>
      <c r="M44" t="s">
        <v>4807</v>
      </c>
      <c r="N44">
        <v>1</v>
      </c>
      <c r="O44" t="s">
        <v>6705</v>
      </c>
    </row>
    <row r="45" spans="1:15" x14ac:dyDescent="0.25">
      <c r="A45" t="s">
        <v>6706</v>
      </c>
      <c r="B45" t="s">
        <v>6707</v>
      </c>
      <c r="C45" s="1">
        <f t="shared" si="0"/>
        <v>44754</v>
      </c>
      <c r="D45" t="s">
        <v>6532</v>
      </c>
      <c r="E45">
        <v>1855.96216392517</v>
      </c>
      <c r="F45" t="s">
        <v>4492</v>
      </c>
      <c r="G45" t="s">
        <v>6708</v>
      </c>
      <c r="K45" t="s">
        <v>4494</v>
      </c>
      <c r="L45" s="8">
        <v>75</v>
      </c>
      <c r="M45" t="s">
        <v>4807</v>
      </c>
      <c r="N45">
        <v>1</v>
      </c>
      <c r="O45" t="s">
        <v>6709</v>
      </c>
    </row>
    <row r="46" spans="1:15" x14ac:dyDescent="0.25">
      <c r="A46" t="s">
        <v>6710</v>
      </c>
      <c r="B46" t="s">
        <v>6711</v>
      </c>
      <c r="C46" s="1">
        <f t="shared" si="0"/>
        <v>44757</v>
      </c>
      <c r="D46" t="s">
        <v>6532</v>
      </c>
      <c r="E46">
        <v>1249.81681990623</v>
      </c>
      <c r="F46" t="s">
        <v>4492</v>
      </c>
      <c r="G46" t="s">
        <v>6712</v>
      </c>
      <c r="K46" t="s">
        <v>4494</v>
      </c>
      <c r="L46" s="8">
        <v>90</v>
      </c>
      <c r="M46" t="s">
        <v>4656</v>
      </c>
      <c r="N46">
        <v>1</v>
      </c>
      <c r="O46" t="s">
        <v>6713</v>
      </c>
    </row>
    <row r="47" spans="1:15" x14ac:dyDescent="0.25">
      <c r="A47" t="s">
        <v>6714</v>
      </c>
      <c r="B47" t="s">
        <v>6715</v>
      </c>
      <c r="C47" s="1">
        <f t="shared" si="0"/>
        <v>44764</v>
      </c>
      <c r="D47" t="s">
        <v>6532</v>
      </c>
      <c r="E47">
        <v>1856.7906650304701</v>
      </c>
      <c r="F47" t="s">
        <v>4492</v>
      </c>
      <c r="G47" t="s">
        <v>6716</v>
      </c>
      <c r="K47" t="s">
        <v>4494</v>
      </c>
      <c r="L47" s="8">
        <v>95</v>
      </c>
      <c r="M47" t="s">
        <v>4676</v>
      </c>
      <c r="N47">
        <v>1</v>
      </c>
      <c r="O47" t="s">
        <v>6717</v>
      </c>
    </row>
    <row r="48" spans="1:15" x14ac:dyDescent="0.25">
      <c r="A48" t="s">
        <v>6718</v>
      </c>
      <c r="B48" t="s">
        <v>6719</v>
      </c>
      <c r="C48" s="1">
        <f t="shared" si="0"/>
        <v>44768</v>
      </c>
      <c r="D48" t="s">
        <v>6532</v>
      </c>
      <c r="E48">
        <v>1859.5194560289301</v>
      </c>
      <c r="F48" t="s">
        <v>4492</v>
      </c>
      <c r="G48" t="s">
        <v>6720</v>
      </c>
      <c r="K48" t="s">
        <v>4494</v>
      </c>
      <c r="L48" s="8">
        <v>92</v>
      </c>
      <c r="M48" t="s">
        <v>4703</v>
      </c>
      <c r="N48">
        <v>1</v>
      </c>
      <c r="O48" t="s">
        <v>6721</v>
      </c>
    </row>
    <row r="49" spans="1:15" x14ac:dyDescent="0.25">
      <c r="A49" t="s">
        <v>6722</v>
      </c>
      <c r="B49" t="s">
        <v>6723</v>
      </c>
      <c r="C49" s="1">
        <f t="shared" si="0"/>
        <v>44771</v>
      </c>
      <c r="D49" t="s">
        <v>6532</v>
      </c>
      <c r="E49">
        <v>1248.7484999895</v>
      </c>
      <c r="F49" t="s">
        <v>4492</v>
      </c>
      <c r="G49" t="s">
        <v>6724</v>
      </c>
      <c r="K49" t="s">
        <v>4494</v>
      </c>
      <c r="L49" s="8">
        <v>66</v>
      </c>
      <c r="M49" t="s">
        <v>4807</v>
      </c>
      <c r="N49">
        <v>1</v>
      </c>
      <c r="O49" t="s">
        <v>6725</v>
      </c>
    </row>
    <row r="50" spans="1:15" x14ac:dyDescent="0.25">
      <c r="A50" t="s">
        <v>6726</v>
      </c>
      <c r="B50" t="s">
        <v>6727</v>
      </c>
      <c r="C50" s="1">
        <f t="shared" si="0"/>
        <v>44781</v>
      </c>
      <c r="D50" t="s">
        <v>6532</v>
      </c>
      <c r="E50">
        <v>1839.2488329410501</v>
      </c>
      <c r="F50" t="s">
        <v>4492</v>
      </c>
      <c r="G50" t="s">
        <v>6728</v>
      </c>
      <c r="K50" t="s">
        <v>4494</v>
      </c>
      <c r="L50" s="8">
        <v>90</v>
      </c>
      <c r="M50" t="s">
        <v>5303</v>
      </c>
      <c r="N50">
        <v>1</v>
      </c>
      <c r="O50" t="s">
        <v>6729</v>
      </c>
    </row>
    <row r="51" spans="1:15" x14ac:dyDescent="0.25">
      <c r="A51" t="s">
        <v>6730</v>
      </c>
      <c r="B51" t="s">
        <v>6731</v>
      </c>
      <c r="C51" s="1">
        <f t="shared" si="0"/>
        <v>44785</v>
      </c>
      <c r="D51" t="s">
        <v>6532</v>
      </c>
      <c r="E51">
        <v>1278.83254504203</v>
      </c>
      <c r="F51" t="s">
        <v>4492</v>
      </c>
      <c r="G51" t="s">
        <v>6732</v>
      </c>
      <c r="K51" t="s">
        <v>4494</v>
      </c>
      <c r="L51" s="8">
        <v>76</v>
      </c>
      <c r="M51" t="s">
        <v>4812</v>
      </c>
      <c r="N51">
        <v>1</v>
      </c>
      <c r="O51" t="s">
        <v>6733</v>
      </c>
    </row>
    <row r="52" spans="1:15" x14ac:dyDescent="0.25">
      <c r="A52" t="s">
        <v>6734</v>
      </c>
      <c r="B52" t="s">
        <v>6735</v>
      </c>
      <c r="C52" s="1">
        <f t="shared" si="0"/>
        <v>44788</v>
      </c>
      <c r="D52" t="s">
        <v>6532</v>
      </c>
      <c r="E52">
        <v>1221.92083609104</v>
      </c>
      <c r="F52" t="s">
        <v>4492</v>
      </c>
      <c r="G52" t="s">
        <v>6736</v>
      </c>
      <c r="K52" t="s">
        <v>4494</v>
      </c>
      <c r="L52" s="8">
        <v>84</v>
      </c>
      <c r="M52" t="s">
        <v>4671</v>
      </c>
      <c r="N52">
        <v>1</v>
      </c>
      <c r="O52" t="s">
        <v>6737</v>
      </c>
    </row>
    <row r="53" spans="1:15" x14ac:dyDescent="0.25">
      <c r="A53" t="s">
        <v>6738</v>
      </c>
      <c r="B53" t="s">
        <v>6739</v>
      </c>
      <c r="C53" s="1">
        <f t="shared" si="0"/>
        <v>44791</v>
      </c>
      <c r="D53" t="s">
        <v>6532</v>
      </c>
      <c r="E53">
        <v>1248.0462340116501</v>
      </c>
      <c r="F53" t="s">
        <v>4492</v>
      </c>
      <c r="G53" t="s">
        <v>6740</v>
      </c>
      <c r="K53" t="s">
        <v>4494</v>
      </c>
      <c r="N53">
        <v>1</v>
      </c>
      <c r="O53" t="s">
        <v>6741</v>
      </c>
    </row>
    <row r="54" spans="1:15" x14ac:dyDescent="0.25">
      <c r="A54" t="s">
        <v>6742</v>
      </c>
      <c r="B54" t="s">
        <v>6743</v>
      </c>
      <c r="C54" s="1">
        <f t="shared" si="0"/>
        <v>44795</v>
      </c>
      <c r="D54" t="s">
        <v>6532</v>
      </c>
      <c r="E54">
        <v>1241.51099002361</v>
      </c>
      <c r="F54" t="s">
        <v>4492</v>
      </c>
      <c r="G54" t="s">
        <v>6744</v>
      </c>
      <c r="K54" t="s">
        <v>4494</v>
      </c>
      <c r="L54" s="8">
        <v>98</v>
      </c>
      <c r="M54" t="s">
        <v>4725</v>
      </c>
      <c r="N54">
        <v>1</v>
      </c>
      <c r="O54" t="s">
        <v>6745</v>
      </c>
    </row>
    <row r="55" spans="1:15" x14ac:dyDescent="0.25">
      <c r="A55" t="s">
        <v>6746</v>
      </c>
      <c r="B55" t="s">
        <v>6747</v>
      </c>
      <c r="C55" s="1">
        <f t="shared" si="0"/>
        <v>44802</v>
      </c>
      <c r="D55" t="s">
        <v>6532</v>
      </c>
      <c r="E55">
        <v>1250.29773807525</v>
      </c>
      <c r="F55" t="s">
        <v>4492</v>
      </c>
      <c r="G55" t="s">
        <v>6748</v>
      </c>
      <c r="K55" t="s">
        <v>4494</v>
      </c>
      <c r="L55" s="8">
        <v>85</v>
      </c>
      <c r="M55" t="s">
        <v>6749</v>
      </c>
      <c r="N55">
        <v>1</v>
      </c>
      <c r="O55" t="s">
        <v>6750</v>
      </c>
    </row>
    <row r="56" spans="1:15" x14ac:dyDescent="0.25">
      <c r="A56" t="s">
        <v>6751</v>
      </c>
      <c r="B56" t="s">
        <v>6752</v>
      </c>
      <c r="C56" s="1">
        <f t="shared" si="0"/>
        <v>44805</v>
      </c>
      <c r="D56" t="s">
        <v>6532</v>
      </c>
      <c r="E56">
        <v>1856.3498730659401</v>
      </c>
      <c r="F56" t="s">
        <v>4492</v>
      </c>
      <c r="G56" t="s">
        <v>6753</v>
      </c>
      <c r="K56" t="s">
        <v>4494</v>
      </c>
      <c r="L56" s="8">
        <v>82</v>
      </c>
      <c r="M56" t="s">
        <v>4633</v>
      </c>
      <c r="N56">
        <v>1</v>
      </c>
      <c r="O56" t="s">
        <v>6754</v>
      </c>
    </row>
    <row r="57" spans="1:15" x14ac:dyDescent="0.25">
      <c r="A57" t="s">
        <v>6755</v>
      </c>
      <c r="B57" t="s">
        <v>6756</v>
      </c>
      <c r="C57" s="1">
        <f t="shared" si="0"/>
        <v>44810</v>
      </c>
      <c r="D57" t="s">
        <v>6532</v>
      </c>
      <c r="E57">
        <v>1254.139482975</v>
      </c>
      <c r="F57" t="s">
        <v>4492</v>
      </c>
      <c r="G57" t="s">
        <v>6757</v>
      </c>
      <c r="K57" t="s">
        <v>4494</v>
      </c>
      <c r="L57" s="8">
        <v>86</v>
      </c>
      <c r="M57" t="s">
        <v>4671</v>
      </c>
      <c r="N57">
        <v>1</v>
      </c>
      <c r="O57" t="s">
        <v>6758</v>
      </c>
    </row>
    <row r="58" spans="1:15" x14ac:dyDescent="0.25">
      <c r="A58" t="s">
        <v>6759</v>
      </c>
      <c r="B58" t="s">
        <v>6760</v>
      </c>
      <c r="C58" s="1">
        <f t="shared" si="0"/>
        <v>44824</v>
      </c>
      <c r="D58" t="s">
        <v>6532</v>
      </c>
      <c r="E58">
        <v>1849.05394291877</v>
      </c>
      <c r="F58" t="s">
        <v>4492</v>
      </c>
      <c r="G58" t="s">
        <v>6761</v>
      </c>
      <c r="K58" t="s">
        <v>4713</v>
      </c>
      <c r="N58">
        <v>1</v>
      </c>
      <c r="O58" t="s">
        <v>6762</v>
      </c>
    </row>
    <row r="59" spans="1:15" x14ac:dyDescent="0.25">
      <c r="A59" t="s">
        <v>6763</v>
      </c>
      <c r="B59" t="s">
        <v>6764</v>
      </c>
      <c r="C59" s="1">
        <f t="shared" si="0"/>
        <v>44827</v>
      </c>
      <c r="D59" t="s">
        <v>6532</v>
      </c>
      <c r="E59">
        <v>1848.87487208843</v>
      </c>
      <c r="F59" t="s">
        <v>4492</v>
      </c>
      <c r="G59" t="s">
        <v>6765</v>
      </c>
      <c r="K59" t="s">
        <v>4494</v>
      </c>
      <c r="N59">
        <v>1</v>
      </c>
      <c r="O59" t="s">
        <v>6766</v>
      </c>
    </row>
    <row r="60" spans="1:15" x14ac:dyDescent="0.25">
      <c r="A60" t="s">
        <v>6767</v>
      </c>
      <c r="B60" t="s">
        <v>6768</v>
      </c>
      <c r="C60" s="1">
        <f t="shared" si="0"/>
        <v>44832</v>
      </c>
      <c r="D60" t="s">
        <v>6532</v>
      </c>
      <c r="E60">
        <v>1805.69995296001</v>
      </c>
      <c r="F60" t="s">
        <v>4492</v>
      </c>
      <c r="G60" t="s">
        <v>6769</v>
      </c>
      <c r="K60" t="s">
        <v>4494</v>
      </c>
      <c r="L60" s="8">
        <v>78</v>
      </c>
      <c r="M60" t="s">
        <v>4666</v>
      </c>
      <c r="N60">
        <v>1</v>
      </c>
      <c r="O60" t="s">
        <v>6770</v>
      </c>
    </row>
    <row r="61" spans="1:15" x14ac:dyDescent="0.25">
      <c r="A61" t="s">
        <v>6771</v>
      </c>
      <c r="B61" t="s">
        <v>6772</v>
      </c>
      <c r="C61" s="1">
        <f t="shared" si="0"/>
        <v>44834</v>
      </c>
      <c r="D61" t="s">
        <v>6532</v>
      </c>
      <c r="E61">
        <v>1821.0058699846199</v>
      </c>
      <c r="F61" t="s">
        <v>4492</v>
      </c>
      <c r="G61" t="s">
        <v>6773</v>
      </c>
      <c r="K61" t="s">
        <v>4494</v>
      </c>
      <c r="L61" s="8">
        <v>96</v>
      </c>
      <c r="M61" t="s">
        <v>6624</v>
      </c>
      <c r="N61">
        <v>1</v>
      </c>
      <c r="O61" t="s">
        <v>6774</v>
      </c>
    </row>
    <row r="62" spans="1:15" x14ac:dyDescent="0.25">
      <c r="A62" t="s">
        <v>6775</v>
      </c>
      <c r="B62" t="s">
        <v>6776</v>
      </c>
      <c r="C62" s="1">
        <f t="shared" si="0"/>
        <v>44837</v>
      </c>
      <c r="D62" t="s">
        <v>6532</v>
      </c>
      <c r="E62">
        <v>1230.79437792301</v>
      </c>
      <c r="F62" t="s">
        <v>4492</v>
      </c>
      <c r="G62" t="s">
        <v>6777</v>
      </c>
      <c r="K62" t="s">
        <v>4494</v>
      </c>
      <c r="N62">
        <v>1</v>
      </c>
      <c r="O62" t="s">
        <v>6778</v>
      </c>
    </row>
    <row r="63" spans="1:15" x14ac:dyDescent="0.25">
      <c r="A63" t="s">
        <v>6779</v>
      </c>
      <c r="B63" t="s">
        <v>6780</v>
      </c>
      <c r="C63" s="1">
        <f t="shared" si="0"/>
        <v>44840</v>
      </c>
      <c r="D63" t="s">
        <v>6532</v>
      </c>
      <c r="E63">
        <v>1232.9041609764099</v>
      </c>
      <c r="F63" t="s">
        <v>4492</v>
      </c>
      <c r="G63" t="s">
        <v>6781</v>
      </c>
      <c r="K63" t="s">
        <v>4494</v>
      </c>
      <c r="N63">
        <v>1</v>
      </c>
      <c r="O63" t="s">
        <v>6782</v>
      </c>
    </row>
    <row r="64" spans="1:15" x14ac:dyDescent="0.25">
      <c r="A64" t="s">
        <v>6783</v>
      </c>
      <c r="B64" t="s">
        <v>6784</v>
      </c>
      <c r="C64" s="1">
        <f t="shared" si="0"/>
        <v>44847</v>
      </c>
      <c r="D64" t="s">
        <v>6532</v>
      </c>
      <c r="E64">
        <v>1818.59873402118</v>
      </c>
      <c r="F64" t="s">
        <v>4492</v>
      </c>
      <c r="G64" t="s">
        <v>6785</v>
      </c>
      <c r="K64" t="s">
        <v>4713</v>
      </c>
      <c r="L64" s="8">
        <v>84</v>
      </c>
      <c r="M64" t="s">
        <v>4725</v>
      </c>
      <c r="N64">
        <v>1</v>
      </c>
      <c r="O64" t="s">
        <v>6786</v>
      </c>
    </row>
    <row r="65" spans="1:15" x14ac:dyDescent="0.25">
      <c r="A65" t="s">
        <v>6787</v>
      </c>
      <c r="B65" t="s">
        <v>6788</v>
      </c>
      <c r="C65" s="1">
        <f t="shared" si="0"/>
        <v>44853</v>
      </c>
      <c r="D65" t="s">
        <v>6532</v>
      </c>
      <c r="E65">
        <v>1815.92295098304</v>
      </c>
      <c r="F65" t="s">
        <v>4492</v>
      </c>
      <c r="G65" t="s">
        <v>6789</v>
      </c>
      <c r="K65" t="s">
        <v>4494</v>
      </c>
      <c r="L65" s="8">
        <v>84</v>
      </c>
      <c r="M65" t="s">
        <v>4557</v>
      </c>
      <c r="N65">
        <v>1</v>
      </c>
      <c r="O65" t="s">
        <v>6790</v>
      </c>
    </row>
    <row r="66" spans="1:15" x14ac:dyDescent="0.25">
      <c r="A66" t="s">
        <v>6791</v>
      </c>
      <c r="B66" t="s">
        <v>6792</v>
      </c>
      <c r="C66" s="1">
        <f t="shared" si="0"/>
        <v>44855</v>
      </c>
      <c r="D66" t="s">
        <v>6532</v>
      </c>
      <c r="E66">
        <v>119.590230345726</v>
      </c>
      <c r="F66" t="s">
        <v>4492</v>
      </c>
      <c r="G66" t="s">
        <v>6793</v>
      </c>
      <c r="K66" t="s">
        <v>4494</v>
      </c>
      <c r="L66" s="8">
        <v>58</v>
      </c>
      <c r="M66" t="s">
        <v>4628</v>
      </c>
      <c r="N66">
        <v>1</v>
      </c>
    </row>
    <row r="67" spans="1:15" x14ac:dyDescent="0.25">
      <c r="A67" t="s">
        <v>6794</v>
      </c>
      <c r="B67" t="s">
        <v>6795</v>
      </c>
      <c r="C67" s="1">
        <f t="shared" ref="C67:C130" si="1">DATEVALUE(LEFT(A67,10))</f>
        <v>44861</v>
      </c>
      <c r="D67" t="s">
        <v>6532</v>
      </c>
      <c r="E67">
        <v>1254.7942420244201</v>
      </c>
      <c r="F67" t="s">
        <v>4492</v>
      </c>
      <c r="G67" t="s">
        <v>6796</v>
      </c>
      <c r="K67" t="s">
        <v>4494</v>
      </c>
      <c r="L67" s="8">
        <v>85</v>
      </c>
      <c r="M67" t="s">
        <v>4500</v>
      </c>
      <c r="N67">
        <v>1</v>
      </c>
      <c r="O67" t="s">
        <v>6797</v>
      </c>
    </row>
    <row r="68" spans="1:15" x14ac:dyDescent="0.25">
      <c r="A68" t="s">
        <v>6798</v>
      </c>
      <c r="B68" t="s">
        <v>6799</v>
      </c>
      <c r="C68" s="1">
        <f t="shared" si="1"/>
        <v>44865</v>
      </c>
      <c r="D68" t="s">
        <v>6532</v>
      </c>
      <c r="E68">
        <v>1855.08035898208</v>
      </c>
      <c r="F68" t="s">
        <v>4492</v>
      </c>
      <c r="G68" t="s">
        <v>6800</v>
      </c>
      <c r="K68" t="s">
        <v>4713</v>
      </c>
      <c r="L68" s="8">
        <v>97</v>
      </c>
      <c r="M68" t="s">
        <v>4661</v>
      </c>
      <c r="N68">
        <v>1</v>
      </c>
      <c r="O68" t="s">
        <v>6801</v>
      </c>
    </row>
    <row r="69" spans="1:15" x14ac:dyDescent="0.25">
      <c r="A69" t="s">
        <v>6802</v>
      </c>
      <c r="B69" t="s">
        <v>6803</v>
      </c>
      <c r="C69" s="1">
        <f t="shared" si="1"/>
        <v>44868</v>
      </c>
      <c r="D69" t="s">
        <v>6532</v>
      </c>
      <c r="E69">
        <v>1845.9581439495</v>
      </c>
      <c r="F69" t="s">
        <v>4492</v>
      </c>
      <c r="G69" t="s">
        <v>6804</v>
      </c>
      <c r="K69" t="s">
        <v>4494</v>
      </c>
      <c r="N69">
        <v>1</v>
      </c>
      <c r="O69" t="s">
        <v>6805</v>
      </c>
    </row>
    <row r="70" spans="1:15" x14ac:dyDescent="0.25">
      <c r="A70" t="s">
        <v>6806</v>
      </c>
      <c r="B70" t="s">
        <v>6807</v>
      </c>
      <c r="C70" s="1">
        <f t="shared" si="1"/>
        <v>44875</v>
      </c>
      <c r="D70" t="s">
        <v>6532</v>
      </c>
      <c r="E70">
        <v>1821.3612699508601</v>
      </c>
      <c r="F70" t="s">
        <v>4492</v>
      </c>
      <c r="G70" t="s">
        <v>6808</v>
      </c>
      <c r="K70" t="s">
        <v>4494</v>
      </c>
      <c r="L70" s="8">
        <v>62</v>
      </c>
      <c r="M70" t="s">
        <v>6809</v>
      </c>
      <c r="N70">
        <v>1</v>
      </c>
      <c r="O70" t="s">
        <v>6810</v>
      </c>
    </row>
    <row r="71" spans="1:15" x14ac:dyDescent="0.25">
      <c r="A71" t="s">
        <v>6811</v>
      </c>
      <c r="B71" t="s">
        <v>6812</v>
      </c>
      <c r="C71" s="1">
        <f t="shared" si="1"/>
        <v>44879</v>
      </c>
      <c r="D71" t="s">
        <v>6532</v>
      </c>
      <c r="E71">
        <v>1793.2972009181899</v>
      </c>
      <c r="F71" t="s">
        <v>4492</v>
      </c>
      <c r="G71" t="s">
        <v>6813</v>
      </c>
      <c r="K71" t="s">
        <v>4494</v>
      </c>
      <c r="L71" s="8">
        <v>78</v>
      </c>
      <c r="M71" t="s">
        <v>6814</v>
      </c>
      <c r="N71">
        <v>1</v>
      </c>
      <c r="O71" t="s">
        <v>6815</v>
      </c>
    </row>
    <row r="72" spans="1:15" x14ac:dyDescent="0.25">
      <c r="A72" t="s">
        <v>6816</v>
      </c>
      <c r="B72" t="s">
        <v>6817</v>
      </c>
      <c r="C72" s="1">
        <f t="shared" si="1"/>
        <v>44882</v>
      </c>
      <c r="D72" t="s">
        <v>6532</v>
      </c>
      <c r="E72">
        <v>1793.2784770727101</v>
      </c>
      <c r="F72" t="s">
        <v>4492</v>
      </c>
      <c r="G72" t="s">
        <v>6818</v>
      </c>
      <c r="K72" t="s">
        <v>4494</v>
      </c>
      <c r="L72" s="8">
        <v>82</v>
      </c>
      <c r="M72" t="s">
        <v>6819</v>
      </c>
      <c r="N72">
        <v>1</v>
      </c>
      <c r="O72" t="s">
        <v>6820</v>
      </c>
    </row>
    <row r="73" spans="1:15" x14ac:dyDescent="0.25">
      <c r="A73" t="s">
        <v>6821</v>
      </c>
      <c r="B73" t="s">
        <v>6822</v>
      </c>
      <c r="C73" s="1">
        <f t="shared" si="1"/>
        <v>44888</v>
      </c>
      <c r="D73" t="s">
        <v>6532</v>
      </c>
      <c r="E73">
        <v>1810.11332297325</v>
      </c>
      <c r="F73" t="s">
        <v>4492</v>
      </c>
      <c r="G73" t="s">
        <v>6823</v>
      </c>
      <c r="K73" t="s">
        <v>4494</v>
      </c>
      <c r="L73" s="8">
        <v>88</v>
      </c>
      <c r="M73" t="s">
        <v>6824</v>
      </c>
      <c r="N73">
        <v>1</v>
      </c>
      <c r="O73" t="s">
        <v>6825</v>
      </c>
    </row>
    <row r="74" spans="1:15" x14ac:dyDescent="0.25">
      <c r="A74" t="s">
        <v>6826</v>
      </c>
      <c r="B74" t="s">
        <v>6827</v>
      </c>
      <c r="C74" s="1">
        <f t="shared" si="1"/>
        <v>44891</v>
      </c>
      <c r="D74" t="s">
        <v>6532</v>
      </c>
      <c r="E74">
        <v>1821.8706580400401</v>
      </c>
      <c r="F74" t="s">
        <v>4492</v>
      </c>
      <c r="G74" t="s">
        <v>6828</v>
      </c>
      <c r="K74" t="s">
        <v>4494</v>
      </c>
      <c r="L74" s="8">
        <v>51</v>
      </c>
      <c r="M74" t="s">
        <v>6829</v>
      </c>
      <c r="N74">
        <v>1</v>
      </c>
      <c r="O74" t="s">
        <v>6830</v>
      </c>
    </row>
    <row r="75" spans="1:15" x14ac:dyDescent="0.25">
      <c r="A75" t="s">
        <v>6831</v>
      </c>
      <c r="B75" t="s">
        <v>6832</v>
      </c>
      <c r="C75" s="1">
        <f t="shared" si="1"/>
        <v>44895</v>
      </c>
      <c r="D75" t="s">
        <v>6532</v>
      </c>
      <c r="E75">
        <v>1223.3946309089599</v>
      </c>
      <c r="F75" t="s">
        <v>4492</v>
      </c>
      <c r="G75" t="s">
        <v>6833</v>
      </c>
      <c r="K75" t="s">
        <v>6834</v>
      </c>
      <c r="L75" s="8">
        <v>85</v>
      </c>
      <c r="M75" t="s">
        <v>6835</v>
      </c>
      <c r="N75">
        <v>1</v>
      </c>
      <c r="O75" t="s">
        <v>6836</v>
      </c>
    </row>
    <row r="76" spans="1:15" x14ac:dyDescent="0.25">
      <c r="A76" t="s">
        <v>6837</v>
      </c>
      <c r="B76" t="s">
        <v>6838</v>
      </c>
      <c r="C76" s="1">
        <f t="shared" si="1"/>
        <v>44900</v>
      </c>
      <c r="D76" t="s">
        <v>6532</v>
      </c>
      <c r="E76">
        <v>1829.5092089176101</v>
      </c>
      <c r="F76" t="s">
        <v>4492</v>
      </c>
      <c r="G76" t="s">
        <v>6839</v>
      </c>
      <c r="K76" t="s">
        <v>4494</v>
      </c>
      <c r="L76" s="8">
        <v>66</v>
      </c>
      <c r="M76" t="s">
        <v>6840</v>
      </c>
      <c r="N76">
        <v>1</v>
      </c>
      <c r="O76" t="s">
        <v>6841</v>
      </c>
    </row>
    <row r="77" spans="1:15" x14ac:dyDescent="0.25">
      <c r="A77" t="s">
        <v>6842</v>
      </c>
      <c r="B77" t="s">
        <v>6843</v>
      </c>
      <c r="C77" s="1">
        <f t="shared" si="1"/>
        <v>44903</v>
      </c>
      <c r="D77" t="s">
        <v>6532</v>
      </c>
      <c r="E77">
        <v>646.40395593643098</v>
      </c>
      <c r="F77" t="s">
        <v>4492</v>
      </c>
      <c r="G77" t="s">
        <v>6844</v>
      </c>
      <c r="K77" t="s">
        <v>4494</v>
      </c>
      <c r="L77" s="8">
        <v>83</v>
      </c>
      <c r="M77" t="s">
        <v>6845</v>
      </c>
      <c r="N77">
        <v>1</v>
      </c>
      <c r="O77" t="s">
        <v>6846</v>
      </c>
    </row>
    <row r="78" spans="1:15" x14ac:dyDescent="0.25">
      <c r="A78" t="s">
        <v>6847</v>
      </c>
      <c r="B78" t="s">
        <v>6848</v>
      </c>
      <c r="C78" s="1">
        <f t="shared" si="1"/>
        <v>44907</v>
      </c>
      <c r="D78" t="s">
        <v>6532</v>
      </c>
      <c r="E78">
        <v>1853.1920349597899</v>
      </c>
      <c r="F78" t="s">
        <v>4492</v>
      </c>
      <c r="G78" t="s">
        <v>6849</v>
      </c>
      <c r="K78" t="s">
        <v>4494</v>
      </c>
      <c r="L78" s="8">
        <v>83</v>
      </c>
      <c r="M78" t="s">
        <v>6850</v>
      </c>
      <c r="N78">
        <v>1</v>
      </c>
      <c r="O78" t="s">
        <v>6851</v>
      </c>
    </row>
    <row r="79" spans="1:15" x14ac:dyDescent="0.25">
      <c r="A79" t="s">
        <v>6852</v>
      </c>
      <c r="B79" t="s">
        <v>6853</v>
      </c>
      <c r="C79" s="1">
        <f t="shared" si="1"/>
        <v>44909</v>
      </c>
      <c r="D79" t="s">
        <v>6532</v>
      </c>
      <c r="E79">
        <v>1855.54407000541</v>
      </c>
      <c r="F79" t="s">
        <v>4492</v>
      </c>
      <c r="G79" t="s">
        <v>6854</v>
      </c>
      <c r="K79" t="s">
        <v>4494</v>
      </c>
      <c r="L79" s="8">
        <v>84</v>
      </c>
      <c r="M79" t="s">
        <v>6855</v>
      </c>
      <c r="N79">
        <v>1</v>
      </c>
      <c r="O79" t="s">
        <v>6856</v>
      </c>
    </row>
    <row r="80" spans="1:15" x14ac:dyDescent="0.25">
      <c r="A80" t="s">
        <v>6857</v>
      </c>
      <c r="B80" t="s">
        <v>6858</v>
      </c>
      <c r="C80" s="1">
        <f t="shared" si="1"/>
        <v>44915</v>
      </c>
      <c r="D80" t="s">
        <v>6532</v>
      </c>
      <c r="E80">
        <v>1829.5181149244299</v>
      </c>
      <c r="F80" t="s">
        <v>4492</v>
      </c>
      <c r="G80" t="s">
        <v>6859</v>
      </c>
      <c r="K80" t="s">
        <v>4494</v>
      </c>
      <c r="L80" s="8">
        <v>82</v>
      </c>
      <c r="M80" t="s">
        <v>6860</v>
      </c>
      <c r="N80">
        <v>1</v>
      </c>
      <c r="O80" t="s">
        <v>6861</v>
      </c>
    </row>
    <row r="81" spans="1:15" x14ac:dyDescent="0.25">
      <c r="A81" t="s">
        <v>6862</v>
      </c>
      <c r="B81" t="s">
        <v>6863</v>
      </c>
      <c r="C81" s="1">
        <f t="shared" si="1"/>
        <v>44918</v>
      </c>
      <c r="D81" t="s">
        <v>6532</v>
      </c>
      <c r="E81">
        <v>1829.7944339513699</v>
      </c>
      <c r="F81" t="s">
        <v>4492</v>
      </c>
      <c r="G81" t="s">
        <v>6864</v>
      </c>
      <c r="K81" t="s">
        <v>4494</v>
      </c>
      <c r="L81" s="8">
        <v>81</v>
      </c>
      <c r="M81" t="s">
        <v>6865</v>
      </c>
      <c r="N81">
        <v>1</v>
      </c>
      <c r="O81" t="s">
        <v>6866</v>
      </c>
    </row>
    <row r="82" spans="1:15" x14ac:dyDescent="0.25">
      <c r="A82" t="s">
        <v>6867</v>
      </c>
      <c r="B82" t="s">
        <v>6868</v>
      </c>
      <c r="C82" s="1">
        <f t="shared" si="1"/>
        <v>44924</v>
      </c>
      <c r="D82" t="s">
        <v>6532</v>
      </c>
      <c r="E82">
        <v>1821.9033550024001</v>
      </c>
      <c r="F82" t="s">
        <v>4492</v>
      </c>
      <c r="G82" t="s">
        <v>6869</v>
      </c>
      <c r="K82" t="s">
        <v>4494</v>
      </c>
      <c r="L82" s="8">
        <v>82</v>
      </c>
      <c r="M82" t="s">
        <v>6870</v>
      </c>
      <c r="N82">
        <v>1</v>
      </c>
      <c r="O82" t="s">
        <v>6871</v>
      </c>
    </row>
    <row r="83" spans="1:15" x14ac:dyDescent="0.25">
      <c r="A83" t="s">
        <v>6872</v>
      </c>
      <c r="B83" t="s">
        <v>6873</v>
      </c>
      <c r="C83" s="1">
        <f t="shared" si="1"/>
        <v>44932</v>
      </c>
      <c r="D83" t="s">
        <v>6532</v>
      </c>
      <c r="E83">
        <v>1850.7235610485</v>
      </c>
      <c r="F83" t="s">
        <v>4492</v>
      </c>
      <c r="G83" t="s">
        <v>6874</v>
      </c>
      <c r="K83" t="s">
        <v>4494</v>
      </c>
      <c r="L83">
        <v>88</v>
      </c>
      <c r="M83" t="s">
        <v>6875</v>
      </c>
      <c r="N83">
        <v>1</v>
      </c>
      <c r="O83" t="s">
        <v>6876</v>
      </c>
    </row>
    <row r="84" spans="1:15" x14ac:dyDescent="0.25">
      <c r="A84" t="s">
        <v>6877</v>
      </c>
      <c r="B84" t="s">
        <v>6878</v>
      </c>
      <c r="C84" s="1">
        <f t="shared" si="1"/>
        <v>44936</v>
      </c>
      <c r="D84" t="s">
        <v>6532</v>
      </c>
      <c r="E84">
        <v>1845.8147599697099</v>
      </c>
      <c r="F84" t="s">
        <v>4492</v>
      </c>
      <c r="G84" t="s">
        <v>6879</v>
      </c>
      <c r="K84" t="s">
        <v>4494</v>
      </c>
      <c r="L84">
        <v>90</v>
      </c>
      <c r="M84" t="s">
        <v>6880</v>
      </c>
      <c r="N84">
        <v>1</v>
      </c>
      <c r="O84" t="s">
        <v>6881</v>
      </c>
    </row>
    <row r="85" spans="1:15" x14ac:dyDescent="0.25">
      <c r="A85" t="s">
        <v>6882</v>
      </c>
      <c r="B85" t="s">
        <v>6883</v>
      </c>
      <c r="C85" s="1">
        <f t="shared" si="1"/>
        <v>44947</v>
      </c>
      <c r="D85" t="s">
        <v>6532</v>
      </c>
      <c r="E85">
        <v>564.92654788494099</v>
      </c>
      <c r="F85" t="s">
        <v>4492</v>
      </c>
      <c r="G85" t="s">
        <v>6884</v>
      </c>
      <c r="K85" t="s">
        <v>4494</v>
      </c>
      <c r="L85">
        <v>78</v>
      </c>
      <c r="M85" t="s">
        <v>6885</v>
      </c>
      <c r="N85">
        <v>1</v>
      </c>
      <c r="O85" t="s">
        <v>6886</v>
      </c>
    </row>
    <row r="86" spans="1:15" x14ac:dyDescent="0.25">
      <c r="A86" t="s">
        <v>6887</v>
      </c>
      <c r="B86" t="s">
        <v>6888</v>
      </c>
      <c r="C86" s="1">
        <f t="shared" si="1"/>
        <v>44950</v>
      </c>
      <c r="D86" t="s">
        <v>6532</v>
      </c>
      <c r="E86">
        <v>1843.4484310150101</v>
      </c>
      <c r="F86" t="s">
        <v>4492</v>
      </c>
      <c r="G86" t="s">
        <v>6889</v>
      </c>
      <c r="K86" t="s">
        <v>4494</v>
      </c>
      <c r="L86">
        <v>85</v>
      </c>
      <c r="M86" t="s">
        <v>6890</v>
      </c>
      <c r="N86">
        <v>1</v>
      </c>
      <c r="O86" t="s">
        <v>6891</v>
      </c>
    </row>
    <row r="87" spans="1:15" x14ac:dyDescent="0.25">
      <c r="A87" t="s">
        <v>6892</v>
      </c>
      <c r="B87" t="s">
        <v>6893</v>
      </c>
      <c r="C87" s="1">
        <f t="shared" si="1"/>
        <v>44953</v>
      </c>
      <c r="D87" t="s">
        <v>6532</v>
      </c>
      <c r="E87">
        <v>1844.5781430006</v>
      </c>
      <c r="F87" t="s">
        <v>4492</v>
      </c>
      <c r="G87" t="s">
        <v>6894</v>
      </c>
      <c r="K87" t="s">
        <v>4494</v>
      </c>
      <c r="L87">
        <v>84</v>
      </c>
      <c r="M87" t="s">
        <v>6895</v>
      </c>
      <c r="N87">
        <v>1</v>
      </c>
      <c r="O87" t="s">
        <v>6896</v>
      </c>
    </row>
    <row r="88" spans="1:15" x14ac:dyDescent="0.25">
      <c r="A88" t="s">
        <v>6897</v>
      </c>
      <c r="B88" t="s">
        <v>6898</v>
      </c>
      <c r="C88" s="1">
        <f t="shared" si="1"/>
        <v>44956</v>
      </c>
      <c r="D88" t="s">
        <v>6532</v>
      </c>
      <c r="E88">
        <v>1227.2588329315099</v>
      </c>
      <c r="F88" t="s">
        <v>4492</v>
      </c>
      <c r="G88" t="s">
        <v>6899</v>
      </c>
      <c r="K88" t="s">
        <v>4494</v>
      </c>
      <c r="L88">
        <v>87</v>
      </c>
      <c r="M88" t="s">
        <v>6900</v>
      </c>
      <c r="N88">
        <v>1</v>
      </c>
      <c r="O88" t="s">
        <v>6901</v>
      </c>
    </row>
    <row r="89" spans="1:15" x14ac:dyDescent="0.25">
      <c r="A89" t="s">
        <v>6902</v>
      </c>
      <c r="B89" t="s">
        <v>6903</v>
      </c>
      <c r="C89" s="1">
        <f t="shared" si="1"/>
        <v>44959</v>
      </c>
      <c r="D89" t="s">
        <v>6532</v>
      </c>
      <c r="E89">
        <v>1815.85967397689</v>
      </c>
      <c r="F89" t="s">
        <v>4492</v>
      </c>
      <c r="G89" t="s">
        <v>6904</v>
      </c>
      <c r="K89" t="s">
        <v>4494</v>
      </c>
      <c r="L89">
        <v>76</v>
      </c>
      <c r="M89" t="s">
        <v>6905</v>
      </c>
      <c r="N89">
        <v>1</v>
      </c>
      <c r="O89" t="s">
        <v>6906</v>
      </c>
    </row>
    <row r="90" spans="1:15" x14ac:dyDescent="0.25">
      <c r="A90" t="s">
        <v>6907</v>
      </c>
      <c r="B90" t="s">
        <v>6908</v>
      </c>
      <c r="C90" s="1">
        <f t="shared" si="1"/>
        <v>44964</v>
      </c>
      <c r="D90" t="s">
        <v>6532</v>
      </c>
      <c r="E90">
        <v>1821.0056070089299</v>
      </c>
      <c r="F90" t="s">
        <v>4492</v>
      </c>
      <c r="G90" t="s">
        <v>6909</v>
      </c>
      <c r="K90" t="s">
        <v>4494</v>
      </c>
      <c r="L90">
        <v>81</v>
      </c>
      <c r="M90" t="s">
        <v>6910</v>
      </c>
      <c r="N90">
        <v>1</v>
      </c>
      <c r="O90" t="s">
        <v>6911</v>
      </c>
    </row>
    <row r="91" spans="1:15" x14ac:dyDescent="0.25">
      <c r="A91" t="s">
        <v>6912</v>
      </c>
      <c r="B91" t="s">
        <v>6913</v>
      </c>
      <c r="C91" s="1">
        <f t="shared" si="1"/>
        <v>44966</v>
      </c>
      <c r="D91" t="s">
        <v>6532</v>
      </c>
      <c r="E91">
        <v>1791.0768470764101</v>
      </c>
      <c r="F91" t="s">
        <v>4492</v>
      </c>
      <c r="G91" t="s">
        <v>6914</v>
      </c>
      <c r="K91" t="s">
        <v>4494</v>
      </c>
      <c r="L91">
        <v>95</v>
      </c>
      <c r="M91" t="s">
        <v>6915</v>
      </c>
      <c r="N91">
        <v>1</v>
      </c>
      <c r="O91" t="s">
        <v>6916</v>
      </c>
    </row>
    <row r="92" spans="1:15" x14ac:dyDescent="0.25">
      <c r="A92" t="s">
        <v>6917</v>
      </c>
      <c r="B92" t="s">
        <v>6918</v>
      </c>
      <c r="C92" s="1">
        <f t="shared" si="1"/>
        <v>44971</v>
      </c>
      <c r="D92" t="s">
        <v>6532</v>
      </c>
      <c r="E92">
        <v>1850.6843470335</v>
      </c>
      <c r="F92" t="s">
        <v>4492</v>
      </c>
      <c r="G92" t="s">
        <v>6919</v>
      </c>
      <c r="K92" t="s">
        <v>4494</v>
      </c>
      <c r="L92">
        <v>85</v>
      </c>
      <c r="M92" t="s">
        <v>6920</v>
      </c>
      <c r="N92">
        <v>1</v>
      </c>
      <c r="O92" t="s">
        <v>6921</v>
      </c>
    </row>
    <row r="93" spans="1:15" x14ac:dyDescent="0.25">
      <c r="A93" t="s">
        <v>6922</v>
      </c>
      <c r="B93" t="s">
        <v>6923</v>
      </c>
      <c r="C93" s="1">
        <f t="shared" si="1"/>
        <v>44973</v>
      </c>
      <c r="D93" t="s">
        <v>6532</v>
      </c>
      <c r="E93">
        <v>1791.6590230464899</v>
      </c>
      <c r="F93" t="s">
        <v>4492</v>
      </c>
      <c r="G93" t="s">
        <v>6924</v>
      </c>
      <c r="K93" t="s">
        <v>4494</v>
      </c>
      <c r="L93">
        <v>77</v>
      </c>
      <c r="M93" t="s">
        <v>6925</v>
      </c>
      <c r="N93">
        <v>1</v>
      </c>
      <c r="O93" t="s">
        <v>6926</v>
      </c>
    </row>
    <row r="94" spans="1:15" x14ac:dyDescent="0.25">
      <c r="A94" t="s">
        <v>6927</v>
      </c>
      <c r="B94" t="s">
        <v>6928</v>
      </c>
      <c r="C94" s="1">
        <f t="shared" si="1"/>
        <v>44978</v>
      </c>
      <c r="D94" t="s">
        <v>6532</v>
      </c>
      <c r="E94">
        <v>1856.9669480323701</v>
      </c>
      <c r="F94" t="s">
        <v>4492</v>
      </c>
      <c r="G94" t="s">
        <v>6929</v>
      </c>
      <c r="K94" t="s">
        <v>4494</v>
      </c>
      <c r="L94">
        <v>84</v>
      </c>
      <c r="M94" t="s">
        <v>6930</v>
      </c>
      <c r="N94">
        <v>1</v>
      </c>
      <c r="O94" t="s">
        <v>6931</v>
      </c>
    </row>
    <row r="95" spans="1:15" x14ac:dyDescent="0.25">
      <c r="A95" t="s">
        <v>6932</v>
      </c>
      <c r="B95" t="s">
        <v>6933</v>
      </c>
      <c r="C95" s="1">
        <f t="shared" si="1"/>
        <v>44980</v>
      </c>
      <c r="D95" t="s">
        <v>6532</v>
      </c>
      <c r="E95">
        <v>1856.15827393531</v>
      </c>
      <c r="F95" t="s">
        <v>4492</v>
      </c>
      <c r="G95" t="s">
        <v>6934</v>
      </c>
      <c r="K95" t="s">
        <v>4494</v>
      </c>
      <c r="L95">
        <v>90</v>
      </c>
      <c r="M95" t="s">
        <v>6935</v>
      </c>
      <c r="N95">
        <v>1</v>
      </c>
      <c r="O95" t="s">
        <v>6936</v>
      </c>
    </row>
    <row r="96" spans="1:15" x14ac:dyDescent="0.25">
      <c r="A96" t="s">
        <v>6937</v>
      </c>
      <c r="B96" t="s">
        <v>6938</v>
      </c>
      <c r="C96" s="1">
        <f t="shared" si="1"/>
        <v>44982</v>
      </c>
      <c r="D96" t="s">
        <v>6532</v>
      </c>
      <c r="E96">
        <v>648.54481005668595</v>
      </c>
      <c r="F96" t="s">
        <v>4492</v>
      </c>
      <c r="G96" t="s">
        <v>6939</v>
      </c>
      <c r="K96" t="s">
        <v>4494</v>
      </c>
      <c r="L96">
        <v>86</v>
      </c>
      <c r="M96" t="s">
        <v>6940</v>
      </c>
      <c r="N96">
        <v>1</v>
      </c>
      <c r="O96" t="s">
        <v>6941</v>
      </c>
    </row>
    <row r="97" spans="1:15" x14ac:dyDescent="0.25">
      <c r="A97" t="s">
        <v>6942</v>
      </c>
      <c r="B97" t="s">
        <v>6943</v>
      </c>
      <c r="C97" s="1">
        <f t="shared" si="1"/>
        <v>44985</v>
      </c>
      <c r="D97" t="s">
        <v>6532</v>
      </c>
      <c r="E97">
        <v>1794.4488759040801</v>
      </c>
      <c r="F97" t="s">
        <v>4492</v>
      </c>
      <c r="G97" t="s">
        <v>6944</v>
      </c>
      <c r="N97">
        <v>1</v>
      </c>
    </row>
    <row r="98" spans="1:15" x14ac:dyDescent="0.25">
      <c r="A98" t="s">
        <v>6945</v>
      </c>
      <c r="B98" t="s">
        <v>6946</v>
      </c>
      <c r="C98" s="1">
        <f t="shared" si="1"/>
        <v>44988</v>
      </c>
      <c r="D98" t="s">
        <v>6532</v>
      </c>
      <c r="E98">
        <v>1848.09551107883</v>
      </c>
      <c r="F98" t="s">
        <v>4492</v>
      </c>
      <c r="G98" t="s">
        <v>6947</v>
      </c>
      <c r="K98" t="s">
        <v>4494</v>
      </c>
      <c r="L98">
        <v>89</v>
      </c>
      <c r="M98" t="s">
        <v>6948</v>
      </c>
      <c r="N98">
        <v>1</v>
      </c>
      <c r="O98" t="s">
        <v>6949</v>
      </c>
    </row>
    <row r="99" spans="1:15" x14ac:dyDescent="0.25">
      <c r="A99" t="s">
        <v>6950</v>
      </c>
      <c r="B99" t="s">
        <v>6951</v>
      </c>
      <c r="C99" s="1">
        <f t="shared" si="1"/>
        <v>44992</v>
      </c>
      <c r="D99" t="s">
        <v>6532</v>
      </c>
      <c r="E99">
        <v>1809.5742229223199</v>
      </c>
      <c r="F99" t="s">
        <v>4492</v>
      </c>
      <c r="G99" t="s">
        <v>6952</v>
      </c>
      <c r="K99" t="s">
        <v>4494</v>
      </c>
      <c r="L99">
        <v>84</v>
      </c>
      <c r="M99" t="s">
        <v>6953</v>
      </c>
      <c r="N99">
        <v>1</v>
      </c>
      <c r="O99" t="s">
        <v>6954</v>
      </c>
    </row>
    <row r="100" spans="1:15" x14ac:dyDescent="0.25">
      <c r="A100" t="s">
        <v>6955</v>
      </c>
      <c r="B100" t="s">
        <v>6956</v>
      </c>
      <c r="C100" s="1">
        <f t="shared" si="1"/>
        <v>44995</v>
      </c>
      <c r="D100" t="s">
        <v>6532</v>
      </c>
      <c r="E100">
        <v>1813.38876092433</v>
      </c>
      <c r="F100" t="s">
        <v>4492</v>
      </c>
      <c r="G100" t="s">
        <v>6957</v>
      </c>
      <c r="K100" t="s">
        <v>4494</v>
      </c>
      <c r="L100">
        <v>92</v>
      </c>
      <c r="M100" t="s">
        <v>6953</v>
      </c>
      <c r="N100">
        <v>1</v>
      </c>
      <c r="O100" t="s">
        <v>6958</v>
      </c>
    </row>
    <row r="101" spans="1:15" x14ac:dyDescent="0.25">
      <c r="A101" t="s">
        <v>6959</v>
      </c>
      <c r="B101" t="s">
        <v>6960</v>
      </c>
      <c r="C101" s="1">
        <f t="shared" si="1"/>
        <v>45002</v>
      </c>
      <c r="D101" t="s">
        <v>6532</v>
      </c>
      <c r="E101">
        <v>1839.27617800235</v>
      </c>
      <c r="F101" t="s">
        <v>4492</v>
      </c>
      <c r="G101" t="s">
        <v>6961</v>
      </c>
      <c r="K101" t="s">
        <v>4494</v>
      </c>
      <c r="L101">
        <v>89</v>
      </c>
      <c r="M101" t="s">
        <v>6962</v>
      </c>
      <c r="N101">
        <v>1</v>
      </c>
      <c r="O101" t="s">
        <v>6963</v>
      </c>
    </row>
    <row r="102" spans="1:15" x14ac:dyDescent="0.25">
      <c r="A102" t="s">
        <v>6964</v>
      </c>
      <c r="B102" t="s">
        <v>6965</v>
      </c>
      <c r="C102" s="1">
        <f t="shared" si="1"/>
        <v>45007</v>
      </c>
      <c r="D102" t="s">
        <v>6532</v>
      </c>
      <c r="E102">
        <v>1239.53834795951</v>
      </c>
      <c r="F102" t="s">
        <v>4492</v>
      </c>
      <c r="G102" t="s">
        <v>6966</v>
      </c>
      <c r="K102" t="s">
        <v>4494</v>
      </c>
      <c r="L102">
        <v>85</v>
      </c>
      <c r="M102" t="s">
        <v>6967</v>
      </c>
      <c r="N102">
        <v>1</v>
      </c>
      <c r="O102" t="s">
        <v>6968</v>
      </c>
    </row>
    <row r="103" spans="1:15" x14ac:dyDescent="0.25">
      <c r="A103" t="s">
        <v>6969</v>
      </c>
      <c r="B103" t="s">
        <v>6970</v>
      </c>
      <c r="C103" s="1">
        <f t="shared" si="1"/>
        <v>45013</v>
      </c>
      <c r="D103" t="s">
        <v>6532</v>
      </c>
      <c r="E103">
        <v>1793.74991309642</v>
      </c>
      <c r="F103" t="s">
        <v>4492</v>
      </c>
      <c r="G103" t="s">
        <v>6971</v>
      </c>
      <c r="K103" t="s">
        <v>4494</v>
      </c>
      <c r="L103">
        <v>89</v>
      </c>
      <c r="M103" t="s">
        <v>6972</v>
      </c>
      <c r="N103">
        <v>1</v>
      </c>
      <c r="O103" t="s">
        <v>6973</v>
      </c>
    </row>
    <row r="104" spans="1:15" x14ac:dyDescent="0.25">
      <c r="A104" t="s">
        <v>6974</v>
      </c>
      <c r="B104" t="s">
        <v>6975</v>
      </c>
      <c r="C104" s="1">
        <f t="shared" si="1"/>
        <v>45015</v>
      </c>
      <c r="D104" t="s">
        <v>6532</v>
      </c>
      <c r="E104">
        <v>1837.3364830016999</v>
      </c>
      <c r="F104" t="s">
        <v>4492</v>
      </c>
      <c r="G104" t="s">
        <v>6976</v>
      </c>
      <c r="K104" t="s">
        <v>4494</v>
      </c>
      <c r="L104">
        <v>68</v>
      </c>
      <c r="M104" t="s">
        <v>6977</v>
      </c>
      <c r="N104">
        <v>1</v>
      </c>
      <c r="O104" t="s">
        <v>6978</v>
      </c>
    </row>
    <row r="105" spans="1:15" x14ac:dyDescent="0.25">
      <c r="A105" t="s">
        <v>6979</v>
      </c>
      <c r="B105" t="s">
        <v>6980</v>
      </c>
      <c r="C105" s="1">
        <f t="shared" si="1"/>
        <v>45019</v>
      </c>
      <c r="D105" t="s">
        <v>6532</v>
      </c>
      <c r="E105">
        <v>1230.08275794982</v>
      </c>
      <c r="F105" t="s">
        <v>4492</v>
      </c>
      <c r="G105" t="s">
        <v>6981</v>
      </c>
      <c r="K105" t="s">
        <v>4494</v>
      </c>
      <c r="L105">
        <v>78</v>
      </c>
      <c r="M105" t="s">
        <v>6982</v>
      </c>
      <c r="N105">
        <v>1</v>
      </c>
      <c r="O105" t="s">
        <v>6983</v>
      </c>
    </row>
    <row r="106" spans="1:15" x14ac:dyDescent="0.25">
      <c r="A106" t="s">
        <v>6984</v>
      </c>
      <c r="B106" t="s">
        <v>6985</v>
      </c>
      <c r="C106" s="1">
        <f t="shared" si="1"/>
        <v>45021</v>
      </c>
      <c r="D106" t="s">
        <v>6532</v>
      </c>
      <c r="E106">
        <v>1828.17541408538</v>
      </c>
      <c r="F106" t="s">
        <v>4492</v>
      </c>
      <c r="G106" t="s">
        <v>6986</v>
      </c>
      <c r="K106" t="s">
        <v>4494</v>
      </c>
      <c r="L106">
        <v>93</v>
      </c>
      <c r="M106" t="s">
        <v>5651</v>
      </c>
      <c r="N106">
        <v>1</v>
      </c>
      <c r="O106" t="s">
        <v>6987</v>
      </c>
    </row>
    <row r="107" spans="1:15" x14ac:dyDescent="0.25">
      <c r="A107" t="s">
        <v>6988</v>
      </c>
      <c r="B107" t="s">
        <v>6989</v>
      </c>
      <c r="C107" s="1">
        <f t="shared" si="1"/>
        <v>45026</v>
      </c>
      <c r="D107" t="s">
        <v>6532</v>
      </c>
      <c r="E107">
        <v>1841.2480159997899</v>
      </c>
      <c r="F107" t="s">
        <v>4492</v>
      </c>
      <c r="G107" t="s">
        <v>6990</v>
      </c>
      <c r="K107" t="s">
        <v>4494</v>
      </c>
      <c r="L107">
        <v>82</v>
      </c>
      <c r="M107" t="s">
        <v>6991</v>
      </c>
      <c r="N107">
        <v>1</v>
      </c>
      <c r="O107" t="s">
        <v>6992</v>
      </c>
    </row>
    <row r="108" spans="1:15" x14ac:dyDescent="0.25">
      <c r="A108" t="s">
        <v>6993</v>
      </c>
      <c r="B108" t="s">
        <v>6994</v>
      </c>
      <c r="C108" s="1">
        <f t="shared" si="1"/>
        <v>45028</v>
      </c>
      <c r="D108" t="s">
        <v>6532</v>
      </c>
      <c r="E108">
        <v>1225.64039897918</v>
      </c>
      <c r="F108" t="s">
        <v>4492</v>
      </c>
      <c r="G108" t="s">
        <v>6995</v>
      </c>
      <c r="K108" t="s">
        <v>4494</v>
      </c>
      <c r="L108">
        <v>70</v>
      </c>
      <c r="M108" t="s">
        <v>6996</v>
      </c>
      <c r="N108">
        <v>1</v>
      </c>
      <c r="O108" t="s">
        <v>6997</v>
      </c>
    </row>
    <row r="109" spans="1:15" x14ac:dyDescent="0.25">
      <c r="A109" t="s">
        <v>6998</v>
      </c>
      <c r="B109" t="s">
        <v>6999</v>
      </c>
      <c r="C109" s="1">
        <f t="shared" si="1"/>
        <v>45033</v>
      </c>
      <c r="D109" t="s">
        <v>6532</v>
      </c>
      <c r="E109">
        <v>1824.56531798839</v>
      </c>
      <c r="F109" t="s">
        <v>4492</v>
      </c>
      <c r="G109" t="s">
        <v>7000</v>
      </c>
      <c r="K109" t="s">
        <v>4494</v>
      </c>
      <c r="L109">
        <v>75</v>
      </c>
      <c r="M109" t="s">
        <v>7001</v>
      </c>
      <c r="N109">
        <v>1</v>
      </c>
      <c r="O109" t="s">
        <v>7002</v>
      </c>
    </row>
    <row r="110" spans="1:15" x14ac:dyDescent="0.25">
      <c r="A110" t="s">
        <v>7003</v>
      </c>
      <c r="B110" t="s">
        <v>7004</v>
      </c>
      <c r="C110" s="1">
        <f t="shared" si="1"/>
        <v>45034</v>
      </c>
      <c r="D110" t="s">
        <v>6532</v>
      </c>
      <c r="E110">
        <v>62.538982987403799</v>
      </c>
      <c r="F110" t="s">
        <v>4492</v>
      </c>
      <c r="G110" t="s">
        <v>7005</v>
      </c>
      <c r="K110" t="s">
        <v>4494</v>
      </c>
      <c r="L110">
        <v>78</v>
      </c>
      <c r="M110" t="s">
        <v>5802</v>
      </c>
      <c r="N110">
        <v>1</v>
      </c>
      <c r="O110" t="s">
        <v>7006</v>
      </c>
    </row>
    <row r="111" spans="1:15" x14ac:dyDescent="0.25">
      <c r="A111" t="s">
        <v>7007</v>
      </c>
      <c r="B111" t="s">
        <v>7008</v>
      </c>
      <c r="C111" s="1">
        <f t="shared" si="1"/>
        <v>45035</v>
      </c>
      <c r="D111" t="s">
        <v>6532</v>
      </c>
      <c r="E111">
        <v>1841.19072008132</v>
      </c>
      <c r="F111" t="s">
        <v>4492</v>
      </c>
      <c r="G111" t="s">
        <v>7009</v>
      </c>
      <c r="K111" t="s">
        <v>4494</v>
      </c>
      <c r="L111">
        <v>74</v>
      </c>
      <c r="M111" t="s">
        <v>7010</v>
      </c>
      <c r="N111">
        <v>1</v>
      </c>
      <c r="O111" t="s">
        <v>7011</v>
      </c>
    </row>
    <row r="112" spans="1:15" x14ac:dyDescent="0.25">
      <c r="A112" t="s">
        <v>7012</v>
      </c>
      <c r="B112" t="s">
        <v>7013</v>
      </c>
      <c r="C112" s="1">
        <f t="shared" si="1"/>
        <v>45041</v>
      </c>
      <c r="D112" t="s">
        <v>6532</v>
      </c>
      <c r="E112">
        <v>1793.55749797821</v>
      </c>
      <c r="F112" t="s">
        <v>4492</v>
      </c>
      <c r="G112" t="s">
        <v>7014</v>
      </c>
      <c r="K112" t="s">
        <v>4494</v>
      </c>
      <c r="L112">
        <v>88</v>
      </c>
      <c r="M112" t="s">
        <v>5118</v>
      </c>
      <c r="N112">
        <v>1</v>
      </c>
      <c r="O112" t="s">
        <v>7015</v>
      </c>
    </row>
    <row r="113" spans="1:15" x14ac:dyDescent="0.25">
      <c r="A113" t="s">
        <v>7016</v>
      </c>
      <c r="B113" t="s">
        <v>7017</v>
      </c>
      <c r="C113" s="1">
        <f t="shared" si="1"/>
        <v>45046</v>
      </c>
      <c r="D113" t="s">
        <v>6532</v>
      </c>
      <c r="E113">
        <v>1840.6327600479101</v>
      </c>
      <c r="F113" t="s">
        <v>4492</v>
      </c>
      <c r="G113" t="s">
        <v>7018</v>
      </c>
      <c r="K113" t="s">
        <v>4494</v>
      </c>
      <c r="L113">
        <v>86</v>
      </c>
      <c r="M113" t="s">
        <v>7019</v>
      </c>
      <c r="N113">
        <v>1</v>
      </c>
      <c r="O113" t="s">
        <v>7020</v>
      </c>
    </row>
    <row r="114" spans="1:15" x14ac:dyDescent="0.25">
      <c r="A114" t="s">
        <v>7021</v>
      </c>
      <c r="B114" t="s">
        <v>7022</v>
      </c>
      <c r="C114" s="1">
        <f t="shared" si="1"/>
        <v>45049</v>
      </c>
      <c r="D114" t="s">
        <v>6532</v>
      </c>
      <c r="E114">
        <v>1249.2841950654899</v>
      </c>
      <c r="F114" t="s">
        <v>4492</v>
      </c>
      <c r="G114" t="s">
        <v>7023</v>
      </c>
      <c r="K114" t="s">
        <v>4494</v>
      </c>
      <c r="L114">
        <v>88</v>
      </c>
      <c r="M114" t="s">
        <v>7024</v>
      </c>
      <c r="N114">
        <v>1</v>
      </c>
      <c r="O114" t="s">
        <v>7025</v>
      </c>
    </row>
    <row r="115" spans="1:15" x14ac:dyDescent="0.25">
      <c r="A115" t="s">
        <v>7026</v>
      </c>
      <c r="B115" t="s">
        <v>7027</v>
      </c>
      <c r="C115" s="1">
        <f t="shared" si="1"/>
        <v>45051</v>
      </c>
      <c r="D115" t="s">
        <v>6532</v>
      </c>
      <c r="E115">
        <v>1247.1280769109701</v>
      </c>
      <c r="F115" t="s">
        <v>4492</v>
      </c>
      <c r="G115" t="s">
        <v>7028</v>
      </c>
      <c r="K115" t="s">
        <v>4494</v>
      </c>
      <c r="L115">
        <v>90</v>
      </c>
      <c r="M115" t="s">
        <v>7029</v>
      </c>
      <c r="N115">
        <v>1</v>
      </c>
      <c r="O115" t="s">
        <v>7030</v>
      </c>
    </row>
    <row r="116" spans="1:15" x14ac:dyDescent="0.25">
      <c r="A116" t="s">
        <v>7031</v>
      </c>
      <c r="B116" t="s">
        <v>7032</v>
      </c>
      <c r="C116" s="1">
        <f t="shared" si="1"/>
        <v>45055</v>
      </c>
      <c r="D116" t="s">
        <v>6532</v>
      </c>
      <c r="E116">
        <v>1286.2912080287899</v>
      </c>
      <c r="F116" t="s">
        <v>4492</v>
      </c>
      <c r="G116" t="s">
        <v>7033</v>
      </c>
      <c r="N116">
        <v>1</v>
      </c>
    </row>
    <row r="117" spans="1:15" x14ac:dyDescent="0.25">
      <c r="A117" t="s">
        <v>7034</v>
      </c>
      <c r="B117" t="s">
        <v>7035</v>
      </c>
      <c r="C117" s="1">
        <f t="shared" si="1"/>
        <v>45058</v>
      </c>
      <c r="D117" t="s">
        <v>6532</v>
      </c>
      <c r="E117">
        <v>625.46651506423905</v>
      </c>
      <c r="F117" t="s">
        <v>4492</v>
      </c>
      <c r="G117" t="s">
        <v>7036</v>
      </c>
      <c r="K117" t="s">
        <v>4494</v>
      </c>
      <c r="L117">
        <v>75</v>
      </c>
      <c r="M117" t="s">
        <v>5819</v>
      </c>
      <c r="N117">
        <v>1</v>
      </c>
      <c r="O117" t="s">
        <v>7037</v>
      </c>
    </row>
    <row r="118" spans="1:15" x14ac:dyDescent="0.25">
      <c r="A118" t="s">
        <v>7038</v>
      </c>
      <c r="B118" t="s">
        <v>7039</v>
      </c>
      <c r="C118" s="1">
        <f t="shared" si="1"/>
        <v>45064</v>
      </c>
      <c r="D118" t="s">
        <v>6532</v>
      </c>
      <c r="E118">
        <v>1252.55807805061</v>
      </c>
      <c r="F118" t="s">
        <v>4492</v>
      </c>
      <c r="G118" t="s">
        <v>7040</v>
      </c>
      <c r="K118" t="s">
        <v>4494</v>
      </c>
      <c r="L118">
        <v>82</v>
      </c>
      <c r="M118" t="s">
        <v>7041</v>
      </c>
      <c r="N118">
        <v>1</v>
      </c>
      <c r="O118" t="s">
        <v>7042</v>
      </c>
    </row>
    <row r="119" spans="1:15" x14ac:dyDescent="0.25">
      <c r="A119" t="s">
        <v>7043</v>
      </c>
      <c r="B119" t="s">
        <v>7044</v>
      </c>
      <c r="C119" s="1">
        <f t="shared" si="1"/>
        <v>45069</v>
      </c>
      <c r="D119" t="s">
        <v>6532</v>
      </c>
      <c r="E119">
        <v>1833.0257829427701</v>
      </c>
      <c r="F119" t="s">
        <v>4492</v>
      </c>
      <c r="G119" t="s">
        <v>7045</v>
      </c>
      <c r="K119" t="s">
        <v>4494</v>
      </c>
      <c r="L119">
        <v>82</v>
      </c>
      <c r="M119" t="s">
        <v>7046</v>
      </c>
      <c r="N119">
        <v>1</v>
      </c>
      <c r="O119" t="s">
        <v>7047</v>
      </c>
    </row>
    <row r="120" spans="1:15" x14ac:dyDescent="0.25">
      <c r="A120" t="s">
        <v>7048</v>
      </c>
      <c r="B120" t="s">
        <v>7049</v>
      </c>
      <c r="C120" s="1">
        <f t="shared" si="1"/>
        <v>45077</v>
      </c>
      <c r="D120" t="s">
        <v>6532</v>
      </c>
      <c r="E120">
        <v>1813.83874309062</v>
      </c>
      <c r="F120" t="s">
        <v>4492</v>
      </c>
      <c r="G120" t="s">
        <v>7050</v>
      </c>
      <c r="K120" t="s">
        <v>4494</v>
      </c>
      <c r="L120">
        <v>73</v>
      </c>
      <c r="M120" t="s">
        <v>5599</v>
      </c>
      <c r="N120">
        <v>1</v>
      </c>
      <c r="O120" t="s">
        <v>7051</v>
      </c>
    </row>
    <row r="121" spans="1:15" x14ac:dyDescent="0.25">
      <c r="A121" t="s">
        <v>7052</v>
      </c>
      <c r="B121" t="s">
        <v>7053</v>
      </c>
      <c r="C121" s="1">
        <f t="shared" si="1"/>
        <v>45079</v>
      </c>
      <c r="D121" t="s">
        <v>6532</v>
      </c>
      <c r="E121">
        <v>1814.7914739847099</v>
      </c>
      <c r="F121" t="s">
        <v>4492</v>
      </c>
      <c r="G121" t="s">
        <v>7054</v>
      </c>
      <c r="K121" t="s">
        <v>4494</v>
      </c>
      <c r="L121">
        <v>70</v>
      </c>
      <c r="M121" t="s">
        <v>7055</v>
      </c>
      <c r="N121">
        <v>1</v>
      </c>
      <c r="O121" t="s">
        <v>7056</v>
      </c>
    </row>
    <row r="122" spans="1:15" x14ac:dyDescent="0.25">
      <c r="A122" t="s">
        <v>7057</v>
      </c>
      <c r="B122" t="s">
        <v>7058</v>
      </c>
      <c r="C122" s="1">
        <f t="shared" si="1"/>
        <v>45082</v>
      </c>
      <c r="D122" t="s">
        <v>6532</v>
      </c>
      <c r="E122">
        <v>1224.9483239650699</v>
      </c>
      <c r="F122" t="s">
        <v>4492</v>
      </c>
      <c r="G122" t="s">
        <v>7059</v>
      </c>
      <c r="K122" t="s">
        <v>4494</v>
      </c>
      <c r="L122">
        <v>76</v>
      </c>
      <c r="M122" t="s">
        <v>7060</v>
      </c>
      <c r="N122">
        <v>1</v>
      </c>
      <c r="O122" t="s">
        <v>7061</v>
      </c>
    </row>
    <row r="123" spans="1:15" x14ac:dyDescent="0.25">
      <c r="A123" t="s">
        <v>7062</v>
      </c>
      <c r="B123" t="s">
        <v>7063</v>
      </c>
      <c r="C123" s="1">
        <f t="shared" si="1"/>
        <v>45087</v>
      </c>
      <c r="D123" t="s">
        <v>6532</v>
      </c>
      <c r="E123">
        <v>1833.1908229589401</v>
      </c>
      <c r="F123" t="s">
        <v>4492</v>
      </c>
      <c r="G123" t="s">
        <v>7064</v>
      </c>
      <c r="K123" t="s">
        <v>4494</v>
      </c>
      <c r="L123">
        <v>32</v>
      </c>
      <c r="M123" t="s">
        <v>7065</v>
      </c>
      <c r="N123">
        <v>1</v>
      </c>
      <c r="O123" t="s">
        <v>7066</v>
      </c>
    </row>
    <row r="124" spans="1:15" x14ac:dyDescent="0.25">
      <c r="A124" t="s">
        <v>7067</v>
      </c>
      <c r="B124" t="s">
        <v>7068</v>
      </c>
      <c r="C124" s="1">
        <f t="shared" si="1"/>
        <v>45093</v>
      </c>
      <c r="D124" t="s">
        <v>6532</v>
      </c>
      <c r="E124">
        <v>1843.7334450483299</v>
      </c>
      <c r="F124" t="s">
        <v>4492</v>
      </c>
      <c r="G124" t="s">
        <v>7069</v>
      </c>
      <c r="K124" t="s">
        <v>4494</v>
      </c>
      <c r="L124">
        <v>89</v>
      </c>
      <c r="M124" t="s">
        <v>7070</v>
      </c>
      <c r="N124">
        <v>1</v>
      </c>
      <c r="O124" t="s">
        <v>7071</v>
      </c>
    </row>
    <row r="125" spans="1:15" x14ac:dyDescent="0.25">
      <c r="A125" t="s">
        <v>7072</v>
      </c>
      <c r="B125" t="s">
        <v>7073</v>
      </c>
      <c r="C125" s="1">
        <f t="shared" si="1"/>
        <v>45096</v>
      </c>
      <c r="D125" t="s">
        <v>6532</v>
      </c>
      <c r="E125">
        <v>1848.48643791675</v>
      </c>
      <c r="F125" t="s">
        <v>4492</v>
      </c>
      <c r="G125" t="s">
        <v>7074</v>
      </c>
      <c r="K125" t="s">
        <v>4494</v>
      </c>
      <c r="L125">
        <v>82</v>
      </c>
      <c r="M125" t="s">
        <v>7075</v>
      </c>
      <c r="N125">
        <v>1</v>
      </c>
      <c r="O125" t="s">
        <v>7076</v>
      </c>
    </row>
    <row r="126" spans="1:15" x14ac:dyDescent="0.25">
      <c r="A126" t="s">
        <v>7077</v>
      </c>
      <c r="B126" t="s">
        <v>7078</v>
      </c>
      <c r="C126" s="1">
        <f t="shared" si="1"/>
        <v>45098</v>
      </c>
      <c r="D126" t="s">
        <v>6532</v>
      </c>
      <c r="E126">
        <v>1832.49166703224</v>
      </c>
      <c r="F126" t="s">
        <v>4492</v>
      </c>
      <c r="G126" t="s">
        <v>7079</v>
      </c>
      <c r="K126" t="s">
        <v>4494</v>
      </c>
      <c r="L126">
        <v>78</v>
      </c>
      <c r="M126" t="s">
        <v>7080</v>
      </c>
      <c r="N126">
        <v>1</v>
      </c>
      <c r="O126" t="s">
        <v>7081</v>
      </c>
    </row>
    <row r="127" spans="1:15" x14ac:dyDescent="0.25">
      <c r="A127" t="s">
        <v>7082</v>
      </c>
      <c r="B127" t="s">
        <v>7083</v>
      </c>
      <c r="C127" s="1">
        <f t="shared" si="1"/>
        <v>45104</v>
      </c>
      <c r="D127" t="s">
        <v>6532</v>
      </c>
      <c r="E127">
        <v>1823.2310880422499</v>
      </c>
      <c r="F127" t="s">
        <v>4492</v>
      </c>
      <c r="G127" t="s">
        <v>7084</v>
      </c>
      <c r="K127" t="s">
        <v>4494</v>
      </c>
      <c r="L127">
        <v>71</v>
      </c>
      <c r="M127" t="s">
        <v>7085</v>
      </c>
      <c r="N127">
        <v>1</v>
      </c>
      <c r="O127" t="s">
        <v>7086</v>
      </c>
    </row>
    <row r="128" spans="1:15" x14ac:dyDescent="0.25">
      <c r="A128" t="s">
        <v>7087</v>
      </c>
      <c r="B128" t="s">
        <v>7088</v>
      </c>
      <c r="C128" s="1">
        <f t="shared" si="1"/>
        <v>45111</v>
      </c>
      <c r="D128" t="s">
        <v>6532</v>
      </c>
      <c r="E128">
        <v>1830.10496807098</v>
      </c>
      <c r="F128" t="s">
        <v>4492</v>
      </c>
      <c r="G128" t="s">
        <v>7089</v>
      </c>
      <c r="K128" t="s">
        <v>4494</v>
      </c>
      <c r="L128">
        <v>84</v>
      </c>
      <c r="M128" t="s">
        <v>7090</v>
      </c>
      <c r="N128">
        <v>1</v>
      </c>
      <c r="O128" t="s">
        <v>7091</v>
      </c>
    </row>
    <row r="129" spans="1:15" x14ac:dyDescent="0.25">
      <c r="A129" t="s">
        <v>7092</v>
      </c>
      <c r="B129" t="s">
        <v>7093</v>
      </c>
      <c r="C129" s="1">
        <f t="shared" si="1"/>
        <v>45113</v>
      </c>
      <c r="D129" t="s">
        <v>6532</v>
      </c>
      <c r="E129">
        <v>1843.8135699033701</v>
      </c>
      <c r="F129" t="s">
        <v>4492</v>
      </c>
      <c r="G129" t="s">
        <v>7094</v>
      </c>
      <c r="K129" t="s">
        <v>4494</v>
      </c>
      <c r="L129">
        <v>88</v>
      </c>
      <c r="M129" t="s">
        <v>7095</v>
      </c>
      <c r="N129">
        <v>1</v>
      </c>
      <c r="O129" t="s">
        <v>7096</v>
      </c>
    </row>
    <row r="130" spans="1:15" x14ac:dyDescent="0.25">
      <c r="A130" t="s">
        <v>7097</v>
      </c>
      <c r="B130" t="s">
        <v>7098</v>
      </c>
      <c r="C130" s="1">
        <f t="shared" si="1"/>
        <v>45120</v>
      </c>
      <c r="D130" t="s">
        <v>6532</v>
      </c>
      <c r="E130">
        <v>1830.6122870445199</v>
      </c>
      <c r="F130" t="s">
        <v>4492</v>
      </c>
      <c r="G130" t="s">
        <v>7099</v>
      </c>
      <c r="K130" t="s">
        <v>4494</v>
      </c>
      <c r="L130">
        <v>87</v>
      </c>
      <c r="M130" t="s">
        <v>7100</v>
      </c>
      <c r="N130">
        <v>1</v>
      </c>
      <c r="O130" t="s">
        <v>7101</v>
      </c>
    </row>
    <row r="131" spans="1:15" x14ac:dyDescent="0.25">
      <c r="A131" t="s">
        <v>7102</v>
      </c>
      <c r="B131" t="s">
        <v>7103</v>
      </c>
      <c r="C131" s="1">
        <f t="shared" ref="C131:C194" si="2">DATEVALUE(LEFT(A131,10))</f>
        <v>45122</v>
      </c>
      <c r="D131" t="s">
        <v>6532</v>
      </c>
      <c r="E131">
        <v>633.09697604179303</v>
      </c>
      <c r="F131" t="s">
        <v>4492</v>
      </c>
      <c r="G131" t="s">
        <v>7104</v>
      </c>
      <c r="K131" t="s">
        <v>4494</v>
      </c>
      <c r="L131">
        <v>81</v>
      </c>
      <c r="M131" t="s">
        <v>7105</v>
      </c>
      <c r="N131">
        <v>1</v>
      </c>
      <c r="O131" t="s">
        <v>7106</v>
      </c>
    </row>
    <row r="132" spans="1:15" x14ac:dyDescent="0.25">
      <c r="A132" t="s">
        <v>7107</v>
      </c>
      <c r="B132" t="s">
        <v>7108</v>
      </c>
      <c r="C132" s="1">
        <f t="shared" si="2"/>
        <v>45124</v>
      </c>
      <c r="D132" t="s">
        <v>6532</v>
      </c>
      <c r="E132">
        <v>1792.1461340188901</v>
      </c>
      <c r="F132" t="s">
        <v>4492</v>
      </c>
      <c r="G132" t="s">
        <v>7109</v>
      </c>
      <c r="K132" t="s">
        <v>4494</v>
      </c>
      <c r="L132">
        <v>81</v>
      </c>
      <c r="M132" t="s">
        <v>7110</v>
      </c>
      <c r="N132">
        <v>1</v>
      </c>
      <c r="O132" t="s">
        <v>7111</v>
      </c>
    </row>
    <row r="133" spans="1:15" x14ac:dyDescent="0.25">
      <c r="A133" t="s">
        <v>7112</v>
      </c>
      <c r="B133" t="s">
        <v>7113</v>
      </c>
      <c r="C133" s="1">
        <f t="shared" si="2"/>
        <v>45127</v>
      </c>
      <c r="D133" t="s">
        <v>6532</v>
      </c>
      <c r="E133">
        <v>1809.5739450454701</v>
      </c>
      <c r="F133" t="s">
        <v>4492</v>
      </c>
      <c r="G133" t="s">
        <v>7114</v>
      </c>
      <c r="K133" t="s">
        <v>4494</v>
      </c>
      <c r="L133">
        <v>85</v>
      </c>
      <c r="M133" t="s">
        <v>7115</v>
      </c>
      <c r="N133">
        <v>1</v>
      </c>
      <c r="O133" t="s">
        <v>7116</v>
      </c>
    </row>
    <row r="134" spans="1:15" x14ac:dyDescent="0.25">
      <c r="A134" t="s">
        <v>7117</v>
      </c>
      <c r="B134" t="s">
        <v>7118</v>
      </c>
      <c r="C134" s="1">
        <f t="shared" si="2"/>
        <v>45144</v>
      </c>
      <c r="D134" t="s">
        <v>6532</v>
      </c>
      <c r="E134">
        <v>1845.9574320316301</v>
      </c>
      <c r="F134" t="s">
        <v>4492</v>
      </c>
      <c r="G134" t="s">
        <v>7119</v>
      </c>
      <c r="K134" t="s">
        <v>4494</v>
      </c>
      <c r="L134">
        <v>87</v>
      </c>
      <c r="M134" t="s">
        <v>6373</v>
      </c>
      <c r="N134">
        <v>1</v>
      </c>
      <c r="O134" t="s">
        <v>7120</v>
      </c>
    </row>
    <row r="135" spans="1:15" x14ac:dyDescent="0.25">
      <c r="A135" t="s">
        <v>7121</v>
      </c>
      <c r="B135" t="s">
        <v>7122</v>
      </c>
      <c r="C135" s="1">
        <f t="shared" si="2"/>
        <v>45146</v>
      </c>
      <c r="D135" t="s">
        <v>6532</v>
      </c>
      <c r="E135">
        <v>1829.20360004901</v>
      </c>
      <c r="F135" t="s">
        <v>4492</v>
      </c>
      <c r="G135" t="s">
        <v>7123</v>
      </c>
      <c r="K135" t="s">
        <v>4494</v>
      </c>
      <c r="L135">
        <v>76</v>
      </c>
      <c r="M135" t="s">
        <v>7124</v>
      </c>
      <c r="N135">
        <v>1</v>
      </c>
      <c r="O135" t="s">
        <v>7125</v>
      </c>
    </row>
    <row r="136" spans="1:15" x14ac:dyDescent="0.25">
      <c r="A136" t="s">
        <v>7126</v>
      </c>
      <c r="B136" t="s">
        <v>7127</v>
      </c>
      <c r="C136" s="1">
        <f t="shared" si="2"/>
        <v>45149</v>
      </c>
      <c r="D136" t="s">
        <v>6532</v>
      </c>
      <c r="E136">
        <v>1248.5308359861299</v>
      </c>
      <c r="F136" t="s">
        <v>4492</v>
      </c>
      <c r="G136" t="s">
        <v>7128</v>
      </c>
      <c r="K136" t="s">
        <v>4494</v>
      </c>
      <c r="L136">
        <v>86</v>
      </c>
      <c r="M136" t="s">
        <v>7129</v>
      </c>
      <c r="N136">
        <v>1</v>
      </c>
      <c r="O136" t="s">
        <v>7130</v>
      </c>
    </row>
    <row r="137" spans="1:15" x14ac:dyDescent="0.25">
      <c r="A137" t="s">
        <v>7131</v>
      </c>
      <c r="B137" t="s">
        <v>7132</v>
      </c>
      <c r="C137" s="1">
        <f t="shared" si="2"/>
        <v>45154</v>
      </c>
      <c r="D137" t="s">
        <v>6532</v>
      </c>
      <c r="E137">
        <v>1845.5291320085501</v>
      </c>
      <c r="F137" t="s">
        <v>4492</v>
      </c>
      <c r="G137" t="s">
        <v>7133</v>
      </c>
      <c r="K137" t="s">
        <v>4494</v>
      </c>
      <c r="L137">
        <v>93</v>
      </c>
      <c r="M137" t="s">
        <v>7134</v>
      </c>
      <c r="N137">
        <v>1</v>
      </c>
      <c r="O137" t="s">
        <v>7135</v>
      </c>
    </row>
    <row r="138" spans="1:15" x14ac:dyDescent="0.25">
      <c r="A138" t="s">
        <v>7136</v>
      </c>
      <c r="B138" t="s">
        <v>7137</v>
      </c>
      <c r="C138" s="1">
        <f t="shared" si="2"/>
        <v>45156</v>
      </c>
      <c r="D138" t="s">
        <v>6532</v>
      </c>
      <c r="E138">
        <v>1249.0339000224999</v>
      </c>
      <c r="F138" t="s">
        <v>4492</v>
      </c>
      <c r="G138" t="s">
        <v>7138</v>
      </c>
      <c r="K138" t="s">
        <v>4494</v>
      </c>
      <c r="L138">
        <v>84</v>
      </c>
      <c r="M138" t="s">
        <v>7139</v>
      </c>
      <c r="N138">
        <v>1</v>
      </c>
      <c r="O138" t="s">
        <v>7140</v>
      </c>
    </row>
    <row r="139" spans="1:15" x14ac:dyDescent="0.25">
      <c r="A139" t="s">
        <v>7141</v>
      </c>
      <c r="B139" t="s">
        <v>7142</v>
      </c>
      <c r="C139" s="1">
        <f t="shared" si="2"/>
        <v>45159</v>
      </c>
      <c r="D139" t="s">
        <v>6532</v>
      </c>
      <c r="E139">
        <v>1831.01079499721</v>
      </c>
      <c r="F139" t="s">
        <v>4492</v>
      </c>
      <c r="G139" t="s">
        <v>7143</v>
      </c>
      <c r="K139" t="s">
        <v>4494</v>
      </c>
      <c r="L139">
        <v>84</v>
      </c>
      <c r="M139" t="s">
        <v>7144</v>
      </c>
      <c r="N139">
        <v>1</v>
      </c>
      <c r="O139" t="s">
        <v>7145</v>
      </c>
    </row>
    <row r="140" spans="1:15" x14ac:dyDescent="0.25">
      <c r="A140" t="s">
        <v>7146</v>
      </c>
      <c r="B140" t="s">
        <v>7147</v>
      </c>
      <c r="C140" s="1">
        <f t="shared" si="2"/>
        <v>45167</v>
      </c>
      <c r="D140" t="s">
        <v>6532</v>
      </c>
      <c r="E140">
        <v>1824.31902098655</v>
      </c>
      <c r="F140" t="s">
        <v>4492</v>
      </c>
      <c r="G140" t="s">
        <v>7148</v>
      </c>
      <c r="K140" t="s">
        <v>4494</v>
      </c>
      <c r="L140">
        <v>89</v>
      </c>
      <c r="M140" t="s">
        <v>7149</v>
      </c>
      <c r="N140">
        <v>1</v>
      </c>
      <c r="O140" t="s">
        <v>7150</v>
      </c>
    </row>
    <row r="141" spans="1:15" x14ac:dyDescent="0.25">
      <c r="A141" t="s">
        <v>7151</v>
      </c>
      <c r="B141" t="s">
        <v>7152</v>
      </c>
      <c r="C141" s="1">
        <f t="shared" si="2"/>
        <v>45169</v>
      </c>
      <c r="D141" t="s">
        <v>6532</v>
      </c>
      <c r="E141">
        <v>1247.9607470035501</v>
      </c>
      <c r="F141" t="s">
        <v>4492</v>
      </c>
      <c r="G141" t="s">
        <v>7153</v>
      </c>
      <c r="K141" t="s">
        <v>4494</v>
      </c>
      <c r="L141">
        <v>89</v>
      </c>
      <c r="M141" t="s">
        <v>7154</v>
      </c>
      <c r="N141">
        <v>1</v>
      </c>
      <c r="O141" t="s">
        <v>7155</v>
      </c>
    </row>
    <row r="142" spans="1:15" x14ac:dyDescent="0.25">
      <c r="A142" t="s">
        <v>7156</v>
      </c>
      <c r="B142" t="s">
        <v>7157</v>
      </c>
      <c r="C142" s="1">
        <f t="shared" si="2"/>
        <v>45173</v>
      </c>
      <c r="D142" t="s">
        <v>6532</v>
      </c>
      <c r="E142">
        <v>1834.20744395256</v>
      </c>
      <c r="F142" t="s">
        <v>4492</v>
      </c>
      <c r="G142" t="s">
        <v>7158</v>
      </c>
      <c r="K142" t="s">
        <v>4494</v>
      </c>
      <c r="L142">
        <v>75</v>
      </c>
      <c r="M142" t="s">
        <v>7159</v>
      </c>
      <c r="N142">
        <v>1</v>
      </c>
      <c r="O142" t="s">
        <v>7160</v>
      </c>
    </row>
    <row r="143" spans="1:15" x14ac:dyDescent="0.25">
      <c r="A143" t="s">
        <v>7161</v>
      </c>
      <c r="B143" t="s">
        <v>7162</v>
      </c>
      <c r="C143" s="1">
        <f t="shared" si="2"/>
        <v>45175</v>
      </c>
      <c r="D143" t="s">
        <v>6532</v>
      </c>
      <c r="E143">
        <v>1844.4424560069999</v>
      </c>
      <c r="F143" t="s">
        <v>4492</v>
      </c>
      <c r="G143" t="s">
        <v>7163</v>
      </c>
      <c r="K143" t="s">
        <v>4494</v>
      </c>
      <c r="L143">
        <v>87</v>
      </c>
      <c r="M143" t="s">
        <v>7164</v>
      </c>
      <c r="N143">
        <v>1</v>
      </c>
      <c r="O143" t="s">
        <v>7165</v>
      </c>
    </row>
    <row r="144" spans="1:15" x14ac:dyDescent="0.25">
      <c r="A144" t="s">
        <v>7166</v>
      </c>
      <c r="B144" t="s">
        <v>7167</v>
      </c>
      <c r="C144" s="1">
        <f t="shared" si="2"/>
        <v>45180</v>
      </c>
      <c r="D144" t="s">
        <v>6532</v>
      </c>
      <c r="E144">
        <v>1822.04840803146</v>
      </c>
      <c r="F144" t="s">
        <v>4492</v>
      </c>
      <c r="G144" t="s">
        <v>7168</v>
      </c>
      <c r="K144" t="s">
        <v>4494</v>
      </c>
      <c r="L144">
        <v>98</v>
      </c>
      <c r="M144" t="s">
        <v>7169</v>
      </c>
      <c r="N144">
        <v>1</v>
      </c>
      <c r="O144" t="s">
        <v>7170</v>
      </c>
    </row>
    <row r="145" spans="1:16" x14ac:dyDescent="0.25">
      <c r="A145" t="s">
        <v>7171</v>
      </c>
      <c r="B145" t="s">
        <v>7172</v>
      </c>
      <c r="C145" s="1">
        <f t="shared" si="2"/>
        <v>45182</v>
      </c>
      <c r="D145" t="s">
        <v>6532</v>
      </c>
      <c r="E145">
        <v>1832.4069110155101</v>
      </c>
      <c r="F145" t="s">
        <v>4492</v>
      </c>
      <c r="G145" t="s">
        <v>7173</v>
      </c>
      <c r="K145" t="s">
        <v>4494</v>
      </c>
      <c r="L145">
        <v>91</v>
      </c>
      <c r="M145" t="s">
        <v>7174</v>
      </c>
      <c r="N145">
        <v>1</v>
      </c>
      <c r="O145" t="s">
        <v>7175</v>
      </c>
    </row>
    <row r="146" spans="1:16" x14ac:dyDescent="0.25">
      <c r="A146" t="s">
        <v>7176</v>
      </c>
      <c r="B146" t="s">
        <v>7177</v>
      </c>
      <c r="C146" s="1">
        <f t="shared" si="2"/>
        <v>45187</v>
      </c>
      <c r="D146" t="s">
        <v>6532</v>
      </c>
      <c r="E146">
        <v>1241.3075239658299</v>
      </c>
      <c r="F146" t="s">
        <v>4492</v>
      </c>
      <c r="G146" t="s">
        <v>7178</v>
      </c>
      <c r="K146" t="s">
        <v>4494</v>
      </c>
      <c r="L146">
        <v>91</v>
      </c>
      <c r="M146" t="s">
        <v>7179</v>
      </c>
      <c r="N146">
        <v>1</v>
      </c>
      <c r="O146" t="s">
        <v>7180</v>
      </c>
    </row>
    <row r="147" spans="1:16" x14ac:dyDescent="0.25">
      <c r="A147" t="s">
        <v>7181</v>
      </c>
      <c r="B147" t="s">
        <v>7182</v>
      </c>
      <c r="C147" s="1">
        <f t="shared" si="2"/>
        <v>45190</v>
      </c>
      <c r="D147" t="s">
        <v>6532</v>
      </c>
      <c r="E147">
        <v>1845.8810479640899</v>
      </c>
      <c r="F147" t="s">
        <v>4492</v>
      </c>
      <c r="G147" t="s">
        <v>7183</v>
      </c>
      <c r="K147" t="s">
        <v>4494</v>
      </c>
      <c r="L147">
        <v>96</v>
      </c>
      <c r="M147" t="s">
        <v>7184</v>
      </c>
      <c r="N147">
        <v>1</v>
      </c>
      <c r="O147" t="s">
        <v>7185</v>
      </c>
    </row>
    <row r="148" spans="1:16" x14ac:dyDescent="0.25">
      <c r="A148" t="s">
        <v>7186</v>
      </c>
      <c r="B148" t="s">
        <v>7187</v>
      </c>
      <c r="C148" s="1">
        <f t="shared" si="2"/>
        <v>45195</v>
      </c>
      <c r="D148" t="s">
        <v>6532</v>
      </c>
      <c r="E148">
        <v>1225.20901000499</v>
      </c>
      <c r="F148" t="s">
        <v>4492</v>
      </c>
      <c r="G148" t="s">
        <v>7188</v>
      </c>
      <c r="N148">
        <v>1</v>
      </c>
      <c r="P148">
        <v>1</v>
      </c>
    </row>
    <row r="149" spans="1:16" x14ac:dyDescent="0.25">
      <c r="A149" t="s">
        <v>7189</v>
      </c>
      <c r="B149" t="s">
        <v>7190</v>
      </c>
      <c r="C149" s="1">
        <f t="shared" si="2"/>
        <v>45202</v>
      </c>
      <c r="D149" t="s">
        <v>6532</v>
      </c>
      <c r="E149">
        <v>1836.12343597412</v>
      </c>
      <c r="F149" t="s">
        <v>4492</v>
      </c>
      <c r="G149" t="s">
        <v>7191</v>
      </c>
      <c r="K149" t="s">
        <v>4494</v>
      </c>
      <c r="L149">
        <v>100</v>
      </c>
      <c r="M149" t="s">
        <v>7192</v>
      </c>
      <c r="N149">
        <v>1</v>
      </c>
      <c r="O149" t="s">
        <v>7193</v>
      </c>
    </row>
    <row r="150" spans="1:16" x14ac:dyDescent="0.25">
      <c r="A150" t="s">
        <v>7194</v>
      </c>
      <c r="B150" t="s">
        <v>7195</v>
      </c>
      <c r="C150" s="1">
        <f t="shared" si="2"/>
        <v>45204</v>
      </c>
      <c r="D150" t="s">
        <v>6532</v>
      </c>
      <c r="E150">
        <v>1835.9436429738901</v>
      </c>
      <c r="F150" t="s">
        <v>4492</v>
      </c>
      <c r="G150" t="s">
        <v>7196</v>
      </c>
      <c r="K150" t="s">
        <v>4494</v>
      </c>
      <c r="L150">
        <v>78</v>
      </c>
      <c r="M150" t="s">
        <v>7197</v>
      </c>
      <c r="N150">
        <v>1</v>
      </c>
      <c r="O150" t="s">
        <v>7198</v>
      </c>
    </row>
    <row r="151" spans="1:16" x14ac:dyDescent="0.25">
      <c r="A151" t="s">
        <v>7199</v>
      </c>
      <c r="B151" t="s">
        <v>7200</v>
      </c>
      <c r="C151" s="1">
        <f t="shared" si="2"/>
        <v>45210</v>
      </c>
      <c r="D151" t="s">
        <v>6532</v>
      </c>
      <c r="E151">
        <v>1822.5105630159301</v>
      </c>
      <c r="F151" t="s">
        <v>4492</v>
      </c>
      <c r="G151" t="s">
        <v>7201</v>
      </c>
      <c r="K151" t="s">
        <v>4494</v>
      </c>
      <c r="L151">
        <v>79</v>
      </c>
      <c r="M151" t="s">
        <v>7202</v>
      </c>
      <c r="N151">
        <v>1</v>
      </c>
      <c r="O151" t="s">
        <v>7203</v>
      </c>
      <c r="P151">
        <v>1</v>
      </c>
    </row>
    <row r="152" spans="1:16" x14ac:dyDescent="0.25">
      <c r="A152" t="s">
        <v>7204</v>
      </c>
      <c r="B152" t="s">
        <v>7205</v>
      </c>
      <c r="C152" s="1">
        <f t="shared" si="2"/>
        <v>45212</v>
      </c>
      <c r="D152" t="s">
        <v>6532</v>
      </c>
      <c r="E152">
        <v>1238.40300798416</v>
      </c>
      <c r="F152" t="s">
        <v>4492</v>
      </c>
      <c r="G152" t="s">
        <v>7206</v>
      </c>
      <c r="K152" t="s">
        <v>4494</v>
      </c>
      <c r="L152">
        <v>78</v>
      </c>
      <c r="M152" t="s">
        <v>7207</v>
      </c>
      <c r="N152">
        <v>1</v>
      </c>
      <c r="O152" t="s">
        <v>7208</v>
      </c>
      <c r="P152">
        <v>1</v>
      </c>
    </row>
    <row r="153" spans="1:16" x14ac:dyDescent="0.25">
      <c r="A153" t="s">
        <v>7209</v>
      </c>
      <c r="B153" t="s">
        <v>7210</v>
      </c>
      <c r="C153" s="1">
        <f t="shared" si="2"/>
        <v>45215</v>
      </c>
      <c r="D153" t="s">
        <v>6532</v>
      </c>
      <c r="E153">
        <v>1831.6311589479401</v>
      </c>
      <c r="F153" t="s">
        <v>4492</v>
      </c>
      <c r="G153" t="s">
        <v>7211</v>
      </c>
      <c r="K153" t="s">
        <v>4494</v>
      </c>
      <c r="L153">
        <v>92</v>
      </c>
      <c r="M153" t="s">
        <v>7212</v>
      </c>
      <c r="N153">
        <v>1</v>
      </c>
      <c r="O153" t="s">
        <v>7213</v>
      </c>
      <c r="P153">
        <v>1</v>
      </c>
    </row>
    <row r="154" spans="1:16" x14ac:dyDescent="0.25">
      <c r="A154" t="s">
        <v>7214</v>
      </c>
      <c r="B154" t="s">
        <v>7215</v>
      </c>
      <c r="C154" s="1">
        <f t="shared" si="2"/>
        <v>45218</v>
      </c>
      <c r="D154" t="s">
        <v>6532</v>
      </c>
      <c r="E154">
        <v>1205.59955906867</v>
      </c>
      <c r="F154" t="s">
        <v>4492</v>
      </c>
      <c r="G154" t="s">
        <v>7216</v>
      </c>
      <c r="K154" t="s">
        <v>4494</v>
      </c>
      <c r="L154">
        <v>84</v>
      </c>
      <c r="M154" t="s">
        <v>7217</v>
      </c>
      <c r="N154">
        <v>1</v>
      </c>
      <c r="O154" t="s">
        <v>7218</v>
      </c>
      <c r="P154">
        <v>1</v>
      </c>
    </row>
    <row r="155" spans="1:16" x14ac:dyDescent="0.25">
      <c r="A155" t="s">
        <v>7219</v>
      </c>
      <c r="B155" t="s">
        <v>7220</v>
      </c>
      <c r="C155" s="1">
        <f t="shared" si="2"/>
        <v>45220</v>
      </c>
      <c r="D155" t="s">
        <v>6532</v>
      </c>
      <c r="E155">
        <v>645.73099410533905</v>
      </c>
      <c r="F155" t="s">
        <v>4492</v>
      </c>
      <c r="G155" t="s">
        <v>7221</v>
      </c>
      <c r="K155" t="s">
        <v>4494</v>
      </c>
      <c r="L155">
        <v>84</v>
      </c>
      <c r="M155" t="s">
        <v>7222</v>
      </c>
      <c r="N155">
        <v>1</v>
      </c>
      <c r="O155" t="s">
        <v>7223</v>
      </c>
      <c r="P155">
        <v>1</v>
      </c>
    </row>
    <row r="156" spans="1:16" x14ac:dyDescent="0.25">
      <c r="A156" t="s">
        <v>7224</v>
      </c>
      <c r="B156" t="s">
        <v>7225</v>
      </c>
      <c r="C156" s="1">
        <f t="shared" si="2"/>
        <v>45223</v>
      </c>
      <c r="D156" t="s">
        <v>6532</v>
      </c>
      <c r="E156">
        <v>1846.1711859703</v>
      </c>
      <c r="F156" t="s">
        <v>4492</v>
      </c>
      <c r="G156" t="s">
        <v>7226</v>
      </c>
      <c r="K156" t="s">
        <v>4494</v>
      </c>
      <c r="L156">
        <v>73</v>
      </c>
      <c r="M156" t="s">
        <v>6119</v>
      </c>
      <c r="N156">
        <v>1</v>
      </c>
      <c r="O156" t="s">
        <v>7227</v>
      </c>
      <c r="P156">
        <v>1</v>
      </c>
    </row>
    <row r="157" spans="1:16" x14ac:dyDescent="0.25">
      <c r="A157" t="s">
        <v>7228</v>
      </c>
      <c r="B157" t="s">
        <v>7229</v>
      </c>
      <c r="C157" s="1">
        <f t="shared" si="2"/>
        <v>45225</v>
      </c>
      <c r="D157" t="s">
        <v>6532</v>
      </c>
      <c r="E157">
        <v>1845.7867419719601</v>
      </c>
      <c r="F157" t="s">
        <v>4492</v>
      </c>
      <c r="G157" t="s">
        <v>7230</v>
      </c>
      <c r="K157" t="s">
        <v>4494</v>
      </c>
      <c r="L157">
        <v>89</v>
      </c>
      <c r="M157" t="s">
        <v>7231</v>
      </c>
      <c r="N157">
        <v>1</v>
      </c>
      <c r="O157" t="s">
        <v>7232</v>
      </c>
      <c r="P157">
        <v>1</v>
      </c>
    </row>
    <row r="158" spans="1:16" x14ac:dyDescent="0.25">
      <c r="A158" t="s">
        <v>7233</v>
      </c>
      <c r="B158" t="s">
        <v>7234</v>
      </c>
      <c r="C158" s="1">
        <f t="shared" si="2"/>
        <v>45229</v>
      </c>
      <c r="D158" t="s">
        <v>6532</v>
      </c>
      <c r="E158">
        <v>1831.5999119281701</v>
      </c>
      <c r="F158" t="s">
        <v>4492</v>
      </c>
      <c r="G158" t="s">
        <v>7235</v>
      </c>
      <c r="K158" t="s">
        <v>4494</v>
      </c>
      <c r="L158">
        <v>95</v>
      </c>
      <c r="M158" t="s">
        <v>7236</v>
      </c>
      <c r="N158">
        <v>1</v>
      </c>
      <c r="O158" t="s">
        <v>7237</v>
      </c>
      <c r="P158">
        <v>1</v>
      </c>
    </row>
    <row r="159" spans="1:16" x14ac:dyDescent="0.25">
      <c r="A159" t="s">
        <v>7238</v>
      </c>
      <c r="B159" t="s">
        <v>7239</v>
      </c>
      <c r="C159" s="1">
        <f t="shared" si="2"/>
        <v>45231</v>
      </c>
      <c r="D159" t="s">
        <v>6532</v>
      </c>
      <c r="E159">
        <v>1240.15109288692</v>
      </c>
      <c r="F159" t="s">
        <v>4492</v>
      </c>
      <c r="G159" t="s">
        <v>7240</v>
      </c>
      <c r="K159" t="s">
        <v>4494</v>
      </c>
      <c r="L159">
        <v>73</v>
      </c>
      <c r="M159" t="s">
        <v>7241</v>
      </c>
      <c r="N159">
        <v>1</v>
      </c>
      <c r="O159" t="s">
        <v>7242</v>
      </c>
      <c r="P159">
        <v>1</v>
      </c>
    </row>
    <row r="160" spans="1:16" x14ac:dyDescent="0.25">
      <c r="A160" t="s">
        <v>7243</v>
      </c>
      <c r="B160" t="s">
        <v>7244</v>
      </c>
      <c r="C160" s="1">
        <f t="shared" si="2"/>
        <v>45236</v>
      </c>
      <c r="D160" t="s">
        <v>6532</v>
      </c>
      <c r="E160">
        <v>1833.30340993404</v>
      </c>
      <c r="F160" t="s">
        <v>4492</v>
      </c>
      <c r="G160" t="s">
        <v>7245</v>
      </c>
      <c r="K160" t="s">
        <v>4494</v>
      </c>
      <c r="L160">
        <v>86</v>
      </c>
      <c r="M160" t="s">
        <v>7246</v>
      </c>
      <c r="N160">
        <v>1</v>
      </c>
      <c r="O160" t="s">
        <v>7247</v>
      </c>
      <c r="P160">
        <v>1</v>
      </c>
    </row>
    <row r="161" spans="1:16" x14ac:dyDescent="0.25">
      <c r="A161" t="s">
        <v>7248</v>
      </c>
      <c r="B161" t="s">
        <v>7249</v>
      </c>
      <c r="C161" s="1">
        <f t="shared" si="2"/>
        <v>45239</v>
      </c>
      <c r="D161" t="s">
        <v>6532</v>
      </c>
      <c r="E161">
        <v>1821.1609759330699</v>
      </c>
      <c r="F161" t="s">
        <v>4492</v>
      </c>
      <c r="G161" t="s">
        <v>7250</v>
      </c>
      <c r="K161" t="s">
        <v>4494</v>
      </c>
      <c r="L161">
        <v>88</v>
      </c>
      <c r="M161" t="s">
        <v>7251</v>
      </c>
      <c r="N161">
        <v>1</v>
      </c>
      <c r="O161" t="s">
        <v>7252</v>
      </c>
      <c r="P161">
        <v>1</v>
      </c>
    </row>
    <row r="162" spans="1:16" x14ac:dyDescent="0.25">
      <c r="A162" t="s">
        <v>7253</v>
      </c>
      <c r="B162" t="s">
        <v>7254</v>
      </c>
      <c r="C162" s="1">
        <f t="shared" si="2"/>
        <v>45243</v>
      </c>
      <c r="D162" t="s">
        <v>6532</v>
      </c>
      <c r="E162">
        <v>1801.9119110107399</v>
      </c>
      <c r="F162" t="s">
        <v>4492</v>
      </c>
      <c r="G162" t="s">
        <v>7255</v>
      </c>
      <c r="K162" t="s">
        <v>4494</v>
      </c>
      <c r="L162">
        <v>72</v>
      </c>
      <c r="M162" t="s">
        <v>7256</v>
      </c>
      <c r="N162">
        <v>1</v>
      </c>
      <c r="O162" t="s">
        <v>7257</v>
      </c>
      <c r="P162">
        <v>1</v>
      </c>
    </row>
    <row r="163" spans="1:16" x14ac:dyDescent="0.25">
      <c r="A163" t="s">
        <v>7258</v>
      </c>
      <c r="B163" t="s">
        <v>7259</v>
      </c>
      <c r="C163" s="1">
        <f t="shared" si="2"/>
        <v>45246</v>
      </c>
      <c r="D163" t="s">
        <v>6532</v>
      </c>
      <c r="E163">
        <v>1251.11185610294</v>
      </c>
      <c r="F163" t="s">
        <v>4492</v>
      </c>
      <c r="G163" t="s">
        <v>7260</v>
      </c>
      <c r="K163" t="s">
        <v>4494</v>
      </c>
      <c r="L163">
        <v>92</v>
      </c>
      <c r="M163" t="s">
        <v>7261</v>
      </c>
      <c r="N163">
        <v>1</v>
      </c>
      <c r="O163" t="s">
        <v>7262</v>
      </c>
      <c r="P163">
        <v>1</v>
      </c>
    </row>
    <row r="164" spans="1:16" x14ac:dyDescent="0.25">
      <c r="A164" t="s">
        <v>7263</v>
      </c>
      <c r="B164" t="s">
        <v>7264</v>
      </c>
      <c r="C164" s="1">
        <f t="shared" si="2"/>
        <v>45250</v>
      </c>
      <c r="D164" t="s">
        <v>6532</v>
      </c>
      <c r="E164">
        <v>1821.2826648950499</v>
      </c>
      <c r="F164" t="s">
        <v>4492</v>
      </c>
      <c r="G164" t="s">
        <v>7265</v>
      </c>
      <c r="K164" t="s">
        <v>4494</v>
      </c>
      <c r="L164">
        <v>83</v>
      </c>
      <c r="M164" t="s">
        <v>7266</v>
      </c>
      <c r="N164">
        <v>1</v>
      </c>
      <c r="O164" t="s">
        <v>7267</v>
      </c>
      <c r="P164">
        <v>1</v>
      </c>
    </row>
    <row r="165" spans="1:16" x14ac:dyDescent="0.25">
      <c r="A165" t="s">
        <v>7268</v>
      </c>
      <c r="B165" t="s">
        <v>7269</v>
      </c>
      <c r="C165" s="1">
        <f t="shared" si="2"/>
        <v>45253</v>
      </c>
      <c r="D165" t="s">
        <v>6532</v>
      </c>
      <c r="E165">
        <v>1801.9166721105501</v>
      </c>
      <c r="F165" t="s">
        <v>4492</v>
      </c>
      <c r="G165" t="s">
        <v>7270</v>
      </c>
      <c r="K165" t="s">
        <v>4494</v>
      </c>
      <c r="L165">
        <v>86</v>
      </c>
      <c r="M165" t="s">
        <v>7271</v>
      </c>
      <c r="N165">
        <v>1</v>
      </c>
      <c r="O165" t="s">
        <v>7272</v>
      </c>
      <c r="P165">
        <v>1</v>
      </c>
    </row>
    <row r="166" spans="1:16" x14ac:dyDescent="0.25">
      <c r="A166" t="s">
        <v>7273</v>
      </c>
      <c r="B166" t="s">
        <v>7274</v>
      </c>
      <c r="C166" s="1">
        <f t="shared" si="2"/>
        <v>45259</v>
      </c>
      <c r="D166" t="s">
        <v>6532</v>
      </c>
      <c r="E166">
        <v>1251.7703899145099</v>
      </c>
      <c r="F166" t="s">
        <v>4492</v>
      </c>
      <c r="G166" t="s">
        <v>7275</v>
      </c>
      <c r="K166" t="s">
        <v>4494</v>
      </c>
      <c r="L166">
        <v>70</v>
      </c>
      <c r="M166" t="s">
        <v>7276</v>
      </c>
      <c r="N166">
        <v>1</v>
      </c>
      <c r="O166" t="s">
        <v>7277</v>
      </c>
      <c r="P166">
        <v>1</v>
      </c>
    </row>
    <row r="167" spans="1:16" x14ac:dyDescent="0.25">
      <c r="A167" t="s">
        <v>7278</v>
      </c>
      <c r="B167" t="s">
        <v>7279</v>
      </c>
      <c r="C167" s="1">
        <f t="shared" si="2"/>
        <v>45261</v>
      </c>
      <c r="D167" t="s">
        <v>6532</v>
      </c>
      <c r="E167">
        <v>1203.02580404281</v>
      </c>
      <c r="F167" t="s">
        <v>4492</v>
      </c>
      <c r="G167" t="s">
        <v>7280</v>
      </c>
      <c r="K167" t="s">
        <v>4494</v>
      </c>
      <c r="L167">
        <v>84</v>
      </c>
      <c r="M167" t="s">
        <v>7281</v>
      </c>
      <c r="N167">
        <v>1</v>
      </c>
      <c r="O167" t="s">
        <v>7282</v>
      </c>
      <c r="P167">
        <v>1</v>
      </c>
    </row>
    <row r="168" spans="1:16" x14ac:dyDescent="0.25">
      <c r="A168" t="s">
        <v>7283</v>
      </c>
      <c r="B168" t="s">
        <v>7284</v>
      </c>
      <c r="C168" s="1">
        <f t="shared" si="2"/>
        <v>45263</v>
      </c>
      <c r="D168" t="s">
        <v>6532</v>
      </c>
      <c r="E168">
        <v>636.30915105342797</v>
      </c>
      <c r="F168" t="s">
        <v>4492</v>
      </c>
      <c r="G168" t="s">
        <v>7285</v>
      </c>
      <c r="K168" t="s">
        <v>4494</v>
      </c>
      <c r="L168">
        <v>94</v>
      </c>
      <c r="M168" t="s">
        <v>7286</v>
      </c>
      <c r="N168">
        <v>1</v>
      </c>
      <c r="O168" t="s">
        <v>7287</v>
      </c>
      <c r="P168">
        <v>1</v>
      </c>
    </row>
    <row r="169" spans="1:16" x14ac:dyDescent="0.25">
      <c r="A169" t="s">
        <v>7288</v>
      </c>
      <c r="B169" t="s">
        <v>7289</v>
      </c>
      <c r="C169" s="1">
        <f t="shared" si="2"/>
        <v>45264</v>
      </c>
      <c r="D169" t="s">
        <v>6532</v>
      </c>
      <c r="E169">
        <v>1837.2413409948299</v>
      </c>
      <c r="F169" t="s">
        <v>4492</v>
      </c>
      <c r="G169" t="s">
        <v>7290</v>
      </c>
      <c r="K169" t="s">
        <v>4494</v>
      </c>
      <c r="L169">
        <v>89</v>
      </c>
      <c r="M169" t="s">
        <v>6925</v>
      </c>
      <c r="N169">
        <v>1</v>
      </c>
      <c r="O169" t="s">
        <v>7291</v>
      </c>
      <c r="P169">
        <v>1</v>
      </c>
    </row>
    <row r="170" spans="1:16" x14ac:dyDescent="0.25">
      <c r="A170" t="s">
        <v>7292</v>
      </c>
      <c r="B170" t="s">
        <v>7293</v>
      </c>
      <c r="C170" s="1">
        <f t="shared" si="2"/>
        <v>45266</v>
      </c>
      <c r="D170" t="s">
        <v>6532</v>
      </c>
      <c r="E170">
        <v>1832.49873208999</v>
      </c>
      <c r="F170" t="s">
        <v>4492</v>
      </c>
      <c r="G170" t="s">
        <v>7294</v>
      </c>
      <c r="K170" t="s">
        <v>4494</v>
      </c>
      <c r="L170">
        <v>85</v>
      </c>
      <c r="M170" t="s">
        <v>7295</v>
      </c>
      <c r="N170">
        <v>1</v>
      </c>
      <c r="O170" t="s">
        <v>7296</v>
      </c>
      <c r="P170">
        <v>1</v>
      </c>
    </row>
    <row r="171" spans="1:16" x14ac:dyDescent="0.25">
      <c r="A171" t="s">
        <v>7297</v>
      </c>
      <c r="B171" t="s">
        <v>7298</v>
      </c>
      <c r="C171" s="1">
        <f t="shared" si="2"/>
        <v>45271</v>
      </c>
      <c r="D171" t="s">
        <v>6532</v>
      </c>
      <c r="E171">
        <v>1250.89952397346</v>
      </c>
      <c r="F171" t="s">
        <v>4492</v>
      </c>
      <c r="G171" t="s">
        <v>7299</v>
      </c>
      <c r="K171" t="s">
        <v>4494</v>
      </c>
      <c r="L171">
        <v>73</v>
      </c>
      <c r="M171" t="s">
        <v>7300</v>
      </c>
      <c r="N171">
        <v>1</v>
      </c>
      <c r="O171" t="s">
        <v>7301</v>
      </c>
      <c r="P171">
        <v>1</v>
      </c>
    </row>
    <row r="172" spans="1:16" x14ac:dyDescent="0.25">
      <c r="A172" t="s">
        <v>7302</v>
      </c>
      <c r="B172" t="s">
        <v>7303</v>
      </c>
      <c r="C172" s="1">
        <f t="shared" si="2"/>
        <v>45273</v>
      </c>
      <c r="D172" t="s">
        <v>6532</v>
      </c>
      <c r="E172">
        <v>1843.75260794162</v>
      </c>
      <c r="F172" t="s">
        <v>4492</v>
      </c>
      <c r="G172" t="s">
        <v>7304</v>
      </c>
      <c r="K172" t="s">
        <v>4494</v>
      </c>
      <c r="L172">
        <v>81</v>
      </c>
      <c r="M172" t="s">
        <v>7305</v>
      </c>
      <c r="N172">
        <v>1</v>
      </c>
      <c r="O172" t="s">
        <v>7306</v>
      </c>
      <c r="P172">
        <v>1</v>
      </c>
    </row>
    <row r="173" spans="1:16" x14ac:dyDescent="0.25">
      <c r="A173" t="s">
        <v>7307</v>
      </c>
      <c r="B173" t="s">
        <v>7308</v>
      </c>
      <c r="C173" s="1">
        <f t="shared" si="2"/>
        <v>45277</v>
      </c>
      <c r="D173" t="s">
        <v>6532</v>
      </c>
      <c r="E173">
        <v>1246.0470759868599</v>
      </c>
      <c r="F173" t="s">
        <v>4492</v>
      </c>
      <c r="G173" t="s">
        <v>7309</v>
      </c>
      <c r="K173" t="s">
        <v>4494</v>
      </c>
      <c r="L173">
        <v>88</v>
      </c>
      <c r="M173" t="s">
        <v>7310</v>
      </c>
      <c r="N173">
        <v>1</v>
      </c>
      <c r="O173" t="s">
        <v>7311</v>
      </c>
      <c r="P173">
        <v>1</v>
      </c>
    </row>
    <row r="174" spans="1:16" x14ac:dyDescent="0.25">
      <c r="A174" t="s">
        <v>7312</v>
      </c>
      <c r="B174" t="s">
        <v>7313</v>
      </c>
      <c r="C174" s="1">
        <f t="shared" si="2"/>
        <v>45284</v>
      </c>
      <c r="D174" t="s">
        <v>6532</v>
      </c>
      <c r="E174">
        <v>1243.6905080080001</v>
      </c>
      <c r="F174" t="s">
        <v>4492</v>
      </c>
      <c r="G174" t="s">
        <v>7314</v>
      </c>
      <c r="K174" t="s">
        <v>4494</v>
      </c>
      <c r="L174">
        <v>91</v>
      </c>
      <c r="M174" t="s">
        <v>7315</v>
      </c>
      <c r="N174">
        <v>1</v>
      </c>
      <c r="O174" t="s">
        <v>7316</v>
      </c>
      <c r="P174">
        <v>1</v>
      </c>
    </row>
    <row r="175" spans="1:16" x14ac:dyDescent="0.25">
      <c r="A175" t="s">
        <v>7317</v>
      </c>
      <c r="B175" t="s">
        <v>7318</v>
      </c>
      <c r="C175" s="1">
        <f t="shared" si="2"/>
        <v>45287</v>
      </c>
      <c r="D175" t="s">
        <v>6532</v>
      </c>
      <c r="E175">
        <v>1790.44317305088</v>
      </c>
      <c r="F175" t="s">
        <v>4492</v>
      </c>
      <c r="G175" t="s">
        <v>7319</v>
      </c>
      <c r="K175" t="s">
        <v>4494</v>
      </c>
      <c r="L175">
        <v>89</v>
      </c>
      <c r="M175" t="s">
        <v>7320</v>
      </c>
      <c r="N175">
        <v>1</v>
      </c>
      <c r="O175" t="s">
        <v>7321</v>
      </c>
      <c r="P175">
        <v>1</v>
      </c>
    </row>
    <row r="176" spans="1:16" x14ac:dyDescent="0.25">
      <c r="A176" t="s">
        <v>7322</v>
      </c>
      <c r="B176" t="s">
        <v>7323</v>
      </c>
      <c r="C176" s="1">
        <f t="shared" si="2"/>
        <v>45293</v>
      </c>
      <c r="D176" t="s">
        <v>6532</v>
      </c>
      <c r="E176">
        <v>1830.82079696655</v>
      </c>
      <c r="F176" t="s">
        <v>4492</v>
      </c>
      <c r="G176" t="s">
        <v>7324</v>
      </c>
      <c r="K176" t="s">
        <v>4494</v>
      </c>
      <c r="L176">
        <v>74</v>
      </c>
      <c r="M176" t="s">
        <v>7325</v>
      </c>
      <c r="N176">
        <v>1</v>
      </c>
      <c r="O176" t="s">
        <v>7326</v>
      </c>
      <c r="P176">
        <v>1</v>
      </c>
    </row>
    <row r="177" spans="1:16" x14ac:dyDescent="0.25">
      <c r="A177" t="s">
        <v>7327</v>
      </c>
      <c r="B177" t="s">
        <v>7328</v>
      </c>
      <c r="C177" s="1">
        <f t="shared" si="2"/>
        <v>45296</v>
      </c>
      <c r="D177" t="s">
        <v>6532</v>
      </c>
      <c r="E177">
        <v>1841.87742900848</v>
      </c>
      <c r="F177" t="s">
        <v>4492</v>
      </c>
      <c r="G177" t="s">
        <v>7329</v>
      </c>
      <c r="K177" t="s">
        <v>4494</v>
      </c>
      <c r="L177">
        <v>81</v>
      </c>
      <c r="M177" t="s">
        <v>7330</v>
      </c>
      <c r="N177">
        <v>1</v>
      </c>
      <c r="O177" t="s">
        <v>7331</v>
      </c>
      <c r="P177">
        <v>1</v>
      </c>
    </row>
    <row r="178" spans="1:16" x14ac:dyDescent="0.25">
      <c r="A178" t="s">
        <v>7332</v>
      </c>
      <c r="B178" t="s">
        <v>7333</v>
      </c>
      <c r="C178" s="1">
        <f t="shared" si="2"/>
        <v>45300</v>
      </c>
      <c r="D178" t="s">
        <v>6532</v>
      </c>
      <c r="E178">
        <v>1816.90420591831</v>
      </c>
      <c r="F178" t="s">
        <v>4492</v>
      </c>
      <c r="G178" t="s">
        <v>7334</v>
      </c>
      <c r="K178" t="s">
        <v>4494</v>
      </c>
      <c r="L178">
        <v>88</v>
      </c>
      <c r="M178" t="s">
        <v>7335</v>
      </c>
      <c r="N178">
        <v>1</v>
      </c>
      <c r="O178" t="s">
        <v>7336</v>
      </c>
      <c r="P178">
        <v>1</v>
      </c>
    </row>
    <row r="179" spans="1:16" x14ac:dyDescent="0.25">
      <c r="A179" t="s">
        <v>7337</v>
      </c>
      <c r="B179" t="s">
        <v>7338</v>
      </c>
      <c r="C179" s="1">
        <f t="shared" si="2"/>
        <v>45303</v>
      </c>
      <c r="D179" t="s">
        <v>6532</v>
      </c>
      <c r="E179">
        <v>1831.1135809421501</v>
      </c>
      <c r="F179" t="s">
        <v>4492</v>
      </c>
      <c r="G179" t="s">
        <v>7339</v>
      </c>
      <c r="K179" t="s">
        <v>4494</v>
      </c>
      <c r="L179">
        <v>90</v>
      </c>
      <c r="M179" t="s">
        <v>7340</v>
      </c>
      <c r="N179">
        <v>1</v>
      </c>
      <c r="O179" t="s">
        <v>7341</v>
      </c>
      <c r="P179">
        <v>1</v>
      </c>
    </row>
    <row r="180" spans="1:16" x14ac:dyDescent="0.25">
      <c r="A180" t="s">
        <v>7342</v>
      </c>
      <c r="B180" t="s">
        <v>7343</v>
      </c>
      <c r="C180" s="1">
        <f t="shared" si="2"/>
        <v>45313</v>
      </c>
      <c r="D180" t="s">
        <v>6532</v>
      </c>
      <c r="E180">
        <v>1860.58180999755</v>
      </c>
      <c r="F180" t="s">
        <v>4492</v>
      </c>
      <c r="G180" t="s">
        <v>7344</v>
      </c>
      <c r="K180" t="s">
        <v>4494</v>
      </c>
      <c r="L180">
        <v>77</v>
      </c>
      <c r="M180" t="s">
        <v>7345</v>
      </c>
      <c r="N180">
        <v>1</v>
      </c>
      <c r="O180" t="s">
        <v>7346</v>
      </c>
      <c r="P180">
        <v>1</v>
      </c>
    </row>
    <row r="181" spans="1:16" x14ac:dyDescent="0.25">
      <c r="A181" t="s">
        <v>7347</v>
      </c>
      <c r="B181" t="s">
        <v>7348</v>
      </c>
      <c r="C181" s="1">
        <f t="shared" si="2"/>
        <v>45316</v>
      </c>
      <c r="D181" t="s">
        <v>6532</v>
      </c>
      <c r="E181">
        <v>1797.1864759922</v>
      </c>
      <c r="F181" t="s">
        <v>4492</v>
      </c>
      <c r="G181" t="s">
        <v>7349</v>
      </c>
      <c r="K181" t="s">
        <v>4494</v>
      </c>
      <c r="L181">
        <v>96</v>
      </c>
      <c r="M181" t="s">
        <v>7350</v>
      </c>
      <c r="N181">
        <v>1</v>
      </c>
      <c r="O181" t="s">
        <v>7351</v>
      </c>
      <c r="P181">
        <v>1</v>
      </c>
    </row>
    <row r="182" spans="1:16" x14ac:dyDescent="0.25">
      <c r="A182" t="s">
        <v>7352</v>
      </c>
      <c r="B182" t="s">
        <v>7353</v>
      </c>
      <c r="C182" s="1">
        <f t="shared" si="2"/>
        <v>45319</v>
      </c>
      <c r="D182" t="s">
        <v>6532</v>
      </c>
      <c r="E182">
        <v>1246.4061850309299</v>
      </c>
      <c r="F182" t="s">
        <v>4492</v>
      </c>
      <c r="G182" t="s">
        <v>7354</v>
      </c>
      <c r="K182" t="s">
        <v>4494</v>
      </c>
      <c r="L182">
        <v>93</v>
      </c>
      <c r="M182" t="s">
        <v>7335</v>
      </c>
      <c r="N182">
        <v>1</v>
      </c>
      <c r="O182" t="s">
        <v>7355</v>
      </c>
      <c r="P182">
        <v>1</v>
      </c>
    </row>
    <row r="183" spans="1:16" x14ac:dyDescent="0.25">
      <c r="A183" t="s">
        <v>7356</v>
      </c>
      <c r="B183" t="s">
        <v>7357</v>
      </c>
      <c r="C183" s="1">
        <f t="shared" si="2"/>
        <v>45328</v>
      </c>
      <c r="D183" t="s">
        <v>6532</v>
      </c>
      <c r="E183">
        <v>1835.6259580850599</v>
      </c>
      <c r="F183" t="s">
        <v>4492</v>
      </c>
      <c r="G183" t="s">
        <v>7358</v>
      </c>
      <c r="K183" t="s">
        <v>4494</v>
      </c>
      <c r="L183">
        <v>85</v>
      </c>
      <c r="M183" t="s">
        <v>7359</v>
      </c>
      <c r="N183">
        <v>1</v>
      </c>
      <c r="O183" t="s">
        <v>7360</v>
      </c>
      <c r="P183">
        <v>1</v>
      </c>
    </row>
    <row r="184" spans="1:16" x14ac:dyDescent="0.25">
      <c r="A184" t="s">
        <v>7361</v>
      </c>
      <c r="B184" t="s">
        <v>7362</v>
      </c>
      <c r="C184" s="1">
        <f t="shared" si="2"/>
        <v>45331</v>
      </c>
      <c r="D184" t="s">
        <v>6532</v>
      </c>
      <c r="E184">
        <v>1239.5660649537999</v>
      </c>
      <c r="F184" t="s">
        <v>4492</v>
      </c>
      <c r="G184" t="s">
        <v>7363</v>
      </c>
      <c r="K184" t="s">
        <v>4494</v>
      </c>
      <c r="L184">
        <v>87</v>
      </c>
      <c r="M184" t="s">
        <v>7364</v>
      </c>
      <c r="N184">
        <v>1</v>
      </c>
      <c r="O184" t="s">
        <v>7365</v>
      </c>
      <c r="P184">
        <v>1</v>
      </c>
    </row>
    <row r="185" spans="1:16" x14ac:dyDescent="0.25">
      <c r="A185" t="s">
        <v>7366</v>
      </c>
      <c r="B185" t="s">
        <v>7367</v>
      </c>
      <c r="C185" s="1">
        <f t="shared" si="2"/>
        <v>45334</v>
      </c>
      <c r="D185" t="s">
        <v>6532</v>
      </c>
      <c r="E185">
        <v>1243.1310249567</v>
      </c>
      <c r="F185" t="s">
        <v>4492</v>
      </c>
      <c r="G185" t="s">
        <v>7368</v>
      </c>
      <c r="K185" t="s">
        <v>4494</v>
      </c>
      <c r="L185">
        <v>83</v>
      </c>
      <c r="M185" t="s">
        <v>7369</v>
      </c>
      <c r="N185">
        <v>1</v>
      </c>
      <c r="O185" t="s">
        <v>7370</v>
      </c>
      <c r="P185">
        <v>1</v>
      </c>
    </row>
    <row r="186" spans="1:16" x14ac:dyDescent="0.25">
      <c r="A186" t="s">
        <v>7371</v>
      </c>
      <c r="B186" t="s">
        <v>7372</v>
      </c>
      <c r="C186" s="1">
        <f t="shared" si="2"/>
        <v>45336</v>
      </c>
      <c r="D186" t="s">
        <v>6532</v>
      </c>
      <c r="E186">
        <v>1828.50033414363</v>
      </c>
      <c r="F186" t="s">
        <v>4492</v>
      </c>
      <c r="G186" t="s">
        <v>7373</v>
      </c>
      <c r="K186" t="s">
        <v>4494</v>
      </c>
      <c r="L186">
        <v>74</v>
      </c>
      <c r="M186" t="s">
        <v>7374</v>
      </c>
      <c r="N186">
        <v>1</v>
      </c>
      <c r="O186" t="s">
        <v>7375</v>
      </c>
      <c r="P186">
        <v>1</v>
      </c>
    </row>
    <row r="187" spans="1:16" x14ac:dyDescent="0.25">
      <c r="A187" t="s">
        <v>7376</v>
      </c>
      <c r="B187" t="s">
        <v>7377</v>
      </c>
      <c r="C187" s="1">
        <f t="shared" si="2"/>
        <v>45341</v>
      </c>
      <c r="D187" t="s">
        <v>6532</v>
      </c>
      <c r="E187">
        <v>1850.7005920410099</v>
      </c>
      <c r="F187" t="s">
        <v>4492</v>
      </c>
      <c r="G187" t="s">
        <v>7378</v>
      </c>
      <c r="K187" t="s">
        <v>4494</v>
      </c>
      <c r="L187">
        <v>86</v>
      </c>
      <c r="M187" t="s">
        <v>7379</v>
      </c>
      <c r="N187">
        <v>1</v>
      </c>
      <c r="O187" t="s">
        <v>7380</v>
      </c>
      <c r="P187">
        <v>1</v>
      </c>
    </row>
    <row r="188" spans="1:16" x14ac:dyDescent="0.25">
      <c r="A188" t="s">
        <v>7381</v>
      </c>
      <c r="B188" t="s">
        <v>7382</v>
      </c>
      <c r="C188" s="1">
        <f t="shared" si="2"/>
        <v>45343</v>
      </c>
      <c r="D188" t="s">
        <v>6532</v>
      </c>
      <c r="E188">
        <v>1853.9793590307199</v>
      </c>
      <c r="F188" t="s">
        <v>4492</v>
      </c>
      <c r="G188" t="s">
        <v>7383</v>
      </c>
      <c r="K188" t="s">
        <v>4494</v>
      </c>
      <c r="L188">
        <v>79</v>
      </c>
      <c r="M188" t="s">
        <v>7384</v>
      </c>
      <c r="N188">
        <v>1</v>
      </c>
      <c r="O188" t="s">
        <v>7385</v>
      </c>
      <c r="P188">
        <v>1</v>
      </c>
    </row>
    <row r="189" spans="1:16" x14ac:dyDescent="0.25">
      <c r="A189" t="s">
        <v>7386</v>
      </c>
      <c r="B189" t="s">
        <v>7387</v>
      </c>
      <c r="C189" s="1">
        <f t="shared" si="2"/>
        <v>45350</v>
      </c>
      <c r="D189" t="s">
        <v>6532</v>
      </c>
      <c r="E189">
        <v>1834.48618507385</v>
      </c>
      <c r="F189" t="s">
        <v>4492</v>
      </c>
      <c r="G189" t="s">
        <v>7388</v>
      </c>
      <c r="K189" t="s">
        <v>4494</v>
      </c>
      <c r="L189">
        <v>89</v>
      </c>
      <c r="M189" t="s">
        <v>7389</v>
      </c>
      <c r="N189">
        <v>1</v>
      </c>
      <c r="O189" t="s">
        <v>7390</v>
      </c>
      <c r="P189">
        <v>1</v>
      </c>
    </row>
    <row r="190" spans="1:16" x14ac:dyDescent="0.25">
      <c r="A190" t="s">
        <v>7391</v>
      </c>
      <c r="B190" t="s">
        <v>7392</v>
      </c>
      <c r="C190" s="1">
        <f t="shared" si="2"/>
        <v>45352</v>
      </c>
      <c r="D190" t="s">
        <v>6532</v>
      </c>
      <c r="E190">
        <v>1241.4672459363901</v>
      </c>
      <c r="F190" t="s">
        <v>4492</v>
      </c>
      <c r="G190" t="s">
        <v>7393</v>
      </c>
      <c r="K190" t="s">
        <v>4494</v>
      </c>
      <c r="L190">
        <v>81</v>
      </c>
      <c r="M190" t="s">
        <v>7394</v>
      </c>
      <c r="N190">
        <v>1</v>
      </c>
      <c r="O190" t="s">
        <v>7395</v>
      </c>
      <c r="P190">
        <v>1</v>
      </c>
    </row>
    <row r="191" spans="1:16" x14ac:dyDescent="0.25">
      <c r="A191" t="s">
        <v>7396</v>
      </c>
      <c r="B191" t="s">
        <v>7397</v>
      </c>
      <c r="C191" s="1">
        <f t="shared" si="2"/>
        <v>45357</v>
      </c>
      <c r="D191" t="s">
        <v>6532</v>
      </c>
      <c r="E191">
        <v>1803.3117660283999</v>
      </c>
      <c r="F191" t="s">
        <v>4492</v>
      </c>
      <c r="G191" t="s">
        <v>7398</v>
      </c>
      <c r="K191" t="s">
        <v>4494</v>
      </c>
      <c r="L191">
        <v>90</v>
      </c>
      <c r="M191" t="s">
        <v>7399</v>
      </c>
      <c r="N191">
        <v>1</v>
      </c>
      <c r="O191" t="s">
        <v>7400</v>
      </c>
      <c r="P191">
        <v>1</v>
      </c>
    </row>
    <row r="192" spans="1:16" x14ac:dyDescent="0.25">
      <c r="A192" t="s">
        <v>7401</v>
      </c>
      <c r="B192" t="s">
        <v>7402</v>
      </c>
      <c r="C192" s="1">
        <f t="shared" si="2"/>
        <v>45359</v>
      </c>
      <c r="D192" t="s">
        <v>6532</v>
      </c>
      <c r="E192">
        <v>1853.34965205192</v>
      </c>
      <c r="F192" t="s">
        <v>4492</v>
      </c>
      <c r="G192" t="s">
        <v>7403</v>
      </c>
      <c r="K192" t="s">
        <v>4494</v>
      </c>
      <c r="L192">
        <v>84</v>
      </c>
      <c r="M192" t="s">
        <v>7041</v>
      </c>
      <c r="N192">
        <v>1</v>
      </c>
      <c r="O192" t="s">
        <v>7404</v>
      </c>
      <c r="P192">
        <v>1</v>
      </c>
    </row>
    <row r="193" spans="1:16" x14ac:dyDescent="0.25">
      <c r="A193" t="s">
        <v>7405</v>
      </c>
      <c r="B193" t="s">
        <v>7406</v>
      </c>
      <c r="C193" s="1">
        <f t="shared" si="2"/>
        <v>45363</v>
      </c>
      <c r="D193" t="s">
        <v>6532</v>
      </c>
      <c r="E193">
        <v>1855.4752550125099</v>
      </c>
      <c r="F193" t="s">
        <v>4492</v>
      </c>
      <c r="G193" t="s">
        <v>7407</v>
      </c>
      <c r="K193" t="s">
        <v>4494</v>
      </c>
      <c r="L193">
        <v>76</v>
      </c>
      <c r="M193" t="s">
        <v>7408</v>
      </c>
      <c r="N193">
        <v>1</v>
      </c>
      <c r="O193" t="s">
        <v>7409</v>
      </c>
      <c r="P193">
        <v>1</v>
      </c>
    </row>
    <row r="194" spans="1:16" x14ac:dyDescent="0.25">
      <c r="A194" t="s">
        <v>7410</v>
      </c>
      <c r="B194" t="s">
        <v>7411</v>
      </c>
      <c r="C194" s="1">
        <f t="shared" si="2"/>
        <v>45366</v>
      </c>
      <c r="D194" t="s">
        <v>6532</v>
      </c>
      <c r="E194">
        <v>1241.6636049747401</v>
      </c>
      <c r="F194" t="s">
        <v>4492</v>
      </c>
      <c r="G194" t="s">
        <v>7412</v>
      </c>
      <c r="K194" t="s">
        <v>4494</v>
      </c>
      <c r="L194">
        <v>85</v>
      </c>
      <c r="M194" t="s">
        <v>7413</v>
      </c>
      <c r="N194">
        <v>1</v>
      </c>
      <c r="O194" t="s">
        <v>7414</v>
      </c>
      <c r="P194">
        <v>1</v>
      </c>
    </row>
    <row r="195" spans="1:16" x14ac:dyDescent="0.25">
      <c r="A195" t="s">
        <v>7415</v>
      </c>
      <c r="B195" t="s">
        <v>7416</v>
      </c>
      <c r="C195" s="1">
        <f t="shared" ref="C195:C239" si="3">DATEVALUE(LEFT(A195,10))</f>
        <v>45378</v>
      </c>
      <c r="D195" t="s">
        <v>6532</v>
      </c>
      <c r="E195">
        <v>1808.37249696254</v>
      </c>
      <c r="F195" t="s">
        <v>4492</v>
      </c>
      <c r="G195" t="s">
        <v>7417</v>
      </c>
      <c r="K195" t="s">
        <v>4494</v>
      </c>
      <c r="L195">
        <v>80</v>
      </c>
      <c r="M195" t="s">
        <v>7418</v>
      </c>
      <c r="N195">
        <v>1</v>
      </c>
      <c r="O195" t="s">
        <v>7419</v>
      </c>
      <c r="P195">
        <v>1</v>
      </c>
    </row>
    <row r="196" spans="1:16" x14ac:dyDescent="0.25">
      <c r="A196" t="s">
        <v>7420</v>
      </c>
      <c r="B196" t="s">
        <v>7421</v>
      </c>
      <c r="C196" s="1">
        <f t="shared" si="3"/>
        <v>45383</v>
      </c>
      <c r="D196" t="s">
        <v>6532</v>
      </c>
      <c r="E196">
        <v>1207.9122679233501</v>
      </c>
      <c r="F196" t="s">
        <v>4492</v>
      </c>
      <c r="G196" t="s">
        <v>7422</v>
      </c>
      <c r="K196" t="s">
        <v>4494</v>
      </c>
      <c r="L196">
        <v>88</v>
      </c>
      <c r="M196" t="s">
        <v>7423</v>
      </c>
      <c r="N196">
        <v>1</v>
      </c>
      <c r="O196" t="s">
        <v>7424</v>
      </c>
      <c r="P196">
        <v>1</v>
      </c>
    </row>
    <row r="197" spans="1:16" x14ac:dyDescent="0.25">
      <c r="A197" t="s">
        <v>7425</v>
      </c>
      <c r="B197" t="s">
        <v>7426</v>
      </c>
      <c r="C197" s="1">
        <f t="shared" si="3"/>
        <v>45385</v>
      </c>
      <c r="D197" t="s">
        <v>6532</v>
      </c>
      <c r="E197">
        <v>1829.2013579607001</v>
      </c>
      <c r="F197" t="s">
        <v>4492</v>
      </c>
      <c r="G197" t="s">
        <v>7427</v>
      </c>
      <c r="K197" t="s">
        <v>4494</v>
      </c>
      <c r="L197">
        <v>81</v>
      </c>
      <c r="M197" t="s">
        <v>7428</v>
      </c>
      <c r="N197">
        <v>1</v>
      </c>
      <c r="O197" t="s">
        <v>7429</v>
      </c>
      <c r="P197">
        <v>1</v>
      </c>
    </row>
    <row r="198" spans="1:16" x14ac:dyDescent="0.25">
      <c r="A198" t="s">
        <v>7430</v>
      </c>
      <c r="B198" t="s">
        <v>7431</v>
      </c>
      <c r="C198" s="1">
        <f t="shared" si="3"/>
        <v>45390</v>
      </c>
      <c r="D198" t="s">
        <v>6532</v>
      </c>
      <c r="E198">
        <v>1851.3688939809799</v>
      </c>
      <c r="F198" t="s">
        <v>4492</v>
      </c>
      <c r="G198" t="s">
        <v>7432</v>
      </c>
      <c r="K198" t="s">
        <v>4494</v>
      </c>
      <c r="L198">
        <v>77</v>
      </c>
      <c r="M198" t="s">
        <v>7433</v>
      </c>
      <c r="N198">
        <v>1</v>
      </c>
      <c r="O198" t="s">
        <v>7434</v>
      </c>
      <c r="P198">
        <v>1</v>
      </c>
    </row>
    <row r="199" spans="1:16" x14ac:dyDescent="0.25">
      <c r="A199" t="s">
        <v>7435</v>
      </c>
      <c r="B199" t="s">
        <v>7436</v>
      </c>
      <c r="C199" s="1">
        <f t="shared" si="3"/>
        <v>45392</v>
      </c>
      <c r="D199" t="s">
        <v>6532</v>
      </c>
      <c r="E199">
        <v>1842.95138204097</v>
      </c>
      <c r="F199" t="s">
        <v>4492</v>
      </c>
      <c r="G199" t="s">
        <v>7437</v>
      </c>
      <c r="K199" t="s">
        <v>4494</v>
      </c>
      <c r="L199">
        <v>68</v>
      </c>
      <c r="M199" t="s">
        <v>7438</v>
      </c>
      <c r="N199">
        <v>1</v>
      </c>
      <c r="O199" t="s">
        <v>7439</v>
      </c>
      <c r="P199">
        <v>1</v>
      </c>
    </row>
    <row r="200" spans="1:16" x14ac:dyDescent="0.25">
      <c r="A200" t="s">
        <v>7440</v>
      </c>
      <c r="B200" t="s">
        <v>7441</v>
      </c>
      <c r="C200" s="1">
        <f t="shared" si="3"/>
        <v>45398</v>
      </c>
      <c r="D200" t="s">
        <v>6532</v>
      </c>
      <c r="E200">
        <v>1834.42751598358</v>
      </c>
      <c r="F200" t="s">
        <v>4492</v>
      </c>
      <c r="G200" t="s">
        <v>7442</v>
      </c>
      <c r="K200" t="s">
        <v>4494</v>
      </c>
      <c r="L200">
        <v>74</v>
      </c>
      <c r="M200" t="s">
        <v>7443</v>
      </c>
      <c r="N200">
        <v>1</v>
      </c>
      <c r="O200" t="s">
        <v>7444</v>
      </c>
      <c r="P200">
        <v>1</v>
      </c>
    </row>
    <row r="201" spans="1:16" x14ac:dyDescent="0.25">
      <c r="A201" t="s">
        <v>7445</v>
      </c>
      <c r="B201" t="s">
        <v>7446</v>
      </c>
      <c r="C201" s="1">
        <f t="shared" si="3"/>
        <v>45400</v>
      </c>
      <c r="D201" t="s">
        <v>6532</v>
      </c>
      <c r="E201">
        <v>1842.15864801406</v>
      </c>
      <c r="F201" t="s">
        <v>4492</v>
      </c>
      <c r="G201" t="s">
        <v>7447</v>
      </c>
      <c r="K201" t="s">
        <v>4494</v>
      </c>
      <c r="L201">
        <v>79</v>
      </c>
      <c r="M201" t="s">
        <v>7448</v>
      </c>
      <c r="N201">
        <v>1</v>
      </c>
      <c r="O201" t="s">
        <v>7449</v>
      </c>
      <c r="P201">
        <v>1</v>
      </c>
    </row>
    <row r="202" spans="1:16" x14ac:dyDescent="0.25">
      <c r="A202" t="s">
        <v>7450</v>
      </c>
      <c r="B202" t="s">
        <v>7451</v>
      </c>
      <c r="C202" s="1">
        <f t="shared" si="3"/>
        <v>45404</v>
      </c>
      <c r="D202" t="s">
        <v>6532</v>
      </c>
      <c r="E202">
        <v>1844.01895201206</v>
      </c>
      <c r="F202" t="s">
        <v>4492</v>
      </c>
      <c r="G202" t="s">
        <v>7452</v>
      </c>
      <c r="K202" t="s">
        <v>4494</v>
      </c>
      <c r="L202">
        <v>73</v>
      </c>
      <c r="M202" t="s">
        <v>7453</v>
      </c>
      <c r="N202">
        <v>1</v>
      </c>
      <c r="O202" t="s">
        <v>7454</v>
      </c>
      <c r="P202">
        <v>1</v>
      </c>
    </row>
    <row r="203" spans="1:16" x14ac:dyDescent="0.25">
      <c r="A203" t="s">
        <v>7455</v>
      </c>
      <c r="B203" t="s">
        <v>7456</v>
      </c>
      <c r="C203" s="1">
        <f t="shared" si="3"/>
        <v>45406</v>
      </c>
      <c r="D203" t="s">
        <v>6532</v>
      </c>
      <c r="E203">
        <v>1802.1373969316401</v>
      </c>
      <c r="F203" t="s">
        <v>4492</v>
      </c>
      <c r="G203" t="s">
        <v>7457</v>
      </c>
      <c r="K203" t="s">
        <v>4494</v>
      </c>
      <c r="L203">
        <v>84</v>
      </c>
      <c r="M203" t="s">
        <v>7458</v>
      </c>
      <c r="N203">
        <v>1</v>
      </c>
      <c r="O203" t="s">
        <v>7459</v>
      </c>
      <c r="P203">
        <v>1</v>
      </c>
    </row>
    <row r="204" spans="1:16" x14ac:dyDescent="0.25">
      <c r="A204" t="s">
        <v>7460</v>
      </c>
      <c r="B204" t="s">
        <v>7461</v>
      </c>
      <c r="C204" s="1">
        <f t="shared" si="3"/>
        <v>45411</v>
      </c>
      <c r="D204" t="s">
        <v>6532</v>
      </c>
      <c r="E204">
        <v>1841.9482170343399</v>
      </c>
      <c r="F204" t="s">
        <v>4492</v>
      </c>
      <c r="G204" t="s">
        <v>7462</v>
      </c>
      <c r="K204" t="s">
        <v>4494</v>
      </c>
      <c r="L204">
        <v>89</v>
      </c>
      <c r="M204" t="s">
        <v>7463</v>
      </c>
      <c r="N204">
        <v>1</v>
      </c>
      <c r="O204" t="s">
        <v>7464</v>
      </c>
      <c r="P204">
        <v>1</v>
      </c>
    </row>
    <row r="205" spans="1:16" x14ac:dyDescent="0.25">
      <c r="A205" t="s">
        <v>7465</v>
      </c>
      <c r="B205" t="s">
        <v>7466</v>
      </c>
      <c r="C205" s="1">
        <f t="shared" si="3"/>
        <v>45414</v>
      </c>
      <c r="D205" t="s">
        <v>6532</v>
      </c>
      <c r="E205">
        <v>1829.2975560426701</v>
      </c>
      <c r="F205" t="s">
        <v>4492</v>
      </c>
      <c r="G205" t="s">
        <v>7467</v>
      </c>
      <c r="K205" t="s">
        <v>4494</v>
      </c>
      <c r="L205">
        <v>72</v>
      </c>
      <c r="M205" t="s">
        <v>7468</v>
      </c>
      <c r="N205">
        <v>1</v>
      </c>
      <c r="O205" t="s">
        <v>7469</v>
      </c>
      <c r="P205">
        <v>1</v>
      </c>
    </row>
    <row r="206" spans="1:16" x14ac:dyDescent="0.25">
      <c r="A206" t="s">
        <v>7470</v>
      </c>
      <c r="B206" t="s">
        <v>7471</v>
      </c>
      <c r="C206" s="1">
        <f t="shared" si="3"/>
        <v>45418</v>
      </c>
      <c r="D206" t="s">
        <v>6532</v>
      </c>
      <c r="E206">
        <v>558.25086998939503</v>
      </c>
      <c r="F206" t="s">
        <v>4492</v>
      </c>
      <c r="G206" t="s">
        <v>7472</v>
      </c>
      <c r="K206" t="s">
        <v>4802</v>
      </c>
      <c r="L206">
        <v>76</v>
      </c>
      <c r="M206" t="s">
        <v>7473</v>
      </c>
      <c r="N206">
        <v>1</v>
      </c>
      <c r="O206" t="s">
        <v>7474</v>
      </c>
    </row>
    <row r="207" spans="1:16" x14ac:dyDescent="0.25">
      <c r="A207" t="s">
        <v>7475</v>
      </c>
      <c r="B207" t="s">
        <v>7476</v>
      </c>
      <c r="C207" s="1">
        <f t="shared" si="3"/>
        <v>45427</v>
      </c>
      <c r="D207" t="s">
        <v>6532</v>
      </c>
      <c r="E207">
        <v>1839.03352499008</v>
      </c>
      <c r="F207" t="s">
        <v>4492</v>
      </c>
      <c r="G207" t="s">
        <v>7477</v>
      </c>
      <c r="K207" t="s">
        <v>4494</v>
      </c>
      <c r="L207">
        <v>81</v>
      </c>
      <c r="M207" t="s">
        <v>7478</v>
      </c>
      <c r="N207">
        <v>1</v>
      </c>
      <c r="O207" t="s">
        <v>7479</v>
      </c>
      <c r="P207">
        <v>1</v>
      </c>
    </row>
    <row r="208" spans="1:16" x14ac:dyDescent="0.25">
      <c r="A208" t="s">
        <v>7480</v>
      </c>
      <c r="B208" t="s">
        <v>7481</v>
      </c>
      <c r="C208" s="1">
        <f t="shared" si="3"/>
        <v>45429</v>
      </c>
      <c r="D208" t="s">
        <v>6532</v>
      </c>
      <c r="E208">
        <v>1843.5094369649801</v>
      </c>
      <c r="F208" t="s">
        <v>4492</v>
      </c>
      <c r="G208" t="s">
        <v>7482</v>
      </c>
      <c r="N208">
        <v>1</v>
      </c>
      <c r="P208">
        <v>1</v>
      </c>
    </row>
    <row r="209" spans="1:16" x14ac:dyDescent="0.25">
      <c r="A209" t="s">
        <v>7483</v>
      </c>
      <c r="B209" t="s">
        <v>7484</v>
      </c>
      <c r="C209" s="1">
        <f t="shared" si="3"/>
        <v>45432</v>
      </c>
      <c r="D209" t="s">
        <v>6532</v>
      </c>
      <c r="E209">
        <v>1236.0536129474599</v>
      </c>
      <c r="F209" t="s">
        <v>4492</v>
      </c>
      <c r="G209" t="s">
        <v>7485</v>
      </c>
      <c r="K209" t="s">
        <v>4494</v>
      </c>
      <c r="L209">
        <v>89</v>
      </c>
      <c r="M209" t="s">
        <v>7486</v>
      </c>
      <c r="N209">
        <v>1</v>
      </c>
      <c r="O209" t="s">
        <v>7487</v>
      </c>
      <c r="P209">
        <v>1</v>
      </c>
    </row>
    <row r="210" spans="1:16" x14ac:dyDescent="0.25">
      <c r="A210" t="s">
        <v>7488</v>
      </c>
      <c r="B210" t="s">
        <v>7489</v>
      </c>
      <c r="C210" s="1">
        <f t="shared" si="3"/>
        <v>45434</v>
      </c>
      <c r="D210" t="s">
        <v>6532</v>
      </c>
      <c r="E210">
        <v>1834.5826240777899</v>
      </c>
      <c r="F210" t="s">
        <v>4492</v>
      </c>
      <c r="G210" t="s">
        <v>7490</v>
      </c>
      <c r="K210" t="s">
        <v>4713</v>
      </c>
      <c r="L210">
        <v>79</v>
      </c>
      <c r="M210" t="s">
        <v>7491</v>
      </c>
      <c r="N210">
        <v>1</v>
      </c>
      <c r="O210" t="s">
        <v>7492</v>
      </c>
      <c r="P210">
        <v>1</v>
      </c>
    </row>
    <row r="211" spans="1:16" x14ac:dyDescent="0.25">
      <c r="A211" t="s">
        <v>7493</v>
      </c>
      <c r="B211" t="s">
        <v>7494</v>
      </c>
      <c r="C211" s="1">
        <f t="shared" si="3"/>
        <v>45440</v>
      </c>
      <c r="D211" t="s">
        <v>6532</v>
      </c>
      <c r="E211">
        <v>1845.0391349792401</v>
      </c>
      <c r="F211" t="s">
        <v>4492</v>
      </c>
      <c r="G211" t="s">
        <v>7495</v>
      </c>
      <c r="K211" t="s">
        <v>4494</v>
      </c>
      <c r="L211">
        <v>86</v>
      </c>
      <c r="M211" t="s">
        <v>7496</v>
      </c>
      <c r="N211">
        <v>1</v>
      </c>
      <c r="O211" t="s">
        <v>7497</v>
      </c>
      <c r="P211">
        <v>1</v>
      </c>
    </row>
    <row r="212" spans="1:16" x14ac:dyDescent="0.25">
      <c r="A212" t="s">
        <v>7498</v>
      </c>
      <c r="B212" t="s">
        <v>7499</v>
      </c>
      <c r="C212" s="1">
        <f t="shared" si="3"/>
        <v>45463</v>
      </c>
      <c r="D212" t="s">
        <v>6532</v>
      </c>
      <c r="E212">
        <v>1208.43533301353</v>
      </c>
      <c r="F212" t="s">
        <v>4492</v>
      </c>
      <c r="G212" t="s">
        <v>7500</v>
      </c>
      <c r="N212">
        <v>1</v>
      </c>
      <c r="O212" t="s">
        <v>7501</v>
      </c>
      <c r="P212">
        <v>1</v>
      </c>
    </row>
    <row r="213" spans="1:16" x14ac:dyDescent="0.25">
      <c r="A213" t="s">
        <v>7502</v>
      </c>
      <c r="B213" t="s">
        <v>7503</v>
      </c>
      <c r="C213" s="1">
        <f t="shared" si="3"/>
        <v>45471</v>
      </c>
      <c r="D213" t="s">
        <v>6532</v>
      </c>
      <c r="E213">
        <v>1819.6250289678501</v>
      </c>
      <c r="F213" t="s">
        <v>4492</v>
      </c>
      <c r="G213" t="s">
        <v>7504</v>
      </c>
      <c r="K213" t="s">
        <v>4494</v>
      </c>
      <c r="L213">
        <v>75</v>
      </c>
      <c r="M213" t="s">
        <v>7070</v>
      </c>
      <c r="N213">
        <v>1</v>
      </c>
      <c r="O213" t="s">
        <v>7505</v>
      </c>
      <c r="P213">
        <v>1</v>
      </c>
    </row>
    <row r="214" spans="1:16" x14ac:dyDescent="0.25">
      <c r="A214" t="s">
        <v>7506</v>
      </c>
      <c r="B214" t="s">
        <v>7507</v>
      </c>
      <c r="C214" s="1">
        <f t="shared" si="3"/>
        <v>45474</v>
      </c>
      <c r="D214" t="s">
        <v>6532</v>
      </c>
      <c r="E214">
        <v>1203.45329797267</v>
      </c>
      <c r="F214" t="s">
        <v>4492</v>
      </c>
      <c r="G214" t="s">
        <v>7508</v>
      </c>
      <c r="K214" t="s">
        <v>4494</v>
      </c>
      <c r="L214">
        <v>80</v>
      </c>
      <c r="M214" t="s">
        <v>7509</v>
      </c>
      <c r="N214">
        <v>1</v>
      </c>
      <c r="O214" t="s">
        <v>7510</v>
      </c>
      <c r="P214">
        <v>1</v>
      </c>
    </row>
    <row r="215" spans="1:16" x14ac:dyDescent="0.25">
      <c r="A215" t="s">
        <v>7511</v>
      </c>
      <c r="B215" t="s">
        <v>7512</v>
      </c>
      <c r="C215" s="1">
        <f t="shared" si="3"/>
        <v>45482</v>
      </c>
      <c r="D215" t="s">
        <v>6532</v>
      </c>
      <c r="E215">
        <v>1816.78024411201</v>
      </c>
      <c r="F215" t="s">
        <v>4492</v>
      </c>
      <c r="G215" t="s">
        <v>7513</v>
      </c>
      <c r="K215" t="s">
        <v>4494</v>
      </c>
      <c r="L215">
        <v>88</v>
      </c>
      <c r="M215" t="s">
        <v>7514</v>
      </c>
      <c r="N215">
        <v>1</v>
      </c>
      <c r="O215" t="s">
        <v>7515</v>
      </c>
      <c r="P215">
        <v>1</v>
      </c>
    </row>
    <row r="216" spans="1:16" x14ac:dyDescent="0.25">
      <c r="A216" t="s">
        <v>7516</v>
      </c>
      <c r="B216" t="s">
        <v>7517</v>
      </c>
      <c r="C216" s="1">
        <f t="shared" si="3"/>
        <v>45485</v>
      </c>
      <c r="D216" t="s">
        <v>6532</v>
      </c>
      <c r="E216">
        <v>1814.10190701484</v>
      </c>
      <c r="F216" t="s">
        <v>4492</v>
      </c>
      <c r="G216" t="s">
        <v>7518</v>
      </c>
      <c r="K216" t="s">
        <v>4494</v>
      </c>
      <c r="L216">
        <v>89</v>
      </c>
      <c r="M216" t="s">
        <v>7519</v>
      </c>
      <c r="N216">
        <v>1</v>
      </c>
      <c r="O216" t="s">
        <v>7520</v>
      </c>
      <c r="P216">
        <v>1</v>
      </c>
    </row>
    <row r="217" spans="1:16" x14ac:dyDescent="0.25">
      <c r="A217" t="s">
        <v>7521</v>
      </c>
      <c r="B217" t="s">
        <v>7522</v>
      </c>
      <c r="C217" s="1">
        <f t="shared" si="3"/>
        <v>45491</v>
      </c>
      <c r="D217" t="s">
        <v>6532</v>
      </c>
      <c r="E217">
        <v>1825.7143919467901</v>
      </c>
      <c r="F217" t="s">
        <v>4492</v>
      </c>
      <c r="G217" t="s">
        <v>7523</v>
      </c>
      <c r="K217" t="s">
        <v>4494</v>
      </c>
      <c r="L217">
        <v>81</v>
      </c>
      <c r="M217" t="s">
        <v>6412</v>
      </c>
      <c r="N217">
        <v>1</v>
      </c>
      <c r="O217" t="s">
        <v>7524</v>
      </c>
      <c r="P217">
        <v>1</v>
      </c>
    </row>
    <row r="218" spans="1:16" x14ac:dyDescent="0.25">
      <c r="A218" t="s">
        <v>7525</v>
      </c>
      <c r="B218" t="s">
        <v>7526</v>
      </c>
      <c r="C218" s="1">
        <f t="shared" si="3"/>
        <v>45496</v>
      </c>
      <c r="D218" t="s">
        <v>6532</v>
      </c>
      <c r="E218">
        <v>1817.70446598529</v>
      </c>
      <c r="F218" t="s">
        <v>4492</v>
      </c>
      <c r="G218" t="s">
        <v>7527</v>
      </c>
      <c r="K218" t="s">
        <v>4494</v>
      </c>
      <c r="L218">
        <v>93</v>
      </c>
      <c r="M218" t="s">
        <v>7519</v>
      </c>
      <c r="N218">
        <v>1</v>
      </c>
      <c r="O218" t="s">
        <v>7528</v>
      </c>
      <c r="P218">
        <v>1</v>
      </c>
    </row>
    <row r="219" spans="1:16" x14ac:dyDescent="0.25">
      <c r="A219" t="s">
        <v>7529</v>
      </c>
      <c r="B219" t="s">
        <v>7530</v>
      </c>
      <c r="C219" s="1">
        <f t="shared" si="3"/>
        <v>45499</v>
      </c>
      <c r="D219" t="s">
        <v>6532</v>
      </c>
      <c r="E219">
        <v>1822.98190796375</v>
      </c>
      <c r="F219" t="s">
        <v>4492</v>
      </c>
      <c r="G219" t="s">
        <v>7531</v>
      </c>
      <c r="K219" t="s">
        <v>4494</v>
      </c>
      <c r="L219">
        <v>87</v>
      </c>
      <c r="M219" t="s">
        <v>7532</v>
      </c>
      <c r="N219">
        <v>1</v>
      </c>
      <c r="O219" t="s">
        <v>7533</v>
      </c>
      <c r="P219">
        <v>1</v>
      </c>
    </row>
    <row r="220" spans="1:16" x14ac:dyDescent="0.25">
      <c r="A220" t="s">
        <v>7534</v>
      </c>
      <c r="B220" t="s">
        <v>7535</v>
      </c>
      <c r="C220" s="1">
        <f t="shared" si="3"/>
        <v>45523</v>
      </c>
      <c r="D220" t="s">
        <v>6532</v>
      </c>
      <c r="E220">
        <v>1854.53805196285</v>
      </c>
      <c r="F220" t="s">
        <v>4492</v>
      </c>
      <c r="G220" t="s">
        <v>7536</v>
      </c>
      <c r="K220" t="s">
        <v>4494</v>
      </c>
      <c r="L220">
        <v>83</v>
      </c>
      <c r="M220" t="s">
        <v>7537</v>
      </c>
      <c r="N220">
        <v>1</v>
      </c>
      <c r="O220" t="s">
        <v>7538</v>
      </c>
      <c r="P220">
        <v>1</v>
      </c>
    </row>
    <row r="221" spans="1:16" x14ac:dyDescent="0.25">
      <c r="A221" t="s">
        <v>7539</v>
      </c>
      <c r="B221" t="s">
        <v>7540</v>
      </c>
      <c r="C221" s="1">
        <f t="shared" si="3"/>
        <v>45525</v>
      </c>
      <c r="D221" t="s">
        <v>6532</v>
      </c>
      <c r="E221">
        <v>1818.97105801105</v>
      </c>
      <c r="F221" t="s">
        <v>4492</v>
      </c>
      <c r="G221" t="s">
        <v>7541</v>
      </c>
      <c r="K221" t="s">
        <v>4494</v>
      </c>
      <c r="L221">
        <v>82</v>
      </c>
      <c r="M221" t="s">
        <v>7542</v>
      </c>
      <c r="N221">
        <v>1</v>
      </c>
      <c r="O221" t="s">
        <v>7543</v>
      </c>
      <c r="P221">
        <v>1</v>
      </c>
    </row>
    <row r="222" spans="1:16" x14ac:dyDescent="0.25">
      <c r="A222" t="s">
        <v>7544</v>
      </c>
      <c r="B222" t="s">
        <v>7545</v>
      </c>
      <c r="C222" s="1">
        <f t="shared" si="3"/>
        <v>45530</v>
      </c>
      <c r="D222" t="s">
        <v>6532</v>
      </c>
      <c r="E222">
        <v>1206.6639029979699</v>
      </c>
      <c r="F222" t="s">
        <v>4492</v>
      </c>
      <c r="G222" t="s">
        <v>7546</v>
      </c>
      <c r="K222" t="s">
        <v>4494</v>
      </c>
      <c r="L222">
        <v>97</v>
      </c>
      <c r="M222" t="s">
        <v>4985</v>
      </c>
      <c r="N222">
        <v>1</v>
      </c>
      <c r="O222" t="s">
        <v>7547</v>
      </c>
      <c r="P222">
        <v>1</v>
      </c>
    </row>
    <row r="223" spans="1:16" x14ac:dyDescent="0.25">
      <c r="A223" t="s">
        <v>7548</v>
      </c>
      <c r="B223" t="s">
        <v>7549</v>
      </c>
      <c r="C223" s="1">
        <f t="shared" si="3"/>
        <v>45532</v>
      </c>
      <c r="D223" t="s">
        <v>6532</v>
      </c>
      <c r="E223">
        <v>1834.20453310012</v>
      </c>
      <c r="F223" t="s">
        <v>4492</v>
      </c>
      <c r="G223" t="s">
        <v>7550</v>
      </c>
      <c r="K223" t="s">
        <v>4713</v>
      </c>
      <c r="L223">
        <v>92</v>
      </c>
      <c r="M223" t="s">
        <v>7551</v>
      </c>
      <c r="N223">
        <v>1</v>
      </c>
      <c r="O223" t="s">
        <v>7552</v>
      </c>
      <c r="P223">
        <v>1</v>
      </c>
    </row>
    <row r="224" spans="1:16" x14ac:dyDescent="0.25">
      <c r="A224" t="s">
        <v>7553</v>
      </c>
      <c r="B224" t="s">
        <v>7554</v>
      </c>
      <c r="C224" s="1">
        <f t="shared" si="3"/>
        <v>45539</v>
      </c>
      <c r="D224" t="s">
        <v>6532</v>
      </c>
      <c r="E224">
        <v>646.63906502723603</v>
      </c>
      <c r="F224" t="s">
        <v>4492</v>
      </c>
      <c r="G224" t="s">
        <v>7555</v>
      </c>
      <c r="K224" t="s">
        <v>4494</v>
      </c>
      <c r="L224">
        <v>93</v>
      </c>
      <c r="M224" t="s">
        <v>7556</v>
      </c>
      <c r="N224">
        <v>1</v>
      </c>
      <c r="O224" t="s">
        <v>7557</v>
      </c>
      <c r="P224">
        <v>1</v>
      </c>
    </row>
    <row r="225" spans="1:16" x14ac:dyDescent="0.25">
      <c r="A225" t="s">
        <v>7558</v>
      </c>
      <c r="B225" t="s">
        <v>7559</v>
      </c>
      <c r="C225" s="1">
        <f t="shared" si="3"/>
        <v>45541</v>
      </c>
      <c r="D225" t="s">
        <v>6532</v>
      </c>
      <c r="E225">
        <v>1250.28195798397</v>
      </c>
      <c r="F225" t="s">
        <v>4492</v>
      </c>
      <c r="G225" t="s">
        <v>7560</v>
      </c>
      <c r="K225" t="s">
        <v>4494</v>
      </c>
      <c r="L225">
        <v>93</v>
      </c>
      <c r="M225" t="s">
        <v>7561</v>
      </c>
      <c r="N225">
        <v>1</v>
      </c>
      <c r="O225" t="s">
        <v>7562</v>
      </c>
      <c r="P225">
        <v>1</v>
      </c>
    </row>
    <row r="226" spans="1:16" x14ac:dyDescent="0.25">
      <c r="A226" t="s">
        <v>7563</v>
      </c>
      <c r="B226" t="s">
        <v>7564</v>
      </c>
      <c r="C226" s="1">
        <f t="shared" si="3"/>
        <v>45551</v>
      </c>
      <c r="D226" t="s">
        <v>6532</v>
      </c>
      <c r="E226">
        <v>1834.6333900689999</v>
      </c>
      <c r="F226" t="s">
        <v>4492</v>
      </c>
      <c r="G226" t="s">
        <v>7565</v>
      </c>
      <c r="K226" t="s">
        <v>4494</v>
      </c>
      <c r="L226">
        <v>88</v>
      </c>
      <c r="M226" t="s">
        <v>7566</v>
      </c>
      <c r="N226">
        <v>1</v>
      </c>
      <c r="O226" t="s">
        <v>7567</v>
      </c>
      <c r="P226">
        <v>1</v>
      </c>
    </row>
    <row r="227" spans="1:16" x14ac:dyDescent="0.25">
      <c r="A227" t="s">
        <v>7568</v>
      </c>
      <c r="B227" t="s">
        <v>7569</v>
      </c>
      <c r="C227" s="1">
        <f t="shared" si="3"/>
        <v>45554</v>
      </c>
      <c r="D227" t="s">
        <v>6532</v>
      </c>
      <c r="E227">
        <v>1248.20058596134</v>
      </c>
      <c r="F227" t="s">
        <v>4492</v>
      </c>
      <c r="G227" t="s">
        <v>7570</v>
      </c>
      <c r="K227" t="s">
        <v>4494</v>
      </c>
      <c r="L227">
        <v>96</v>
      </c>
      <c r="M227" t="s">
        <v>7571</v>
      </c>
      <c r="N227">
        <v>1</v>
      </c>
      <c r="O227" t="s">
        <v>7572</v>
      </c>
      <c r="P227">
        <v>1</v>
      </c>
    </row>
    <row r="228" spans="1:16" x14ac:dyDescent="0.25">
      <c r="A228" t="s">
        <v>7573</v>
      </c>
      <c r="B228" t="s">
        <v>7574</v>
      </c>
      <c r="C228" s="1">
        <f t="shared" si="3"/>
        <v>45558</v>
      </c>
      <c r="D228" t="s">
        <v>6532</v>
      </c>
      <c r="E228">
        <v>1855.9019259214399</v>
      </c>
      <c r="F228" t="s">
        <v>4492</v>
      </c>
      <c r="G228" t="s">
        <v>7575</v>
      </c>
      <c r="K228" t="s">
        <v>4494</v>
      </c>
      <c r="L228">
        <v>93</v>
      </c>
      <c r="M228" t="s">
        <v>7576</v>
      </c>
      <c r="N228">
        <v>1</v>
      </c>
      <c r="O228" t="s">
        <v>7577</v>
      </c>
      <c r="P228">
        <v>1</v>
      </c>
    </row>
    <row r="229" spans="1:16" x14ac:dyDescent="0.25">
      <c r="A229" t="s">
        <v>7578</v>
      </c>
      <c r="B229" t="s">
        <v>7579</v>
      </c>
      <c r="C229" s="1">
        <f t="shared" si="3"/>
        <v>45565</v>
      </c>
      <c r="D229" t="s">
        <v>6532</v>
      </c>
      <c r="E229">
        <v>1829.7821710109699</v>
      </c>
      <c r="F229" t="s">
        <v>4492</v>
      </c>
      <c r="G229" t="s">
        <v>7580</v>
      </c>
      <c r="K229" t="s">
        <v>4494</v>
      </c>
      <c r="L229">
        <v>95</v>
      </c>
      <c r="M229" t="s">
        <v>7581</v>
      </c>
      <c r="N229">
        <v>1</v>
      </c>
      <c r="O229" t="s">
        <v>7582</v>
      </c>
      <c r="P229">
        <v>1</v>
      </c>
    </row>
    <row r="230" spans="1:16" x14ac:dyDescent="0.25">
      <c r="A230" t="s">
        <v>7583</v>
      </c>
      <c r="B230" t="s">
        <v>7584</v>
      </c>
      <c r="C230" s="1">
        <f t="shared" si="3"/>
        <v>45567</v>
      </c>
      <c r="D230" t="s">
        <v>6532</v>
      </c>
      <c r="E230">
        <v>1821.8782509565301</v>
      </c>
      <c r="F230" t="s">
        <v>4492</v>
      </c>
      <c r="G230" t="s">
        <v>7585</v>
      </c>
      <c r="K230" t="s">
        <v>4494</v>
      </c>
      <c r="L230">
        <v>85</v>
      </c>
      <c r="M230" t="s">
        <v>7586</v>
      </c>
      <c r="N230">
        <v>1</v>
      </c>
      <c r="O230" t="s">
        <v>7587</v>
      </c>
      <c r="P230">
        <v>1</v>
      </c>
    </row>
    <row r="231" spans="1:16" x14ac:dyDescent="0.25">
      <c r="A231" t="s">
        <v>7588</v>
      </c>
      <c r="B231" t="s">
        <v>7589</v>
      </c>
      <c r="C231" s="1">
        <f t="shared" si="3"/>
        <v>45572</v>
      </c>
      <c r="D231" t="s">
        <v>6532</v>
      </c>
      <c r="E231">
        <v>1238.1423619985501</v>
      </c>
      <c r="F231" t="s">
        <v>4492</v>
      </c>
      <c r="G231" t="s">
        <v>7590</v>
      </c>
      <c r="K231" t="s">
        <v>4494</v>
      </c>
      <c r="L231">
        <v>78</v>
      </c>
      <c r="M231" t="s">
        <v>7591</v>
      </c>
      <c r="N231">
        <v>1</v>
      </c>
      <c r="O231" t="s">
        <v>7592</v>
      </c>
      <c r="P231">
        <v>1</v>
      </c>
    </row>
    <row r="232" spans="1:16" x14ac:dyDescent="0.25">
      <c r="A232" t="s">
        <v>7593</v>
      </c>
      <c r="B232" t="s">
        <v>7594</v>
      </c>
      <c r="C232" s="1">
        <f t="shared" si="3"/>
        <v>45575</v>
      </c>
      <c r="D232" t="s">
        <v>6532</v>
      </c>
      <c r="E232">
        <v>1236.99614500999</v>
      </c>
      <c r="F232" t="s">
        <v>4492</v>
      </c>
      <c r="G232" t="s">
        <v>7595</v>
      </c>
      <c r="K232" t="s">
        <v>4494</v>
      </c>
      <c r="L232">
        <v>87</v>
      </c>
      <c r="M232" t="s">
        <v>7596</v>
      </c>
      <c r="N232">
        <v>1</v>
      </c>
      <c r="O232" t="s">
        <v>7597</v>
      </c>
      <c r="P232">
        <v>1</v>
      </c>
    </row>
    <row r="233" spans="1:16" x14ac:dyDescent="0.25">
      <c r="A233" t="s">
        <v>7598</v>
      </c>
      <c r="B233" t="s">
        <v>7599</v>
      </c>
      <c r="C233" s="1">
        <f t="shared" si="3"/>
        <v>45578</v>
      </c>
      <c r="D233" t="s">
        <v>6532</v>
      </c>
      <c r="E233">
        <v>1207.4109929799999</v>
      </c>
      <c r="F233" t="s">
        <v>4492</v>
      </c>
      <c r="G233" t="s">
        <v>7600</v>
      </c>
      <c r="K233" t="s">
        <v>4494</v>
      </c>
      <c r="L233">
        <v>91</v>
      </c>
      <c r="M233" t="s">
        <v>7601</v>
      </c>
      <c r="N233">
        <v>1</v>
      </c>
      <c r="O233" t="s">
        <v>7602</v>
      </c>
      <c r="P233">
        <v>1</v>
      </c>
    </row>
    <row r="234" spans="1:16" x14ac:dyDescent="0.25">
      <c r="A234" t="s">
        <v>7603</v>
      </c>
      <c r="B234" t="s">
        <v>7604</v>
      </c>
      <c r="C234" s="1">
        <f t="shared" si="3"/>
        <v>45580</v>
      </c>
      <c r="D234" t="s">
        <v>6532</v>
      </c>
      <c r="E234">
        <v>655.22661006450596</v>
      </c>
      <c r="F234" t="s">
        <v>4492</v>
      </c>
      <c r="G234" t="s">
        <v>7605</v>
      </c>
      <c r="K234" t="s">
        <v>4494</v>
      </c>
      <c r="L234">
        <v>91</v>
      </c>
      <c r="M234" t="s">
        <v>7606</v>
      </c>
      <c r="N234">
        <v>1</v>
      </c>
      <c r="O234" t="s">
        <v>7607</v>
      </c>
      <c r="P234">
        <v>1</v>
      </c>
    </row>
    <row r="235" spans="1:16" x14ac:dyDescent="0.25">
      <c r="A235" t="s">
        <v>7608</v>
      </c>
      <c r="B235" t="s">
        <v>7609</v>
      </c>
      <c r="C235" s="1">
        <f t="shared" si="3"/>
        <v>45582</v>
      </c>
      <c r="D235" t="s">
        <v>6532</v>
      </c>
      <c r="E235">
        <v>1220.90496098995</v>
      </c>
      <c r="F235" t="s">
        <v>4492</v>
      </c>
      <c r="G235" t="s">
        <v>7610</v>
      </c>
      <c r="K235" t="s">
        <v>4494</v>
      </c>
      <c r="L235">
        <v>92</v>
      </c>
      <c r="M235" t="s">
        <v>5915</v>
      </c>
      <c r="N235">
        <v>1</v>
      </c>
      <c r="O235" t="s">
        <v>7611</v>
      </c>
      <c r="P235">
        <v>1</v>
      </c>
    </row>
    <row r="236" spans="1:16" x14ac:dyDescent="0.25">
      <c r="A236" t="s">
        <v>7612</v>
      </c>
      <c r="B236" t="s">
        <v>7613</v>
      </c>
      <c r="C236" s="1">
        <f t="shared" si="3"/>
        <v>45587</v>
      </c>
      <c r="D236" t="s">
        <v>6532</v>
      </c>
      <c r="E236">
        <v>1849.0450149774499</v>
      </c>
      <c r="F236" t="s">
        <v>4492</v>
      </c>
      <c r="G236" t="s">
        <v>7614</v>
      </c>
      <c r="K236" t="s">
        <v>4494</v>
      </c>
      <c r="L236">
        <v>75</v>
      </c>
      <c r="M236" t="s">
        <v>7615</v>
      </c>
      <c r="N236">
        <v>1</v>
      </c>
      <c r="O236" t="s">
        <v>7616</v>
      </c>
      <c r="P236">
        <v>1</v>
      </c>
    </row>
    <row r="237" spans="1:16" x14ac:dyDescent="0.25">
      <c r="A237" t="s">
        <v>7617</v>
      </c>
      <c r="B237" t="s">
        <v>7618</v>
      </c>
      <c r="C237" s="1">
        <f t="shared" si="3"/>
        <v>45589</v>
      </c>
      <c r="D237" t="s">
        <v>6532</v>
      </c>
      <c r="E237">
        <v>1855.4225499629899</v>
      </c>
      <c r="F237" t="s">
        <v>4492</v>
      </c>
      <c r="G237" t="s">
        <v>7619</v>
      </c>
      <c r="K237" t="s">
        <v>4494</v>
      </c>
      <c r="L237">
        <v>85</v>
      </c>
      <c r="M237" t="s">
        <v>7620</v>
      </c>
      <c r="N237">
        <v>1</v>
      </c>
      <c r="O237" t="s">
        <v>7621</v>
      </c>
      <c r="P237">
        <v>1</v>
      </c>
    </row>
    <row r="238" spans="1:16" x14ac:dyDescent="0.25">
      <c r="A238" t="s">
        <v>7622</v>
      </c>
      <c r="B238" t="s">
        <v>7623</v>
      </c>
      <c r="C238" s="1">
        <f t="shared" si="3"/>
        <v>45593</v>
      </c>
      <c r="D238" t="s">
        <v>6532</v>
      </c>
      <c r="E238">
        <v>1229.71374595165</v>
      </c>
      <c r="F238" t="s">
        <v>4492</v>
      </c>
      <c r="G238" t="s">
        <v>7624</v>
      </c>
      <c r="K238" t="s">
        <v>4494</v>
      </c>
      <c r="L238">
        <v>92</v>
      </c>
      <c r="M238" t="s">
        <v>7625</v>
      </c>
      <c r="N238">
        <v>1</v>
      </c>
      <c r="O238" t="s">
        <v>7626</v>
      </c>
      <c r="P238">
        <v>1</v>
      </c>
    </row>
    <row r="239" spans="1:16" x14ac:dyDescent="0.25">
      <c r="A239" t="s">
        <v>7627</v>
      </c>
      <c r="B239" t="s">
        <v>7628</v>
      </c>
      <c r="C239" s="1">
        <f t="shared" si="3"/>
        <v>45595</v>
      </c>
      <c r="D239" t="s">
        <v>6532</v>
      </c>
      <c r="E239">
        <v>1843.3498500585499</v>
      </c>
      <c r="F239" t="s">
        <v>4492</v>
      </c>
      <c r="G239" t="s">
        <v>7629</v>
      </c>
      <c r="K239" t="s">
        <v>4494</v>
      </c>
      <c r="L239">
        <v>83</v>
      </c>
      <c r="M239" t="s">
        <v>7630</v>
      </c>
      <c r="N239">
        <v>1</v>
      </c>
      <c r="O239" t="s">
        <v>7631</v>
      </c>
      <c r="P23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956E-461F-451C-BFF7-E38F644C2608}">
  <dimension ref="A1:C1042"/>
  <sheetViews>
    <sheetView workbookViewId="0">
      <selection activeCell="C8" sqref="C8"/>
    </sheetView>
  </sheetViews>
  <sheetFormatPr defaultRowHeight="15" x14ac:dyDescent="0.25"/>
  <cols>
    <col min="1" max="1" width="10.42578125" style="9" bestFit="1" customWidth="1"/>
    <col min="2" max="2" width="15.28515625" style="10" bestFit="1" customWidth="1"/>
    <col min="3" max="3" width="13.42578125" style="10" bestFit="1" customWidth="1"/>
  </cols>
  <sheetData>
    <row r="1" spans="1:3" x14ac:dyDescent="0.25">
      <c r="A1" s="9" t="s">
        <v>2096</v>
      </c>
      <c r="B1" s="10" t="s">
        <v>6526</v>
      </c>
      <c r="C1" s="10" t="s">
        <v>6527</v>
      </c>
    </row>
    <row r="2" spans="1:3" x14ac:dyDescent="0.25">
      <c r="A2" s="9">
        <v>44562</v>
      </c>
      <c r="B2" s="10">
        <f>_xlfn.IFNA(VLOOKUP(A2,Strength!$C$2:$G$239,3,),0)</f>
        <v>0</v>
      </c>
      <c r="C2" s="10">
        <v>7.4046728951590239</v>
      </c>
    </row>
    <row r="3" spans="1:3" x14ac:dyDescent="0.25">
      <c r="A3" s="9">
        <v>44563</v>
      </c>
      <c r="B3" s="10">
        <f>_xlfn.IFNA(VLOOKUP(A3,Strength!$C$2:$G$239,3,),0)</f>
        <v>0</v>
      </c>
      <c r="C3" s="10">
        <v>7.4046728951590239</v>
      </c>
    </row>
    <row r="4" spans="1:3" x14ac:dyDescent="0.25">
      <c r="A4" s="9">
        <v>44564</v>
      </c>
      <c r="B4" s="10">
        <f>_xlfn.IFNA(VLOOKUP(A4,Strength!$C$2:$G$239,3,),0)</f>
        <v>0</v>
      </c>
      <c r="C4" s="10">
        <v>7.4046728951590239</v>
      </c>
    </row>
    <row r="5" spans="1:3" x14ac:dyDescent="0.25">
      <c r="A5" s="9">
        <v>44565</v>
      </c>
      <c r="B5" s="10">
        <f>_xlfn.IFNA(VLOOKUP(A5,Strength!$C$2:$G$239,3,),0)</f>
        <v>1855.8641430139501</v>
      </c>
      <c r="C5" s="10">
        <v>7.4046728951590239</v>
      </c>
    </row>
    <row r="6" spans="1:3" x14ac:dyDescent="0.25">
      <c r="A6" s="9">
        <v>44566</v>
      </c>
      <c r="B6" s="10">
        <f>_xlfn.IFNA(VLOOKUP(A6,Strength!$C$2:$G$239,3,),0)</f>
        <v>0</v>
      </c>
      <c r="C6" s="10">
        <v>7.4046728951590239</v>
      </c>
    </row>
    <row r="7" spans="1:3" x14ac:dyDescent="0.25">
      <c r="A7" s="9">
        <v>44567</v>
      </c>
      <c r="B7" s="10">
        <f>_xlfn.IFNA(VLOOKUP(A7,Strength!$C$2:$G$239,3,),0)</f>
        <v>0</v>
      </c>
      <c r="C7" s="10">
        <v>7.4046728951590239</v>
      </c>
    </row>
    <row r="8" spans="1:3" x14ac:dyDescent="0.25">
      <c r="A8" s="9">
        <v>44568</v>
      </c>
      <c r="B8" s="10">
        <f>_xlfn.IFNA(VLOOKUP(A8,Strength!$C$2:$G$239,3,),0)</f>
        <v>1254.09847295284</v>
      </c>
      <c r="C8" s="10">
        <f>(AVERAGE(B2:B8))/60</f>
        <v>7.4046728951590239</v>
      </c>
    </row>
    <row r="9" spans="1:3" x14ac:dyDescent="0.25">
      <c r="A9" s="9">
        <v>44569</v>
      </c>
      <c r="B9" s="10">
        <f>_xlfn.IFNA(VLOOKUP(A9,Strength!$C$2:$G$239,3,),0)</f>
        <v>0</v>
      </c>
      <c r="C9" s="10">
        <f t="shared" ref="C9:C72" si="0">(AVERAGE(B3:B9))/60</f>
        <v>7.4046728951590239</v>
      </c>
    </row>
    <row r="10" spans="1:3" x14ac:dyDescent="0.25">
      <c r="A10" s="9">
        <v>44570</v>
      </c>
      <c r="B10" s="10">
        <f>_xlfn.IFNA(VLOOKUP(A10,Strength!$C$2:$G$239,3,),0)</f>
        <v>0</v>
      </c>
      <c r="C10" s="10">
        <f t="shared" si="0"/>
        <v>7.4046728951590239</v>
      </c>
    </row>
    <row r="11" spans="1:3" x14ac:dyDescent="0.25">
      <c r="A11" s="9">
        <v>44571</v>
      </c>
      <c r="B11" s="10">
        <f>_xlfn.IFNA(VLOOKUP(A11,Strength!$C$2:$G$239,3,),0)</f>
        <v>0</v>
      </c>
      <c r="C11" s="10">
        <f t="shared" si="0"/>
        <v>7.4046728951590239</v>
      </c>
    </row>
    <row r="12" spans="1:3" x14ac:dyDescent="0.25">
      <c r="A12" s="9">
        <v>44572</v>
      </c>
      <c r="B12" s="10">
        <f>_xlfn.IFNA(VLOOKUP(A12,Strength!$C$2:$G$239,3,),0)</f>
        <v>0</v>
      </c>
      <c r="C12" s="10">
        <f t="shared" si="0"/>
        <v>2.9859487451258095</v>
      </c>
    </row>
    <row r="13" spans="1:3" x14ac:dyDescent="0.25">
      <c r="A13" s="9">
        <v>44573</v>
      </c>
      <c r="B13" s="10">
        <f>_xlfn.IFNA(VLOOKUP(A13,Strength!$C$2:$G$239,3,),0)</f>
        <v>1855.2565649747801</v>
      </c>
      <c r="C13" s="10">
        <f t="shared" si="0"/>
        <v>7.4032262807800482</v>
      </c>
    </row>
    <row r="14" spans="1:3" x14ac:dyDescent="0.25">
      <c r="A14" s="9">
        <v>44574</v>
      </c>
      <c r="B14" s="10">
        <f>_xlfn.IFNA(VLOOKUP(A14,Strength!$C$2:$G$239,3,),0)</f>
        <v>0</v>
      </c>
      <c r="C14" s="10">
        <f t="shared" si="0"/>
        <v>7.4032262807800482</v>
      </c>
    </row>
    <row r="15" spans="1:3" x14ac:dyDescent="0.25">
      <c r="A15" s="9">
        <v>44575</v>
      </c>
      <c r="B15" s="10">
        <f>_xlfn.IFNA(VLOOKUP(A15,Strength!$C$2:$G$239,3,),0)</f>
        <v>1844.06420695781</v>
      </c>
      <c r="C15" s="10">
        <f t="shared" si="0"/>
        <v>8.8079065998394999</v>
      </c>
    </row>
    <row r="16" spans="1:3" x14ac:dyDescent="0.25">
      <c r="A16" s="9">
        <v>44576</v>
      </c>
      <c r="B16" s="10">
        <f>_xlfn.IFNA(VLOOKUP(A16,Strength!$C$2:$G$239,3,),0)</f>
        <v>0</v>
      </c>
      <c r="C16" s="10">
        <f t="shared" si="0"/>
        <v>8.8079065998394999</v>
      </c>
    </row>
    <row r="17" spans="1:3" x14ac:dyDescent="0.25">
      <c r="A17" s="9">
        <v>44577</v>
      </c>
      <c r="B17" s="10">
        <f>_xlfn.IFNA(VLOOKUP(A17,Strength!$C$2:$G$239,3,),0)</f>
        <v>0</v>
      </c>
      <c r="C17" s="10">
        <f t="shared" si="0"/>
        <v>8.8079065998394999</v>
      </c>
    </row>
    <row r="18" spans="1:3" x14ac:dyDescent="0.25">
      <c r="A18" s="9">
        <v>44578</v>
      </c>
      <c r="B18" s="10">
        <f>_xlfn.IFNA(VLOOKUP(A18,Strength!$C$2:$G$239,3,),0)</f>
        <v>0</v>
      </c>
      <c r="C18" s="10">
        <f t="shared" si="0"/>
        <v>8.8079065998394999</v>
      </c>
    </row>
    <row r="19" spans="1:3" x14ac:dyDescent="0.25">
      <c r="A19" s="9">
        <v>44579</v>
      </c>
      <c r="B19" s="10">
        <f>_xlfn.IFNA(VLOOKUP(A19,Strength!$C$2:$G$239,3,),0)</f>
        <v>1819.0445430278701</v>
      </c>
      <c r="C19" s="10">
        <f t="shared" si="0"/>
        <v>13.138965035620142</v>
      </c>
    </row>
    <row r="20" spans="1:3" x14ac:dyDescent="0.25">
      <c r="A20" s="9">
        <v>44580</v>
      </c>
      <c r="B20" s="10">
        <f>_xlfn.IFNA(VLOOKUP(A20,Strength!$C$2:$G$239,3,),0)</f>
        <v>0</v>
      </c>
      <c r="C20" s="10">
        <f t="shared" si="0"/>
        <v>8.7216874999659044</v>
      </c>
    </row>
    <row r="21" spans="1:3" x14ac:dyDescent="0.25">
      <c r="A21" s="9">
        <v>44581</v>
      </c>
      <c r="B21" s="10">
        <f>_xlfn.IFNA(VLOOKUP(A21,Strength!$C$2:$G$239,3,),0)</f>
        <v>0</v>
      </c>
      <c r="C21" s="10">
        <f t="shared" si="0"/>
        <v>8.7216874999659044</v>
      </c>
    </row>
    <row r="22" spans="1:3" x14ac:dyDescent="0.25">
      <c r="A22" s="9">
        <v>44582</v>
      </c>
      <c r="B22" s="10">
        <f>_xlfn.IFNA(VLOOKUP(A22,Strength!$C$2:$G$239,3,),0)</f>
        <v>0</v>
      </c>
      <c r="C22" s="10">
        <f t="shared" si="0"/>
        <v>4.3310584357806432</v>
      </c>
    </row>
    <row r="23" spans="1:3" x14ac:dyDescent="0.25">
      <c r="A23" s="9">
        <v>44583</v>
      </c>
      <c r="B23" s="10">
        <f>_xlfn.IFNA(VLOOKUP(A23,Strength!$C$2:$G$239,3,),0)</f>
        <v>0</v>
      </c>
      <c r="C23" s="10">
        <f t="shared" si="0"/>
        <v>4.3310584357806432</v>
      </c>
    </row>
    <row r="24" spans="1:3" x14ac:dyDescent="0.25">
      <c r="A24" s="9">
        <v>44584</v>
      </c>
      <c r="B24" s="10">
        <f>_xlfn.IFNA(VLOOKUP(A24,Strength!$C$2:$G$239,3,),0)</f>
        <v>0</v>
      </c>
      <c r="C24" s="10">
        <f t="shared" si="0"/>
        <v>4.3310584357806432</v>
      </c>
    </row>
    <row r="25" spans="1:3" x14ac:dyDescent="0.25">
      <c r="A25" s="9">
        <v>44585</v>
      </c>
      <c r="B25" s="10">
        <f>_xlfn.IFNA(VLOOKUP(A25,Strength!$C$2:$G$239,3,),0)</f>
        <v>0</v>
      </c>
      <c r="C25" s="10">
        <f t="shared" si="0"/>
        <v>4.3310584357806432</v>
      </c>
    </row>
    <row r="26" spans="1:3" x14ac:dyDescent="0.25">
      <c r="A26" s="9">
        <v>44586</v>
      </c>
      <c r="B26" s="10">
        <f>_xlfn.IFNA(VLOOKUP(A26,Strength!$C$2:$G$239,3,),0)</f>
        <v>1844.4277839660599</v>
      </c>
      <c r="C26" s="10">
        <f t="shared" si="0"/>
        <v>4.3914947237287141</v>
      </c>
    </row>
    <row r="27" spans="1:3" x14ac:dyDescent="0.25">
      <c r="A27" s="9">
        <v>44587</v>
      </c>
      <c r="B27" s="10">
        <f>_xlfn.IFNA(VLOOKUP(A27,Strength!$C$2:$G$239,3,),0)</f>
        <v>0</v>
      </c>
      <c r="C27" s="10">
        <f t="shared" si="0"/>
        <v>4.3914947237287141</v>
      </c>
    </row>
    <row r="28" spans="1:3" x14ac:dyDescent="0.25">
      <c r="A28" s="9">
        <v>44588</v>
      </c>
      <c r="B28" s="10">
        <f>_xlfn.IFNA(VLOOKUP(A28,Strength!$C$2:$G$239,3,),0)</f>
        <v>0</v>
      </c>
      <c r="C28" s="10">
        <f t="shared" si="0"/>
        <v>4.3914947237287141</v>
      </c>
    </row>
    <row r="29" spans="1:3" x14ac:dyDescent="0.25">
      <c r="A29" s="9">
        <v>44589</v>
      </c>
      <c r="B29" s="10">
        <f>_xlfn.IFNA(VLOOKUP(A29,Strength!$C$2:$G$239,3,),0)</f>
        <v>1235.2697910070401</v>
      </c>
      <c r="C29" s="10">
        <f t="shared" si="0"/>
        <v>7.3326132737454763</v>
      </c>
    </row>
    <row r="30" spans="1:3" x14ac:dyDescent="0.25">
      <c r="A30" s="9">
        <v>44590</v>
      </c>
      <c r="B30" s="10">
        <f>_xlfn.IFNA(VLOOKUP(A30,Strength!$C$2:$G$239,3,),0)</f>
        <v>0</v>
      </c>
      <c r="C30" s="10">
        <f t="shared" si="0"/>
        <v>7.3326132737454763</v>
      </c>
    </row>
    <row r="31" spans="1:3" x14ac:dyDescent="0.25">
      <c r="A31" s="9">
        <v>44591</v>
      </c>
      <c r="B31" s="10">
        <f>_xlfn.IFNA(VLOOKUP(A31,Strength!$C$2:$G$239,3,),0)</f>
        <v>0</v>
      </c>
      <c r="C31" s="10">
        <f t="shared" si="0"/>
        <v>7.3326132737454763</v>
      </c>
    </row>
    <row r="32" spans="1:3" x14ac:dyDescent="0.25">
      <c r="A32" s="9">
        <v>44592</v>
      </c>
      <c r="B32" s="10">
        <f>_xlfn.IFNA(VLOOKUP(A32,Strength!$C$2:$G$239,3,),0)</f>
        <v>0</v>
      </c>
      <c r="C32" s="10">
        <f t="shared" si="0"/>
        <v>7.3326132737454763</v>
      </c>
    </row>
    <row r="33" spans="1:3" x14ac:dyDescent="0.25">
      <c r="A33" s="9">
        <v>44593</v>
      </c>
      <c r="B33" s="10">
        <f>_xlfn.IFNA(VLOOKUP(A33,Strength!$C$2:$G$239,3,),0)</f>
        <v>0</v>
      </c>
      <c r="C33" s="10">
        <f t="shared" si="0"/>
        <v>2.9411185500167623</v>
      </c>
    </row>
    <row r="34" spans="1:3" x14ac:dyDescent="0.25">
      <c r="A34" s="9">
        <v>44594</v>
      </c>
      <c r="B34" s="10">
        <f>_xlfn.IFNA(VLOOKUP(A34,Strength!$C$2:$G$239,3,),0)</f>
        <v>0</v>
      </c>
      <c r="C34" s="10">
        <f t="shared" si="0"/>
        <v>2.9411185500167623</v>
      </c>
    </row>
    <row r="35" spans="1:3" x14ac:dyDescent="0.25">
      <c r="A35" s="9">
        <v>44595</v>
      </c>
      <c r="B35" s="10">
        <f>_xlfn.IFNA(VLOOKUP(A35,Strength!$C$2:$G$239,3,),0)</f>
        <v>0</v>
      </c>
      <c r="C35" s="10">
        <f t="shared" si="0"/>
        <v>2.9411185500167623</v>
      </c>
    </row>
    <row r="36" spans="1:3" x14ac:dyDescent="0.25">
      <c r="A36" s="9">
        <v>44596</v>
      </c>
      <c r="B36" s="10">
        <f>_xlfn.IFNA(VLOOKUP(A36,Strength!$C$2:$G$239,3,),0)</f>
        <v>1816.86166405677</v>
      </c>
      <c r="C36" s="10">
        <f t="shared" si="0"/>
        <v>4.3258611048970712</v>
      </c>
    </row>
    <row r="37" spans="1:3" x14ac:dyDescent="0.25">
      <c r="A37" s="9">
        <v>44597</v>
      </c>
      <c r="B37" s="10">
        <f>_xlfn.IFNA(VLOOKUP(A37,Strength!$C$2:$G$239,3,),0)</f>
        <v>0</v>
      </c>
      <c r="C37" s="10">
        <f t="shared" si="0"/>
        <v>4.3258611048970712</v>
      </c>
    </row>
    <row r="38" spans="1:3" x14ac:dyDescent="0.25">
      <c r="A38" s="9">
        <v>44598</v>
      </c>
      <c r="B38" s="10">
        <f>_xlfn.IFNA(VLOOKUP(A38,Strength!$C$2:$G$239,3,),0)</f>
        <v>0</v>
      </c>
      <c r="C38" s="10">
        <f t="shared" si="0"/>
        <v>4.3258611048970712</v>
      </c>
    </row>
    <row r="39" spans="1:3" x14ac:dyDescent="0.25">
      <c r="A39" s="9">
        <v>44599</v>
      </c>
      <c r="B39" s="10">
        <f>_xlfn.IFNA(VLOOKUP(A39,Strength!$C$2:$G$239,3,),0)</f>
        <v>0</v>
      </c>
      <c r="C39" s="10">
        <f t="shared" si="0"/>
        <v>4.3258611048970712</v>
      </c>
    </row>
    <row r="40" spans="1:3" x14ac:dyDescent="0.25">
      <c r="A40" s="9">
        <v>44600</v>
      </c>
      <c r="B40" s="10">
        <f>_xlfn.IFNA(VLOOKUP(A40,Strength!$C$2:$G$239,3,),0)</f>
        <v>1822.68800997734</v>
      </c>
      <c r="C40" s="10">
        <f t="shared" si="0"/>
        <v>8.665594461985977</v>
      </c>
    </row>
    <row r="41" spans="1:3" x14ac:dyDescent="0.25">
      <c r="A41" s="9">
        <v>44601</v>
      </c>
      <c r="B41" s="10">
        <f>_xlfn.IFNA(VLOOKUP(A41,Strength!$C$2:$G$239,3,),0)</f>
        <v>0</v>
      </c>
      <c r="C41" s="10">
        <f t="shared" si="0"/>
        <v>8.665594461985977</v>
      </c>
    </row>
    <row r="42" spans="1:3" x14ac:dyDescent="0.25">
      <c r="A42" s="9">
        <v>44602</v>
      </c>
      <c r="B42" s="10">
        <f>_xlfn.IFNA(VLOOKUP(A42,Strength!$C$2:$G$239,3,),0)</f>
        <v>0</v>
      </c>
      <c r="C42" s="10">
        <f t="shared" si="0"/>
        <v>8.665594461985977</v>
      </c>
    </row>
    <row r="43" spans="1:3" x14ac:dyDescent="0.25">
      <c r="A43" s="9">
        <v>44603</v>
      </c>
      <c r="B43" s="10">
        <f>_xlfn.IFNA(VLOOKUP(A43,Strength!$C$2:$G$239,3,),0)</f>
        <v>1252.01677191257</v>
      </c>
      <c r="C43" s="10">
        <f t="shared" si="0"/>
        <v>7.3207256711664526</v>
      </c>
    </row>
    <row r="44" spans="1:3" x14ac:dyDescent="0.25">
      <c r="A44" s="9">
        <v>44604</v>
      </c>
      <c r="B44" s="10">
        <f>_xlfn.IFNA(VLOOKUP(A44,Strength!$C$2:$G$239,3,),0)</f>
        <v>0</v>
      </c>
      <c r="C44" s="10">
        <f t="shared" si="0"/>
        <v>7.3207256711664526</v>
      </c>
    </row>
    <row r="45" spans="1:3" x14ac:dyDescent="0.25">
      <c r="A45" s="9">
        <v>44605</v>
      </c>
      <c r="B45" s="10">
        <f>_xlfn.IFNA(VLOOKUP(A45,Strength!$C$2:$G$239,3,),0)</f>
        <v>0</v>
      </c>
      <c r="C45" s="10">
        <f t="shared" si="0"/>
        <v>7.3207256711664526</v>
      </c>
    </row>
    <row r="46" spans="1:3" x14ac:dyDescent="0.25">
      <c r="A46" s="9">
        <v>44606</v>
      </c>
      <c r="B46" s="10">
        <f>_xlfn.IFNA(VLOOKUP(A46,Strength!$C$2:$G$239,3,),0)</f>
        <v>0</v>
      </c>
      <c r="C46" s="10">
        <f t="shared" si="0"/>
        <v>7.3207256711664526</v>
      </c>
    </row>
    <row r="47" spans="1:3" x14ac:dyDescent="0.25">
      <c r="A47" s="9">
        <v>44607</v>
      </c>
      <c r="B47" s="10">
        <f>_xlfn.IFNA(VLOOKUP(A47,Strength!$C$2:$G$239,3,),0)</f>
        <v>1852.0167930126099</v>
      </c>
      <c r="C47" s="10">
        <f t="shared" si="0"/>
        <v>7.3905561069647145</v>
      </c>
    </row>
    <row r="48" spans="1:3" x14ac:dyDescent="0.25">
      <c r="A48" s="9">
        <v>44608</v>
      </c>
      <c r="B48" s="10">
        <f>_xlfn.IFNA(VLOOKUP(A48,Strength!$C$2:$G$239,3,),0)</f>
        <v>0</v>
      </c>
      <c r="C48" s="10">
        <f t="shared" si="0"/>
        <v>7.3905561069647145</v>
      </c>
    </row>
    <row r="49" spans="1:3" x14ac:dyDescent="0.25">
      <c r="A49" s="9">
        <v>44609</v>
      </c>
      <c r="B49" s="10">
        <f>_xlfn.IFNA(VLOOKUP(A49,Strength!$C$2:$G$239,3,),0)</f>
        <v>0</v>
      </c>
      <c r="C49" s="10">
        <f t="shared" si="0"/>
        <v>7.3905561069647145</v>
      </c>
    </row>
    <row r="50" spans="1:3" x14ac:dyDescent="0.25">
      <c r="A50" s="9">
        <v>44610</v>
      </c>
      <c r="B50" s="10">
        <f>_xlfn.IFNA(VLOOKUP(A50,Strength!$C$2:$G$239,3,),0)</f>
        <v>0</v>
      </c>
      <c r="C50" s="10">
        <f t="shared" si="0"/>
        <v>4.4095637928871669</v>
      </c>
    </row>
    <row r="51" spans="1:3" x14ac:dyDescent="0.25">
      <c r="A51" s="9">
        <v>44611</v>
      </c>
      <c r="B51" s="10">
        <f>_xlfn.IFNA(VLOOKUP(A51,Strength!$C$2:$G$239,3,),0)</f>
        <v>0</v>
      </c>
      <c r="C51" s="10">
        <f t="shared" si="0"/>
        <v>4.4095637928871669</v>
      </c>
    </row>
    <row r="52" spans="1:3" x14ac:dyDescent="0.25">
      <c r="A52" s="9">
        <v>44612</v>
      </c>
      <c r="B52" s="10">
        <f>_xlfn.IFNA(VLOOKUP(A52,Strength!$C$2:$G$239,3,),0)</f>
        <v>0</v>
      </c>
      <c r="C52" s="10">
        <f t="shared" si="0"/>
        <v>4.4095637928871669</v>
      </c>
    </row>
    <row r="53" spans="1:3" x14ac:dyDescent="0.25">
      <c r="A53" s="9">
        <v>44613</v>
      </c>
      <c r="B53" s="10">
        <f>_xlfn.IFNA(VLOOKUP(A53,Strength!$C$2:$G$239,3,),0)</f>
        <v>0</v>
      </c>
      <c r="C53" s="10">
        <f t="shared" si="0"/>
        <v>4.4095637928871669</v>
      </c>
    </row>
    <row r="54" spans="1:3" x14ac:dyDescent="0.25">
      <c r="A54" s="9">
        <v>44614</v>
      </c>
      <c r="B54" s="10">
        <f>_xlfn.IFNA(VLOOKUP(A54,Strength!$C$2:$G$239,3,),0)</f>
        <v>0</v>
      </c>
      <c r="C54" s="10">
        <f t="shared" si="0"/>
        <v>0</v>
      </c>
    </row>
    <row r="55" spans="1:3" x14ac:dyDescent="0.25">
      <c r="A55" s="9">
        <v>44615</v>
      </c>
      <c r="B55" s="10">
        <f>_xlfn.IFNA(VLOOKUP(A55,Strength!$C$2:$G$239,3,),0)</f>
        <v>1846.70298206806</v>
      </c>
      <c r="C55" s="10">
        <f t="shared" si="0"/>
        <v>4.3969118620668102</v>
      </c>
    </row>
    <row r="56" spans="1:3" x14ac:dyDescent="0.25">
      <c r="A56" s="9">
        <v>44616</v>
      </c>
      <c r="B56" s="10">
        <f>_xlfn.IFNA(VLOOKUP(A56,Strength!$C$2:$G$239,3,),0)</f>
        <v>0</v>
      </c>
      <c r="C56" s="10">
        <f t="shared" si="0"/>
        <v>4.3969118620668102</v>
      </c>
    </row>
    <row r="57" spans="1:3" x14ac:dyDescent="0.25">
      <c r="A57" s="9">
        <v>44617</v>
      </c>
      <c r="B57" s="10">
        <f>_xlfn.IFNA(VLOOKUP(A57,Strength!$C$2:$G$239,3,),0)</f>
        <v>0</v>
      </c>
      <c r="C57" s="10">
        <f t="shared" si="0"/>
        <v>4.3969118620668102</v>
      </c>
    </row>
    <row r="58" spans="1:3" x14ac:dyDescent="0.25">
      <c r="A58" s="9">
        <v>44618</v>
      </c>
      <c r="B58" s="10">
        <f>_xlfn.IFNA(VLOOKUP(A58,Strength!$C$2:$G$239,3,),0)</f>
        <v>0</v>
      </c>
      <c r="C58" s="10">
        <f t="shared" si="0"/>
        <v>4.3969118620668102</v>
      </c>
    </row>
    <row r="59" spans="1:3" x14ac:dyDescent="0.25">
      <c r="A59" s="9">
        <v>44619</v>
      </c>
      <c r="B59" s="10">
        <f>_xlfn.IFNA(VLOOKUP(A59,Strength!$C$2:$G$239,3,),0)</f>
        <v>0</v>
      </c>
      <c r="C59" s="10">
        <f t="shared" si="0"/>
        <v>4.3969118620668102</v>
      </c>
    </row>
    <row r="60" spans="1:3" x14ac:dyDescent="0.25">
      <c r="A60" s="9">
        <v>44620</v>
      </c>
      <c r="B60" s="10">
        <f>_xlfn.IFNA(VLOOKUP(A60,Strength!$C$2:$G$239,3,),0)</f>
        <v>0</v>
      </c>
      <c r="C60" s="10">
        <f t="shared" si="0"/>
        <v>4.3969118620668102</v>
      </c>
    </row>
    <row r="61" spans="1:3" x14ac:dyDescent="0.25">
      <c r="A61" s="9">
        <v>44621</v>
      </c>
      <c r="B61" s="10">
        <f>_xlfn.IFNA(VLOOKUP(A61,Strength!$C$2:$G$239,3,),0)</f>
        <v>0</v>
      </c>
      <c r="C61" s="10">
        <f t="shared" si="0"/>
        <v>4.3969118620668102</v>
      </c>
    </row>
    <row r="62" spans="1:3" x14ac:dyDescent="0.25">
      <c r="A62" s="9">
        <v>44622</v>
      </c>
      <c r="B62" s="10">
        <f>_xlfn.IFNA(VLOOKUP(A62,Strength!$C$2:$G$239,3,),0)</f>
        <v>0</v>
      </c>
      <c r="C62" s="10">
        <f t="shared" si="0"/>
        <v>0</v>
      </c>
    </row>
    <row r="63" spans="1:3" x14ac:dyDescent="0.25">
      <c r="A63" s="9">
        <v>44623</v>
      </c>
      <c r="B63" s="10">
        <f>_xlfn.IFNA(VLOOKUP(A63,Strength!$C$2:$G$239,3,),0)</f>
        <v>0</v>
      </c>
      <c r="C63" s="10">
        <f t="shared" si="0"/>
        <v>0</v>
      </c>
    </row>
    <row r="64" spans="1:3" x14ac:dyDescent="0.25">
      <c r="A64" s="9">
        <v>44624</v>
      </c>
      <c r="B64" s="10">
        <f>_xlfn.IFNA(VLOOKUP(A64,Strength!$C$2:$G$239,3,),0)</f>
        <v>0</v>
      </c>
      <c r="C64" s="10">
        <f t="shared" si="0"/>
        <v>0</v>
      </c>
    </row>
    <row r="65" spans="1:3" x14ac:dyDescent="0.25">
      <c r="A65" s="9">
        <v>44625</v>
      </c>
      <c r="B65" s="10">
        <f>_xlfn.IFNA(VLOOKUP(A65,Strength!$C$2:$G$239,3,),0)</f>
        <v>0</v>
      </c>
      <c r="C65" s="10">
        <f t="shared" si="0"/>
        <v>0</v>
      </c>
    </row>
    <row r="66" spans="1:3" x14ac:dyDescent="0.25">
      <c r="A66" s="9">
        <v>44626</v>
      </c>
      <c r="B66" s="10">
        <f>_xlfn.IFNA(VLOOKUP(A66,Strength!$C$2:$G$239,3,),0)</f>
        <v>0</v>
      </c>
      <c r="C66" s="10">
        <f t="shared" si="0"/>
        <v>0</v>
      </c>
    </row>
    <row r="67" spans="1:3" x14ac:dyDescent="0.25">
      <c r="A67" s="9">
        <v>44627</v>
      </c>
      <c r="B67" s="10">
        <f>_xlfn.IFNA(VLOOKUP(A67,Strength!$C$2:$G$239,3,),0)</f>
        <v>0</v>
      </c>
      <c r="C67" s="10">
        <f t="shared" si="0"/>
        <v>0</v>
      </c>
    </row>
    <row r="68" spans="1:3" x14ac:dyDescent="0.25">
      <c r="A68" s="9">
        <v>44628</v>
      </c>
      <c r="B68" s="10">
        <f>_xlfn.IFNA(VLOOKUP(A68,Strength!$C$2:$G$239,3,),0)</f>
        <v>1223.0863380432099</v>
      </c>
      <c r="C68" s="10">
        <f t="shared" si="0"/>
        <v>2.9121103286743093</v>
      </c>
    </row>
    <row r="69" spans="1:3" x14ac:dyDescent="0.25">
      <c r="A69" s="9">
        <v>44629</v>
      </c>
      <c r="B69" s="10">
        <f>_xlfn.IFNA(VLOOKUP(A69,Strength!$C$2:$G$239,3,),0)</f>
        <v>0</v>
      </c>
      <c r="C69" s="10">
        <f t="shared" si="0"/>
        <v>2.9121103286743093</v>
      </c>
    </row>
    <row r="70" spans="1:3" x14ac:dyDescent="0.25">
      <c r="A70" s="9">
        <v>44630</v>
      </c>
      <c r="B70" s="10">
        <f>_xlfn.IFNA(VLOOKUP(A70,Strength!$C$2:$G$239,3,),0)</f>
        <v>1844.70002007484</v>
      </c>
      <c r="C70" s="10">
        <f t="shared" si="0"/>
        <v>7.3042532336144044</v>
      </c>
    </row>
    <row r="71" spans="1:3" x14ac:dyDescent="0.25">
      <c r="A71" s="9">
        <v>44631</v>
      </c>
      <c r="B71" s="10">
        <f>_xlfn.IFNA(VLOOKUP(A71,Strength!$C$2:$G$239,3,),0)</f>
        <v>0</v>
      </c>
      <c r="C71" s="10">
        <f t="shared" si="0"/>
        <v>7.3042532336144044</v>
      </c>
    </row>
    <row r="72" spans="1:3" x14ac:dyDescent="0.25">
      <c r="A72" s="9">
        <v>44632</v>
      </c>
      <c r="B72" s="10">
        <f>_xlfn.IFNA(VLOOKUP(A72,Strength!$C$2:$G$239,3,),0)</f>
        <v>0</v>
      </c>
      <c r="C72" s="10">
        <f t="shared" si="0"/>
        <v>7.3042532336144044</v>
      </c>
    </row>
    <row r="73" spans="1:3" x14ac:dyDescent="0.25">
      <c r="A73" s="9">
        <v>44633</v>
      </c>
      <c r="B73" s="10">
        <f>_xlfn.IFNA(VLOOKUP(A73,Strength!$C$2:$G$239,3,),0)</f>
        <v>0</v>
      </c>
      <c r="C73" s="10">
        <f t="shared" ref="C73:C136" si="1">(AVERAGE(B67:B73))/60</f>
        <v>7.3042532336144044</v>
      </c>
    </row>
    <row r="74" spans="1:3" x14ac:dyDescent="0.25">
      <c r="A74" s="9">
        <v>44634</v>
      </c>
      <c r="B74" s="10">
        <f>_xlfn.IFNA(VLOOKUP(A74,Strength!$C$2:$G$239,3,),0)</f>
        <v>1236.20582199096</v>
      </c>
      <c r="C74" s="10">
        <f t="shared" si="1"/>
        <v>10.247600428830975</v>
      </c>
    </row>
    <row r="75" spans="1:3" x14ac:dyDescent="0.25">
      <c r="A75" s="9">
        <v>44635</v>
      </c>
      <c r="B75" s="10">
        <f>_xlfn.IFNA(VLOOKUP(A75,Strength!$C$2:$G$239,3,),0)</f>
        <v>0</v>
      </c>
      <c r="C75" s="10">
        <f t="shared" si="1"/>
        <v>7.335490100156667</v>
      </c>
    </row>
    <row r="76" spans="1:3" x14ac:dyDescent="0.25">
      <c r="A76" s="9">
        <v>44636</v>
      </c>
      <c r="B76" s="10">
        <f>_xlfn.IFNA(VLOOKUP(A76,Strength!$C$2:$G$239,3,),0)</f>
        <v>1855.5547230243601</v>
      </c>
      <c r="C76" s="10">
        <f t="shared" si="1"/>
        <v>11.753477535928955</v>
      </c>
    </row>
    <row r="77" spans="1:3" x14ac:dyDescent="0.25">
      <c r="A77" s="9">
        <v>44637</v>
      </c>
      <c r="B77" s="10">
        <f>_xlfn.IFNA(VLOOKUP(A77,Strength!$C$2:$G$239,3,),0)</f>
        <v>0</v>
      </c>
      <c r="C77" s="10">
        <f t="shared" si="1"/>
        <v>7.3613346309888579</v>
      </c>
    </row>
    <row r="78" spans="1:3" x14ac:dyDescent="0.25">
      <c r="A78" s="9">
        <v>44638</v>
      </c>
      <c r="B78" s="10">
        <f>_xlfn.IFNA(VLOOKUP(A78,Strength!$C$2:$G$239,3,),0)</f>
        <v>0</v>
      </c>
      <c r="C78" s="10">
        <f t="shared" si="1"/>
        <v>7.3613346309888579</v>
      </c>
    </row>
    <row r="79" spans="1:3" x14ac:dyDescent="0.25">
      <c r="A79" s="9">
        <v>44639</v>
      </c>
      <c r="B79" s="10">
        <f>_xlfn.IFNA(VLOOKUP(A79,Strength!$C$2:$G$239,3,),0)</f>
        <v>0</v>
      </c>
      <c r="C79" s="10">
        <f t="shared" si="1"/>
        <v>7.3613346309888579</v>
      </c>
    </row>
    <row r="80" spans="1:3" x14ac:dyDescent="0.25">
      <c r="A80" s="9">
        <v>44640</v>
      </c>
      <c r="B80" s="10">
        <f>_xlfn.IFNA(VLOOKUP(A80,Strength!$C$2:$G$239,3,),0)</f>
        <v>0</v>
      </c>
      <c r="C80" s="10">
        <f t="shared" si="1"/>
        <v>7.3613346309888579</v>
      </c>
    </row>
    <row r="81" spans="1:3" x14ac:dyDescent="0.25">
      <c r="A81" s="9">
        <v>44641</v>
      </c>
      <c r="B81" s="10">
        <f>_xlfn.IFNA(VLOOKUP(A81,Strength!$C$2:$G$239,3,),0)</f>
        <v>0</v>
      </c>
      <c r="C81" s="10">
        <f t="shared" si="1"/>
        <v>4.4179874357722859</v>
      </c>
    </row>
    <row r="82" spans="1:3" x14ac:dyDescent="0.25">
      <c r="A82" s="9">
        <v>44642</v>
      </c>
      <c r="B82" s="10">
        <f>_xlfn.IFNA(VLOOKUP(A82,Strength!$C$2:$G$239,3,),0)</f>
        <v>1841.7924250364299</v>
      </c>
      <c r="C82" s="10">
        <f t="shared" si="1"/>
        <v>8.8032074953828321</v>
      </c>
    </row>
    <row r="83" spans="1:3" x14ac:dyDescent="0.25">
      <c r="A83" s="9">
        <v>44643</v>
      </c>
      <c r="B83" s="10">
        <f>_xlfn.IFNA(VLOOKUP(A83,Strength!$C$2:$G$239,3,),0)</f>
        <v>0</v>
      </c>
      <c r="C83" s="10">
        <f t="shared" si="1"/>
        <v>4.3852200596105471</v>
      </c>
    </row>
    <row r="84" spans="1:3" x14ac:dyDescent="0.25">
      <c r="A84" s="9">
        <v>44644</v>
      </c>
      <c r="B84" s="10">
        <f>_xlfn.IFNA(VLOOKUP(A84,Strength!$C$2:$G$239,3,),0)</f>
        <v>1210.02876794338</v>
      </c>
      <c r="C84" s="10">
        <f t="shared" si="1"/>
        <v>7.2662409356662145</v>
      </c>
    </row>
    <row r="85" spans="1:3" x14ac:dyDescent="0.25">
      <c r="A85" s="9">
        <v>44645</v>
      </c>
      <c r="B85" s="10">
        <f>_xlfn.IFNA(VLOOKUP(A85,Strength!$C$2:$G$239,3,),0)</f>
        <v>0</v>
      </c>
      <c r="C85" s="10">
        <f t="shared" si="1"/>
        <v>7.2662409356662145</v>
      </c>
    </row>
    <row r="86" spans="1:3" x14ac:dyDescent="0.25">
      <c r="A86" s="9">
        <v>44646</v>
      </c>
      <c r="B86" s="10">
        <f>_xlfn.IFNA(VLOOKUP(A86,Strength!$C$2:$G$239,3,),0)</f>
        <v>0</v>
      </c>
      <c r="C86" s="10">
        <f t="shared" si="1"/>
        <v>7.2662409356662145</v>
      </c>
    </row>
    <row r="87" spans="1:3" x14ac:dyDescent="0.25">
      <c r="A87" s="9">
        <v>44647</v>
      </c>
      <c r="B87" s="10">
        <f>_xlfn.IFNA(VLOOKUP(A87,Strength!$C$2:$G$239,3,),0)</f>
        <v>0</v>
      </c>
      <c r="C87" s="10">
        <f t="shared" si="1"/>
        <v>7.2662409356662145</v>
      </c>
    </row>
    <row r="88" spans="1:3" x14ac:dyDescent="0.25">
      <c r="A88" s="9">
        <v>44648</v>
      </c>
      <c r="B88" s="10">
        <f>_xlfn.IFNA(VLOOKUP(A88,Strength!$C$2:$G$239,3,),0)</f>
        <v>0</v>
      </c>
      <c r="C88" s="10">
        <f t="shared" si="1"/>
        <v>7.2662409356662145</v>
      </c>
    </row>
    <row r="89" spans="1:3" x14ac:dyDescent="0.25">
      <c r="A89" s="9">
        <v>44649</v>
      </c>
      <c r="B89" s="10">
        <f>_xlfn.IFNA(VLOOKUP(A89,Strength!$C$2:$G$239,3,),0)</f>
        <v>1856.7488950490899</v>
      </c>
      <c r="C89" s="10">
        <f t="shared" si="1"/>
        <v>7.3018515785535003</v>
      </c>
    </row>
    <row r="90" spans="1:3" x14ac:dyDescent="0.25">
      <c r="A90" s="9">
        <v>44650</v>
      </c>
      <c r="B90" s="10">
        <f>_xlfn.IFNA(VLOOKUP(A90,Strength!$C$2:$G$239,3,),0)</f>
        <v>0</v>
      </c>
      <c r="C90" s="10">
        <f t="shared" si="1"/>
        <v>7.3018515785535003</v>
      </c>
    </row>
    <row r="91" spans="1:3" x14ac:dyDescent="0.25">
      <c r="A91" s="9">
        <v>44651</v>
      </c>
      <c r="B91" s="10">
        <f>_xlfn.IFNA(VLOOKUP(A91,Strength!$C$2:$G$239,3,),0)</f>
        <v>1221.08463907241</v>
      </c>
      <c r="C91" s="10">
        <f t="shared" si="1"/>
        <v>7.3281750812416657</v>
      </c>
    </row>
    <row r="92" spans="1:3" x14ac:dyDescent="0.25">
      <c r="A92" s="9">
        <v>44652</v>
      </c>
      <c r="B92" s="10">
        <f>_xlfn.IFNA(VLOOKUP(A92,Strength!$C$2:$G$239,3,),0)</f>
        <v>0</v>
      </c>
      <c r="C92" s="10">
        <f t="shared" si="1"/>
        <v>7.3281750812416657</v>
      </c>
    </row>
    <row r="93" spans="1:3" x14ac:dyDescent="0.25">
      <c r="A93" s="9">
        <v>44653</v>
      </c>
      <c r="B93" s="10">
        <f>_xlfn.IFNA(VLOOKUP(A93,Strength!$C$2:$G$239,3,),0)</f>
        <v>0</v>
      </c>
      <c r="C93" s="10">
        <f t="shared" si="1"/>
        <v>7.3281750812416657</v>
      </c>
    </row>
    <row r="94" spans="1:3" x14ac:dyDescent="0.25">
      <c r="A94" s="9">
        <v>44654</v>
      </c>
      <c r="B94" s="10">
        <f>_xlfn.IFNA(VLOOKUP(A94,Strength!$C$2:$G$239,3,),0)</f>
        <v>0</v>
      </c>
      <c r="C94" s="10">
        <f t="shared" si="1"/>
        <v>7.3281750812416657</v>
      </c>
    </row>
    <row r="95" spans="1:3" x14ac:dyDescent="0.25">
      <c r="A95" s="9">
        <v>44655</v>
      </c>
      <c r="B95" s="10">
        <f>_xlfn.IFNA(VLOOKUP(A95,Strength!$C$2:$G$239,3,),0)</f>
        <v>0</v>
      </c>
      <c r="C95" s="10">
        <f t="shared" si="1"/>
        <v>7.3281750812416657</v>
      </c>
    </row>
    <row r="96" spans="1:3" x14ac:dyDescent="0.25">
      <c r="A96" s="9">
        <v>44656</v>
      </c>
      <c r="B96" s="10">
        <f>_xlfn.IFNA(VLOOKUP(A96,Strength!$C$2:$G$239,3,),0)</f>
        <v>1842.02404105663</v>
      </c>
      <c r="C96" s="10">
        <f t="shared" si="1"/>
        <v>7.2931159050691434</v>
      </c>
    </row>
    <row r="97" spans="1:3" x14ac:dyDescent="0.25">
      <c r="A97" s="9">
        <v>44657</v>
      </c>
      <c r="B97" s="10">
        <f>_xlfn.IFNA(VLOOKUP(A97,Strength!$C$2:$G$239,3,),0)</f>
        <v>0</v>
      </c>
      <c r="C97" s="10">
        <f t="shared" si="1"/>
        <v>7.2931159050691434</v>
      </c>
    </row>
    <row r="98" spans="1:3" x14ac:dyDescent="0.25">
      <c r="A98" s="9">
        <v>44658</v>
      </c>
      <c r="B98" s="10">
        <f>_xlfn.IFNA(VLOOKUP(A98,Strength!$C$2:$G$239,3,),0)</f>
        <v>1231.0091129541299</v>
      </c>
      <c r="C98" s="10">
        <f t="shared" si="1"/>
        <v>7.3167456047875241</v>
      </c>
    </row>
    <row r="99" spans="1:3" x14ac:dyDescent="0.25">
      <c r="A99" s="9">
        <v>44659</v>
      </c>
      <c r="B99" s="10">
        <f>_xlfn.IFNA(VLOOKUP(A99,Strength!$C$2:$G$239,3,),0)</f>
        <v>0</v>
      </c>
      <c r="C99" s="10">
        <f t="shared" si="1"/>
        <v>7.3167456047875241</v>
      </c>
    </row>
    <row r="100" spans="1:3" x14ac:dyDescent="0.25">
      <c r="A100" s="9">
        <v>44660</v>
      </c>
      <c r="B100" s="10">
        <f>_xlfn.IFNA(VLOOKUP(A100,Strength!$C$2:$G$239,3,),0)</f>
        <v>0</v>
      </c>
      <c r="C100" s="10">
        <f t="shared" si="1"/>
        <v>7.3167456047875241</v>
      </c>
    </row>
    <row r="101" spans="1:3" x14ac:dyDescent="0.25">
      <c r="A101" s="9">
        <v>44661</v>
      </c>
      <c r="B101" s="10">
        <f>_xlfn.IFNA(VLOOKUP(A101,Strength!$C$2:$G$239,3,),0)</f>
        <v>0</v>
      </c>
      <c r="C101" s="10">
        <f t="shared" si="1"/>
        <v>7.3167456047875241</v>
      </c>
    </row>
    <row r="102" spans="1:3" x14ac:dyDescent="0.25">
      <c r="A102" s="9">
        <v>44662</v>
      </c>
      <c r="B102" s="10">
        <f>_xlfn.IFNA(VLOOKUP(A102,Strength!$C$2:$G$239,3,),0)</f>
        <v>0</v>
      </c>
      <c r="C102" s="10">
        <f t="shared" si="1"/>
        <v>7.3167456047875241</v>
      </c>
    </row>
    <row r="103" spans="1:3" x14ac:dyDescent="0.25">
      <c r="A103" s="9">
        <v>44663</v>
      </c>
      <c r="B103" s="10">
        <f>_xlfn.IFNA(VLOOKUP(A103,Strength!$C$2:$G$239,3,),0)</f>
        <v>1855.8053259849501</v>
      </c>
      <c r="C103" s="10">
        <f t="shared" si="1"/>
        <v>7.3495581879501906</v>
      </c>
    </row>
    <row r="104" spans="1:3" x14ac:dyDescent="0.25">
      <c r="A104" s="9">
        <v>44664</v>
      </c>
      <c r="B104" s="10">
        <f>_xlfn.IFNA(VLOOKUP(A104,Strength!$C$2:$G$239,3,),0)</f>
        <v>0</v>
      </c>
      <c r="C104" s="10">
        <f t="shared" si="1"/>
        <v>7.3495581879501906</v>
      </c>
    </row>
    <row r="105" spans="1:3" x14ac:dyDescent="0.25">
      <c r="A105" s="9">
        <v>44665</v>
      </c>
      <c r="B105" s="10">
        <f>_xlfn.IFNA(VLOOKUP(A105,Strength!$C$2:$G$239,3,),0)</f>
        <v>0</v>
      </c>
      <c r="C105" s="10">
        <f t="shared" si="1"/>
        <v>4.418584109487977</v>
      </c>
    </row>
    <row r="106" spans="1:3" x14ac:dyDescent="0.25">
      <c r="A106" s="9">
        <v>44666</v>
      </c>
      <c r="B106" s="10">
        <f>_xlfn.IFNA(VLOOKUP(A106,Strength!$C$2:$G$239,3,),0)</f>
        <v>0</v>
      </c>
      <c r="C106" s="10">
        <f t="shared" si="1"/>
        <v>4.418584109487977</v>
      </c>
    </row>
    <row r="107" spans="1:3" x14ac:dyDescent="0.25">
      <c r="A107" s="9">
        <v>44667</v>
      </c>
      <c r="B107" s="10">
        <f>_xlfn.IFNA(VLOOKUP(A107,Strength!$C$2:$G$239,3,),0)</f>
        <v>0</v>
      </c>
      <c r="C107" s="10">
        <f t="shared" si="1"/>
        <v>4.418584109487977</v>
      </c>
    </row>
    <row r="108" spans="1:3" x14ac:dyDescent="0.25">
      <c r="A108" s="9">
        <v>44668</v>
      </c>
      <c r="B108" s="10">
        <f>_xlfn.IFNA(VLOOKUP(A108,Strength!$C$2:$G$239,3,),0)</f>
        <v>0</v>
      </c>
      <c r="C108" s="10">
        <f t="shared" si="1"/>
        <v>4.418584109487977</v>
      </c>
    </row>
    <row r="109" spans="1:3" x14ac:dyDescent="0.25">
      <c r="A109" s="9">
        <v>44669</v>
      </c>
      <c r="B109" s="10">
        <f>_xlfn.IFNA(VLOOKUP(A109,Strength!$C$2:$G$239,3,),0)</f>
        <v>0</v>
      </c>
      <c r="C109" s="10">
        <f t="shared" si="1"/>
        <v>4.418584109487977</v>
      </c>
    </row>
    <row r="110" spans="1:3" x14ac:dyDescent="0.25">
      <c r="A110" s="9">
        <v>44670</v>
      </c>
      <c r="B110" s="10">
        <f>_xlfn.IFNA(VLOOKUP(A110,Strength!$C$2:$G$239,3,),0)</f>
        <v>0</v>
      </c>
      <c r="C110" s="10">
        <f t="shared" si="1"/>
        <v>0</v>
      </c>
    </row>
    <row r="111" spans="1:3" x14ac:dyDescent="0.25">
      <c r="A111" s="9">
        <v>44671</v>
      </c>
      <c r="B111" s="10">
        <f>_xlfn.IFNA(VLOOKUP(A111,Strength!$C$2:$G$239,3,),0)</f>
        <v>1855.0861859321501</v>
      </c>
      <c r="C111" s="10">
        <f t="shared" si="1"/>
        <v>4.4168718712670234</v>
      </c>
    </row>
    <row r="112" spans="1:3" x14ac:dyDescent="0.25">
      <c r="A112" s="9">
        <v>44672</v>
      </c>
      <c r="B112" s="10">
        <f>_xlfn.IFNA(VLOOKUP(A112,Strength!$C$2:$G$239,3,),0)</f>
        <v>0</v>
      </c>
      <c r="C112" s="10">
        <f t="shared" si="1"/>
        <v>4.4168718712670234</v>
      </c>
    </row>
    <row r="113" spans="1:3" x14ac:dyDescent="0.25">
      <c r="A113" s="9">
        <v>44673</v>
      </c>
      <c r="B113" s="10">
        <f>_xlfn.IFNA(VLOOKUP(A113,Strength!$C$2:$G$239,3,),0)</f>
        <v>0</v>
      </c>
      <c r="C113" s="10">
        <f t="shared" si="1"/>
        <v>4.4168718712670234</v>
      </c>
    </row>
    <row r="114" spans="1:3" x14ac:dyDescent="0.25">
      <c r="A114" s="9">
        <v>44674</v>
      </c>
      <c r="B114" s="10">
        <f>_xlfn.IFNA(VLOOKUP(A114,Strength!$C$2:$G$239,3,),0)</f>
        <v>0</v>
      </c>
      <c r="C114" s="10">
        <f t="shared" si="1"/>
        <v>4.4168718712670234</v>
      </c>
    </row>
    <row r="115" spans="1:3" x14ac:dyDescent="0.25">
      <c r="A115" s="9">
        <v>44675</v>
      </c>
      <c r="B115" s="10">
        <f>_xlfn.IFNA(VLOOKUP(A115,Strength!$C$2:$G$239,3,),0)</f>
        <v>0</v>
      </c>
      <c r="C115" s="10">
        <f t="shared" si="1"/>
        <v>4.4168718712670234</v>
      </c>
    </row>
    <row r="116" spans="1:3" x14ac:dyDescent="0.25">
      <c r="A116" s="9">
        <v>44676</v>
      </c>
      <c r="B116" s="10">
        <f>_xlfn.IFNA(VLOOKUP(A116,Strength!$C$2:$G$239,3,),0)</f>
        <v>0</v>
      </c>
      <c r="C116" s="10">
        <f t="shared" si="1"/>
        <v>4.4168718712670234</v>
      </c>
    </row>
    <row r="117" spans="1:3" x14ac:dyDescent="0.25">
      <c r="A117" s="9">
        <v>44677</v>
      </c>
      <c r="B117" s="10">
        <f>_xlfn.IFNA(VLOOKUP(A117,Strength!$C$2:$G$239,3,),0)</f>
        <v>1844.55245912075</v>
      </c>
      <c r="C117" s="10">
        <f t="shared" si="1"/>
        <v>8.8086634406021425</v>
      </c>
    </row>
    <row r="118" spans="1:3" x14ac:dyDescent="0.25">
      <c r="A118" s="9">
        <v>44678</v>
      </c>
      <c r="B118" s="10">
        <f>_xlfn.IFNA(VLOOKUP(A118,Strength!$C$2:$G$239,3,),0)</f>
        <v>0</v>
      </c>
      <c r="C118" s="10">
        <f t="shared" si="1"/>
        <v>4.3917915693351182</v>
      </c>
    </row>
    <row r="119" spans="1:3" x14ac:dyDescent="0.25">
      <c r="A119" s="9">
        <v>44679</v>
      </c>
      <c r="B119" s="10">
        <f>_xlfn.IFNA(VLOOKUP(A119,Strength!$C$2:$G$239,3,),0)</f>
        <v>0</v>
      </c>
      <c r="C119" s="10">
        <f t="shared" si="1"/>
        <v>4.3917915693351182</v>
      </c>
    </row>
    <row r="120" spans="1:3" x14ac:dyDescent="0.25">
      <c r="A120" s="9">
        <v>44680</v>
      </c>
      <c r="B120" s="10">
        <f>_xlfn.IFNA(VLOOKUP(A120,Strength!$C$2:$G$239,3,),0)</f>
        <v>0</v>
      </c>
      <c r="C120" s="10">
        <f t="shared" si="1"/>
        <v>4.3917915693351182</v>
      </c>
    </row>
    <row r="121" spans="1:3" x14ac:dyDescent="0.25">
      <c r="A121" s="9">
        <v>44681</v>
      </c>
      <c r="B121" s="10">
        <f>_xlfn.IFNA(VLOOKUP(A121,Strength!$C$2:$G$239,3,),0)</f>
        <v>0</v>
      </c>
      <c r="C121" s="10">
        <f t="shared" si="1"/>
        <v>4.3917915693351182</v>
      </c>
    </row>
    <row r="122" spans="1:3" x14ac:dyDescent="0.25">
      <c r="A122" s="9">
        <v>44682</v>
      </c>
      <c r="B122" s="10">
        <f>_xlfn.IFNA(VLOOKUP(A122,Strength!$C$2:$G$239,3,),0)</f>
        <v>0</v>
      </c>
      <c r="C122" s="10">
        <f t="shared" si="1"/>
        <v>4.3917915693351182</v>
      </c>
    </row>
    <row r="123" spans="1:3" x14ac:dyDescent="0.25">
      <c r="A123" s="9">
        <v>44683</v>
      </c>
      <c r="B123" s="10">
        <f>_xlfn.IFNA(VLOOKUP(A123,Strength!$C$2:$G$239,3,),0)</f>
        <v>0</v>
      </c>
      <c r="C123" s="10">
        <f t="shared" si="1"/>
        <v>4.3917915693351182</v>
      </c>
    </row>
    <row r="124" spans="1:3" x14ac:dyDescent="0.25">
      <c r="A124" s="9">
        <v>44684</v>
      </c>
      <c r="B124" s="10">
        <f>_xlfn.IFNA(VLOOKUP(A124,Strength!$C$2:$G$239,3,),0)</f>
        <v>0</v>
      </c>
      <c r="C124" s="10">
        <f t="shared" si="1"/>
        <v>0</v>
      </c>
    </row>
    <row r="125" spans="1:3" x14ac:dyDescent="0.25">
      <c r="A125" s="9">
        <v>44685</v>
      </c>
      <c r="B125" s="10">
        <f>_xlfn.IFNA(VLOOKUP(A125,Strength!$C$2:$G$239,3,),0)</f>
        <v>1839.3985400199799</v>
      </c>
      <c r="C125" s="10">
        <f t="shared" si="1"/>
        <v>4.3795203333809045</v>
      </c>
    </row>
    <row r="126" spans="1:3" x14ac:dyDescent="0.25">
      <c r="A126" s="9">
        <v>44686</v>
      </c>
      <c r="B126" s="10">
        <f>_xlfn.IFNA(VLOOKUP(A126,Strength!$C$2:$G$239,3,),0)</f>
        <v>0</v>
      </c>
      <c r="C126" s="10">
        <f t="shared" si="1"/>
        <v>4.3795203333809045</v>
      </c>
    </row>
    <row r="127" spans="1:3" x14ac:dyDescent="0.25">
      <c r="A127" s="9">
        <v>44687</v>
      </c>
      <c r="B127" s="10">
        <f>_xlfn.IFNA(VLOOKUP(A127,Strength!$C$2:$G$239,3,),0)</f>
        <v>1254.1512579917901</v>
      </c>
      <c r="C127" s="10">
        <f t="shared" si="1"/>
        <v>7.3655947571708804</v>
      </c>
    </row>
    <row r="128" spans="1:3" x14ac:dyDescent="0.25">
      <c r="A128" s="9">
        <v>44688</v>
      </c>
      <c r="B128" s="10">
        <f>_xlfn.IFNA(VLOOKUP(A128,Strength!$C$2:$G$239,3,),0)</f>
        <v>0</v>
      </c>
      <c r="C128" s="10">
        <f t="shared" si="1"/>
        <v>7.3655947571708804</v>
      </c>
    </row>
    <row r="129" spans="1:3" x14ac:dyDescent="0.25">
      <c r="A129" s="9">
        <v>44689</v>
      </c>
      <c r="B129" s="10">
        <f>_xlfn.IFNA(VLOOKUP(A129,Strength!$C$2:$G$239,3,),0)</f>
        <v>0</v>
      </c>
      <c r="C129" s="10">
        <f t="shared" si="1"/>
        <v>7.3655947571708804</v>
      </c>
    </row>
    <row r="130" spans="1:3" x14ac:dyDescent="0.25">
      <c r="A130" s="9">
        <v>44690</v>
      </c>
      <c r="B130" s="10">
        <f>_xlfn.IFNA(VLOOKUP(A130,Strength!$C$2:$G$239,3,),0)</f>
        <v>0</v>
      </c>
      <c r="C130" s="10">
        <f t="shared" si="1"/>
        <v>7.3655947571708804</v>
      </c>
    </row>
    <row r="131" spans="1:3" x14ac:dyDescent="0.25">
      <c r="A131" s="9">
        <v>44691</v>
      </c>
      <c r="B131" s="10">
        <f>_xlfn.IFNA(VLOOKUP(A131,Strength!$C$2:$G$239,3,),0)</f>
        <v>1849.0366810560199</v>
      </c>
      <c r="C131" s="10">
        <f t="shared" si="1"/>
        <v>11.768063045399499</v>
      </c>
    </row>
    <row r="132" spans="1:3" x14ac:dyDescent="0.25">
      <c r="A132" s="9">
        <v>44692</v>
      </c>
      <c r="B132" s="10">
        <f>_xlfn.IFNA(VLOOKUP(A132,Strength!$C$2:$G$239,3,),0)</f>
        <v>0</v>
      </c>
      <c r="C132" s="10">
        <f t="shared" si="1"/>
        <v>7.3885427120185945</v>
      </c>
    </row>
    <row r="133" spans="1:3" x14ac:dyDescent="0.25">
      <c r="A133" s="9">
        <v>44693</v>
      </c>
      <c r="B133" s="10">
        <f>_xlfn.IFNA(VLOOKUP(A133,Strength!$C$2:$G$239,3,),0)</f>
        <v>0</v>
      </c>
      <c r="C133" s="10">
        <f t="shared" si="1"/>
        <v>7.3885427120185945</v>
      </c>
    </row>
    <row r="134" spans="1:3" x14ac:dyDescent="0.25">
      <c r="A134" s="9">
        <v>44694</v>
      </c>
      <c r="B134" s="10">
        <f>_xlfn.IFNA(VLOOKUP(A134,Strength!$C$2:$G$239,3,),0)</f>
        <v>0</v>
      </c>
      <c r="C134" s="10">
        <f t="shared" si="1"/>
        <v>4.4024682882286186</v>
      </c>
    </row>
    <row r="135" spans="1:3" x14ac:dyDescent="0.25">
      <c r="A135" s="9">
        <v>44695</v>
      </c>
      <c r="B135" s="10">
        <f>_xlfn.IFNA(VLOOKUP(A135,Strength!$C$2:$G$239,3,),0)</f>
        <v>0</v>
      </c>
      <c r="C135" s="10">
        <f t="shared" si="1"/>
        <v>4.4024682882286186</v>
      </c>
    </row>
    <row r="136" spans="1:3" x14ac:dyDescent="0.25">
      <c r="A136" s="9">
        <v>44696</v>
      </c>
      <c r="B136" s="10">
        <f>_xlfn.IFNA(VLOOKUP(A136,Strength!$C$2:$G$239,3,),0)</f>
        <v>0</v>
      </c>
      <c r="C136" s="10">
        <f t="shared" si="1"/>
        <v>4.4024682882286186</v>
      </c>
    </row>
    <row r="137" spans="1:3" x14ac:dyDescent="0.25">
      <c r="A137" s="9">
        <v>44697</v>
      </c>
      <c r="B137" s="10">
        <f>_xlfn.IFNA(VLOOKUP(A137,Strength!$C$2:$G$239,3,),0)</f>
        <v>0</v>
      </c>
      <c r="C137" s="10">
        <f t="shared" ref="C137:C200" si="2">(AVERAGE(B131:B137))/60</f>
        <v>4.4024682882286186</v>
      </c>
    </row>
    <row r="138" spans="1:3" x14ac:dyDescent="0.25">
      <c r="A138" s="9">
        <v>44698</v>
      </c>
      <c r="B138" s="10">
        <f>_xlfn.IFNA(VLOOKUP(A138,Strength!$C$2:$G$239,3,),0)</f>
        <v>1819.7418700456601</v>
      </c>
      <c r="C138" s="10">
        <f t="shared" si="2"/>
        <v>4.3327187382039529</v>
      </c>
    </row>
    <row r="139" spans="1:3" x14ac:dyDescent="0.25">
      <c r="A139" s="9">
        <v>44699</v>
      </c>
      <c r="B139" s="10">
        <f>_xlfn.IFNA(VLOOKUP(A139,Strength!$C$2:$G$239,3,),0)</f>
        <v>0</v>
      </c>
      <c r="C139" s="10">
        <f t="shared" si="2"/>
        <v>4.3327187382039529</v>
      </c>
    </row>
    <row r="140" spans="1:3" x14ac:dyDescent="0.25">
      <c r="A140" s="9">
        <v>44700</v>
      </c>
      <c r="B140" s="10">
        <f>_xlfn.IFNA(VLOOKUP(A140,Strength!$C$2:$G$239,3,),0)</f>
        <v>1227.7389979362399</v>
      </c>
      <c r="C140" s="10">
        <f t="shared" si="2"/>
        <v>7.2559068285283335</v>
      </c>
    </row>
    <row r="141" spans="1:3" x14ac:dyDescent="0.25">
      <c r="A141" s="9">
        <v>44701</v>
      </c>
      <c r="B141" s="10">
        <f>_xlfn.IFNA(VLOOKUP(A141,Strength!$C$2:$G$239,3,),0)</f>
        <v>0</v>
      </c>
      <c r="C141" s="10">
        <f t="shared" si="2"/>
        <v>7.2559068285283335</v>
      </c>
    </row>
    <row r="142" spans="1:3" x14ac:dyDescent="0.25">
      <c r="A142" s="9">
        <v>44702</v>
      </c>
      <c r="B142" s="10">
        <f>_xlfn.IFNA(VLOOKUP(A142,Strength!$C$2:$G$239,3,),0)</f>
        <v>0</v>
      </c>
      <c r="C142" s="10">
        <f t="shared" si="2"/>
        <v>7.2559068285283335</v>
      </c>
    </row>
    <row r="143" spans="1:3" x14ac:dyDescent="0.25">
      <c r="A143" s="9">
        <v>44703</v>
      </c>
      <c r="B143" s="10">
        <f>_xlfn.IFNA(VLOOKUP(A143,Strength!$C$2:$G$239,3,),0)</f>
        <v>0</v>
      </c>
      <c r="C143" s="10">
        <f t="shared" si="2"/>
        <v>7.2559068285283335</v>
      </c>
    </row>
    <row r="144" spans="1:3" x14ac:dyDescent="0.25">
      <c r="A144" s="9">
        <v>44704</v>
      </c>
      <c r="B144" s="10">
        <f>_xlfn.IFNA(VLOOKUP(A144,Strength!$C$2:$G$239,3,),0)</f>
        <v>0</v>
      </c>
      <c r="C144" s="10">
        <f t="shared" si="2"/>
        <v>7.2559068285283335</v>
      </c>
    </row>
    <row r="145" spans="1:3" x14ac:dyDescent="0.25">
      <c r="A145" s="9">
        <v>44705</v>
      </c>
      <c r="B145" s="10">
        <f>_xlfn.IFNA(VLOOKUP(A145,Strength!$C$2:$G$239,3,),0)</f>
        <v>1855.9695370197201</v>
      </c>
      <c r="C145" s="10">
        <f t="shared" si="2"/>
        <v>7.3421631784665724</v>
      </c>
    </row>
    <row r="146" spans="1:3" x14ac:dyDescent="0.25">
      <c r="A146" s="9">
        <v>44706</v>
      </c>
      <c r="B146" s="10">
        <f>_xlfn.IFNA(VLOOKUP(A146,Strength!$C$2:$G$239,3,),0)</f>
        <v>0</v>
      </c>
      <c r="C146" s="10">
        <f t="shared" si="2"/>
        <v>7.3421631784665724</v>
      </c>
    </row>
    <row r="147" spans="1:3" x14ac:dyDescent="0.25">
      <c r="A147" s="9">
        <v>44707</v>
      </c>
      <c r="B147" s="10">
        <f>_xlfn.IFNA(VLOOKUP(A147,Strength!$C$2:$G$239,3,),0)</f>
        <v>0</v>
      </c>
      <c r="C147" s="10">
        <f t="shared" si="2"/>
        <v>4.418975088142191</v>
      </c>
    </row>
    <row r="148" spans="1:3" x14ac:dyDescent="0.25">
      <c r="A148" s="9">
        <v>44708</v>
      </c>
      <c r="B148" s="10">
        <f>_xlfn.IFNA(VLOOKUP(A148,Strength!$C$2:$G$239,3,),0)</f>
        <v>1214.4197030067401</v>
      </c>
      <c r="C148" s="10">
        <f t="shared" si="2"/>
        <v>7.3104505714915726</v>
      </c>
    </row>
    <row r="149" spans="1:3" x14ac:dyDescent="0.25">
      <c r="A149" s="9">
        <v>44709</v>
      </c>
      <c r="B149" s="10">
        <f>_xlfn.IFNA(VLOOKUP(A149,Strength!$C$2:$G$239,3,),0)</f>
        <v>0</v>
      </c>
      <c r="C149" s="10">
        <f t="shared" si="2"/>
        <v>7.3104505714915726</v>
      </c>
    </row>
    <row r="150" spans="1:3" x14ac:dyDescent="0.25">
      <c r="A150" s="9">
        <v>44710</v>
      </c>
      <c r="B150" s="10">
        <f>_xlfn.IFNA(VLOOKUP(A150,Strength!$C$2:$G$239,3,),0)</f>
        <v>0</v>
      </c>
      <c r="C150" s="10">
        <f t="shared" si="2"/>
        <v>7.3104505714915726</v>
      </c>
    </row>
    <row r="151" spans="1:3" x14ac:dyDescent="0.25">
      <c r="A151" s="9">
        <v>44711</v>
      </c>
      <c r="B151" s="10">
        <f>_xlfn.IFNA(VLOOKUP(A151,Strength!$C$2:$G$239,3,),0)</f>
        <v>0</v>
      </c>
      <c r="C151" s="10">
        <f t="shared" si="2"/>
        <v>7.3104505714915726</v>
      </c>
    </row>
    <row r="152" spans="1:3" x14ac:dyDescent="0.25">
      <c r="A152" s="9">
        <v>44712</v>
      </c>
      <c r="B152" s="10">
        <f>_xlfn.IFNA(VLOOKUP(A152,Strength!$C$2:$G$239,3,),0)</f>
        <v>0</v>
      </c>
      <c r="C152" s="10">
        <f t="shared" si="2"/>
        <v>2.8914754833493812</v>
      </c>
    </row>
    <row r="153" spans="1:3" x14ac:dyDescent="0.25">
      <c r="A153" s="9">
        <v>44713</v>
      </c>
      <c r="B153" s="10">
        <f>_xlfn.IFNA(VLOOKUP(A153,Strength!$C$2:$G$239,3,),0)</f>
        <v>1841.58108305931</v>
      </c>
      <c r="C153" s="10">
        <f t="shared" si="2"/>
        <v>7.27619234777631</v>
      </c>
    </row>
    <row r="154" spans="1:3" x14ac:dyDescent="0.25">
      <c r="A154" s="9">
        <v>44714</v>
      </c>
      <c r="B154" s="10">
        <f>_xlfn.IFNA(VLOOKUP(A154,Strength!$C$2:$G$239,3,),0)</f>
        <v>0</v>
      </c>
      <c r="C154" s="10">
        <f t="shared" si="2"/>
        <v>7.27619234777631</v>
      </c>
    </row>
    <row r="155" spans="1:3" x14ac:dyDescent="0.25">
      <c r="A155" s="9">
        <v>44715</v>
      </c>
      <c r="B155" s="10">
        <f>_xlfn.IFNA(VLOOKUP(A155,Strength!$C$2:$G$239,3,),0)</f>
        <v>1219.1688879728299</v>
      </c>
      <c r="C155" s="10">
        <f t="shared" si="2"/>
        <v>7.2874999310289041</v>
      </c>
    </row>
    <row r="156" spans="1:3" x14ac:dyDescent="0.25">
      <c r="A156" s="9">
        <v>44716</v>
      </c>
      <c r="B156" s="10">
        <f>_xlfn.IFNA(VLOOKUP(A156,Strength!$C$2:$G$239,3,),0)</f>
        <v>0</v>
      </c>
      <c r="C156" s="10">
        <f t="shared" si="2"/>
        <v>7.2874999310289041</v>
      </c>
    </row>
    <row r="157" spans="1:3" x14ac:dyDescent="0.25">
      <c r="A157" s="9">
        <v>44717</v>
      </c>
      <c r="B157" s="10">
        <f>_xlfn.IFNA(VLOOKUP(A157,Strength!$C$2:$G$239,3,),0)</f>
        <v>0</v>
      </c>
      <c r="C157" s="10">
        <f t="shared" si="2"/>
        <v>7.2874999310289041</v>
      </c>
    </row>
    <row r="158" spans="1:3" x14ac:dyDescent="0.25">
      <c r="A158" s="9">
        <v>44718</v>
      </c>
      <c r="B158" s="10">
        <f>_xlfn.IFNA(VLOOKUP(A158,Strength!$C$2:$G$239,3,),0)</f>
        <v>0</v>
      </c>
      <c r="C158" s="10">
        <f t="shared" si="2"/>
        <v>7.2874999310289041</v>
      </c>
    </row>
    <row r="159" spans="1:3" x14ac:dyDescent="0.25">
      <c r="A159" s="9">
        <v>44719</v>
      </c>
      <c r="B159" s="10">
        <f>_xlfn.IFNA(VLOOKUP(A159,Strength!$C$2:$G$239,3,),0)</f>
        <v>1241.632964015</v>
      </c>
      <c r="C159" s="10">
        <f t="shared" si="2"/>
        <v>10.24376889296938</v>
      </c>
    </row>
    <row r="160" spans="1:3" x14ac:dyDescent="0.25">
      <c r="A160" s="9">
        <v>44720</v>
      </c>
      <c r="B160" s="10">
        <f>_xlfn.IFNA(VLOOKUP(A160,Strength!$C$2:$G$239,3,),0)</f>
        <v>0</v>
      </c>
      <c r="C160" s="10">
        <f t="shared" si="2"/>
        <v>5.8590520285424512</v>
      </c>
    </row>
    <row r="161" spans="1:3" x14ac:dyDescent="0.25">
      <c r="A161" s="9">
        <v>44721</v>
      </c>
      <c r="B161" s="10">
        <f>_xlfn.IFNA(VLOOKUP(A161,Strength!$C$2:$G$239,3,),0)</f>
        <v>1855.1193939447401</v>
      </c>
      <c r="C161" s="10">
        <f t="shared" si="2"/>
        <v>10.27600296650612</v>
      </c>
    </row>
    <row r="162" spans="1:3" x14ac:dyDescent="0.25">
      <c r="A162" s="9">
        <v>44722</v>
      </c>
      <c r="B162" s="10">
        <f>_xlfn.IFNA(VLOOKUP(A162,Strength!$C$2:$G$239,3,),0)</f>
        <v>0</v>
      </c>
      <c r="C162" s="10">
        <f t="shared" si="2"/>
        <v>7.3732198999041429</v>
      </c>
    </row>
    <row r="163" spans="1:3" x14ac:dyDescent="0.25">
      <c r="A163" s="9">
        <v>44723</v>
      </c>
      <c r="B163" s="10">
        <f>_xlfn.IFNA(VLOOKUP(A163,Strength!$C$2:$G$239,3,),0)</f>
        <v>0</v>
      </c>
      <c r="C163" s="10">
        <f t="shared" si="2"/>
        <v>7.3732198999041429</v>
      </c>
    </row>
    <row r="164" spans="1:3" x14ac:dyDescent="0.25">
      <c r="A164" s="9">
        <v>44724</v>
      </c>
      <c r="B164" s="10">
        <f>_xlfn.IFNA(VLOOKUP(A164,Strength!$C$2:$G$239,3,),0)</f>
        <v>0</v>
      </c>
      <c r="C164" s="10">
        <f t="shared" si="2"/>
        <v>7.3732198999041429</v>
      </c>
    </row>
    <row r="165" spans="1:3" x14ac:dyDescent="0.25">
      <c r="A165" s="9">
        <v>44725</v>
      </c>
      <c r="B165" s="10">
        <f>_xlfn.IFNA(VLOOKUP(A165,Strength!$C$2:$G$239,3,),0)</f>
        <v>0</v>
      </c>
      <c r="C165" s="10">
        <f t="shared" si="2"/>
        <v>7.3732198999041429</v>
      </c>
    </row>
    <row r="166" spans="1:3" x14ac:dyDescent="0.25">
      <c r="A166" s="9">
        <v>44726</v>
      </c>
      <c r="B166" s="10">
        <f>_xlfn.IFNA(VLOOKUP(A166,Strength!$C$2:$G$239,3,),0)</f>
        <v>0</v>
      </c>
      <c r="C166" s="10">
        <f t="shared" si="2"/>
        <v>4.4169509379636667</v>
      </c>
    </row>
    <row r="167" spans="1:3" x14ac:dyDescent="0.25">
      <c r="A167" s="9">
        <v>44727</v>
      </c>
      <c r="B167" s="10">
        <f>_xlfn.IFNA(VLOOKUP(A167,Strength!$C$2:$G$239,3,),0)</f>
        <v>1859.0179759263899</v>
      </c>
      <c r="C167" s="10">
        <f t="shared" si="2"/>
        <v>8.8431842139788799</v>
      </c>
    </row>
    <row r="168" spans="1:3" x14ac:dyDescent="0.25">
      <c r="A168" s="9">
        <v>44728</v>
      </c>
      <c r="B168" s="10">
        <f>_xlfn.IFNA(VLOOKUP(A168,Strength!$C$2:$G$239,3,),0)</f>
        <v>0</v>
      </c>
      <c r="C168" s="10">
        <f t="shared" si="2"/>
        <v>4.4262332760152141</v>
      </c>
    </row>
    <row r="169" spans="1:3" x14ac:dyDescent="0.25">
      <c r="A169" s="9">
        <v>44729</v>
      </c>
      <c r="B169" s="10">
        <f>_xlfn.IFNA(VLOOKUP(A169,Strength!$C$2:$G$239,3,),0)</f>
        <v>0</v>
      </c>
      <c r="C169" s="10">
        <f t="shared" si="2"/>
        <v>4.4262332760152141</v>
      </c>
    </row>
    <row r="170" spans="1:3" x14ac:dyDescent="0.25">
      <c r="A170" s="9">
        <v>44730</v>
      </c>
      <c r="B170" s="10">
        <f>_xlfn.IFNA(VLOOKUP(A170,Strength!$C$2:$G$239,3,),0)</f>
        <v>0</v>
      </c>
      <c r="C170" s="10">
        <f t="shared" si="2"/>
        <v>4.4262332760152141</v>
      </c>
    </row>
    <row r="171" spans="1:3" x14ac:dyDescent="0.25">
      <c r="A171" s="9">
        <v>44731</v>
      </c>
      <c r="B171" s="10">
        <f>_xlfn.IFNA(VLOOKUP(A171,Strength!$C$2:$G$239,3,),0)</f>
        <v>0</v>
      </c>
      <c r="C171" s="10">
        <f t="shared" si="2"/>
        <v>4.4262332760152141</v>
      </c>
    </row>
    <row r="172" spans="1:3" x14ac:dyDescent="0.25">
      <c r="A172" s="9">
        <v>44732</v>
      </c>
      <c r="B172" s="10">
        <f>_xlfn.IFNA(VLOOKUP(A172,Strength!$C$2:$G$239,3,),0)</f>
        <v>0</v>
      </c>
      <c r="C172" s="10">
        <f t="shared" si="2"/>
        <v>4.4262332760152141</v>
      </c>
    </row>
    <row r="173" spans="1:3" x14ac:dyDescent="0.25">
      <c r="A173" s="9">
        <v>44733</v>
      </c>
      <c r="B173" s="10">
        <f>_xlfn.IFNA(VLOOKUP(A173,Strength!$C$2:$G$239,3,),0)</f>
        <v>1810.6294538974701</v>
      </c>
      <c r="C173" s="10">
        <f t="shared" si="2"/>
        <v>8.737255785294904</v>
      </c>
    </row>
    <row r="174" spans="1:3" x14ac:dyDescent="0.25">
      <c r="A174" s="9">
        <v>44734</v>
      </c>
      <c r="B174" s="10">
        <f>_xlfn.IFNA(VLOOKUP(A174,Strength!$C$2:$G$239,3,),0)</f>
        <v>0</v>
      </c>
      <c r="C174" s="10">
        <f t="shared" si="2"/>
        <v>4.3110225092796908</v>
      </c>
    </row>
    <row r="175" spans="1:3" x14ac:dyDescent="0.25">
      <c r="A175" s="9">
        <v>44735</v>
      </c>
      <c r="B175" s="10">
        <f>_xlfn.IFNA(VLOOKUP(A175,Strength!$C$2:$G$239,3,),0)</f>
        <v>0</v>
      </c>
      <c r="C175" s="10">
        <f t="shared" si="2"/>
        <v>4.3110225092796908</v>
      </c>
    </row>
    <row r="176" spans="1:3" x14ac:dyDescent="0.25">
      <c r="A176" s="9">
        <v>44736</v>
      </c>
      <c r="B176" s="10">
        <f>_xlfn.IFNA(VLOOKUP(A176,Strength!$C$2:$G$239,3,),0)</f>
        <v>1255.33756399154</v>
      </c>
      <c r="C176" s="10">
        <f t="shared" si="2"/>
        <v>7.2999214711643097</v>
      </c>
    </row>
    <row r="177" spans="1:3" x14ac:dyDescent="0.25">
      <c r="A177" s="9">
        <v>44737</v>
      </c>
      <c r="B177" s="10">
        <f>_xlfn.IFNA(VLOOKUP(A177,Strength!$C$2:$G$239,3,),0)</f>
        <v>0</v>
      </c>
      <c r="C177" s="10">
        <f t="shared" si="2"/>
        <v>7.2999214711643097</v>
      </c>
    </row>
    <row r="178" spans="1:3" x14ac:dyDescent="0.25">
      <c r="A178" s="9">
        <v>44738</v>
      </c>
      <c r="B178" s="10">
        <f>_xlfn.IFNA(VLOOKUP(A178,Strength!$C$2:$G$239,3,),0)</f>
        <v>0</v>
      </c>
      <c r="C178" s="10">
        <f t="shared" si="2"/>
        <v>7.2999214711643097</v>
      </c>
    </row>
    <row r="179" spans="1:3" x14ac:dyDescent="0.25">
      <c r="A179" s="9">
        <v>44739</v>
      </c>
      <c r="B179" s="10">
        <f>_xlfn.IFNA(VLOOKUP(A179,Strength!$C$2:$G$239,3,),0)</f>
        <v>0</v>
      </c>
      <c r="C179" s="10">
        <f t="shared" si="2"/>
        <v>7.2999214711643097</v>
      </c>
    </row>
    <row r="180" spans="1:3" x14ac:dyDescent="0.25">
      <c r="A180" s="9">
        <v>44740</v>
      </c>
      <c r="B180" s="10">
        <f>_xlfn.IFNA(VLOOKUP(A180,Strength!$C$2:$G$239,3,),0)</f>
        <v>1854.9611330032301</v>
      </c>
      <c r="C180" s="10">
        <f t="shared" si="2"/>
        <v>7.4054730880827861</v>
      </c>
    </row>
    <row r="181" spans="1:3" x14ac:dyDescent="0.25">
      <c r="A181" s="9">
        <v>44741</v>
      </c>
      <c r="B181" s="10">
        <f>_xlfn.IFNA(VLOOKUP(A181,Strength!$C$2:$G$239,3,),0)</f>
        <v>0</v>
      </c>
      <c r="C181" s="10">
        <f t="shared" si="2"/>
        <v>7.4054730880827861</v>
      </c>
    </row>
    <row r="182" spans="1:3" x14ac:dyDescent="0.25">
      <c r="A182" s="9">
        <v>44742</v>
      </c>
      <c r="B182" s="10">
        <f>_xlfn.IFNA(VLOOKUP(A182,Strength!$C$2:$G$239,3,),0)</f>
        <v>0</v>
      </c>
      <c r="C182" s="10">
        <f t="shared" si="2"/>
        <v>7.4054730880827861</v>
      </c>
    </row>
    <row r="183" spans="1:3" x14ac:dyDescent="0.25">
      <c r="A183" s="9">
        <v>44743</v>
      </c>
      <c r="B183" s="10">
        <f>_xlfn.IFNA(VLOOKUP(A183,Strength!$C$2:$G$239,3,),0)</f>
        <v>1841.5785709619499</v>
      </c>
      <c r="C183" s="10">
        <f t="shared" si="2"/>
        <v>8.801285009440905</v>
      </c>
    </row>
    <row r="184" spans="1:3" x14ac:dyDescent="0.25">
      <c r="A184" s="9">
        <v>44744</v>
      </c>
      <c r="B184" s="10">
        <f>_xlfn.IFNA(VLOOKUP(A184,Strength!$C$2:$G$239,3,),0)</f>
        <v>0</v>
      </c>
      <c r="C184" s="10">
        <f t="shared" si="2"/>
        <v>8.801285009440905</v>
      </c>
    </row>
    <row r="185" spans="1:3" x14ac:dyDescent="0.25">
      <c r="A185" s="9">
        <v>44745</v>
      </c>
      <c r="B185" s="10">
        <f>_xlfn.IFNA(VLOOKUP(A185,Strength!$C$2:$G$239,3,),0)</f>
        <v>0</v>
      </c>
      <c r="C185" s="10">
        <f t="shared" si="2"/>
        <v>8.801285009440905</v>
      </c>
    </row>
    <row r="186" spans="1:3" x14ac:dyDescent="0.25">
      <c r="A186" s="9">
        <v>44746</v>
      </c>
      <c r="B186" s="10">
        <f>_xlfn.IFNA(VLOOKUP(A186,Strength!$C$2:$G$239,3,),0)</f>
        <v>0</v>
      </c>
      <c r="C186" s="10">
        <f t="shared" si="2"/>
        <v>8.801285009440905</v>
      </c>
    </row>
    <row r="187" spans="1:3" x14ac:dyDescent="0.25">
      <c r="A187" s="9">
        <v>44747</v>
      </c>
      <c r="B187" s="10">
        <f>_xlfn.IFNA(VLOOKUP(A187,Strength!$C$2:$G$239,3,),0)</f>
        <v>0</v>
      </c>
      <c r="C187" s="10">
        <f t="shared" si="2"/>
        <v>4.3847108832427377</v>
      </c>
    </row>
    <row r="188" spans="1:3" x14ac:dyDescent="0.25">
      <c r="A188" s="9">
        <v>44748</v>
      </c>
      <c r="B188" s="10">
        <f>_xlfn.IFNA(VLOOKUP(A188,Strength!$C$2:$G$239,3,),0)</f>
        <v>1827.0139110088301</v>
      </c>
      <c r="C188" s="10">
        <f t="shared" si="2"/>
        <v>8.7347440046923328</v>
      </c>
    </row>
    <row r="189" spans="1:3" x14ac:dyDescent="0.25">
      <c r="A189" s="9">
        <v>44749</v>
      </c>
      <c r="B189" s="10">
        <f>_xlfn.IFNA(VLOOKUP(A189,Strength!$C$2:$G$239,3,),0)</f>
        <v>0</v>
      </c>
      <c r="C189" s="10">
        <f t="shared" si="2"/>
        <v>8.7347440046923328</v>
      </c>
    </row>
    <row r="190" spans="1:3" x14ac:dyDescent="0.25">
      <c r="A190" s="9">
        <v>44750</v>
      </c>
      <c r="B190" s="10">
        <f>_xlfn.IFNA(VLOOKUP(A190,Strength!$C$2:$G$239,3,),0)</f>
        <v>1240.3055310249299</v>
      </c>
      <c r="C190" s="10">
        <f t="shared" si="2"/>
        <v>7.3031415286518095</v>
      </c>
    </row>
    <row r="191" spans="1:3" x14ac:dyDescent="0.25">
      <c r="A191" s="9">
        <v>44751</v>
      </c>
      <c r="B191" s="10">
        <f>_xlfn.IFNA(VLOOKUP(A191,Strength!$C$2:$G$239,3,),0)</f>
        <v>0</v>
      </c>
      <c r="C191" s="10">
        <f t="shared" si="2"/>
        <v>7.3031415286518095</v>
      </c>
    </row>
    <row r="192" spans="1:3" x14ac:dyDescent="0.25">
      <c r="A192" s="9">
        <v>44752</v>
      </c>
      <c r="B192" s="10">
        <f>_xlfn.IFNA(VLOOKUP(A192,Strength!$C$2:$G$239,3,),0)</f>
        <v>0</v>
      </c>
      <c r="C192" s="10">
        <f t="shared" si="2"/>
        <v>7.3031415286518095</v>
      </c>
    </row>
    <row r="193" spans="1:3" x14ac:dyDescent="0.25">
      <c r="A193" s="9">
        <v>44753</v>
      </c>
      <c r="B193" s="10">
        <f>_xlfn.IFNA(VLOOKUP(A193,Strength!$C$2:$G$239,3,),0)</f>
        <v>0</v>
      </c>
      <c r="C193" s="10">
        <f t="shared" si="2"/>
        <v>7.3031415286518095</v>
      </c>
    </row>
    <row r="194" spans="1:3" x14ac:dyDescent="0.25">
      <c r="A194" s="9">
        <v>44754</v>
      </c>
      <c r="B194" s="10">
        <f>_xlfn.IFNA(VLOOKUP(A194,Strength!$C$2:$G$239,3,),0)</f>
        <v>1855.96216392517</v>
      </c>
      <c r="C194" s="10">
        <f t="shared" si="2"/>
        <v>11.722099061806976</v>
      </c>
    </row>
    <row r="195" spans="1:3" x14ac:dyDescent="0.25">
      <c r="A195" s="9">
        <v>44755</v>
      </c>
      <c r="B195" s="10">
        <f>_xlfn.IFNA(VLOOKUP(A195,Strength!$C$2:$G$239,3,),0)</f>
        <v>0</v>
      </c>
      <c r="C195" s="10">
        <f t="shared" si="2"/>
        <v>7.3720659403573814</v>
      </c>
    </row>
    <row r="196" spans="1:3" x14ac:dyDescent="0.25">
      <c r="A196" s="9">
        <v>44756</v>
      </c>
      <c r="B196" s="10">
        <f>_xlfn.IFNA(VLOOKUP(A196,Strength!$C$2:$G$239,3,),0)</f>
        <v>0</v>
      </c>
      <c r="C196" s="10">
        <f t="shared" si="2"/>
        <v>7.3720659403573814</v>
      </c>
    </row>
    <row r="197" spans="1:3" x14ac:dyDescent="0.25">
      <c r="A197" s="9">
        <v>44757</v>
      </c>
      <c r="B197" s="10">
        <f>_xlfn.IFNA(VLOOKUP(A197,Strength!$C$2:$G$239,3,),0)</f>
        <v>1249.81681990623</v>
      </c>
      <c r="C197" s="10">
        <f t="shared" si="2"/>
        <v>7.3947118662652382</v>
      </c>
    </row>
    <row r="198" spans="1:3" x14ac:dyDescent="0.25">
      <c r="A198" s="9">
        <v>44758</v>
      </c>
      <c r="B198" s="10">
        <f>_xlfn.IFNA(VLOOKUP(A198,Strength!$C$2:$G$239,3,),0)</f>
        <v>0</v>
      </c>
      <c r="C198" s="10">
        <f t="shared" si="2"/>
        <v>7.3947118662652382</v>
      </c>
    </row>
    <row r="199" spans="1:3" x14ac:dyDescent="0.25">
      <c r="A199" s="9">
        <v>44759</v>
      </c>
      <c r="B199" s="10">
        <f>_xlfn.IFNA(VLOOKUP(A199,Strength!$C$2:$G$239,3,),0)</f>
        <v>0</v>
      </c>
      <c r="C199" s="10">
        <f t="shared" si="2"/>
        <v>7.3947118662652382</v>
      </c>
    </row>
    <row r="200" spans="1:3" x14ac:dyDescent="0.25">
      <c r="A200" s="9">
        <v>44760</v>
      </c>
      <c r="B200" s="10">
        <f>_xlfn.IFNA(VLOOKUP(A200,Strength!$C$2:$G$239,3,),0)</f>
        <v>0</v>
      </c>
      <c r="C200" s="10">
        <f t="shared" si="2"/>
        <v>7.3947118662652382</v>
      </c>
    </row>
    <row r="201" spans="1:3" x14ac:dyDescent="0.25">
      <c r="A201" s="9">
        <v>44761</v>
      </c>
      <c r="B201" s="10">
        <f>_xlfn.IFNA(VLOOKUP(A201,Strength!$C$2:$G$239,3,),0)</f>
        <v>0</v>
      </c>
      <c r="C201" s="10">
        <f t="shared" ref="C201:C264" si="3">(AVERAGE(B195:B201))/60</f>
        <v>2.9757543331100718</v>
      </c>
    </row>
    <row r="202" spans="1:3" x14ac:dyDescent="0.25">
      <c r="A202" s="9">
        <v>44762</v>
      </c>
      <c r="B202" s="10">
        <f>_xlfn.IFNA(VLOOKUP(A202,Strength!$C$2:$G$239,3,),0)</f>
        <v>0</v>
      </c>
      <c r="C202" s="10">
        <f t="shared" si="3"/>
        <v>2.9757543331100718</v>
      </c>
    </row>
    <row r="203" spans="1:3" x14ac:dyDescent="0.25">
      <c r="A203" s="9">
        <v>44763</v>
      </c>
      <c r="B203" s="10">
        <f>_xlfn.IFNA(VLOOKUP(A203,Strength!$C$2:$G$239,3,),0)</f>
        <v>0</v>
      </c>
      <c r="C203" s="10">
        <f t="shared" si="3"/>
        <v>2.9757543331100718</v>
      </c>
    </row>
    <row r="204" spans="1:3" x14ac:dyDescent="0.25">
      <c r="A204" s="9">
        <v>44764</v>
      </c>
      <c r="B204" s="10">
        <f>_xlfn.IFNA(VLOOKUP(A204,Strength!$C$2:$G$239,3,),0)</f>
        <v>1856.7906650304701</v>
      </c>
      <c r="C204" s="10">
        <f t="shared" si="3"/>
        <v>4.4209301548344522</v>
      </c>
    </row>
    <row r="205" spans="1:3" x14ac:dyDescent="0.25">
      <c r="A205" s="9">
        <v>44765</v>
      </c>
      <c r="B205" s="10">
        <f>_xlfn.IFNA(VLOOKUP(A205,Strength!$C$2:$G$239,3,),0)</f>
        <v>0</v>
      </c>
      <c r="C205" s="10">
        <f t="shared" si="3"/>
        <v>4.4209301548344522</v>
      </c>
    </row>
    <row r="206" spans="1:3" x14ac:dyDescent="0.25">
      <c r="A206" s="9">
        <v>44766</v>
      </c>
      <c r="B206" s="10">
        <f>_xlfn.IFNA(VLOOKUP(A206,Strength!$C$2:$G$239,3,),0)</f>
        <v>0</v>
      </c>
      <c r="C206" s="10">
        <f t="shared" si="3"/>
        <v>4.4209301548344522</v>
      </c>
    </row>
    <row r="207" spans="1:3" x14ac:dyDescent="0.25">
      <c r="A207" s="9">
        <v>44767</v>
      </c>
      <c r="B207" s="10">
        <f>_xlfn.IFNA(VLOOKUP(A207,Strength!$C$2:$G$239,3,),0)</f>
        <v>0</v>
      </c>
      <c r="C207" s="10">
        <f t="shared" si="3"/>
        <v>4.4209301548344522</v>
      </c>
    </row>
    <row r="208" spans="1:3" x14ac:dyDescent="0.25">
      <c r="A208" s="9">
        <v>44768</v>
      </c>
      <c r="B208" s="10">
        <f>_xlfn.IFNA(VLOOKUP(A208,Strength!$C$2:$G$239,3,),0)</f>
        <v>1859.5194560289301</v>
      </c>
      <c r="C208" s="10">
        <f t="shared" si="3"/>
        <v>8.8483574310938096</v>
      </c>
    </row>
    <row r="209" spans="1:3" x14ac:dyDescent="0.25">
      <c r="A209" s="9">
        <v>44769</v>
      </c>
      <c r="B209" s="10">
        <f>_xlfn.IFNA(VLOOKUP(A209,Strength!$C$2:$G$239,3,),0)</f>
        <v>0</v>
      </c>
      <c r="C209" s="10">
        <f t="shared" si="3"/>
        <v>8.8483574310938096</v>
      </c>
    </row>
    <row r="210" spans="1:3" x14ac:dyDescent="0.25">
      <c r="A210" s="9">
        <v>44770</v>
      </c>
      <c r="B210" s="10">
        <f>_xlfn.IFNA(VLOOKUP(A210,Strength!$C$2:$G$239,3,),0)</f>
        <v>0</v>
      </c>
      <c r="C210" s="10">
        <f t="shared" si="3"/>
        <v>8.8483574310938096</v>
      </c>
    </row>
    <row r="211" spans="1:3" x14ac:dyDescent="0.25">
      <c r="A211" s="9">
        <v>44771</v>
      </c>
      <c r="B211" s="10">
        <f>_xlfn.IFNA(VLOOKUP(A211,Strength!$C$2:$G$239,3,),0)</f>
        <v>1248.7484999895</v>
      </c>
      <c r="C211" s="10">
        <f t="shared" si="3"/>
        <v>7.4006379905200719</v>
      </c>
    </row>
    <row r="212" spans="1:3" x14ac:dyDescent="0.25">
      <c r="A212" s="9">
        <v>44772</v>
      </c>
      <c r="B212" s="10">
        <f>_xlfn.IFNA(VLOOKUP(A212,Strength!$C$2:$G$239,3,),0)</f>
        <v>0</v>
      </c>
      <c r="C212" s="10">
        <f t="shared" si="3"/>
        <v>7.4006379905200719</v>
      </c>
    </row>
    <row r="213" spans="1:3" x14ac:dyDescent="0.25">
      <c r="A213" s="9">
        <v>44773</v>
      </c>
      <c r="B213" s="10">
        <f>_xlfn.IFNA(VLOOKUP(A213,Strength!$C$2:$G$239,3,),0)</f>
        <v>0</v>
      </c>
      <c r="C213" s="10">
        <f t="shared" si="3"/>
        <v>7.4006379905200719</v>
      </c>
    </row>
    <row r="214" spans="1:3" x14ac:dyDescent="0.25">
      <c r="A214" s="9">
        <v>44774</v>
      </c>
      <c r="B214" s="10">
        <f>_xlfn.IFNA(VLOOKUP(A214,Strength!$C$2:$G$239,3,),0)</f>
        <v>0</v>
      </c>
      <c r="C214" s="10">
        <f t="shared" si="3"/>
        <v>7.4006379905200719</v>
      </c>
    </row>
    <row r="215" spans="1:3" x14ac:dyDescent="0.25">
      <c r="A215" s="9">
        <v>44775</v>
      </c>
      <c r="B215" s="10">
        <f>_xlfn.IFNA(VLOOKUP(A215,Strength!$C$2:$G$239,3,),0)</f>
        <v>0</v>
      </c>
      <c r="C215" s="10">
        <f t="shared" si="3"/>
        <v>2.9732107142607145</v>
      </c>
    </row>
    <row r="216" spans="1:3" x14ac:dyDescent="0.25">
      <c r="A216" s="9">
        <v>44776</v>
      </c>
      <c r="B216" s="10">
        <f>_xlfn.IFNA(VLOOKUP(A216,Strength!$C$2:$G$239,3,),0)</f>
        <v>0</v>
      </c>
      <c r="C216" s="10">
        <f t="shared" si="3"/>
        <v>2.9732107142607145</v>
      </c>
    </row>
    <row r="217" spans="1:3" x14ac:dyDescent="0.25">
      <c r="A217" s="9">
        <v>44777</v>
      </c>
      <c r="B217" s="10">
        <f>_xlfn.IFNA(VLOOKUP(A217,Strength!$C$2:$G$239,3,),0)</f>
        <v>0</v>
      </c>
      <c r="C217" s="10">
        <f t="shared" si="3"/>
        <v>2.9732107142607145</v>
      </c>
    </row>
    <row r="218" spans="1:3" x14ac:dyDescent="0.25">
      <c r="A218" s="9">
        <v>44778</v>
      </c>
      <c r="B218" s="10">
        <f>_xlfn.IFNA(VLOOKUP(A218,Strength!$C$2:$G$239,3,),0)</f>
        <v>0</v>
      </c>
      <c r="C218" s="10">
        <f t="shared" si="3"/>
        <v>0</v>
      </c>
    </row>
    <row r="219" spans="1:3" x14ac:dyDescent="0.25">
      <c r="A219" s="9">
        <v>44779</v>
      </c>
      <c r="B219" s="10">
        <f>_xlfn.IFNA(VLOOKUP(A219,Strength!$C$2:$G$239,3,),0)</f>
        <v>0</v>
      </c>
      <c r="C219" s="10">
        <f t="shared" si="3"/>
        <v>0</v>
      </c>
    </row>
    <row r="220" spans="1:3" x14ac:dyDescent="0.25">
      <c r="A220" s="9">
        <v>44780</v>
      </c>
      <c r="B220" s="10">
        <f>_xlfn.IFNA(VLOOKUP(A220,Strength!$C$2:$G$239,3,),0)</f>
        <v>0</v>
      </c>
      <c r="C220" s="10">
        <f t="shared" si="3"/>
        <v>0</v>
      </c>
    </row>
    <row r="221" spans="1:3" x14ac:dyDescent="0.25">
      <c r="A221" s="9">
        <v>44781</v>
      </c>
      <c r="B221" s="10">
        <f>_xlfn.IFNA(VLOOKUP(A221,Strength!$C$2:$G$239,3,),0)</f>
        <v>1839.2488329410501</v>
      </c>
      <c r="C221" s="10">
        <f t="shared" si="3"/>
        <v>4.3791638879548804</v>
      </c>
    </row>
    <row r="222" spans="1:3" x14ac:dyDescent="0.25">
      <c r="A222" s="9">
        <v>44782</v>
      </c>
      <c r="B222" s="10">
        <f>_xlfn.IFNA(VLOOKUP(A222,Strength!$C$2:$G$239,3,),0)</f>
        <v>0</v>
      </c>
      <c r="C222" s="10">
        <f t="shared" si="3"/>
        <v>4.3791638879548804</v>
      </c>
    </row>
    <row r="223" spans="1:3" x14ac:dyDescent="0.25">
      <c r="A223" s="9">
        <v>44783</v>
      </c>
      <c r="B223" s="10">
        <f>_xlfn.IFNA(VLOOKUP(A223,Strength!$C$2:$G$239,3,),0)</f>
        <v>0</v>
      </c>
      <c r="C223" s="10">
        <f t="shared" si="3"/>
        <v>4.3791638879548804</v>
      </c>
    </row>
    <row r="224" spans="1:3" x14ac:dyDescent="0.25">
      <c r="A224" s="9">
        <v>44784</v>
      </c>
      <c r="B224" s="10">
        <f>_xlfn.IFNA(VLOOKUP(A224,Strength!$C$2:$G$239,3,),0)</f>
        <v>0</v>
      </c>
      <c r="C224" s="10">
        <f t="shared" si="3"/>
        <v>4.3791638879548804</v>
      </c>
    </row>
    <row r="225" spans="1:3" x14ac:dyDescent="0.25">
      <c r="A225" s="9">
        <v>44785</v>
      </c>
      <c r="B225" s="10">
        <f>_xlfn.IFNA(VLOOKUP(A225,Strength!$C$2:$G$239,3,),0)</f>
        <v>1278.83254504203</v>
      </c>
      <c r="C225" s="10">
        <f t="shared" si="3"/>
        <v>7.4240032809120953</v>
      </c>
    </row>
    <row r="226" spans="1:3" x14ac:dyDescent="0.25">
      <c r="A226" s="9">
        <v>44786</v>
      </c>
      <c r="B226" s="10">
        <f>_xlfn.IFNA(VLOOKUP(A226,Strength!$C$2:$G$239,3,),0)</f>
        <v>0</v>
      </c>
      <c r="C226" s="10">
        <f t="shared" si="3"/>
        <v>7.4240032809120953</v>
      </c>
    </row>
    <row r="227" spans="1:3" x14ac:dyDescent="0.25">
      <c r="A227" s="9">
        <v>44787</v>
      </c>
      <c r="B227" s="10">
        <f>_xlfn.IFNA(VLOOKUP(A227,Strength!$C$2:$G$239,3,),0)</f>
        <v>0</v>
      </c>
      <c r="C227" s="10">
        <f t="shared" si="3"/>
        <v>7.4240032809120953</v>
      </c>
    </row>
    <row r="228" spans="1:3" x14ac:dyDescent="0.25">
      <c r="A228" s="9">
        <v>44788</v>
      </c>
      <c r="B228" s="10">
        <f>_xlfn.IFNA(VLOOKUP(A228,Strength!$C$2:$G$239,3,),0)</f>
        <v>1221.92083609104</v>
      </c>
      <c r="C228" s="10">
        <f t="shared" si="3"/>
        <v>5.9541747169835002</v>
      </c>
    </row>
    <row r="229" spans="1:3" x14ac:dyDescent="0.25">
      <c r="A229" s="9">
        <v>44789</v>
      </c>
      <c r="B229" s="10">
        <f>_xlfn.IFNA(VLOOKUP(A229,Strength!$C$2:$G$239,3,),0)</f>
        <v>0</v>
      </c>
      <c r="C229" s="10">
        <f t="shared" si="3"/>
        <v>5.9541747169835002</v>
      </c>
    </row>
    <row r="230" spans="1:3" x14ac:dyDescent="0.25">
      <c r="A230" s="9">
        <v>44790</v>
      </c>
      <c r="B230" s="10">
        <f>_xlfn.IFNA(VLOOKUP(A230,Strength!$C$2:$G$239,3,),0)</f>
        <v>0</v>
      </c>
      <c r="C230" s="10">
        <f t="shared" si="3"/>
        <v>5.9541747169835002</v>
      </c>
    </row>
    <row r="231" spans="1:3" x14ac:dyDescent="0.25">
      <c r="A231" s="9">
        <v>44791</v>
      </c>
      <c r="B231" s="10">
        <f>_xlfn.IFNA(VLOOKUP(A231,Strength!$C$2:$G$239,3,),0)</f>
        <v>1248.0462340116501</v>
      </c>
      <c r="C231" s="10">
        <f t="shared" si="3"/>
        <v>8.9257133693921897</v>
      </c>
    </row>
    <row r="232" spans="1:3" x14ac:dyDescent="0.25">
      <c r="A232" s="9">
        <v>44792</v>
      </c>
      <c r="B232" s="10">
        <f>_xlfn.IFNA(VLOOKUP(A232,Strength!$C$2:$G$239,3,),0)</f>
        <v>0</v>
      </c>
      <c r="C232" s="10">
        <f t="shared" si="3"/>
        <v>5.8808739764349758</v>
      </c>
    </row>
    <row r="233" spans="1:3" x14ac:dyDescent="0.25">
      <c r="A233" s="9">
        <v>44793</v>
      </c>
      <c r="B233" s="10">
        <f>_xlfn.IFNA(VLOOKUP(A233,Strength!$C$2:$G$239,3,),0)</f>
        <v>0</v>
      </c>
      <c r="C233" s="10">
        <f t="shared" si="3"/>
        <v>5.8808739764349758</v>
      </c>
    </row>
    <row r="234" spans="1:3" x14ac:dyDescent="0.25">
      <c r="A234" s="9">
        <v>44794</v>
      </c>
      <c r="B234" s="10">
        <f>_xlfn.IFNA(VLOOKUP(A234,Strength!$C$2:$G$239,3,),0)</f>
        <v>0</v>
      </c>
      <c r="C234" s="10">
        <f t="shared" si="3"/>
        <v>5.8808739764349758</v>
      </c>
    </row>
    <row r="235" spans="1:3" x14ac:dyDescent="0.25">
      <c r="A235" s="9">
        <v>44795</v>
      </c>
      <c r="B235" s="10">
        <f>_xlfn.IFNA(VLOOKUP(A235,Strength!$C$2:$G$239,3,),0)</f>
        <v>1241.51099002361</v>
      </c>
      <c r="C235" s="10">
        <f t="shared" si="3"/>
        <v>5.9275172000839529</v>
      </c>
    </row>
    <row r="236" spans="1:3" x14ac:dyDescent="0.25">
      <c r="A236" s="9">
        <v>44796</v>
      </c>
      <c r="B236" s="10">
        <f>_xlfn.IFNA(VLOOKUP(A236,Strength!$C$2:$G$239,3,),0)</f>
        <v>0</v>
      </c>
      <c r="C236" s="10">
        <f t="shared" si="3"/>
        <v>5.9275172000839529</v>
      </c>
    </row>
    <row r="237" spans="1:3" x14ac:dyDescent="0.25">
      <c r="A237" s="9">
        <v>44797</v>
      </c>
      <c r="B237" s="10">
        <f>_xlfn.IFNA(VLOOKUP(A237,Strength!$C$2:$G$239,3,),0)</f>
        <v>0</v>
      </c>
      <c r="C237" s="10">
        <f t="shared" si="3"/>
        <v>5.9275172000839529</v>
      </c>
    </row>
    <row r="238" spans="1:3" x14ac:dyDescent="0.25">
      <c r="A238" s="9">
        <v>44798</v>
      </c>
      <c r="B238" s="10">
        <f>_xlfn.IFNA(VLOOKUP(A238,Strength!$C$2:$G$239,3,),0)</f>
        <v>0</v>
      </c>
      <c r="C238" s="10">
        <f t="shared" si="3"/>
        <v>2.955978547675262</v>
      </c>
    </row>
    <row r="239" spans="1:3" x14ac:dyDescent="0.25">
      <c r="A239" s="9">
        <v>44799</v>
      </c>
      <c r="B239" s="10">
        <f>_xlfn.IFNA(VLOOKUP(A239,Strength!$C$2:$G$239,3,),0)</f>
        <v>0</v>
      </c>
      <c r="C239" s="10">
        <f t="shared" si="3"/>
        <v>2.955978547675262</v>
      </c>
    </row>
    <row r="240" spans="1:3" x14ac:dyDescent="0.25">
      <c r="A240" s="9">
        <v>44800</v>
      </c>
      <c r="B240" s="10">
        <f>_xlfn.IFNA(VLOOKUP(A240,Strength!$C$2:$G$239,3,),0)</f>
        <v>0</v>
      </c>
      <c r="C240" s="10">
        <f t="shared" si="3"/>
        <v>2.955978547675262</v>
      </c>
    </row>
    <row r="241" spans="1:3" x14ac:dyDescent="0.25">
      <c r="A241" s="9">
        <v>44801</v>
      </c>
      <c r="B241" s="10">
        <f>_xlfn.IFNA(VLOOKUP(A241,Strength!$C$2:$G$239,3,),0)</f>
        <v>0</v>
      </c>
      <c r="C241" s="10">
        <f t="shared" si="3"/>
        <v>2.955978547675262</v>
      </c>
    </row>
    <row r="242" spans="1:3" x14ac:dyDescent="0.25">
      <c r="A242" s="9">
        <v>44802</v>
      </c>
      <c r="B242" s="10">
        <f>_xlfn.IFNA(VLOOKUP(A242,Strength!$C$2:$G$239,3,),0)</f>
        <v>1250.29773807525</v>
      </c>
      <c r="C242" s="10">
        <f t="shared" si="3"/>
        <v>2.976899376369643</v>
      </c>
    </row>
    <row r="243" spans="1:3" x14ac:dyDescent="0.25">
      <c r="A243" s="9">
        <v>44803</v>
      </c>
      <c r="B243" s="10">
        <f>_xlfn.IFNA(VLOOKUP(A243,Strength!$C$2:$G$239,3,),0)</f>
        <v>0</v>
      </c>
      <c r="C243" s="10">
        <f t="shared" si="3"/>
        <v>2.976899376369643</v>
      </c>
    </row>
    <row r="244" spans="1:3" x14ac:dyDescent="0.25">
      <c r="A244" s="9">
        <v>44804</v>
      </c>
      <c r="B244" s="10">
        <f>_xlfn.IFNA(VLOOKUP(A244,Strength!$C$2:$G$239,3,),0)</f>
        <v>0</v>
      </c>
      <c r="C244" s="10">
        <f t="shared" si="3"/>
        <v>2.976899376369643</v>
      </c>
    </row>
    <row r="245" spans="1:3" x14ac:dyDescent="0.25">
      <c r="A245" s="9">
        <v>44805</v>
      </c>
      <c r="B245" s="10">
        <f>_xlfn.IFNA(VLOOKUP(A245,Strength!$C$2:$G$239,3,),0)</f>
        <v>1856.3498730659401</v>
      </c>
      <c r="C245" s="10">
        <f t="shared" si="3"/>
        <v>7.3967800265266437</v>
      </c>
    </row>
    <row r="246" spans="1:3" x14ac:dyDescent="0.25">
      <c r="A246" s="9">
        <v>44806</v>
      </c>
      <c r="B246" s="10">
        <f>_xlfn.IFNA(VLOOKUP(A246,Strength!$C$2:$G$239,3,),0)</f>
        <v>0</v>
      </c>
      <c r="C246" s="10">
        <f t="shared" si="3"/>
        <v>7.3967800265266437</v>
      </c>
    </row>
    <row r="247" spans="1:3" x14ac:dyDescent="0.25">
      <c r="A247" s="9">
        <v>44807</v>
      </c>
      <c r="B247" s="10">
        <f>_xlfn.IFNA(VLOOKUP(A247,Strength!$C$2:$G$239,3,),0)</f>
        <v>0</v>
      </c>
      <c r="C247" s="10">
        <f t="shared" si="3"/>
        <v>7.3967800265266437</v>
      </c>
    </row>
    <row r="248" spans="1:3" x14ac:dyDescent="0.25">
      <c r="A248" s="9">
        <v>44808</v>
      </c>
      <c r="B248" s="10">
        <f>_xlfn.IFNA(VLOOKUP(A248,Strength!$C$2:$G$239,3,),0)</f>
        <v>0</v>
      </c>
      <c r="C248" s="10">
        <f t="shared" si="3"/>
        <v>7.3967800265266437</v>
      </c>
    </row>
    <row r="249" spans="1:3" x14ac:dyDescent="0.25">
      <c r="A249" s="9">
        <v>44809</v>
      </c>
      <c r="B249" s="10">
        <f>_xlfn.IFNA(VLOOKUP(A249,Strength!$C$2:$G$239,3,),0)</f>
        <v>0</v>
      </c>
      <c r="C249" s="10">
        <f t="shared" si="3"/>
        <v>4.4198806501570003</v>
      </c>
    </row>
    <row r="250" spans="1:3" x14ac:dyDescent="0.25">
      <c r="A250" s="9">
        <v>44810</v>
      </c>
      <c r="B250" s="10">
        <f>_xlfn.IFNA(VLOOKUP(A250,Strength!$C$2:$G$239,3,),0)</f>
        <v>1254.139482975</v>
      </c>
      <c r="C250" s="10">
        <f t="shared" si="3"/>
        <v>7.405927038192714</v>
      </c>
    </row>
    <row r="251" spans="1:3" x14ac:dyDescent="0.25">
      <c r="A251" s="9">
        <v>44811</v>
      </c>
      <c r="B251" s="10">
        <f>_xlfn.IFNA(VLOOKUP(A251,Strength!$C$2:$G$239,3,),0)</f>
        <v>0</v>
      </c>
      <c r="C251" s="10">
        <f t="shared" si="3"/>
        <v>7.405927038192714</v>
      </c>
    </row>
    <row r="252" spans="1:3" x14ac:dyDescent="0.25">
      <c r="A252" s="9">
        <v>44812</v>
      </c>
      <c r="B252" s="10">
        <f>_xlfn.IFNA(VLOOKUP(A252,Strength!$C$2:$G$239,3,),0)</f>
        <v>0</v>
      </c>
      <c r="C252" s="10">
        <f t="shared" si="3"/>
        <v>2.9860463880357142</v>
      </c>
    </row>
    <row r="253" spans="1:3" x14ac:dyDescent="0.25">
      <c r="A253" s="9">
        <v>44813</v>
      </c>
      <c r="B253" s="10">
        <f>_xlfn.IFNA(VLOOKUP(A253,Strength!$C$2:$G$239,3,),0)</f>
        <v>0</v>
      </c>
      <c r="C253" s="10">
        <f t="shared" si="3"/>
        <v>2.9860463880357142</v>
      </c>
    </row>
    <row r="254" spans="1:3" x14ac:dyDescent="0.25">
      <c r="A254" s="9">
        <v>44814</v>
      </c>
      <c r="B254" s="10">
        <f>_xlfn.IFNA(VLOOKUP(A254,Strength!$C$2:$G$239,3,),0)</f>
        <v>0</v>
      </c>
      <c r="C254" s="10">
        <f t="shared" si="3"/>
        <v>2.9860463880357142</v>
      </c>
    </row>
    <row r="255" spans="1:3" x14ac:dyDescent="0.25">
      <c r="A255" s="9">
        <v>44815</v>
      </c>
      <c r="B255" s="10">
        <f>_xlfn.IFNA(VLOOKUP(A255,Strength!$C$2:$G$239,3,),0)</f>
        <v>0</v>
      </c>
      <c r="C255" s="10">
        <f t="shared" si="3"/>
        <v>2.9860463880357142</v>
      </c>
    </row>
    <row r="256" spans="1:3" x14ac:dyDescent="0.25">
      <c r="A256" s="9">
        <v>44816</v>
      </c>
      <c r="B256" s="10">
        <f>_xlfn.IFNA(VLOOKUP(A256,Strength!$C$2:$G$239,3,),0)</f>
        <v>0</v>
      </c>
      <c r="C256" s="10">
        <f t="shared" si="3"/>
        <v>2.9860463880357142</v>
      </c>
    </row>
    <row r="257" spans="1:3" x14ac:dyDescent="0.25">
      <c r="A257" s="9">
        <v>44817</v>
      </c>
      <c r="B257" s="10">
        <f>_xlfn.IFNA(VLOOKUP(A257,Strength!$C$2:$G$239,3,),0)</f>
        <v>0</v>
      </c>
      <c r="C257" s="10">
        <f t="shared" si="3"/>
        <v>0</v>
      </c>
    </row>
    <row r="258" spans="1:3" x14ac:dyDescent="0.25">
      <c r="A258" s="9">
        <v>44818</v>
      </c>
      <c r="B258" s="10">
        <f>_xlfn.IFNA(VLOOKUP(A258,Strength!$C$2:$G$239,3,),0)</f>
        <v>0</v>
      </c>
      <c r="C258" s="10">
        <f t="shared" si="3"/>
        <v>0</v>
      </c>
    </row>
    <row r="259" spans="1:3" x14ac:dyDescent="0.25">
      <c r="A259" s="9">
        <v>44819</v>
      </c>
      <c r="B259" s="10">
        <f>_xlfn.IFNA(VLOOKUP(A259,Strength!$C$2:$G$239,3,),0)</f>
        <v>0</v>
      </c>
      <c r="C259" s="10">
        <f t="shared" si="3"/>
        <v>0</v>
      </c>
    </row>
    <row r="260" spans="1:3" x14ac:dyDescent="0.25">
      <c r="A260" s="9">
        <v>44820</v>
      </c>
      <c r="B260" s="10">
        <f>_xlfn.IFNA(VLOOKUP(A260,Strength!$C$2:$G$239,3,),0)</f>
        <v>0</v>
      </c>
      <c r="C260" s="10">
        <f t="shared" si="3"/>
        <v>0</v>
      </c>
    </row>
    <row r="261" spans="1:3" x14ac:dyDescent="0.25">
      <c r="A261" s="9">
        <v>44821</v>
      </c>
      <c r="B261" s="10">
        <f>_xlfn.IFNA(VLOOKUP(A261,Strength!$C$2:$G$239,3,),0)</f>
        <v>0</v>
      </c>
      <c r="C261" s="10">
        <f t="shared" si="3"/>
        <v>0</v>
      </c>
    </row>
    <row r="262" spans="1:3" x14ac:dyDescent="0.25">
      <c r="A262" s="9">
        <v>44822</v>
      </c>
      <c r="B262" s="10">
        <f>_xlfn.IFNA(VLOOKUP(A262,Strength!$C$2:$G$239,3,),0)</f>
        <v>0</v>
      </c>
      <c r="C262" s="10">
        <f t="shared" si="3"/>
        <v>0</v>
      </c>
    </row>
    <row r="263" spans="1:3" x14ac:dyDescent="0.25">
      <c r="A263" s="9">
        <v>44823</v>
      </c>
      <c r="B263" s="10">
        <f>_xlfn.IFNA(VLOOKUP(A263,Strength!$C$2:$G$239,3,),0)</f>
        <v>0</v>
      </c>
      <c r="C263" s="10">
        <f t="shared" si="3"/>
        <v>0</v>
      </c>
    </row>
    <row r="264" spans="1:3" x14ac:dyDescent="0.25">
      <c r="A264" s="9">
        <v>44824</v>
      </c>
      <c r="B264" s="10">
        <f>_xlfn.IFNA(VLOOKUP(A264,Strength!$C$2:$G$239,3,),0)</f>
        <v>1849.05394291877</v>
      </c>
      <c r="C264" s="10">
        <f t="shared" si="3"/>
        <v>4.4025093879018327</v>
      </c>
    </row>
    <row r="265" spans="1:3" x14ac:dyDescent="0.25">
      <c r="A265" s="9">
        <v>44825</v>
      </c>
      <c r="B265" s="10">
        <f>_xlfn.IFNA(VLOOKUP(A265,Strength!$C$2:$G$239,3,),0)</f>
        <v>0</v>
      </c>
      <c r="C265" s="10">
        <f t="shared" ref="C265:C328" si="4">(AVERAGE(B259:B265))/60</f>
        <v>4.4025093879018327</v>
      </c>
    </row>
    <row r="266" spans="1:3" x14ac:dyDescent="0.25">
      <c r="A266" s="9">
        <v>44826</v>
      </c>
      <c r="B266" s="10">
        <f>_xlfn.IFNA(VLOOKUP(A266,Strength!$C$2:$G$239,3,),0)</f>
        <v>0</v>
      </c>
      <c r="C266" s="10">
        <f t="shared" si="4"/>
        <v>4.4025093879018327</v>
      </c>
    </row>
    <row r="267" spans="1:3" x14ac:dyDescent="0.25">
      <c r="A267" s="9">
        <v>44827</v>
      </c>
      <c r="B267" s="10">
        <f>_xlfn.IFNA(VLOOKUP(A267,Strength!$C$2:$G$239,3,),0)</f>
        <v>1848.87487208843</v>
      </c>
      <c r="C267" s="10">
        <f t="shared" si="4"/>
        <v>8.8045924166838088</v>
      </c>
    </row>
    <row r="268" spans="1:3" x14ac:dyDescent="0.25">
      <c r="A268" s="9">
        <v>44828</v>
      </c>
      <c r="B268" s="10">
        <f>_xlfn.IFNA(VLOOKUP(A268,Strength!$C$2:$G$239,3,),0)</f>
        <v>0</v>
      </c>
      <c r="C268" s="10">
        <f t="shared" si="4"/>
        <v>8.8045924166838088</v>
      </c>
    </row>
    <row r="269" spans="1:3" x14ac:dyDescent="0.25">
      <c r="A269" s="9">
        <v>44829</v>
      </c>
      <c r="B269" s="10">
        <f>_xlfn.IFNA(VLOOKUP(A269,Strength!$C$2:$G$239,3,),0)</f>
        <v>0</v>
      </c>
      <c r="C269" s="10">
        <f t="shared" si="4"/>
        <v>8.8045924166838088</v>
      </c>
    </row>
    <row r="270" spans="1:3" x14ac:dyDescent="0.25">
      <c r="A270" s="9">
        <v>44830</v>
      </c>
      <c r="B270" s="10">
        <f>_xlfn.IFNA(VLOOKUP(A270,Strength!$C$2:$G$239,3,),0)</f>
        <v>0</v>
      </c>
      <c r="C270" s="10">
        <f t="shared" si="4"/>
        <v>8.8045924166838088</v>
      </c>
    </row>
    <row r="271" spans="1:3" x14ac:dyDescent="0.25">
      <c r="A271" s="9">
        <v>44831</v>
      </c>
      <c r="B271" s="10">
        <f>_xlfn.IFNA(VLOOKUP(A271,Strength!$C$2:$G$239,3,),0)</f>
        <v>0</v>
      </c>
      <c r="C271" s="10">
        <f t="shared" si="4"/>
        <v>4.4020830287819761</v>
      </c>
    </row>
    <row r="272" spans="1:3" x14ac:dyDescent="0.25">
      <c r="A272" s="9">
        <v>44832</v>
      </c>
      <c r="B272" s="10">
        <f>_xlfn.IFNA(VLOOKUP(A272,Strength!$C$2:$G$239,3,),0)</f>
        <v>1805.69995296001</v>
      </c>
      <c r="C272" s="10">
        <f t="shared" si="4"/>
        <v>8.7013686310677141</v>
      </c>
    </row>
    <row r="273" spans="1:3" x14ac:dyDescent="0.25">
      <c r="A273" s="9">
        <v>44833</v>
      </c>
      <c r="B273" s="10">
        <f>_xlfn.IFNA(VLOOKUP(A273,Strength!$C$2:$G$239,3,),0)</f>
        <v>0</v>
      </c>
      <c r="C273" s="10">
        <f t="shared" si="4"/>
        <v>8.7013686310677141</v>
      </c>
    </row>
    <row r="274" spans="1:3" x14ac:dyDescent="0.25">
      <c r="A274" s="9">
        <v>44834</v>
      </c>
      <c r="B274" s="10">
        <f>_xlfn.IFNA(VLOOKUP(A274,Strength!$C$2:$G$239,3,),0)</f>
        <v>1821.0058699846199</v>
      </c>
      <c r="C274" s="10">
        <f t="shared" si="4"/>
        <v>8.6350138641538816</v>
      </c>
    </row>
    <row r="275" spans="1:3" x14ac:dyDescent="0.25">
      <c r="A275" s="9">
        <v>44835</v>
      </c>
      <c r="B275" s="10">
        <f>_xlfn.IFNA(VLOOKUP(A275,Strength!$C$2:$G$239,3,),0)</f>
        <v>0</v>
      </c>
      <c r="C275" s="10">
        <f t="shared" si="4"/>
        <v>8.6350138641538816</v>
      </c>
    </row>
    <row r="276" spans="1:3" x14ac:dyDescent="0.25">
      <c r="A276" s="9">
        <v>44836</v>
      </c>
      <c r="B276" s="10">
        <f>_xlfn.IFNA(VLOOKUP(A276,Strength!$C$2:$G$239,3,),0)</f>
        <v>0</v>
      </c>
      <c r="C276" s="10">
        <f t="shared" si="4"/>
        <v>8.6350138641538816</v>
      </c>
    </row>
    <row r="277" spans="1:3" x14ac:dyDescent="0.25">
      <c r="A277" s="9">
        <v>44837</v>
      </c>
      <c r="B277" s="10">
        <f>_xlfn.IFNA(VLOOKUP(A277,Strength!$C$2:$G$239,3,),0)</f>
        <v>1230.79437792301</v>
      </c>
      <c r="C277" s="10">
        <f t="shared" si="4"/>
        <v>11.565476668732478</v>
      </c>
    </row>
    <row r="278" spans="1:3" x14ac:dyDescent="0.25">
      <c r="A278" s="9">
        <v>44838</v>
      </c>
      <c r="B278" s="10">
        <f>_xlfn.IFNA(VLOOKUP(A278,Strength!$C$2:$G$239,3,),0)</f>
        <v>0</v>
      </c>
      <c r="C278" s="10">
        <f t="shared" si="4"/>
        <v>11.565476668732478</v>
      </c>
    </row>
    <row r="279" spans="1:3" x14ac:dyDescent="0.25">
      <c r="A279" s="9">
        <v>44839</v>
      </c>
      <c r="B279" s="10">
        <f>_xlfn.IFNA(VLOOKUP(A279,Strength!$C$2:$G$239,3,),0)</f>
        <v>0</v>
      </c>
      <c r="C279" s="10">
        <f t="shared" si="4"/>
        <v>7.266191066446738</v>
      </c>
    </row>
    <row r="280" spans="1:3" x14ac:dyDescent="0.25">
      <c r="A280" s="9">
        <v>44840</v>
      </c>
      <c r="B280" s="10">
        <f>_xlfn.IFNA(VLOOKUP(A280,Strength!$C$2:$G$239,3,),0)</f>
        <v>1232.9041609764099</v>
      </c>
      <c r="C280" s="10">
        <f t="shared" si="4"/>
        <v>10.201677164009618</v>
      </c>
    </row>
    <row r="281" spans="1:3" x14ac:dyDescent="0.25">
      <c r="A281" s="9">
        <v>44841</v>
      </c>
      <c r="B281" s="10">
        <f>_xlfn.IFNA(VLOOKUP(A281,Strength!$C$2:$G$239,3,),0)</f>
        <v>0</v>
      </c>
      <c r="C281" s="10">
        <f t="shared" si="4"/>
        <v>5.8659489021414766</v>
      </c>
    </row>
    <row r="282" spans="1:3" x14ac:dyDescent="0.25">
      <c r="A282" s="9">
        <v>44842</v>
      </c>
      <c r="B282" s="10">
        <f>_xlfn.IFNA(VLOOKUP(A282,Strength!$C$2:$G$239,3,),0)</f>
        <v>0</v>
      </c>
      <c r="C282" s="10">
        <f t="shared" si="4"/>
        <v>5.8659489021414766</v>
      </c>
    </row>
    <row r="283" spans="1:3" x14ac:dyDescent="0.25">
      <c r="A283" s="9">
        <v>44843</v>
      </c>
      <c r="B283" s="10">
        <f>_xlfn.IFNA(VLOOKUP(A283,Strength!$C$2:$G$239,3,),0)</f>
        <v>0</v>
      </c>
      <c r="C283" s="10">
        <f t="shared" si="4"/>
        <v>5.8659489021414766</v>
      </c>
    </row>
    <row r="284" spans="1:3" x14ac:dyDescent="0.25">
      <c r="A284" s="9">
        <v>44844</v>
      </c>
      <c r="B284" s="10">
        <f>_xlfn.IFNA(VLOOKUP(A284,Strength!$C$2:$G$239,3,),0)</f>
        <v>0</v>
      </c>
      <c r="C284" s="10">
        <f t="shared" si="4"/>
        <v>2.9354860975628805</v>
      </c>
    </row>
    <row r="285" spans="1:3" x14ac:dyDescent="0.25">
      <c r="A285" s="9">
        <v>44845</v>
      </c>
      <c r="B285" s="10">
        <f>_xlfn.IFNA(VLOOKUP(A285,Strength!$C$2:$G$239,3,),0)</f>
        <v>0</v>
      </c>
      <c r="C285" s="10">
        <f t="shared" si="4"/>
        <v>2.9354860975628805</v>
      </c>
    </row>
    <row r="286" spans="1:3" x14ac:dyDescent="0.25">
      <c r="A286" s="9">
        <v>44846</v>
      </c>
      <c r="B286" s="10">
        <f>_xlfn.IFNA(VLOOKUP(A286,Strength!$C$2:$G$239,3,),0)</f>
        <v>0</v>
      </c>
      <c r="C286" s="10">
        <f t="shared" si="4"/>
        <v>2.9354860975628805</v>
      </c>
    </row>
    <row r="287" spans="1:3" x14ac:dyDescent="0.25">
      <c r="A287" s="9">
        <v>44847</v>
      </c>
      <c r="B287" s="10">
        <f>_xlfn.IFNA(VLOOKUP(A287,Strength!$C$2:$G$239,3,),0)</f>
        <v>1818.59873402118</v>
      </c>
      <c r="C287" s="10">
        <f t="shared" si="4"/>
        <v>4.3299969857647138</v>
      </c>
    </row>
    <row r="288" spans="1:3" x14ac:dyDescent="0.25">
      <c r="A288" s="9">
        <v>44848</v>
      </c>
      <c r="B288" s="10">
        <f>_xlfn.IFNA(VLOOKUP(A288,Strength!$C$2:$G$239,3,),0)</f>
        <v>0</v>
      </c>
      <c r="C288" s="10">
        <f t="shared" si="4"/>
        <v>4.3299969857647138</v>
      </c>
    </row>
    <row r="289" spans="1:3" x14ac:dyDescent="0.25">
      <c r="A289" s="9">
        <v>44849</v>
      </c>
      <c r="B289" s="10">
        <f>_xlfn.IFNA(VLOOKUP(A289,Strength!$C$2:$G$239,3,),0)</f>
        <v>0</v>
      </c>
      <c r="C289" s="10">
        <f t="shared" si="4"/>
        <v>4.3299969857647138</v>
      </c>
    </row>
    <row r="290" spans="1:3" x14ac:dyDescent="0.25">
      <c r="A290" s="9">
        <v>44850</v>
      </c>
      <c r="B290" s="10">
        <f>_xlfn.IFNA(VLOOKUP(A290,Strength!$C$2:$G$239,3,),0)</f>
        <v>0</v>
      </c>
      <c r="C290" s="10">
        <f t="shared" si="4"/>
        <v>4.3299969857647138</v>
      </c>
    </row>
    <row r="291" spans="1:3" x14ac:dyDescent="0.25">
      <c r="A291" s="9">
        <v>44851</v>
      </c>
      <c r="B291" s="10">
        <f>_xlfn.IFNA(VLOOKUP(A291,Strength!$C$2:$G$239,3,),0)</f>
        <v>0</v>
      </c>
      <c r="C291" s="10">
        <f t="shared" si="4"/>
        <v>4.3299969857647138</v>
      </c>
    </row>
    <row r="292" spans="1:3" x14ac:dyDescent="0.25">
      <c r="A292" s="9">
        <v>44852</v>
      </c>
      <c r="B292" s="10">
        <f>_xlfn.IFNA(VLOOKUP(A292,Strength!$C$2:$G$239,3,),0)</f>
        <v>0</v>
      </c>
      <c r="C292" s="10">
        <f t="shared" si="4"/>
        <v>4.3299969857647138</v>
      </c>
    </row>
    <row r="293" spans="1:3" x14ac:dyDescent="0.25">
      <c r="A293" s="9">
        <v>44853</v>
      </c>
      <c r="B293" s="10">
        <f>_xlfn.IFNA(VLOOKUP(A293,Strength!$C$2:$G$239,3,),0)</f>
        <v>1815.92295098304</v>
      </c>
      <c r="C293" s="10">
        <f t="shared" si="4"/>
        <v>8.6536230595338566</v>
      </c>
    </row>
    <row r="294" spans="1:3" x14ac:dyDescent="0.25">
      <c r="A294" s="9">
        <v>44854</v>
      </c>
      <c r="B294" s="10">
        <f>_xlfn.IFNA(VLOOKUP(A294,Strength!$C$2:$G$239,3,),0)</f>
        <v>0</v>
      </c>
      <c r="C294" s="10">
        <f t="shared" si="4"/>
        <v>4.3236260737691428</v>
      </c>
    </row>
    <row r="295" spans="1:3" x14ac:dyDescent="0.25">
      <c r="A295" s="9">
        <v>44855</v>
      </c>
      <c r="B295" s="10">
        <f>_xlfn.IFNA(VLOOKUP(A295,Strength!$C$2:$G$239,3,),0)</f>
        <v>119.590230345726</v>
      </c>
      <c r="C295" s="10">
        <f t="shared" si="4"/>
        <v>4.6083647174494429</v>
      </c>
    </row>
    <row r="296" spans="1:3" x14ac:dyDescent="0.25">
      <c r="A296" s="9">
        <v>44856</v>
      </c>
      <c r="B296" s="10">
        <f>_xlfn.IFNA(VLOOKUP(A296,Strength!$C$2:$G$239,3,),0)</f>
        <v>0</v>
      </c>
      <c r="C296" s="10">
        <f t="shared" si="4"/>
        <v>4.6083647174494429</v>
      </c>
    </row>
    <row r="297" spans="1:3" x14ac:dyDescent="0.25">
      <c r="A297" s="9">
        <v>44857</v>
      </c>
      <c r="B297" s="10">
        <f>_xlfn.IFNA(VLOOKUP(A297,Strength!$C$2:$G$239,3,),0)</f>
        <v>0</v>
      </c>
      <c r="C297" s="10">
        <f t="shared" si="4"/>
        <v>4.6083647174494429</v>
      </c>
    </row>
    <row r="298" spans="1:3" x14ac:dyDescent="0.25">
      <c r="A298" s="9">
        <v>44858</v>
      </c>
      <c r="B298" s="10">
        <f>_xlfn.IFNA(VLOOKUP(A298,Strength!$C$2:$G$239,3,),0)</f>
        <v>0</v>
      </c>
      <c r="C298" s="10">
        <f t="shared" si="4"/>
        <v>4.6083647174494429</v>
      </c>
    </row>
    <row r="299" spans="1:3" x14ac:dyDescent="0.25">
      <c r="A299" s="9">
        <v>44859</v>
      </c>
      <c r="B299" s="10">
        <f>_xlfn.IFNA(VLOOKUP(A299,Strength!$C$2:$G$239,3,),0)</f>
        <v>0</v>
      </c>
      <c r="C299" s="10">
        <f t="shared" si="4"/>
        <v>4.6083647174494429</v>
      </c>
    </row>
    <row r="300" spans="1:3" x14ac:dyDescent="0.25">
      <c r="A300" s="9">
        <v>44860</v>
      </c>
      <c r="B300" s="10">
        <f>_xlfn.IFNA(VLOOKUP(A300,Strength!$C$2:$G$239,3,),0)</f>
        <v>0</v>
      </c>
      <c r="C300" s="10">
        <f t="shared" si="4"/>
        <v>0.2847386436803</v>
      </c>
    </row>
    <row r="301" spans="1:3" x14ac:dyDescent="0.25">
      <c r="A301" s="9">
        <v>44861</v>
      </c>
      <c r="B301" s="10">
        <f>_xlfn.IFNA(VLOOKUP(A301,Strength!$C$2:$G$239,3,),0)</f>
        <v>1254.7942420244201</v>
      </c>
      <c r="C301" s="10">
        <f t="shared" si="4"/>
        <v>3.2723439818336812</v>
      </c>
    </row>
    <row r="302" spans="1:3" x14ac:dyDescent="0.25">
      <c r="A302" s="9">
        <v>44862</v>
      </c>
      <c r="B302" s="10">
        <f>_xlfn.IFNA(VLOOKUP(A302,Strength!$C$2:$G$239,3,),0)</f>
        <v>0</v>
      </c>
      <c r="C302" s="10">
        <f t="shared" si="4"/>
        <v>2.9876053381533811</v>
      </c>
    </row>
    <row r="303" spans="1:3" x14ac:dyDescent="0.25">
      <c r="A303" s="9">
        <v>44863</v>
      </c>
      <c r="B303" s="10">
        <f>_xlfn.IFNA(VLOOKUP(A303,Strength!$C$2:$G$239,3,),0)</f>
        <v>0</v>
      </c>
      <c r="C303" s="10">
        <f t="shared" si="4"/>
        <v>2.9876053381533811</v>
      </c>
    </row>
    <row r="304" spans="1:3" x14ac:dyDescent="0.25">
      <c r="A304" s="9">
        <v>44864</v>
      </c>
      <c r="B304" s="10">
        <f>_xlfn.IFNA(VLOOKUP(A304,Strength!$C$2:$G$239,3,),0)</f>
        <v>0</v>
      </c>
      <c r="C304" s="10">
        <f t="shared" si="4"/>
        <v>2.9876053381533811</v>
      </c>
    </row>
    <row r="305" spans="1:3" x14ac:dyDescent="0.25">
      <c r="A305" s="9">
        <v>44865</v>
      </c>
      <c r="B305" s="10">
        <f>_xlfn.IFNA(VLOOKUP(A305,Strength!$C$2:$G$239,3,),0)</f>
        <v>1855.08035898208</v>
      </c>
      <c r="C305" s="10">
        <f t="shared" si="4"/>
        <v>7.404463335729762</v>
      </c>
    </row>
    <row r="306" spans="1:3" x14ac:dyDescent="0.25">
      <c r="A306" s="9">
        <v>44866</v>
      </c>
      <c r="B306" s="10">
        <f>_xlfn.IFNA(VLOOKUP(A306,Strength!$C$2:$G$239,3,),0)</f>
        <v>0</v>
      </c>
      <c r="C306" s="10">
        <f t="shared" si="4"/>
        <v>7.404463335729762</v>
      </c>
    </row>
    <row r="307" spans="1:3" x14ac:dyDescent="0.25">
      <c r="A307" s="9">
        <v>44867</v>
      </c>
      <c r="B307" s="10">
        <f>_xlfn.IFNA(VLOOKUP(A307,Strength!$C$2:$G$239,3,),0)</f>
        <v>0</v>
      </c>
      <c r="C307" s="10">
        <f t="shared" si="4"/>
        <v>7.404463335729762</v>
      </c>
    </row>
    <row r="308" spans="1:3" x14ac:dyDescent="0.25">
      <c r="A308" s="9">
        <v>44868</v>
      </c>
      <c r="B308" s="10">
        <f>_xlfn.IFNA(VLOOKUP(A308,Strength!$C$2:$G$239,3,),0)</f>
        <v>1845.9581439495</v>
      </c>
      <c r="C308" s="10">
        <f t="shared" si="4"/>
        <v>8.8119964355513822</v>
      </c>
    </row>
    <row r="309" spans="1:3" x14ac:dyDescent="0.25">
      <c r="A309" s="9">
        <v>44869</v>
      </c>
      <c r="B309" s="10">
        <f>_xlfn.IFNA(VLOOKUP(A309,Strength!$C$2:$G$239,3,),0)</f>
        <v>0</v>
      </c>
      <c r="C309" s="10">
        <f t="shared" si="4"/>
        <v>8.8119964355513822</v>
      </c>
    </row>
    <row r="310" spans="1:3" x14ac:dyDescent="0.25">
      <c r="A310" s="9">
        <v>44870</v>
      </c>
      <c r="B310" s="10">
        <f>_xlfn.IFNA(VLOOKUP(A310,Strength!$C$2:$G$239,3,),0)</f>
        <v>0</v>
      </c>
      <c r="C310" s="10">
        <f t="shared" si="4"/>
        <v>8.8119964355513822</v>
      </c>
    </row>
    <row r="311" spans="1:3" x14ac:dyDescent="0.25">
      <c r="A311" s="9">
        <v>44871</v>
      </c>
      <c r="B311" s="10">
        <f>_xlfn.IFNA(VLOOKUP(A311,Strength!$C$2:$G$239,3,),0)</f>
        <v>0</v>
      </c>
      <c r="C311" s="10">
        <f t="shared" si="4"/>
        <v>8.8119964355513822</v>
      </c>
    </row>
    <row r="312" spans="1:3" x14ac:dyDescent="0.25">
      <c r="A312" s="9">
        <v>44872</v>
      </c>
      <c r="B312" s="10">
        <f>_xlfn.IFNA(VLOOKUP(A312,Strength!$C$2:$G$239,3,),0)</f>
        <v>0</v>
      </c>
      <c r="C312" s="10">
        <f t="shared" si="4"/>
        <v>4.3951384379750005</v>
      </c>
    </row>
    <row r="313" spans="1:3" x14ac:dyDescent="0.25">
      <c r="A313" s="9">
        <v>44873</v>
      </c>
      <c r="B313" s="10">
        <f>_xlfn.IFNA(VLOOKUP(A313,Strength!$C$2:$G$239,3,),0)</f>
        <v>0</v>
      </c>
      <c r="C313" s="10">
        <f t="shared" si="4"/>
        <v>4.3951384379750005</v>
      </c>
    </row>
    <row r="314" spans="1:3" x14ac:dyDescent="0.25">
      <c r="A314" s="9">
        <v>44874</v>
      </c>
      <c r="B314" s="10">
        <f>_xlfn.IFNA(VLOOKUP(A314,Strength!$C$2:$G$239,3,),0)</f>
        <v>0</v>
      </c>
      <c r="C314" s="10">
        <f t="shared" si="4"/>
        <v>4.3951384379750005</v>
      </c>
    </row>
    <row r="315" spans="1:3" x14ac:dyDescent="0.25">
      <c r="A315" s="9">
        <v>44875</v>
      </c>
      <c r="B315" s="10">
        <f>_xlfn.IFNA(VLOOKUP(A315,Strength!$C$2:$G$239,3,),0)</f>
        <v>1821.3612699508601</v>
      </c>
      <c r="C315" s="10">
        <f t="shared" si="4"/>
        <v>4.3365744522639522</v>
      </c>
    </row>
    <row r="316" spans="1:3" x14ac:dyDescent="0.25">
      <c r="A316" s="9">
        <v>44876</v>
      </c>
      <c r="B316" s="10">
        <f>_xlfn.IFNA(VLOOKUP(A316,Strength!$C$2:$G$239,3,),0)</f>
        <v>0</v>
      </c>
      <c r="C316" s="10">
        <f t="shared" si="4"/>
        <v>4.3365744522639522</v>
      </c>
    </row>
    <row r="317" spans="1:3" x14ac:dyDescent="0.25">
      <c r="A317" s="9">
        <v>44877</v>
      </c>
      <c r="B317" s="10">
        <f>_xlfn.IFNA(VLOOKUP(A317,Strength!$C$2:$G$239,3,),0)</f>
        <v>0</v>
      </c>
      <c r="C317" s="10">
        <f t="shared" si="4"/>
        <v>4.3365744522639522</v>
      </c>
    </row>
    <row r="318" spans="1:3" x14ac:dyDescent="0.25">
      <c r="A318" s="9">
        <v>44878</v>
      </c>
      <c r="B318" s="10">
        <f>_xlfn.IFNA(VLOOKUP(A318,Strength!$C$2:$G$239,3,),0)</f>
        <v>0</v>
      </c>
      <c r="C318" s="10">
        <f t="shared" si="4"/>
        <v>4.3365744522639522</v>
      </c>
    </row>
    <row r="319" spans="1:3" x14ac:dyDescent="0.25">
      <c r="A319" s="9">
        <v>44879</v>
      </c>
      <c r="B319" s="10">
        <f>_xlfn.IFNA(VLOOKUP(A319,Strength!$C$2:$G$239,3,),0)</f>
        <v>1793.2972009181899</v>
      </c>
      <c r="C319" s="10">
        <f t="shared" si="4"/>
        <v>8.6063296925453567</v>
      </c>
    </row>
    <row r="320" spans="1:3" x14ac:dyDescent="0.25">
      <c r="A320" s="9">
        <v>44880</v>
      </c>
      <c r="B320" s="10">
        <f>_xlfn.IFNA(VLOOKUP(A320,Strength!$C$2:$G$239,3,),0)</f>
        <v>0</v>
      </c>
      <c r="C320" s="10">
        <f t="shared" si="4"/>
        <v>8.6063296925453567</v>
      </c>
    </row>
    <row r="321" spans="1:3" x14ac:dyDescent="0.25">
      <c r="A321" s="9">
        <v>44881</v>
      </c>
      <c r="B321" s="10">
        <f>_xlfn.IFNA(VLOOKUP(A321,Strength!$C$2:$G$239,3,),0)</f>
        <v>0</v>
      </c>
      <c r="C321" s="10">
        <f t="shared" si="4"/>
        <v>8.6063296925453567</v>
      </c>
    </row>
    <row r="322" spans="1:3" x14ac:dyDescent="0.25">
      <c r="A322" s="9">
        <v>44882</v>
      </c>
      <c r="B322" s="10">
        <f>_xlfn.IFNA(VLOOKUP(A322,Strength!$C$2:$G$239,3,),0)</f>
        <v>1793.2784770727101</v>
      </c>
      <c r="C322" s="10">
        <f t="shared" si="4"/>
        <v>8.5394658999783317</v>
      </c>
    </row>
    <row r="323" spans="1:3" x14ac:dyDescent="0.25">
      <c r="A323" s="9">
        <v>44883</v>
      </c>
      <c r="B323" s="10">
        <f>_xlfn.IFNA(VLOOKUP(A323,Strength!$C$2:$G$239,3,),0)</f>
        <v>0</v>
      </c>
      <c r="C323" s="10">
        <f t="shared" si="4"/>
        <v>8.5394658999783317</v>
      </c>
    </row>
    <row r="324" spans="1:3" x14ac:dyDescent="0.25">
      <c r="A324" s="9">
        <v>44884</v>
      </c>
      <c r="B324" s="10">
        <f>_xlfn.IFNA(VLOOKUP(A324,Strength!$C$2:$G$239,3,),0)</f>
        <v>0</v>
      </c>
      <c r="C324" s="10">
        <f t="shared" si="4"/>
        <v>8.5394658999783317</v>
      </c>
    </row>
    <row r="325" spans="1:3" x14ac:dyDescent="0.25">
      <c r="A325" s="9">
        <v>44885</v>
      </c>
      <c r="B325" s="10">
        <f>_xlfn.IFNA(VLOOKUP(A325,Strength!$C$2:$G$239,3,),0)</f>
        <v>0</v>
      </c>
      <c r="C325" s="10">
        <f t="shared" si="4"/>
        <v>8.5394658999783317</v>
      </c>
    </row>
    <row r="326" spans="1:3" x14ac:dyDescent="0.25">
      <c r="A326" s="9">
        <v>44886</v>
      </c>
      <c r="B326" s="10">
        <f>_xlfn.IFNA(VLOOKUP(A326,Strength!$C$2:$G$239,3,),0)</f>
        <v>0</v>
      </c>
      <c r="C326" s="10">
        <f t="shared" si="4"/>
        <v>4.269710659696929</v>
      </c>
    </row>
    <row r="327" spans="1:3" x14ac:dyDescent="0.25">
      <c r="A327" s="9">
        <v>44887</v>
      </c>
      <c r="B327" s="10">
        <f>_xlfn.IFNA(VLOOKUP(A327,Strength!$C$2:$G$239,3,),0)</f>
        <v>0</v>
      </c>
      <c r="C327" s="10">
        <f t="shared" si="4"/>
        <v>4.269710659696929</v>
      </c>
    </row>
    <row r="328" spans="1:3" x14ac:dyDescent="0.25">
      <c r="A328" s="9">
        <v>44888</v>
      </c>
      <c r="B328" s="10">
        <f>_xlfn.IFNA(VLOOKUP(A328,Strength!$C$2:$G$239,3,),0)</f>
        <v>1810.11332297325</v>
      </c>
      <c r="C328" s="10">
        <f t="shared" si="4"/>
        <v>8.5795042858237132</v>
      </c>
    </row>
    <row r="329" spans="1:3" x14ac:dyDescent="0.25">
      <c r="A329" s="9">
        <v>44889</v>
      </c>
      <c r="B329" s="10">
        <f>_xlfn.IFNA(VLOOKUP(A329,Strength!$C$2:$G$239,3,),0)</f>
        <v>0</v>
      </c>
      <c r="C329" s="10">
        <f t="shared" ref="C329:C392" si="5">(AVERAGE(B323:B329))/60</f>
        <v>4.309793626126786</v>
      </c>
    </row>
    <row r="330" spans="1:3" x14ac:dyDescent="0.25">
      <c r="A330" s="9">
        <v>44890</v>
      </c>
      <c r="B330" s="10">
        <f>_xlfn.IFNA(VLOOKUP(A330,Strength!$C$2:$G$239,3,),0)</f>
        <v>0</v>
      </c>
      <c r="C330" s="10">
        <f t="shared" si="5"/>
        <v>4.309793626126786</v>
      </c>
    </row>
    <row r="331" spans="1:3" x14ac:dyDescent="0.25">
      <c r="A331" s="9">
        <v>44891</v>
      </c>
      <c r="B331" s="10">
        <f>_xlfn.IFNA(VLOOKUP(A331,Strength!$C$2:$G$239,3,),0)</f>
        <v>1821.8706580400401</v>
      </c>
      <c r="C331" s="10">
        <f t="shared" si="5"/>
        <v>8.6475809071745005</v>
      </c>
    </row>
    <row r="332" spans="1:3" x14ac:dyDescent="0.25">
      <c r="A332" s="9">
        <v>44892</v>
      </c>
      <c r="B332" s="10">
        <f>_xlfn.IFNA(VLOOKUP(A332,Strength!$C$2:$G$239,3,),0)</f>
        <v>0</v>
      </c>
      <c r="C332" s="10">
        <f t="shared" si="5"/>
        <v>8.6475809071745005</v>
      </c>
    </row>
    <row r="333" spans="1:3" x14ac:dyDescent="0.25">
      <c r="A333" s="9">
        <v>44893</v>
      </c>
      <c r="B333" s="10">
        <f>_xlfn.IFNA(VLOOKUP(A333,Strength!$C$2:$G$239,3,),0)</f>
        <v>0</v>
      </c>
      <c r="C333" s="10">
        <f t="shared" si="5"/>
        <v>8.6475809071745005</v>
      </c>
    </row>
    <row r="334" spans="1:3" x14ac:dyDescent="0.25">
      <c r="A334" s="9">
        <v>44894</v>
      </c>
      <c r="B334" s="10">
        <f>_xlfn.IFNA(VLOOKUP(A334,Strength!$C$2:$G$239,3,),0)</f>
        <v>0</v>
      </c>
      <c r="C334" s="10">
        <f t="shared" si="5"/>
        <v>8.6475809071745005</v>
      </c>
    </row>
    <row r="335" spans="1:3" x14ac:dyDescent="0.25">
      <c r="A335" s="9">
        <v>44895</v>
      </c>
      <c r="B335" s="10">
        <f>_xlfn.IFNA(VLOOKUP(A335,Strength!$C$2:$G$239,3,),0)</f>
        <v>1223.3946309089599</v>
      </c>
      <c r="C335" s="10">
        <f t="shared" si="5"/>
        <v>7.2506316403547624</v>
      </c>
    </row>
    <row r="336" spans="1:3" x14ac:dyDescent="0.25">
      <c r="A336" s="9">
        <v>44896</v>
      </c>
      <c r="B336" s="10">
        <f>_xlfn.IFNA(VLOOKUP(A336,Strength!$C$2:$G$239,3,),0)</f>
        <v>0</v>
      </c>
      <c r="C336" s="10">
        <f t="shared" si="5"/>
        <v>7.2506316403547624</v>
      </c>
    </row>
    <row r="337" spans="1:3" x14ac:dyDescent="0.25">
      <c r="A337" s="9">
        <v>44897</v>
      </c>
      <c r="B337" s="10">
        <f>_xlfn.IFNA(VLOOKUP(A337,Strength!$C$2:$G$239,3,),0)</f>
        <v>0</v>
      </c>
      <c r="C337" s="10">
        <f t="shared" si="5"/>
        <v>7.2506316403547624</v>
      </c>
    </row>
    <row r="338" spans="1:3" x14ac:dyDescent="0.25">
      <c r="A338" s="9">
        <v>44898</v>
      </c>
      <c r="B338" s="10">
        <f>_xlfn.IFNA(VLOOKUP(A338,Strength!$C$2:$G$239,3,),0)</f>
        <v>0</v>
      </c>
      <c r="C338" s="10">
        <f t="shared" si="5"/>
        <v>2.9128443593070474</v>
      </c>
    </row>
    <row r="339" spans="1:3" x14ac:dyDescent="0.25">
      <c r="A339" s="9">
        <v>44899</v>
      </c>
      <c r="B339" s="10">
        <f>_xlfn.IFNA(VLOOKUP(A339,Strength!$C$2:$G$239,3,),0)</f>
        <v>0</v>
      </c>
      <c r="C339" s="10">
        <f t="shared" si="5"/>
        <v>2.9128443593070474</v>
      </c>
    </row>
    <row r="340" spans="1:3" x14ac:dyDescent="0.25">
      <c r="A340" s="9">
        <v>44900</v>
      </c>
      <c r="B340" s="10">
        <f>_xlfn.IFNA(VLOOKUP(A340,Strength!$C$2:$G$239,3,),0)</f>
        <v>1829.5092089176101</v>
      </c>
      <c r="C340" s="10">
        <f t="shared" si="5"/>
        <v>7.2688186662537388</v>
      </c>
    </row>
    <row r="341" spans="1:3" x14ac:dyDescent="0.25">
      <c r="A341" s="9">
        <v>44901</v>
      </c>
      <c r="B341" s="10">
        <f>_xlfn.IFNA(VLOOKUP(A341,Strength!$C$2:$G$239,3,),0)</f>
        <v>0</v>
      </c>
      <c r="C341" s="10">
        <f t="shared" si="5"/>
        <v>7.2688186662537388</v>
      </c>
    </row>
    <row r="342" spans="1:3" x14ac:dyDescent="0.25">
      <c r="A342" s="9">
        <v>44902</v>
      </c>
      <c r="B342" s="10">
        <f>_xlfn.IFNA(VLOOKUP(A342,Strength!$C$2:$G$239,3,),0)</f>
        <v>0</v>
      </c>
      <c r="C342" s="10">
        <f t="shared" si="5"/>
        <v>4.355974306946691</v>
      </c>
    </row>
    <row r="343" spans="1:3" x14ac:dyDescent="0.25">
      <c r="A343" s="9">
        <v>44903</v>
      </c>
      <c r="B343" s="10">
        <f>_xlfn.IFNA(VLOOKUP(A343,Strength!$C$2:$G$239,3,),0)</f>
        <v>646.40395593643098</v>
      </c>
      <c r="C343" s="10">
        <f t="shared" si="5"/>
        <v>5.8950313448905733</v>
      </c>
    </row>
    <row r="344" spans="1:3" x14ac:dyDescent="0.25">
      <c r="A344" s="9">
        <v>44904</v>
      </c>
      <c r="B344" s="10">
        <f>_xlfn.IFNA(VLOOKUP(A344,Strength!$C$2:$G$239,3,),0)</f>
        <v>0</v>
      </c>
      <c r="C344" s="10">
        <f t="shared" si="5"/>
        <v>5.8950313448905733</v>
      </c>
    </row>
    <row r="345" spans="1:3" x14ac:dyDescent="0.25">
      <c r="A345" s="9">
        <v>44905</v>
      </c>
      <c r="B345" s="10">
        <f>_xlfn.IFNA(VLOOKUP(A345,Strength!$C$2:$G$239,3,),0)</f>
        <v>0</v>
      </c>
      <c r="C345" s="10">
        <f t="shared" si="5"/>
        <v>5.8950313448905733</v>
      </c>
    </row>
    <row r="346" spans="1:3" x14ac:dyDescent="0.25">
      <c r="A346" s="9">
        <v>44906</v>
      </c>
      <c r="B346" s="10">
        <f>_xlfn.IFNA(VLOOKUP(A346,Strength!$C$2:$G$239,3,),0)</f>
        <v>0</v>
      </c>
      <c r="C346" s="10">
        <f t="shared" si="5"/>
        <v>5.8950313448905733</v>
      </c>
    </row>
    <row r="347" spans="1:3" x14ac:dyDescent="0.25">
      <c r="A347" s="9">
        <v>44907</v>
      </c>
      <c r="B347" s="10">
        <f>_xlfn.IFNA(VLOOKUP(A347,Strength!$C$2:$G$239,3,),0)</f>
        <v>1853.1920349597899</v>
      </c>
      <c r="C347" s="10">
        <f t="shared" si="5"/>
        <v>5.951419025943383</v>
      </c>
    </row>
    <row r="348" spans="1:3" x14ac:dyDescent="0.25">
      <c r="A348" s="9">
        <v>44908</v>
      </c>
      <c r="B348" s="10">
        <f>_xlfn.IFNA(VLOOKUP(A348,Strength!$C$2:$G$239,3,),0)</f>
        <v>0</v>
      </c>
      <c r="C348" s="10">
        <f t="shared" si="5"/>
        <v>5.951419025943383</v>
      </c>
    </row>
    <row r="349" spans="1:3" x14ac:dyDescent="0.25">
      <c r="A349" s="9">
        <v>44909</v>
      </c>
      <c r="B349" s="10">
        <f>_xlfn.IFNA(VLOOKUP(A349,Strength!$C$2:$G$239,3,),0)</f>
        <v>1855.54407000541</v>
      </c>
      <c r="C349" s="10">
        <f t="shared" si="5"/>
        <v>10.369381097384835</v>
      </c>
    </row>
    <row r="350" spans="1:3" x14ac:dyDescent="0.25">
      <c r="A350" s="9">
        <v>44910</v>
      </c>
      <c r="B350" s="10">
        <f>_xlfn.IFNA(VLOOKUP(A350,Strength!$C$2:$G$239,3,),0)</f>
        <v>0</v>
      </c>
      <c r="C350" s="10">
        <f t="shared" si="5"/>
        <v>8.8303240594409527</v>
      </c>
    </row>
    <row r="351" spans="1:3" x14ac:dyDescent="0.25">
      <c r="A351" s="9">
        <v>44911</v>
      </c>
      <c r="B351" s="10">
        <f>_xlfn.IFNA(VLOOKUP(A351,Strength!$C$2:$G$239,3,),0)</f>
        <v>0</v>
      </c>
      <c r="C351" s="10">
        <f t="shared" si="5"/>
        <v>8.8303240594409527</v>
      </c>
    </row>
    <row r="352" spans="1:3" x14ac:dyDescent="0.25">
      <c r="A352" s="9">
        <v>44912</v>
      </c>
      <c r="B352" s="10">
        <f>_xlfn.IFNA(VLOOKUP(A352,Strength!$C$2:$G$239,3,),0)</f>
        <v>0</v>
      </c>
      <c r="C352" s="10">
        <f t="shared" si="5"/>
        <v>8.8303240594409527</v>
      </c>
    </row>
    <row r="353" spans="1:3" x14ac:dyDescent="0.25">
      <c r="A353" s="9">
        <v>44913</v>
      </c>
      <c r="B353" s="10">
        <f>_xlfn.IFNA(VLOOKUP(A353,Strength!$C$2:$G$239,3,),0)</f>
        <v>0</v>
      </c>
      <c r="C353" s="10">
        <f t="shared" si="5"/>
        <v>8.8303240594409527</v>
      </c>
    </row>
    <row r="354" spans="1:3" x14ac:dyDescent="0.25">
      <c r="A354" s="9">
        <v>44914</v>
      </c>
      <c r="B354" s="10">
        <f>_xlfn.IFNA(VLOOKUP(A354,Strength!$C$2:$G$239,3,),0)</f>
        <v>0</v>
      </c>
      <c r="C354" s="10">
        <f t="shared" si="5"/>
        <v>4.417962071441452</v>
      </c>
    </row>
    <row r="355" spans="1:3" x14ac:dyDescent="0.25">
      <c r="A355" s="9">
        <v>44915</v>
      </c>
      <c r="B355" s="10">
        <f>_xlfn.IFNA(VLOOKUP(A355,Strength!$C$2:$G$239,3,),0)</f>
        <v>1829.5181149244299</v>
      </c>
      <c r="C355" s="10">
        <f t="shared" si="5"/>
        <v>8.7739575831662862</v>
      </c>
    </row>
    <row r="356" spans="1:3" x14ac:dyDescent="0.25">
      <c r="A356" s="9">
        <v>44916</v>
      </c>
      <c r="B356" s="10">
        <f>_xlfn.IFNA(VLOOKUP(A356,Strength!$C$2:$G$239,3,),0)</f>
        <v>0</v>
      </c>
      <c r="C356" s="10">
        <f t="shared" si="5"/>
        <v>4.3559955117248332</v>
      </c>
    </row>
    <row r="357" spans="1:3" x14ac:dyDescent="0.25">
      <c r="A357" s="9">
        <v>44917</v>
      </c>
      <c r="B357" s="10">
        <f>_xlfn.IFNA(VLOOKUP(A357,Strength!$C$2:$G$239,3,),0)</f>
        <v>0</v>
      </c>
      <c r="C357" s="10">
        <f t="shared" si="5"/>
        <v>4.3559955117248332</v>
      </c>
    </row>
    <row r="358" spans="1:3" x14ac:dyDescent="0.25">
      <c r="A358" s="9">
        <v>44918</v>
      </c>
      <c r="B358" s="10">
        <f>_xlfn.IFNA(VLOOKUP(A358,Strength!$C$2:$G$239,3,),0)</f>
        <v>1829.7944339513699</v>
      </c>
      <c r="C358" s="10">
        <f t="shared" si="5"/>
        <v>8.7126489258947615</v>
      </c>
    </row>
    <row r="359" spans="1:3" x14ac:dyDescent="0.25">
      <c r="A359" s="9">
        <v>44919</v>
      </c>
      <c r="B359" s="10">
        <f>_xlfn.IFNA(VLOOKUP(A359,Strength!$C$2:$G$239,3,),0)</f>
        <v>0</v>
      </c>
      <c r="C359" s="10">
        <f t="shared" si="5"/>
        <v>8.7126489258947615</v>
      </c>
    </row>
    <row r="360" spans="1:3" x14ac:dyDescent="0.25">
      <c r="A360" s="9">
        <v>44920</v>
      </c>
      <c r="B360" s="10">
        <f>_xlfn.IFNA(VLOOKUP(A360,Strength!$C$2:$G$239,3,),0)</f>
        <v>0</v>
      </c>
      <c r="C360" s="10">
        <f t="shared" si="5"/>
        <v>8.7126489258947615</v>
      </c>
    </row>
    <row r="361" spans="1:3" x14ac:dyDescent="0.25">
      <c r="A361" s="9">
        <v>44921</v>
      </c>
      <c r="B361" s="10">
        <f>_xlfn.IFNA(VLOOKUP(A361,Strength!$C$2:$G$239,3,),0)</f>
        <v>0</v>
      </c>
      <c r="C361" s="10">
        <f t="shared" si="5"/>
        <v>8.7126489258947615</v>
      </c>
    </row>
    <row r="362" spans="1:3" x14ac:dyDescent="0.25">
      <c r="A362" s="9">
        <v>44922</v>
      </c>
      <c r="B362" s="10">
        <f>_xlfn.IFNA(VLOOKUP(A362,Strength!$C$2:$G$239,3,),0)</f>
        <v>0</v>
      </c>
      <c r="C362" s="10">
        <f t="shared" si="5"/>
        <v>4.3566534141699282</v>
      </c>
    </row>
    <row r="363" spans="1:3" x14ac:dyDescent="0.25">
      <c r="A363" s="9">
        <v>44923</v>
      </c>
      <c r="B363" s="10">
        <f>_xlfn.IFNA(VLOOKUP(A363,Strength!$C$2:$G$239,3,),0)</f>
        <v>0</v>
      </c>
      <c r="C363" s="10">
        <f t="shared" si="5"/>
        <v>4.3566534141699282</v>
      </c>
    </row>
    <row r="364" spans="1:3" x14ac:dyDescent="0.25">
      <c r="A364" s="9">
        <v>44924</v>
      </c>
      <c r="B364" s="10">
        <f>_xlfn.IFNA(VLOOKUP(A364,Strength!$C$2:$G$239,3,),0)</f>
        <v>1821.9033550024001</v>
      </c>
      <c r="C364" s="10">
        <f t="shared" si="5"/>
        <v>8.6945185451280249</v>
      </c>
    </row>
    <row r="365" spans="1:3" x14ac:dyDescent="0.25">
      <c r="A365" s="9">
        <v>44925</v>
      </c>
      <c r="B365" s="10">
        <f>_xlfn.IFNA(VLOOKUP(A365,Strength!$C$2:$G$239,3,),0)</f>
        <v>0</v>
      </c>
      <c r="C365" s="10">
        <f t="shared" si="5"/>
        <v>4.3378651309580949</v>
      </c>
    </row>
    <row r="366" spans="1:3" x14ac:dyDescent="0.25">
      <c r="A366" s="9">
        <v>44926</v>
      </c>
      <c r="B366" s="10">
        <f>_xlfn.IFNA(VLOOKUP(A366,Strength!$C$2:$G$239,3,),0)</f>
        <v>0</v>
      </c>
      <c r="C366" s="10">
        <f t="shared" si="5"/>
        <v>4.3378651309580949</v>
      </c>
    </row>
    <row r="367" spans="1:3" x14ac:dyDescent="0.25">
      <c r="A367" s="9">
        <v>44927</v>
      </c>
      <c r="B367" s="10">
        <f>_xlfn.IFNA(VLOOKUP(A367,Strength!$C$2:$G$239,3,),0)</f>
        <v>0</v>
      </c>
      <c r="C367" s="10">
        <f t="shared" si="5"/>
        <v>4.3378651309580949</v>
      </c>
    </row>
    <row r="368" spans="1:3" x14ac:dyDescent="0.25">
      <c r="A368" s="9">
        <v>44928</v>
      </c>
      <c r="B368" s="10">
        <f>_xlfn.IFNA(VLOOKUP(A368,Strength!$C$2:$G$239,3,),0)</f>
        <v>0</v>
      </c>
      <c r="C368" s="10">
        <f t="shared" si="5"/>
        <v>4.3378651309580949</v>
      </c>
    </row>
    <row r="369" spans="1:3" x14ac:dyDescent="0.25">
      <c r="A369" s="9">
        <v>44929</v>
      </c>
      <c r="B369" s="10">
        <f>_xlfn.IFNA(VLOOKUP(A369,Strength!$C$2:$G$239,3,),0)</f>
        <v>0</v>
      </c>
      <c r="C369" s="10">
        <f t="shared" si="5"/>
        <v>4.3378651309580949</v>
      </c>
    </row>
    <row r="370" spans="1:3" x14ac:dyDescent="0.25">
      <c r="A370" s="9">
        <v>44930</v>
      </c>
      <c r="B370" s="10">
        <f>_xlfn.IFNA(VLOOKUP(A370,Strength!$C$2:$G$239,3,),0)</f>
        <v>0</v>
      </c>
      <c r="C370" s="10">
        <f t="shared" si="5"/>
        <v>4.3378651309580949</v>
      </c>
    </row>
    <row r="371" spans="1:3" x14ac:dyDescent="0.25">
      <c r="A371" s="9">
        <v>44931</v>
      </c>
      <c r="B371" s="10">
        <f>_xlfn.IFNA(VLOOKUP(A371,Strength!$C$2:$G$239,3,),0)</f>
        <v>0</v>
      </c>
      <c r="C371" s="10">
        <f t="shared" si="5"/>
        <v>0</v>
      </c>
    </row>
    <row r="372" spans="1:3" x14ac:dyDescent="0.25">
      <c r="A372" s="9">
        <v>44932</v>
      </c>
      <c r="B372" s="10">
        <f>_xlfn.IFNA(VLOOKUP(A372,Strength!$C$2:$G$239,3,),0)</f>
        <v>1850.7235610485</v>
      </c>
      <c r="C372" s="10">
        <f t="shared" si="5"/>
        <v>4.4064846691630946</v>
      </c>
    </row>
    <row r="373" spans="1:3" x14ac:dyDescent="0.25">
      <c r="A373" s="9">
        <v>44933</v>
      </c>
      <c r="B373" s="10">
        <f>_xlfn.IFNA(VLOOKUP(A373,Strength!$C$2:$G$239,3,),0)</f>
        <v>0</v>
      </c>
      <c r="C373" s="10">
        <f t="shared" si="5"/>
        <v>4.4064846691630946</v>
      </c>
    </row>
    <row r="374" spans="1:3" x14ac:dyDescent="0.25">
      <c r="A374" s="9">
        <v>44934</v>
      </c>
      <c r="B374" s="10">
        <f>_xlfn.IFNA(VLOOKUP(A374,Strength!$C$2:$G$239,3,),0)</f>
        <v>0</v>
      </c>
      <c r="C374" s="10">
        <f t="shared" si="5"/>
        <v>4.4064846691630946</v>
      </c>
    </row>
    <row r="375" spans="1:3" x14ac:dyDescent="0.25">
      <c r="A375" s="9">
        <v>44935</v>
      </c>
      <c r="B375" s="10">
        <f>_xlfn.IFNA(VLOOKUP(A375,Strength!$C$2:$G$239,3,),0)</f>
        <v>0</v>
      </c>
      <c r="C375" s="10">
        <f t="shared" si="5"/>
        <v>4.4064846691630946</v>
      </c>
    </row>
    <row r="376" spans="1:3" x14ac:dyDescent="0.25">
      <c r="A376" s="9">
        <v>44936</v>
      </c>
      <c r="B376" s="10">
        <f>_xlfn.IFNA(VLOOKUP(A376,Strength!$C$2:$G$239,3,),0)</f>
        <v>1845.8147599697099</v>
      </c>
      <c r="C376" s="10">
        <f t="shared" si="5"/>
        <v>8.8012817167100241</v>
      </c>
    </row>
    <row r="377" spans="1:3" x14ac:dyDescent="0.25">
      <c r="A377" s="9">
        <v>44937</v>
      </c>
      <c r="B377" s="10">
        <f>_xlfn.IFNA(VLOOKUP(A377,Strength!$C$2:$G$239,3,),0)</f>
        <v>0</v>
      </c>
      <c r="C377" s="10">
        <f t="shared" si="5"/>
        <v>8.8012817167100241</v>
      </c>
    </row>
    <row r="378" spans="1:3" x14ac:dyDescent="0.25">
      <c r="A378" s="9">
        <v>44938</v>
      </c>
      <c r="B378" s="10">
        <f>_xlfn.IFNA(VLOOKUP(A378,Strength!$C$2:$G$239,3,),0)</f>
        <v>0</v>
      </c>
      <c r="C378" s="10">
        <f t="shared" si="5"/>
        <v>8.8012817167100241</v>
      </c>
    </row>
    <row r="379" spans="1:3" x14ac:dyDescent="0.25">
      <c r="A379" s="9">
        <v>44939</v>
      </c>
      <c r="B379" s="10">
        <f>_xlfn.IFNA(VLOOKUP(A379,Strength!$C$2:$G$239,3,),0)</f>
        <v>0</v>
      </c>
      <c r="C379" s="10">
        <f t="shared" si="5"/>
        <v>4.3947970475469287</v>
      </c>
    </row>
    <row r="380" spans="1:3" x14ac:dyDescent="0.25">
      <c r="A380" s="9">
        <v>44940</v>
      </c>
      <c r="B380" s="10">
        <f>_xlfn.IFNA(VLOOKUP(A380,Strength!$C$2:$G$239,3,),0)</f>
        <v>0</v>
      </c>
      <c r="C380" s="10">
        <f t="shared" si="5"/>
        <v>4.3947970475469287</v>
      </c>
    </row>
    <row r="381" spans="1:3" x14ac:dyDescent="0.25">
      <c r="A381" s="9">
        <v>44941</v>
      </c>
      <c r="B381" s="10">
        <f>_xlfn.IFNA(VLOOKUP(A381,Strength!$C$2:$G$239,3,),0)</f>
        <v>0</v>
      </c>
      <c r="C381" s="10">
        <f t="shared" si="5"/>
        <v>4.3947970475469287</v>
      </c>
    </row>
    <row r="382" spans="1:3" x14ac:dyDescent="0.25">
      <c r="A382" s="9">
        <v>44942</v>
      </c>
      <c r="B382" s="10">
        <f>_xlfn.IFNA(VLOOKUP(A382,Strength!$C$2:$G$239,3,),0)</f>
        <v>0</v>
      </c>
      <c r="C382" s="10">
        <f t="shared" si="5"/>
        <v>4.3947970475469287</v>
      </c>
    </row>
    <row r="383" spans="1:3" x14ac:dyDescent="0.25">
      <c r="A383" s="9">
        <v>44943</v>
      </c>
      <c r="B383" s="10">
        <f>_xlfn.IFNA(VLOOKUP(A383,Strength!$C$2:$G$239,3,),0)</f>
        <v>0</v>
      </c>
      <c r="C383" s="10">
        <f t="shared" si="5"/>
        <v>0</v>
      </c>
    </row>
    <row r="384" spans="1:3" x14ac:dyDescent="0.25">
      <c r="A384" s="9">
        <v>44944</v>
      </c>
      <c r="B384" s="10">
        <f>_xlfn.IFNA(VLOOKUP(A384,Strength!$C$2:$G$239,3,),0)</f>
        <v>0</v>
      </c>
      <c r="C384" s="10">
        <f t="shared" si="5"/>
        <v>0</v>
      </c>
    </row>
    <row r="385" spans="1:3" x14ac:dyDescent="0.25">
      <c r="A385" s="9">
        <v>44945</v>
      </c>
      <c r="B385" s="10">
        <f>_xlfn.IFNA(VLOOKUP(A385,Strength!$C$2:$G$239,3,),0)</f>
        <v>0</v>
      </c>
      <c r="C385" s="10">
        <f t="shared" si="5"/>
        <v>0</v>
      </c>
    </row>
    <row r="386" spans="1:3" x14ac:dyDescent="0.25">
      <c r="A386" s="9">
        <v>44946</v>
      </c>
      <c r="B386" s="10">
        <f>_xlfn.IFNA(VLOOKUP(A386,Strength!$C$2:$G$239,3,),0)</f>
        <v>0</v>
      </c>
      <c r="C386" s="10">
        <f t="shared" si="5"/>
        <v>0</v>
      </c>
    </row>
    <row r="387" spans="1:3" x14ac:dyDescent="0.25">
      <c r="A387" s="9">
        <v>44947</v>
      </c>
      <c r="B387" s="10">
        <f>_xlfn.IFNA(VLOOKUP(A387,Strength!$C$2:$G$239,3,),0)</f>
        <v>564.92654788494099</v>
      </c>
      <c r="C387" s="10">
        <f t="shared" si="5"/>
        <v>1.3450632092498593</v>
      </c>
    </row>
    <row r="388" spans="1:3" x14ac:dyDescent="0.25">
      <c r="A388" s="9">
        <v>44948</v>
      </c>
      <c r="B388" s="10">
        <f>_xlfn.IFNA(VLOOKUP(A388,Strength!$C$2:$G$239,3,),0)</f>
        <v>0</v>
      </c>
      <c r="C388" s="10">
        <f t="shared" si="5"/>
        <v>1.3450632092498593</v>
      </c>
    </row>
    <row r="389" spans="1:3" x14ac:dyDescent="0.25">
      <c r="A389" s="9">
        <v>44949</v>
      </c>
      <c r="B389" s="10">
        <f>_xlfn.IFNA(VLOOKUP(A389,Strength!$C$2:$G$239,3,),0)</f>
        <v>0</v>
      </c>
      <c r="C389" s="10">
        <f t="shared" si="5"/>
        <v>1.3450632092498593</v>
      </c>
    </row>
    <row r="390" spans="1:3" x14ac:dyDescent="0.25">
      <c r="A390" s="9">
        <v>44950</v>
      </c>
      <c r="B390" s="10">
        <f>_xlfn.IFNA(VLOOKUP(A390,Strength!$C$2:$G$239,3,),0)</f>
        <v>1843.4484310150101</v>
      </c>
      <c r="C390" s="10">
        <f t="shared" si="5"/>
        <v>5.7342261402379791</v>
      </c>
    </row>
    <row r="391" spans="1:3" x14ac:dyDescent="0.25">
      <c r="A391" s="9">
        <v>44951</v>
      </c>
      <c r="B391" s="10">
        <f>_xlfn.IFNA(VLOOKUP(A391,Strength!$C$2:$G$239,3,),0)</f>
        <v>0</v>
      </c>
      <c r="C391" s="10">
        <f t="shared" si="5"/>
        <v>5.7342261402379791</v>
      </c>
    </row>
    <row r="392" spans="1:3" x14ac:dyDescent="0.25">
      <c r="A392" s="9">
        <v>44952</v>
      </c>
      <c r="B392" s="10">
        <f>_xlfn.IFNA(VLOOKUP(A392,Strength!$C$2:$G$239,3,),0)</f>
        <v>0</v>
      </c>
      <c r="C392" s="10">
        <f t="shared" si="5"/>
        <v>5.7342261402379791</v>
      </c>
    </row>
    <row r="393" spans="1:3" x14ac:dyDescent="0.25">
      <c r="A393" s="9">
        <v>44953</v>
      </c>
      <c r="B393" s="10">
        <f>_xlfn.IFNA(VLOOKUP(A393,Strength!$C$2:$G$239,3,),0)</f>
        <v>1844.5781430006</v>
      </c>
      <c r="C393" s="10">
        <f t="shared" ref="C393:C456" si="6">(AVERAGE(B387:B393))/60</f>
        <v>10.126078861667979</v>
      </c>
    </row>
    <row r="394" spans="1:3" x14ac:dyDescent="0.25">
      <c r="A394" s="9">
        <v>44954</v>
      </c>
      <c r="B394" s="10">
        <f>_xlfn.IFNA(VLOOKUP(A394,Strength!$C$2:$G$239,3,),0)</f>
        <v>0</v>
      </c>
      <c r="C394" s="10">
        <f t="shared" si="6"/>
        <v>8.7810156524181195</v>
      </c>
    </row>
    <row r="395" spans="1:3" x14ac:dyDescent="0.25">
      <c r="A395" s="9">
        <v>44955</v>
      </c>
      <c r="B395" s="10">
        <f>_xlfn.IFNA(VLOOKUP(A395,Strength!$C$2:$G$239,3,),0)</f>
        <v>0</v>
      </c>
      <c r="C395" s="10">
        <f t="shared" si="6"/>
        <v>8.7810156524181195</v>
      </c>
    </row>
    <row r="396" spans="1:3" x14ac:dyDescent="0.25">
      <c r="A396" s="9">
        <v>44956</v>
      </c>
      <c r="B396" s="10">
        <f>_xlfn.IFNA(VLOOKUP(A396,Strength!$C$2:$G$239,3,),0)</f>
        <v>1227.2588329315099</v>
      </c>
      <c r="C396" s="10">
        <f t="shared" si="6"/>
        <v>11.703060492731236</v>
      </c>
    </row>
    <row r="397" spans="1:3" x14ac:dyDescent="0.25">
      <c r="A397" s="9">
        <v>44957</v>
      </c>
      <c r="B397" s="10">
        <f>_xlfn.IFNA(VLOOKUP(A397,Strength!$C$2:$G$239,3,),0)</f>
        <v>0</v>
      </c>
      <c r="C397" s="10">
        <f t="shared" si="6"/>
        <v>7.3138975617431186</v>
      </c>
    </row>
    <row r="398" spans="1:3" x14ac:dyDescent="0.25">
      <c r="A398" s="9">
        <v>44958</v>
      </c>
      <c r="B398" s="10">
        <f>_xlfn.IFNA(VLOOKUP(A398,Strength!$C$2:$G$239,3,),0)</f>
        <v>0</v>
      </c>
      <c r="C398" s="10">
        <f t="shared" si="6"/>
        <v>7.3138975617431186</v>
      </c>
    </row>
    <row r="399" spans="1:3" x14ac:dyDescent="0.25">
      <c r="A399" s="9">
        <v>44959</v>
      </c>
      <c r="B399" s="10">
        <f>_xlfn.IFNA(VLOOKUP(A399,Strength!$C$2:$G$239,3,),0)</f>
        <v>1815.85967397689</v>
      </c>
      <c r="C399" s="10">
        <f t="shared" si="6"/>
        <v>11.637372975973809</v>
      </c>
    </row>
    <row r="400" spans="1:3" x14ac:dyDescent="0.25">
      <c r="A400" s="9">
        <v>44960</v>
      </c>
      <c r="B400" s="10">
        <f>_xlfn.IFNA(VLOOKUP(A400,Strength!$C$2:$G$239,3,),0)</f>
        <v>0</v>
      </c>
      <c r="C400" s="10">
        <f t="shared" si="6"/>
        <v>7.2455202545438091</v>
      </c>
    </row>
    <row r="401" spans="1:3" x14ac:dyDescent="0.25">
      <c r="A401" s="9">
        <v>44961</v>
      </c>
      <c r="B401" s="10">
        <f>_xlfn.IFNA(VLOOKUP(A401,Strength!$C$2:$G$239,3,),0)</f>
        <v>0</v>
      </c>
      <c r="C401" s="10">
        <f t="shared" si="6"/>
        <v>7.2455202545438091</v>
      </c>
    </row>
    <row r="402" spans="1:3" x14ac:dyDescent="0.25">
      <c r="A402" s="9">
        <v>44962</v>
      </c>
      <c r="B402" s="10">
        <f>_xlfn.IFNA(VLOOKUP(A402,Strength!$C$2:$G$239,3,),0)</f>
        <v>0</v>
      </c>
      <c r="C402" s="10">
        <f t="shared" si="6"/>
        <v>7.2455202545438091</v>
      </c>
    </row>
    <row r="403" spans="1:3" x14ac:dyDescent="0.25">
      <c r="A403" s="9">
        <v>44963</v>
      </c>
      <c r="B403" s="10">
        <f>_xlfn.IFNA(VLOOKUP(A403,Strength!$C$2:$G$239,3,),0)</f>
        <v>0</v>
      </c>
      <c r="C403" s="10">
        <f t="shared" si="6"/>
        <v>4.3234754142306899</v>
      </c>
    </row>
    <row r="404" spans="1:3" x14ac:dyDescent="0.25">
      <c r="A404" s="9">
        <v>44964</v>
      </c>
      <c r="B404" s="10">
        <f>_xlfn.IFNA(VLOOKUP(A404,Strength!$C$2:$G$239,3,),0)</f>
        <v>1821.0056070089299</v>
      </c>
      <c r="C404" s="10">
        <f t="shared" si="6"/>
        <v>8.6592030499662371</v>
      </c>
    </row>
    <row r="405" spans="1:3" x14ac:dyDescent="0.25">
      <c r="A405" s="9">
        <v>44965</v>
      </c>
      <c r="B405" s="10">
        <f>_xlfn.IFNA(VLOOKUP(A405,Strength!$C$2:$G$239,3,),0)</f>
        <v>0</v>
      </c>
      <c r="C405" s="10">
        <f t="shared" si="6"/>
        <v>8.6592030499662371</v>
      </c>
    </row>
    <row r="406" spans="1:3" x14ac:dyDescent="0.25">
      <c r="A406" s="9">
        <v>44966</v>
      </c>
      <c r="B406" s="10">
        <f>_xlfn.IFNA(VLOOKUP(A406,Strength!$C$2:$G$239,3,),0)</f>
        <v>1791.0768470764101</v>
      </c>
      <c r="C406" s="10">
        <f t="shared" si="6"/>
        <v>8.6001963192508093</v>
      </c>
    </row>
    <row r="407" spans="1:3" x14ac:dyDescent="0.25">
      <c r="A407" s="9">
        <v>44967</v>
      </c>
      <c r="B407" s="10">
        <f>_xlfn.IFNA(VLOOKUP(A407,Strength!$C$2:$G$239,3,),0)</f>
        <v>0</v>
      </c>
      <c r="C407" s="10">
        <f t="shared" si="6"/>
        <v>8.6001963192508093</v>
      </c>
    </row>
    <row r="408" spans="1:3" x14ac:dyDescent="0.25">
      <c r="A408" s="9">
        <v>44968</v>
      </c>
      <c r="B408" s="10">
        <f>_xlfn.IFNA(VLOOKUP(A408,Strength!$C$2:$G$239,3,),0)</f>
        <v>0</v>
      </c>
      <c r="C408" s="10">
        <f t="shared" si="6"/>
        <v>8.6001963192508093</v>
      </c>
    </row>
    <row r="409" spans="1:3" x14ac:dyDescent="0.25">
      <c r="A409" s="9">
        <v>44969</v>
      </c>
      <c r="B409" s="10">
        <f>_xlfn.IFNA(VLOOKUP(A409,Strength!$C$2:$G$239,3,),0)</f>
        <v>0</v>
      </c>
      <c r="C409" s="10">
        <f t="shared" si="6"/>
        <v>8.6001963192508093</v>
      </c>
    </row>
    <row r="410" spans="1:3" x14ac:dyDescent="0.25">
      <c r="A410" s="9">
        <v>44970</v>
      </c>
      <c r="B410" s="10">
        <f>_xlfn.IFNA(VLOOKUP(A410,Strength!$C$2:$G$239,3,),0)</f>
        <v>0</v>
      </c>
      <c r="C410" s="10">
        <f t="shared" si="6"/>
        <v>8.6001963192508093</v>
      </c>
    </row>
    <row r="411" spans="1:3" x14ac:dyDescent="0.25">
      <c r="A411" s="9">
        <v>44971</v>
      </c>
      <c r="B411" s="10">
        <f>_xlfn.IFNA(VLOOKUP(A411,Strength!$C$2:$G$239,3,),0)</f>
        <v>1850.6843470335</v>
      </c>
      <c r="C411" s="10">
        <f t="shared" si="6"/>
        <v>8.6708599859759765</v>
      </c>
    </row>
    <row r="412" spans="1:3" x14ac:dyDescent="0.25">
      <c r="A412" s="9">
        <v>44972</v>
      </c>
      <c r="B412" s="10">
        <f>_xlfn.IFNA(VLOOKUP(A412,Strength!$C$2:$G$239,3,),0)</f>
        <v>0</v>
      </c>
      <c r="C412" s="10">
        <f t="shared" si="6"/>
        <v>8.6708599859759765</v>
      </c>
    </row>
    <row r="413" spans="1:3" x14ac:dyDescent="0.25">
      <c r="A413" s="9">
        <v>44973</v>
      </c>
      <c r="B413" s="10">
        <f>_xlfn.IFNA(VLOOKUP(A413,Strength!$C$2:$G$239,3,),0)</f>
        <v>1791.6590230464899</v>
      </c>
      <c r="C413" s="10">
        <f t="shared" si="6"/>
        <v>8.6722461192380713</v>
      </c>
    </row>
    <row r="414" spans="1:3" x14ac:dyDescent="0.25">
      <c r="A414" s="9">
        <v>44974</v>
      </c>
      <c r="B414" s="10">
        <f>_xlfn.IFNA(VLOOKUP(A414,Strength!$C$2:$G$239,3,),0)</f>
        <v>0</v>
      </c>
      <c r="C414" s="10">
        <f t="shared" si="6"/>
        <v>8.6722461192380713</v>
      </c>
    </row>
    <row r="415" spans="1:3" x14ac:dyDescent="0.25">
      <c r="A415" s="9">
        <v>44975</v>
      </c>
      <c r="B415" s="10">
        <f>_xlfn.IFNA(VLOOKUP(A415,Strength!$C$2:$G$239,3,),0)</f>
        <v>0</v>
      </c>
      <c r="C415" s="10">
        <f t="shared" si="6"/>
        <v>8.6722461192380713</v>
      </c>
    </row>
    <row r="416" spans="1:3" x14ac:dyDescent="0.25">
      <c r="A416" s="9">
        <v>44976</v>
      </c>
      <c r="B416" s="10">
        <f>_xlfn.IFNA(VLOOKUP(A416,Strength!$C$2:$G$239,3,),0)</f>
        <v>0</v>
      </c>
      <c r="C416" s="10">
        <f t="shared" si="6"/>
        <v>8.6722461192380713</v>
      </c>
    </row>
    <row r="417" spans="1:3" x14ac:dyDescent="0.25">
      <c r="A417" s="9">
        <v>44977</v>
      </c>
      <c r="B417" s="10">
        <f>_xlfn.IFNA(VLOOKUP(A417,Strength!$C$2:$G$239,3,),0)</f>
        <v>0</v>
      </c>
      <c r="C417" s="10">
        <f t="shared" si="6"/>
        <v>8.6722461192380713</v>
      </c>
    </row>
    <row r="418" spans="1:3" x14ac:dyDescent="0.25">
      <c r="A418" s="9">
        <v>44978</v>
      </c>
      <c r="B418" s="10">
        <f>_xlfn.IFNA(VLOOKUP(A418,Strength!$C$2:$G$239,3,),0)</f>
        <v>1856.9669480323701</v>
      </c>
      <c r="C418" s="10">
        <f t="shared" si="6"/>
        <v>8.6872046930449063</v>
      </c>
    </row>
    <row r="419" spans="1:3" x14ac:dyDescent="0.25">
      <c r="A419" s="9">
        <v>44979</v>
      </c>
      <c r="B419" s="10">
        <f>_xlfn.IFNA(VLOOKUP(A419,Strength!$C$2:$G$239,3,),0)</f>
        <v>0</v>
      </c>
      <c r="C419" s="10">
        <f t="shared" si="6"/>
        <v>8.6872046930449063</v>
      </c>
    </row>
    <row r="420" spans="1:3" x14ac:dyDescent="0.25">
      <c r="A420" s="9">
        <v>44980</v>
      </c>
      <c r="B420" s="10">
        <f>_xlfn.IFNA(VLOOKUP(A420,Strength!$C$2:$G$239,3,),0)</f>
        <v>1856.15827393531</v>
      </c>
      <c r="C420" s="10">
        <f t="shared" si="6"/>
        <v>8.8407743380182851</v>
      </c>
    </row>
    <row r="421" spans="1:3" x14ac:dyDescent="0.25">
      <c r="A421" s="9">
        <v>44981</v>
      </c>
      <c r="B421" s="10">
        <f>_xlfn.IFNA(VLOOKUP(A421,Strength!$C$2:$G$239,3,),0)</f>
        <v>0</v>
      </c>
      <c r="C421" s="10">
        <f t="shared" si="6"/>
        <v>8.8407743380182851</v>
      </c>
    </row>
    <row r="422" spans="1:3" x14ac:dyDescent="0.25">
      <c r="A422" s="9">
        <v>44982</v>
      </c>
      <c r="B422" s="10">
        <f>_xlfn.IFNA(VLOOKUP(A422,Strength!$C$2:$G$239,3,),0)</f>
        <v>648.54481005668595</v>
      </c>
      <c r="C422" s="10">
        <f t="shared" si="6"/>
        <v>10.384928647677061</v>
      </c>
    </row>
    <row r="423" spans="1:3" x14ac:dyDescent="0.25">
      <c r="A423" s="9">
        <v>44983</v>
      </c>
      <c r="B423" s="10">
        <f>_xlfn.IFNA(VLOOKUP(A423,Strength!$C$2:$G$239,3,),0)</f>
        <v>0</v>
      </c>
      <c r="C423" s="10">
        <f t="shared" si="6"/>
        <v>10.384928647677061</v>
      </c>
    </row>
    <row r="424" spans="1:3" x14ac:dyDescent="0.25">
      <c r="A424" s="9">
        <v>44984</v>
      </c>
      <c r="B424" s="10">
        <f>_xlfn.IFNA(VLOOKUP(A424,Strength!$C$2:$G$239,3,),0)</f>
        <v>0</v>
      </c>
      <c r="C424" s="10">
        <f t="shared" si="6"/>
        <v>10.384928647677061</v>
      </c>
    </row>
    <row r="425" spans="1:3" x14ac:dyDescent="0.25">
      <c r="A425" s="9">
        <v>44985</v>
      </c>
      <c r="B425" s="10">
        <f>_xlfn.IFNA(VLOOKUP(A425,Strength!$C$2:$G$239,3,),0)</f>
        <v>1794.4488759040801</v>
      </c>
      <c r="C425" s="10">
        <f t="shared" si="6"/>
        <v>10.23607609499066</v>
      </c>
    </row>
    <row r="426" spans="1:3" x14ac:dyDescent="0.25">
      <c r="A426" s="9">
        <v>44986</v>
      </c>
      <c r="B426" s="10">
        <f>_xlfn.IFNA(VLOOKUP(A426,Strength!$C$2:$G$239,3,),0)</f>
        <v>0</v>
      </c>
      <c r="C426" s="10">
        <f t="shared" si="6"/>
        <v>10.23607609499066</v>
      </c>
    </row>
    <row r="427" spans="1:3" x14ac:dyDescent="0.25">
      <c r="A427" s="9">
        <v>44987</v>
      </c>
      <c r="B427" s="10">
        <f>_xlfn.IFNA(VLOOKUP(A427,Strength!$C$2:$G$239,3,),0)</f>
        <v>0</v>
      </c>
      <c r="C427" s="10">
        <f t="shared" si="6"/>
        <v>5.8166516332399185</v>
      </c>
    </row>
    <row r="428" spans="1:3" x14ac:dyDescent="0.25">
      <c r="A428" s="9">
        <v>44988</v>
      </c>
      <c r="B428" s="10">
        <f>_xlfn.IFNA(VLOOKUP(A428,Strength!$C$2:$G$239,3,),0)</f>
        <v>1848.09551107883</v>
      </c>
      <c r="C428" s="10">
        <f t="shared" si="6"/>
        <v>10.216879040570467</v>
      </c>
    </row>
    <row r="429" spans="1:3" x14ac:dyDescent="0.25">
      <c r="A429" s="9">
        <v>44989</v>
      </c>
      <c r="B429" s="10">
        <f>_xlfn.IFNA(VLOOKUP(A429,Strength!$C$2:$G$239,3,),0)</f>
        <v>0</v>
      </c>
      <c r="C429" s="10">
        <f t="shared" si="6"/>
        <v>8.6727247309116908</v>
      </c>
    </row>
    <row r="430" spans="1:3" x14ac:dyDescent="0.25">
      <c r="A430" s="9">
        <v>44990</v>
      </c>
      <c r="B430" s="10">
        <f>_xlfn.IFNA(VLOOKUP(A430,Strength!$C$2:$G$239,3,),0)</f>
        <v>0</v>
      </c>
      <c r="C430" s="10">
        <f t="shared" si="6"/>
        <v>8.6727247309116908</v>
      </c>
    </row>
    <row r="431" spans="1:3" x14ac:dyDescent="0.25">
      <c r="A431" s="9">
        <v>44991</v>
      </c>
      <c r="B431" s="10">
        <f>_xlfn.IFNA(VLOOKUP(A431,Strength!$C$2:$G$239,3,),0)</f>
        <v>0</v>
      </c>
      <c r="C431" s="10">
        <f t="shared" si="6"/>
        <v>8.6727247309116908</v>
      </c>
    </row>
    <row r="432" spans="1:3" x14ac:dyDescent="0.25">
      <c r="A432" s="9">
        <v>44992</v>
      </c>
      <c r="B432" s="10">
        <f>_xlfn.IFNA(VLOOKUP(A432,Strength!$C$2:$G$239,3,),0)</f>
        <v>1809.5742229223199</v>
      </c>
      <c r="C432" s="10">
        <f t="shared" si="6"/>
        <v>8.7087374619075</v>
      </c>
    </row>
    <row r="433" spans="1:3" x14ac:dyDescent="0.25">
      <c r="A433" s="9">
        <v>44993</v>
      </c>
      <c r="B433" s="10">
        <f>_xlfn.IFNA(VLOOKUP(A433,Strength!$C$2:$G$239,3,),0)</f>
        <v>0</v>
      </c>
      <c r="C433" s="10">
        <f t="shared" si="6"/>
        <v>8.7087374619075</v>
      </c>
    </row>
    <row r="434" spans="1:3" x14ac:dyDescent="0.25">
      <c r="A434" s="9">
        <v>44994</v>
      </c>
      <c r="B434" s="10">
        <f>_xlfn.IFNA(VLOOKUP(A434,Strength!$C$2:$G$239,3,),0)</f>
        <v>0</v>
      </c>
      <c r="C434" s="10">
        <f t="shared" si="6"/>
        <v>8.7087374619075</v>
      </c>
    </row>
    <row r="435" spans="1:3" x14ac:dyDescent="0.25">
      <c r="A435" s="9">
        <v>44995</v>
      </c>
      <c r="B435" s="10">
        <f>_xlfn.IFNA(VLOOKUP(A435,Strength!$C$2:$G$239,3,),0)</f>
        <v>1813.38876092433</v>
      </c>
      <c r="C435" s="10">
        <f t="shared" si="6"/>
        <v>8.6261023424920236</v>
      </c>
    </row>
    <row r="436" spans="1:3" x14ac:dyDescent="0.25">
      <c r="A436" s="9">
        <v>44996</v>
      </c>
      <c r="B436" s="10">
        <f>_xlfn.IFNA(VLOOKUP(A436,Strength!$C$2:$G$239,3,),0)</f>
        <v>0</v>
      </c>
      <c r="C436" s="10">
        <f t="shared" si="6"/>
        <v>8.6261023424920236</v>
      </c>
    </row>
    <row r="437" spans="1:3" x14ac:dyDescent="0.25">
      <c r="A437" s="9">
        <v>44997</v>
      </c>
      <c r="B437" s="10">
        <f>_xlfn.IFNA(VLOOKUP(A437,Strength!$C$2:$G$239,3,),0)</f>
        <v>0</v>
      </c>
      <c r="C437" s="10">
        <f t="shared" si="6"/>
        <v>8.6261023424920236</v>
      </c>
    </row>
    <row r="438" spans="1:3" x14ac:dyDescent="0.25">
      <c r="A438" s="9">
        <v>44998</v>
      </c>
      <c r="B438" s="10">
        <f>_xlfn.IFNA(VLOOKUP(A438,Strength!$C$2:$G$239,3,),0)</f>
        <v>0</v>
      </c>
      <c r="C438" s="10">
        <f t="shared" si="6"/>
        <v>8.6261023424920236</v>
      </c>
    </row>
    <row r="439" spans="1:3" x14ac:dyDescent="0.25">
      <c r="A439" s="9">
        <v>44999</v>
      </c>
      <c r="B439" s="10">
        <f>_xlfn.IFNA(VLOOKUP(A439,Strength!$C$2:$G$239,3,),0)</f>
        <v>0</v>
      </c>
      <c r="C439" s="10">
        <f t="shared" si="6"/>
        <v>4.3175922879150717</v>
      </c>
    </row>
    <row r="440" spans="1:3" x14ac:dyDescent="0.25">
      <c r="A440" s="9">
        <v>45000</v>
      </c>
      <c r="B440" s="10">
        <f>_xlfn.IFNA(VLOOKUP(A440,Strength!$C$2:$G$239,3,),0)</f>
        <v>0</v>
      </c>
      <c r="C440" s="10">
        <f t="shared" si="6"/>
        <v>4.3175922879150717</v>
      </c>
    </row>
    <row r="441" spans="1:3" x14ac:dyDescent="0.25">
      <c r="A441" s="9">
        <v>45001</v>
      </c>
      <c r="B441" s="10">
        <f>_xlfn.IFNA(VLOOKUP(A441,Strength!$C$2:$G$239,3,),0)</f>
        <v>0</v>
      </c>
      <c r="C441" s="10">
        <f t="shared" si="6"/>
        <v>4.3175922879150717</v>
      </c>
    </row>
    <row r="442" spans="1:3" x14ac:dyDescent="0.25">
      <c r="A442" s="9">
        <v>45002</v>
      </c>
      <c r="B442" s="10">
        <f>_xlfn.IFNA(VLOOKUP(A442,Strength!$C$2:$G$239,3,),0)</f>
        <v>1839.27617800235</v>
      </c>
      <c r="C442" s="10">
        <f t="shared" si="6"/>
        <v>4.3792289952436905</v>
      </c>
    </row>
    <row r="443" spans="1:3" x14ac:dyDescent="0.25">
      <c r="A443" s="9">
        <v>45003</v>
      </c>
      <c r="B443" s="10">
        <f>_xlfn.IFNA(VLOOKUP(A443,Strength!$C$2:$G$239,3,),0)</f>
        <v>0</v>
      </c>
      <c r="C443" s="10">
        <f t="shared" si="6"/>
        <v>4.3792289952436905</v>
      </c>
    </row>
    <row r="444" spans="1:3" x14ac:dyDescent="0.25">
      <c r="A444" s="9">
        <v>45004</v>
      </c>
      <c r="B444" s="10">
        <f>_xlfn.IFNA(VLOOKUP(A444,Strength!$C$2:$G$239,3,),0)</f>
        <v>0</v>
      </c>
      <c r="C444" s="10">
        <f t="shared" si="6"/>
        <v>4.3792289952436905</v>
      </c>
    </row>
    <row r="445" spans="1:3" x14ac:dyDescent="0.25">
      <c r="A445" s="9">
        <v>45005</v>
      </c>
      <c r="B445" s="10">
        <f>_xlfn.IFNA(VLOOKUP(A445,Strength!$C$2:$G$239,3,),0)</f>
        <v>0</v>
      </c>
      <c r="C445" s="10">
        <f t="shared" si="6"/>
        <v>4.3792289952436905</v>
      </c>
    </row>
    <row r="446" spans="1:3" x14ac:dyDescent="0.25">
      <c r="A446" s="9">
        <v>45006</v>
      </c>
      <c r="B446" s="10">
        <f>_xlfn.IFNA(VLOOKUP(A446,Strength!$C$2:$G$239,3,),0)</f>
        <v>0</v>
      </c>
      <c r="C446" s="10">
        <f t="shared" si="6"/>
        <v>4.3792289952436905</v>
      </c>
    </row>
    <row r="447" spans="1:3" x14ac:dyDescent="0.25">
      <c r="A447" s="9">
        <v>45007</v>
      </c>
      <c r="B447" s="10">
        <f>_xlfn.IFNA(VLOOKUP(A447,Strength!$C$2:$G$239,3,),0)</f>
        <v>1239.53834795951</v>
      </c>
      <c r="C447" s="10">
        <f t="shared" si="6"/>
        <v>7.3305107760996666</v>
      </c>
    </row>
    <row r="448" spans="1:3" x14ac:dyDescent="0.25">
      <c r="A448" s="9">
        <v>45008</v>
      </c>
      <c r="B448" s="10">
        <f>_xlfn.IFNA(VLOOKUP(A448,Strength!$C$2:$G$239,3,),0)</f>
        <v>0</v>
      </c>
      <c r="C448" s="10">
        <f t="shared" si="6"/>
        <v>7.3305107760996666</v>
      </c>
    </row>
    <row r="449" spans="1:3" x14ac:dyDescent="0.25">
      <c r="A449" s="9">
        <v>45009</v>
      </c>
      <c r="B449" s="10">
        <f>_xlfn.IFNA(VLOOKUP(A449,Strength!$C$2:$G$239,3,),0)</f>
        <v>0</v>
      </c>
      <c r="C449" s="10">
        <f t="shared" si="6"/>
        <v>2.9512817808559766</v>
      </c>
    </row>
    <row r="450" spans="1:3" x14ac:dyDescent="0.25">
      <c r="A450" s="9">
        <v>45010</v>
      </c>
      <c r="B450" s="10">
        <f>_xlfn.IFNA(VLOOKUP(A450,Strength!$C$2:$G$239,3,),0)</f>
        <v>0</v>
      </c>
      <c r="C450" s="10">
        <f t="shared" si="6"/>
        <v>2.9512817808559766</v>
      </c>
    </row>
    <row r="451" spans="1:3" x14ac:dyDescent="0.25">
      <c r="A451" s="9">
        <v>45011</v>
      </c>
      <c r="B451" s="10">
        <f>_xlfn.IFNA(VLOOKUP(A451,Strength!$C$2:$G$239,3,),0)</f>
        <v>0</v>
      </c>
      <c r="C451" s="10">
        <f t="shared" si="6"/>
        <v>2.9512817808559766</v>
      </c>
    </row>
    <row r="452" spans="1:3" x14ac:dyDescent="0.25">
      <c r="A452" s="9">
        <v>45012</v>
      </c>
      <c r="B452" s="10">
        <f>_xlfn.IFNA(VLOOKUP(A452,Strength!$C$2:$G$239,3,),0)</f>
        <v>0</v>
      </c>
      <c r="C452" s="10">
        <f t="shared" si="6"/>
        <v>2.9512817808559766</v>
      </c>
    </row>
    <row r="453" spans="1:3" x14ac:dyDescent="0.25">
      <c r="A453" s="9">
        <v>45013</v>
      </c>
      <c r="B453" s="10">
        <f>_xlfn.IFNA(VLOOKUP(A453,Strength!$C$2:$G$239,3,),0)</f>
        <v>1793.74991309642</v>
      </c>
      <c r="C453" s="10">
        <f t="shared" si="6"/>
        <v>7.2221149072760236</v>
      </c>
    </row>
    <row r="454" spans="1:3" x14ac:dyDescent="0.25">
      <c r="A454" s="9">
        <v>45014</v>
      </c>
      <c r="B454" s="10">
        <f>_xlfn.IFNA(VLOOKUP(A454,Strength!$C$2:$G$239,3,),0)</f>
        <v>0</v>
      </c>
      <c r="C454" s="10">
        <f t="shared" si="6"/>
        <v>4.2708331264200474</v>
      </c>
    </row>
    <row r="455" spans="1:3" x14ac:dyDescent="0.25">
      <c r="A455" s="9">
        <v>45015</v>
      </c>
      <c r="B455" s="10">
        <f>_xlfn.IFNA(VLOOKUP(A455,Strength!$C$2:$G$239,3,),0)</f>
        <v>1837.3364830016999</v>
      </c>
      <c r="C455" s="10">
        <f t="shared" si="6"/>
        <v>8.6454438002336182</v>
      </c>
    </row>
    <row r="456" spans="1:3" x14ac:dyDescent="0.25">
      <c r="A456" s="9">
        <v>45016</v>
      </c>
      <c r="B456" s="10">
        <f>_xlfn.IFNA(VLOOKUP(A456,Strength!$C$2:$G$239,3,),0)</f>
        <v>0</v>
      </c>
      <c r="C456" s="10">
        <f t="shared" si="6"/>
        <v>8.6454438002336182</v>
      </c>
    </row>
    <row r="457" spans="1:3" x14ac:dyDescent="0.25">
      <c r="A457" s="9">
        <v>45017</v>
      </c>
      <c r="B457" s="10">
        <f>_xlfn.IFNA(VLOOKUP(A457,Strength!$C$2:$G$239,3,),0)</f>
        <v>0</v>
      </c>
      <c r="C457" s="10">
        <f t="shared" ref="C457:C520" si="7">(AVERAGE(B451:B457))/60</f>
        <v>8.6454438002336182</v>
      </c>
    </row>
    <row r="458" spans="1:3" x14ac:dyDescent="0.25">
      <c r="A458" s="9">
        <v>45018</v>
      </c>
      <c r="B458" s="10">
        <f>_xlfn.IFNA(VLOOKUP(A458,Strength!$C$2:$G$239,3,),0)</f>
        <v>0</v>
      </c>
      <c r="C458" s="10">
        <f t="shared" si="7"/>
        <v>8.6454438002336182</v>
      </c>
    </row>
    <row r="459" spans="1:3" x14ac:dyDescent="0.25">
      <c r="A459" s="9">
        <v>45019</v>
      </c>
      <c r="B459" s="10">
        <f>_xlfn.IFNA(VLOOKUP(A459,Strength!$C$2:$G$239,3,),0)</f>
        <v>1230.08275794982</v>
      </c>
      <c r="C459" s="10">
        <f t="shared" si="7"/>
        <v>11.574212271542713</v>
      </c>
    </row>
    <row r="460" spans="1:3" x14ac:dyDescent="0.25">
      <c r="A460" s="9">
        <v>45020</v>
      </c>
      <c r="B460" s="10">
        <f>_xlfn.IFNA(VLOOKUP(A460,Strength!$C$2:$G$239,3,),0)</f>
        <v>0</v>
      </c>
      <c r="C460" s="10">
        <f t="shared" si="7"/>
        <v>7.3033791451226664</v>
      </c>
    </row>
    <row r="461" spans="1:3" x14ac:dyDescent="0.25">
      <c r="A461" s="9">
        <v>45021</v>
      </c>
      <c r="B461" s="10">
        <f>_xlfn.IFNA(VLOOKUP(A461,Strength!$C$2:$G$239,3,),0)</f>
        <v>1828.17541408538</v>
      </c>
      <c r="C461" s="10">
        <f t="shared" si="7"/>
        <v>11.656177750087858</v>
      </c>
    </row>
    <row r="462" spans="1:3" x14ac:dyDescent="0.25">
      <c r="A462" s="9">
        <v>45022</v>
      </c>
      <c r="B462" s="10">
        <f>_xlfn.IFNA(VLOOKUP(A462,Strength!$C$2:$G$239,3,),0)</f>
        <v>0</v>
      </c>
      <c r="C462" s="10">
        <f t="shared" si="7"/>
        <v>7.2815670762742855</v>
      </c>
    </row>
    <row r="463" spans="1:3" x14ac:dyDescent="0.25">
      <c r="A463" s="9">
        <v>45023</v>
      </c>
      <c r="B463" s="10">
        <f>_xlfn.IFNA(VLOOKUP(A463,Strength!$C$2:$G$239,3,),0)</f>
        <v>0</v>
      </c>
      <c r="C463" s="10">
        <f t="shared" si="7"/>
        <v>7.2815670762742855</v>
      </c>
    </row>
    <row r="464" spans="1:3" x14ac:dyDescent="0.25">
      <c r="A464" s="9">
        <v>45024</v>
      </c>
      <c r="B464" s="10">
        <f>_xlfn.IFNA(VLOOKUP(A464,Strength!$C$2:$G$239,3,),0)</f>
        <v>0</v>
      </c>
      <c r="C464" s="10">
        <f t="shared" si="7"/>
        <v>7.2815670762742855</v>
      </c>
    </row>
    <row r="465" spans="1:3" x14ac:dyDescent="0.25">
      <c r="A465" s="9">
        <v>45025</v>
      </c>
      <c r="B465" s="10">
        <f>_xlfn.IFNA(VLOOKUP(A465,Strength!$C$2:$G$239,3,),0)</f>
        <v>0</v>
      </c>
      <c r="C465" s="10">
        <f t="shared" si="7"/>
        <v>7.2815670762742855</v>
      </c>
    </row>
    <row r="466" spans="1:3" x14ac:dyDescent="0.25">
      <c r="A466" s="9">
        <v>45026</v>
      </c>
      <c r="B466" s="10">
        <f>_xlfn.IFNA(VLOOKUP(A466,Strength!$C$2:$G$239,3,),0)</f>
        <v>1841.2480159997899</v>
      </c>
      <c r="C466" s="10">
        <f t="shared" si="7"/>
        <v>8.7367224525837379</v>
      </c>
    </row>
    <row r="467" spans="1:3" x14ac:dyDescent="0.25">
      <c r="A467" s="9">
        <v>45027</v>
      </c>
      <c r="B467" s="10">
        <f>_xlfn.IFNA(VLOOKUP(A467,Strength!$C$2:$G$239,3,),0)</f>
        <v>0</v>
      </c>
      <c r="C467" s="10">
        <f t="shared" si="7"/>
        <v>8.7367224525837379</v>
      </c>
    </row>
    <row r="468" spans="1:3" x14ac:dyDescent="0.25">
      <c r="A468" s="9">
        <v>45028</v>
      </c>
      <c r="B468" s="10">
        <f>_xlfn.IFNA(VLOOKUP(A468,Strength!$C$2:$G$239,3,),0)</f>
        <v>1225.64039897918</v>
      </c>
      <c r="C468" s="10">
        <f t="shared" si="7"/>
        <v>7.302115273759453</v>
      </c>
    </row>
    <row r="469" spans="1:3" x14ac:dyDescent="0.25">
      <c r="A469" s="9">
        <v>45029</v>
      </c>
      <c r="B469" s="10">
        <f>_xlfn.IFNA(VLOOKUP(A469,Strength!$C$2:$G$239,3,),0)</f>
        <v>0</v>
      </c>
      <c r="C469" s="10">
        <f t="shared" si="7"/>
        <v>7.302115273759453</v>
      </c>
    </row>
    <row r="470" spans="1:3" x14ac:dyDescent="0.25">
      <c r="A470" s="9">
        <v>45030</v>
      </c>
      <c r="B470" s="10">
        <f>_xlfn.IFNA(VLOOKUP(A470,Strength!$C$2:$G$239,3,),0)</f>
        <v>0</v>
      </c>
      <c r="C470" s="10">
        <f t="shared" si="7"/>
        <v>7.302115273759453</v>
      </c>
    </row>
    <row r="471" spans="1:3" x14ac:dyDescent="0.25">
      <c r="A471" s="9">
        <v>45031</v>
      </c>
      <c r="B471" s="10">
        <f>_xlfn.IFNA(VLOOKUP(A471,Strength!$C$2:$G$239,3,),0)</f>
        <v>0</v>
      </c>
      <c r="C471" s="10">
        <f t="shared" si="7"/>
        <v>7.302115273759453</v>
      </c>
    </row>
    <row r="472" spans="1:3" x14ac:dyDescent="0.25">
      <c r="A472" s="9">
        <v>45032</v>
      </c>
      <c r="B472" s="10">
        <f>_xlfn.IFNA(VLOOKUP(A472,Strength!$C$2:$G$239,3,),0)</f>
        <v>0</v>
      </c>
      <c r="C472" s="10">
        <f t="shared" si="7"/>
        <v>7.302115273759453</v>
      </c>
    </row>
    <row r="473" spans="1:3" x14ac:dyDescent="0.25">
      <c r="A473" s="9">
        <v>45033</v>
      </c>
      <c r="B473" s="10">
        <f>_xlfn.IFNA(VLOOKUP(A473,Strength!$C$2:$G$239,3,),0)</f>
        <v>1824.56531798839</v>
      </c>
      <c r="C473" s="10">
        <f t="shared" si="7"/>
        <v>7.2623945642084999</v>
      </c>
    </row>
    <row r="474" spans="1:3" x14ac:dyDescent="0.25">
      <c r="A474" s="9">
        <v>45034</v>
      </c>
      <c r="B474" s="10">
        <f>_xlfn.IFNA(VLOOKUP(A474,Strength!$C$2:$G$239,3,),0)</f>
        <v>62.538982987403799</v>
      </c>
      <c r="C474" s="10">
        <f t="shared" si="7"/>
        <v>7.4112969046546997</v>
      </c>
    </row>
    <row r="475" spans="1:3" x14ac:dyDescent="0.25">
      <c r="A475" s="9">
        <v>45035</v>
      </c>
      <c r="B475" s="10">
        <f>_xlfn.IFNA(VLOOKUP(A475,Strength!$C$2:$G$239,3,),0)</f>
        <v>1841.19072008132</v>
      </c>
      <c r="C475" s="10">
        <f t="shared" si="7"/>
        <v>8.8768929072788421</v>
      </c>
    </row>
    <row r="476" spans="1:3" x14ac:dyDescent="0.25">
      <c r="A476" s="9">
        <v>45036</v>
      </c>
      <c r="B476" s="10">
        <f>_xlfn.IFNA(VLOOKUP(A476,Strength!$C$2:$G$239,3,),0)</f>
        <v>0</v>
      </c>
      <c r="C476" s="10">
        <f t="shared" si="7"/>
        <v>8.8768929072788421</v>
      </c>
    </row>
    <row r="477" spans="1:3" x14ac:dyDescent="0.25">
      <c r="A477" s="9">
        <v>45037</v>
      </c>
      <c r="B477" s="10">
        <f>_xlfn.IFNA(VLOOKUP(A477,Strength!$C$2:$G$239,3,),0)</f>
        <v>0</v>
      </c>
      <c r="C477" s="10">
        <f t="shared" si="7"/>
        <v>8.8768929072788421</v>
      </c>
    </row>
    <row r="478" spans="1:3" x14ac:dyDescent="0.25">
      <c r="A478" s="9">
        <v>45038</v>
      </c>
      <c r="B478" s="10">
        <f>_xlfn.IFNA(VLOOKUP(A478,Strength!$C$2:$G$239,3,),0)</f>
        <v>0</v>
      </c>
      <c r="C478" s="10">
        <f t="shared" si="7"/>
        <v>8.8768929072788421</v>
      </c>
    </row>
    <row r="479" spans="1:3" x14ac:dyDescent="0.25">
      <c r="A479" s="9">
        <v>45039</v>
      </c>
      <c r="B479" s="10">
        <f>_xlfn.IFNA(VLOOKUP(A479,Strength!$C$2:$G$239,3,),0)</f>
        <v>0</v>
      </c>
      <c r="C479" s="10">
        <f t="shared" si="7"/>
        <v>8.8768929072788421</v>
      </c>
    </row>
    <row r="480" spans="1:3" x14ac:dyDescent="0.25">
      <c r="A480" s="9">
        <v>45040</v>
      </c>
      <c r="B480" s="10">
        <f>_xlfn.IFNA(VLOOKUP(A480,Strength!$C$2:$G$239,3,),0)</f>
        <v>0</v>
      </c>
      <c r="C480" s="10">
        <f t="shared" si="7"/>
        <v>4.5326897692112471</v>
      </c>
    </row>
    <row r="481" spans="1:3" x14ac:dyDescent="0.25">
      <c r="A481" s="9">
        <v>45041</v>
      </c>
      <c r="B481" s="10">
        <f>_xlfn.IFNA(VLOOKUP(A481,Strength!$C$2:$G$239,3,),0)</f>
        <v>1793.55749797821</v>
      </c>
      <c r="C481" s="10">
        <f t="shared" si="7"/>
        <v>8.6541624239512611</v>
      </c>
    </row>
    <row r="482" spans="1:3" x14ac:dyDescent="0.25">
      <c r="A482" s="9">
        <v>45042</v>
      </c>
      <c r="B482" s="10">
        <f>_xlfn.IFNA(VLOOKUP(A482,Strength!$C$2:$G$239,3,),0)</f>
        <v>0</v>
      </c>
      <c r="C482" s="10">
        <f t="shared" si="7"/>
        <v>4.2703749951862147</v>
      </c>
    </row>
    <row r="483" spans="1:3" x14ac:dyDescent="0.25">
      <c r="A483" s="9">
        <v>45043</v>
      </c>
      <c r="B483" s="10">
        <f>_xlfn.IFNA(VLOOKUP(A483,Strength!$C$2:$G$239,3,),0)</f>
        <v>0</v>
      </c>
      <c r="C483" s="10">
        <f t="shared" si="7"/>
        <v>4.2703749951862147</v>
      </c>
    </row>
    <row r="484" spans="1:3" x14ac:dyDescent="0.25">
      <c r="A484" s="9">
        <v>45044</v>
      </c>
      <c r="B484" s="10">
        <f>_xlfn.IFNA(VLOOKUP(A484,Strength!$C$2:$G$239,3,),0)</f>
        <v>0</v>
      </c>
      <c r="C484" s="10">
        <f t="shared" si="7"/>
        <v>4.2703749951862147</v>
      </c>
    </row>
    <row r="485" spans="1:3" x14ac:dyDescent="0.25">
      <c r="A485" s="9">
        <v>45045</v>
      </c>
      <c r="B485" s="10">
        <f>_xlfn.IFNA(VLOOKUP(A485,Strength!$C$2:$G$239,3,),0)</f>
        <v>0</v>
      </c>
      <c r="C485" s="10">
        <f t="shared" si="7"/>
        <v>4.2703749951862147</v>
      </c>
    </row>
    <row r="486" spans="1:3" x14ac:dyDescent="0.25">
      <c r="A486" s="9">
        <v>45046</v>
      </c>
      <c r="B486" s="10">
        <f>_xlfn.IFNA(VLOOKUP(A486,Strength!$C$2:$G$239,3,),0)</f>
        <v>1840.6327600479101</v>
      </c>
      <c r="C486" s="10">
        <f t="shared" si="7"/>
        <v>8.6528339476812395</v>
      </c>
    </row>
    <row r="487" spans="1:3" x14ac:dyDescent="0.25">
      <c r="A487" s="9">
        <v>45047</v>
      </c>
      <c r="B487" s="10">
        <f>_xlfn.IFNA(VLOOKUP(A487,Strength!$C$2:$G$239,3,),0)</f>
        <v>0</v>
      </c>
      <c r="C487" s="10">
        <f t="shared" si="7"/>
        <v>8.6528339476812395</v>
      </c>
    </row>
    <row r="488" spans="1:3" x14ac:dyDescent="0.25">
      <c r="A488" s="9">
        <v>45048</v>
      </c>
      <c r="B488" s="10">
        <f>_xlfn.IFNA(VLOOKUP(A488,Strength!$C$2:$G$239,3,),0)</f>
        <v>0</v>
      </c>
      <c r="C488" s="10">
        <f t="shared" si="7"/>
        <v>4.3824589524950239</v>
      </c>
    </row>
    <row r="489" spans="1:3" x14ac:dyDescent="0.25">
      <c r="A489" s="9">
        <v>45049</v>
      </c>
      <c r="B489" s="10">
        <f>_xlfn.IFNA(VLOOKUP(A489,Strength!$C$2:$G$239,3,),0)</f>
        <v>1249.2841950654899</v>
      </c>
      <c r="C489" s="10">
        <f t="shared" si="7"/>
        <v>7.356945131222381</v>
      </c>
    </row>
    <row r="490" spans="1:3" x14ac:dyDescent="0.25">
      <c r="A490" s="9">
        <v>45050</v>
      </c>
      <c r="B490" s="10">
        <f>_xlfn.IFNA(VLOOKUP(A490,Strength!$C$2:$G$239,3,),0)</f>
        <v>0</v>
      </c>
      <c r="C490" s="10">
        <f t="shared" si="7"/>
        <v>7.356945131222381</v>
      </c>
    </row>
    <row r="491" spans="1:3" x14ac:dyDescent="0.25">
      <c r="A491" s="9">
        <v>45051</v>
      </c>
      <c r="B491" s="10">
        <f>_xlfn.IFNA(VLOOKUP(A491,Strength!$C$2:$G$239,3,),0)</f>
        <v>1247.1280769109701</v>
      </c>
      <c r="C491" s="10">
        <f t="shared" si="7"/>
        <v>10.32629769529612</v>
      </c>
    </row>
    <row r="492" spans="1:3" x14ac:dyDescent="0.25">
      <c r="A492" s="9">
        <v>45052</v>
      </c>
      <c r="B492" s="10">
        <f>_xlfn.IFNA(VLOOKUP(A492,Strength!$C$2:$G$239,3,),0)</f>
        <v>0</v>
      </c>
      <c r="C492" s="10">
        <f t="shared" si="7"/>
        <v>10.32629769529612</v>
      </c>
    </row>
    <row r="493" spans="1:3" x14ac:dyDescent="0.25">
      <c r="A493" s="9">
        <v>45053</v>
      </c>
      <c r="B493" s="10">
        <f>_xlfn.IFNA(VLOOKUP(A493,Strength!$C$2:$G$239,3,),0)</f>
        <v>0</v>
      </c>
      <c r="C493" s="10">
        <f t="shared" si="7"/>
        <v>5.9438387428010948</v>
      </c>
    </row>
    <row r="494" spans="1:3" x14ac:dyDescent="0.25">
      <c r="A494" s="9">
        <v>45054</v>
      </c>
      <c r="B494" s="10">
        <f>_xlfn.IFNA(VLOOKUP(A494,Strength!$C$2:$G$239,3,),0)</f>
        <v>0</v>
      </c>
      <c r="C494" s="10">
        <f t="shared" si="7"/>
        <v>5.9438387428010948</v>
      </c>
    </row>
    <row r="495" spans="1:3" x14ac:dyDescent="0.25">
      <c r="A495" s="9">
        <v>45055</v>
      </c>
      <c r="B495" s="10">
        <f>_xlfn.IFNA(VLOOKUP(A495,Strength!$C$2:$G$239,3,),0)</f>
        <v>1286.2912080287899</v>
      </c>
      <c r="C495" s="10">
        <f t="shared" si="7"/>
        <v>9.0064368571553572</v>
      </c>
    </row>
    <row r="496" spans="1:3" x14ac:dyDescent="0.25">
      <c r="A496" s="9">
        <v>45056</v>
      </c>
      <c r="B496" s="10">
        <f>_xlfn.IFNA(VLOOKUP(A496,Strength!$C$2:$G$239,3,),0)</f>
        <v>0</v>
      </c>
      <c r="C496" s="10">
        <f t="shared" si="7"/>
        <v>6.0319506784280001</v>
      </c>
    </row>
    <row r="497" spans="1:3" x14ac:dyDescent="0.25">
      <c r="A497" s="9">
        <v>45057</v>
      </c>
      <c r="B497" s="10">
        <f>_xlfn.IFNA(VLOOKUP(A497,Strength!$C$2:$G$239,3,),0)</f>
        <v>0</v>
      </c>
      <c r="C497" s="10">
        <f t="shared" si="7"/>
        <v>6.0319506784280001</v>
      </c>
    </row>
    <row r="498" spans="1:3" x14ac:dyDescent="0.25">
      <c r="A498" s="9">
        <v>45058</v>
      </c>
      <c r="B498" s="10">
        <f>_xlfn.IFNA(VLOOKUP(A498,Strength!$C$2:$G$239,3,),0)</f>
        <v>625.46651506423905</v>
      </c>
      <c r="C498" s="10">
        <f t="shared" si="7"/>
        <v>4.5518041026024498</v>
      </c>
    </row>
    <row r="499" spans="1:3" x14ac:dyDescent="0.25">
      <c r="A499" s="9">
        <v>45059</v>
      </c>
      <c r="B499" s="10">
        <f>_xlfn.IFNA(VLOOKUP(A499,Strength!$C$2:$G$239,3,),0)</f>
        <v>0</v>
      </c>
      <c r="C499" s="10">
        <f t="shared" si="7"/>
        <v>4.5518041026024498</v>
      </c>
    </row>
    <row r="500" spans="1:3" x14ac:dyDescent="0.25">
      <c r="A500" s="9">
        <v>45060</v>
      </c>
      <c r="B500" s="10">
        <f>_xlfn.IFNA(VLOOKUP(A500,Strength!$C$2:$G$239,3,),0)</f>
        <v>0</v>
      </c>
      <c r="C500" s="10">
        <f t="shared" si="7"/>
        <v>4.5518041026024498</v>
      </c>
    </row>
    <row r="501" spans="1:3" x14ac:dyDescent="0.25">
      <c r="A501" s="9">
        <v>45061</v>
      </c>
      <c r="B501" s="10">
        <f>_xlfn.IFNA(VLOOKUP(A501,Strength!$C$2:$G$239,3,),0)</f>
        <v>0</v>
      </c>
      <c r="C501" s="10">
        <f t="shared" si="7"/>
        <v>4.5518041026024498</v>
      </c>
    </row>
    <row r="502" spans="1:3" x14ac:dyDescent="0.25">
      <c r="A502" s="9">
        <v>45062</v>
      </c>
      <c r="B502" s="10">
        <f>_xlfn.IFNA(VLOOKUP(A502,Strength!$C$2:$G$239,3,),0)</f>
        <v>0</v>
      </c>
      <c r="C502" s="10">
        <f t="shared" si="7"/>
        <v>1.4892059882481881</v>
      </c>
    </row>
    <row r="503" spans="1:3" x14ac:dyDescent="0.25">
      <c r="A503" s="9">
        <v>45063</v>
      </c>
      <c r="B503" s="10">
        <f>_xlfn.IFNA(VLOOKUP(A503,Strength!$C$2:$G$239,3,),0)</f>
        <v>0</v>
      </c>
      <c r="C503" s="10">
        <f t="shared" si="7"/>
        <v>1.4892059882481881</v>
      </c>
    </row>
    <row r="504" spans="1:3" x14ac:dyDescent="0.25">
      <c r="A504" s="9">
        <v>45064</v>
      </c>
      <c r="B504" s="10">
        <f>_xlfn.IFNA(VLOOKUP(A504,Strength!$C$2:$G$239,3,),0)</f>
        <v>1252.55807805061</v>
      </c>
      <c r="C504" s="10">
        <f t="shared" si="7"/>
        <v>4.4714871264639262</v>
      </c>
    </row>
    <row r="505" spans="1:3" x14ac:dyDescent="0.25">
      <c r="A505" s="9">
        <v>45065</v>
      </c>
      <c r="B505" s="10">
        <f>_xlfn.IFNA(VLOOKUP(A505,Strength!$C$2:$G$239,3,),0)</f>
        <v>0</v>
      </c>
      <c r="C505" s="10">
        <f t="shared" si="7"/>
        <v>2.9822811382157384</v>
      </c>
    </row>
    <row r="506" spans="1:3" x14ac:dyDescent="0.25">
      <c r="A506" s="9">
        <v>45066</v>
      </c>
      <c r="B506" s="10">
        <f>_xlfn.IFNA(VLOOKUP(A506,Strength!$C$2:$G$239,3,),0)</f>
        <v>0</v>
      </c>
      <c r="C506" s="10">
        <f t="shared" si="7"/>
        <v>2.9822811382157384</v>
      </c>
    </row>
    <row r="507" spans="1:3" x14ac:dyDescent="0.25">
      <c r="A507" s="9">
        <v>45067</v>
      </c>
      <c r="B507" s="10">
        <f>_xlfn.IFNA(VLOOKUP(A507,Strength!$C$2:$G$239,3,),0)</f>
        <v>0</v>
      </c>
      <c r="C507" s="10">
        <f t="shared" si="7"/>
        <v>2.9822811382157384</v>
      </c>
    </row>
    <row r="508" spans="1:3" x14ac:dyDescent="0.25">
      <c r="A508" s="9">
        <v>45068</v>
      </c>
      <c r="B508" s="10">
        <f>_xlfn.IFNA(VLOOKUP(A508,Strength!$C$2:$G$239,3,),0)</f>
        <v>0</v>
      </c>
      <c r="C508" s="10">
        <f t="shared" si="7"/>
        <v>2.9822811382157384</v>
      </c>
    </row>
    <row r="509" spans="1:3" x14ac:dyDescent="0.25">
      <c r="A509" s="9">
        <v>45069</v>
      </c>
      <c r="B509" s="10">
        <f>_xlfn.IFNA(VLOOKUP(A509,Strength!$C$2:$G$239,3,),0)</f>
        <v>1833.0257829427701</v>
      </c>
      <c r="C509" s="10">
        <f t="shared" si="7"/>
        <v>7.3466282404604284</v>
      </c>
    </row>
    <row r="510" spans="1:3" x14ac:dyDescent="0.25">
      <c r="A510" s="9">
        <v>45070</v>
      </c>
      <c r="B510" s="10">
        <f>_xlfn.IFNA(VLOOKUP(A510,Strength!$C$2:$G$239,3,),0)</f>
        <v>0</v>
      </c>
      <c r="C510" s="10">
        <f t="shared" si="7"/>
        <v>7.3466282404604284</v>
      </c>
    </row>
    <row r="511" spans="1:3" x14ac:dyDescent="0.25">
      <c r="A511" s="9">
        <v>45071</v>
      </c>
      <c r="B511" s="10">
        <f>_xlfn.IFNA(VLOOKUP(A511,Strength!$C$2:$G$239,3,),0)</f>
        <v>0</v>
      </c>
      <c r="C511" s="10">
        <f t="shared" si="7"/>
        <v>4.3643471022446905</v>
      </c>
    </row>
    <row r="512" spans="1:3" x14ac:dyDescent="0.25">
      <c r="A512" s="9">
        <v>45072</v>
      </c>
      <c r="B512" s="10">
        <f>_xlfn.IFNA(VLOOKUP(A512,Strength!$C$2:$G$239,3,),0)</f>
        <v>0</v>
      </c>
      <c r="C512" s="10">
        <f t="shared" si="7"/>
        <v>4.3643471022446905</v>
      </c>
    </row>
    <row r="513" spans="1:3" x14ac:dyDescent="0.25">
      <c r="A513" s="9">
        <v>45073</v>
      </c>
      <c r="B513" s="10">
        <f>_xlfn.IFNA(VLOOKUP(A513,Strength!$C$2:$G$239,3,),0)</f>
        <v>0</v>
      </c>
      <c r="C513" s="10">
        <f t="shared" si="7"/>
        <v>4.3643471022446905</v>
      </c>
    </row>
    <row r="514" spans="1:3" x14ac:dyDescent="0.25">
      <c r="A514" s="9">
        <v>45074</v>
      </c>
      <c r="B514" s="10">
        <f>_xlfn.IFNA(VLOOKUP(A514,Strength!$C$2:$G$239,3,),0)</f>
        <v>0</v>
      </c>
      <c r="C514" s="10">
        <f t="shared" si="7"/>
        <v>4.3643471022446905</v>
      </c>
    </row>
    <row r="515" spans="1:3" x14ac:dyDescent="0.25">
      <c r="A515" s="9">
        <v>45075</v>
      </c>
      <c r="B515" s="10">
        <f>_xlfn.IFNA(VLOOKUP(A515,Strength!$C$2:$G$239,3,),0)</f>
        <v>0</v>
      </c>
      <c r="C515" s="10">
        <f t="shared" si="7"/>
        <v>4.3643471022446905</v>
      </c>
    </row>
    <row r="516" spans="1:3" x14ac:dyDescent="0.25">
      <c r="A516" s="9">
        <v>45076</v>
      </c>
      <c r="B516" s="10">
        <f>_xlfn.IFNA(VLOOKUP(A516,Strength!$C$2:$G$239,3,),0)</f>
        <v>0</v>
      </c>
      <c r="C516" s="10">
        <f t="shared" si="7"/>
        <v>0</v>
      </c>
    </row>
    <row r="517" spans="1:3" x14ac:dyDescent="0.25">
      <c r="A517" s="9">
        <v>45077</v>
      </c>
      <c r="B517" s="10">
        <f>_xlfn.IFNA(VLOOKUP(A517,Strength!$C$2:$G$239,3,),0)</f>
        <v>1813.83874309062</v>
      </c>
      <c r="C517" s="10">
        <f t="shared" si="7"/>
        <v>4.3186636740252862</v>
      </c>
    </row>
    <row r="518" spans="1:3" x14ac:dyDescent="0.25">
      <c r="A518" s="9">
        <v>45078</v>
      </c>
      <c r="B518" s="10">
        <f>_xlfn.IFNA(VLOOKUP(A518,Strength!$C$2:$G$239,3,),0)</f>
        <v>0</v>
      </c>
      <c r="C518" s="10">
        <f t="shared" si="7"/>
        <v>4.3186636740252862</v>
      </c>
    </row>
    <row r="519" spans="1:3" x14ac:dyDescent="0.25">
      <c r="A519" s="9">
        <v>45079</v>
      </c>
      <c r="B519" s="10">
        <f>_xlfn.IFNA(VLOOKUP(A519,Strength!$C$2:$G$239,3,),0)</f>
        <v>1814.7914739847099</v>
      </c>
      <c r="C519" s="10">
        <f t="shared" si="7"/>
        <v>8.6395957549412614</v>
      </c>
    </row>
    <row r="520" spans="1:3" x14ac:dyDescent="0.25">
      <c r="A520" s="9">
        <v>45080</v>
      </c>
      <c r="B520" s="10">
        <f>_xlfn.IFNA(VLOOKUP(A520,Strength!$C$2:$G$239,3,),0)</f>
        <v>0</v>
      </c>
      <c r="C520" s="10">
        <f t="shared" si="7"/>
        <v>8.6395957549412614</v>
      </c>
    </row>
    <row r="521" spans="1:3" x14ac:dyDescent="0.25">
      <c r="A521" s="9">
        <v>45081</v>
      </c>
      <c r="B521" s="10">
        <f>_xlfn.IFNA(VLOOKUP(A521,Strength!$C$2:$G$239,3,),0)</f>
        <v>0</v>
      </c>
      <c r="C521" s="10">
        <f t="shared" ref="C521:C584" si="8">(AVERAGE(B515:B521))/60</f>
        <v>8.6395957549412614</v>
      </c>
    </row>
    <row r="522" spans="1:3" x14ac:dyDescent="0.25">
      <c r="A522" s="9">
        <v>45082</v>
      </c>
      <c r="B522" s="10">
        <f>_xlfn.IFNA(VLOOKUP(A522,Strength!$C$2:$G$239,3,),0)</f>
        <v>1224.9483239650699</v>
      </c>
      <c r="C522" s="10">
        <f t="shared" si="8"/>
        <v>11.556139383429523</v>
      </c>
    </row>
    <row r="523" spans="1:3" x14ac:dyDescent="0.25">
      <c r="A523" s="9">
        <v>45083</v>
      </c>
      <c r="B523" s="10">
        <f>_xlfn.IFNA(VLOOKUP(A523,Strength!$C$2:$G$239,3,),0)</f>
        <v>0</v>
      </c>
      <c r="C523" s="10">
        <f t="shared" si="8"/>
        <v>11.556139383429523</v>
      </c>
    </row>
    <row r="524" spans="1:3" x14ac:dyDescent="0.25">
      <c r="A524" s="9">
        <v>45084</v>
      </c>
      <c r="B524" s="10">
        <f>_xlfn.IFNA(VLOOKUP(A524,Strength!$C$2:$G$239,3,),0)</f>
        <v>0</v>
      </c>
      <c r="C524" s="10">
        <f t="shared" si="8"/>
        <v>7.2374757094042383</v>
      </c>
    </row>
    <row r="525" spans="1:3" x14ac:dyDescent="0.25">
      <c r="A525" s="9">
        <v>45085</v>
      </c>
      <c r="B525" s="10">
        <f>_xlfn.IFNA(VLOOKUP(A525,Strength!$C$2:$G$239,3,),0)</f>
        <v>0</v>
      </c>
      <c r="C525" s="10">
        <f t="shared" si="8"/>
        <v>7.2374757094042383</v>
      </c>
    </row>
    <row r="526" spans="1:3" x14ac:dyDescent="0.25">
      <c r="A526" s="9">
        <v>45086</v>
      </c>
      <c r="B526" s="10">
        <f>_xlfn.IFNA(VLOOKUP(A526,Strength!$C$2:$G$239,3,),0)</f>
        <v>0</v>
      </c>
      <c r="C526" s="10">
        <f t="shared" si="8"/>
        <v>2.9165436284882618</v>
      </c>
    </row>
    <row r="527" spans="1:3" x14ac:dyDescent="0.25">
      <c r="A527" s="9">
        <v>45087</v>
      </c>
      <c r="B527" s="10">
        <f>_xlfn.IFNA(VLOOKUP(A527,Strength!$C$2:$G$239,3,),0)</f>
        <v>1833.1908229589401</v>
      </c>
      <c r="C527" s="10">
        <f t="shared" si="8"/>
        <v>7.2812836831524042</v>
      </c>
    </row>
    <row r="528" spans="1:3" x14ac:dyDescent="0.25">
      <c r="A528" s="9">
        <v>45088</v>
      </c>
      <c r="B528" s="10">
        <f>_xlfn.IFNA(VLOOKUP(A528,Strength!$C$2:$G$239,3,),0)</f>
        <v>0</v>
      </c>
      <c r="C528" s="10">
        <f t="shared" si="8"/>
        <v>7.2812836831524042</v>
      </c>
    </row>
    <row r="529" spans="1:3" x14ac:dyDescent="0.25">
      <c r="A529" s="9">
        <v>45089</v>
      </c>
      <c r="B529" s="10">
        <f>_xlfn.IFNA(VLOOKUP(A529,Strength!$C$2:$G$239,3,),0)</f>
        <v>0</v>
      </c>
      <c r="C529" s="10">
        <f t="shared" si="8"/>
        <v>4.3647400546641428</v>
      </c>
    </row>
    <row r="530" spans="1:3" x14ac:dyDescent="0.25">
      <c r="A530" s="9">
        <v>45090</v>
      </c>
      <c r="B530" s="10">
        <f>_xlfn.IFNA(VLOOKUP(A530,Strength!$C$2:$G$239,3,),0)</f>
        <v>0</v>
      </c>
      <c r="C530" s="10">
        <f t="shared" si="8"/>
        <v>4.3647400546641428</v>
      </c>
    </row>
    <row r="531" spans="1:3" x14ac:dyDescent="0.25">
      <c r="A531" s="9">
        <v>45091</v>
      </c>
      <c r="B531" s="10">
        <f>_xlfn.IFNA(VLOOKUP(A531,Strength!$C$2:$G$239,3,),0)</f>
        <v>0</v>
      </c>
      <c r="C531" s="10">
        <f t="shared" si="8"/>
        <v>4.3647400546641428</v>
      </c>
    </row>
    <row r="532" spans="1:3" x14ac:dyDescent="0.25">
      <c r="A532" s="9">
        <v>45092</v>
      </c>
      <c r="B532" s="10">
        <f>_xlfn.IFNA(VLOOKUP(A532,Strength!$C$2:$G$239,3,),0)</f>
        <v>0</v>
      </c>
      <c r="C532" s="10">
        <f t="shared" si="8"/>
        <v>4.3647400546641428</v>
      </c>
    </row>
    <row r="533" spans="1:3" x14ac:dyDescent="0.25">
      <c r="A533" s="9">
        <v>45093</v>
      </c>
      <c r="B533" s="10">
        <f>_xlfn.IFNA(VLOOKUP(A533,Strength!$C$2:$G$239,3,),0)</f>
        <v>1843.7334450483299</v>
      </c>
      <c r="C533" s="10">
        <f t="shared" si="8"/>
        <v>8.7545815904935012</v>
      </c>
    </row>
    <row r="534" spans="1:3" x14ac:dyDescent="0.25">
      <c r="A534" s="9">
        <v>45094</v>
      </c>
      <c r="B534" s="10">
        <f>_xlfn.IFNA(VLOOKUP(A534,Strength!$C$2:$G$239,3,),0)</f>
        <v>0</v>
      </c>
      <c r="C534" s="10">
        <f t="shared" si="8"/>
        <v>4.3898415358293574</v>
      </c>
    </row>
    <row r="535" spans="1:3" x14ac:dyDescent="0.25">
      <c r="A535" s="9">
        <v>45095</v>
      </c>
      <c r="B535" s="10">
        <f>_xlfn.IFNA(VLOOKUP(A535,Strength!$C$2:$G$239,3,),0)</f>
        <v>0</v>
      </c>
      <c r="C535" s="10">
        <f t="shared" si="8"/>
        <v>4.3898415358293574</v>
      </c>
    </row>
    <row r="536" spans="1:3" x14ac:dyDescent="0.25">
      <c r="A536" s="9">
        <v>45096</v>
      </c>
      <c r="B536" s="10">
        <f>_xlfn.IFNA(VLOOKUP(A536,Strength!$C$2:$G$239,3,),0)</f>
        <v>1848.48643791675</v>
      </c>
      <c r="C536" s="10">
        <f t="shared" si="8"/>
        <v>8.7909997213454272</v>
      </c>
    </row>
    <row r="537" spans="1:3" x14ac:dyDescent="0.25">
      <c r="A537" s="9">
        <v>45097</v>
      </c>
      <c r="B537" s="10">
        <f>_xlfn.IFNA(VLOOKUP(A537,Strength!$C$2:$G$239,3,),0)</f>
        <v>0</v>
      </c>
      <c r="C537" s="10">
        <f t="shared" si="8"/>
        <v>8.7909997213454272</v>
      </c>
    </row>
    <row r="538" spans="1:3" x14ac:dyDescent="0.25">
      <c r="A538" s="9">
        <v>45098</v>
      </c>
      <c r="B538" s="10">
        <f>_xlfn.IFNA(VLOOKUP(A538,Strength!$C$2:$G$239,3,),0)</f>
        <v>1832.49166703224</v>
      </c>
      <c r="C538" s="10">
        <f t="shared" si="8"/>
        <v>13.154075119041238</v>
      </c>
    </row>
    <row r="539" spans="1:3" x14ac:dyDescent="0.25">
      <c r="A539" s="9">
        <v>45099</v>
      </c>
      <c r="B539" s="10">
        <f>_xlfn.IFNA(VLOOKUP(A539,Strength!$C$2:$G$239,3,),0)</f>
        <v>0</v>
      </c>
      <c r="C539" s="10">
        <f t="shared" si="8"/>
        <v>13.154075119041238</v>
      </c>
    </row>
    <row r="540" spans="1:3" x14ac:dyDescent="0.25">
      <c r="A540" s="9">
        <v>45100</v>
      </c>
      <c r="B540" s="10">
        <f>_xlfn.IFNA(VLOOKUP(A540,Strength!$C$2:$G$239,3,),0)</f>
        <v>0</v>
      </c>
      <c r="C540" s="10">
        <f t="shared" si="8"/>
        <v>8.7642335832118814</v>
      </c>
    </row>
    <row r="541" spans="1:3" x14ac:dyDescent="0.25">
      <c r="A541" s="9">
        <v>45101</v>
      </c>
      <c r="B541" s="10">
        <f>_xlfn.IFNA(VLOOKUP(A541,Strength!$C$2:$G$239,3,),0)</f>
        <v>0</v>
      </c>
      <c r="C541" s="10">
        <f t="shared" si="8"/>
        <v>8.7642335832118814</v>
      </c>
    </row>
    <row r="542" spans="1:3" x14ac:dyDescent="0.25">
      <c r="A542" s="9">
        <v>45102</v>
      </c>
      <c r="B542" s="10">
        <f>_xlfn.IFNA(VLOOKUP(A542,Strength!$C$2:$G$239,3,),0)</f>
        <v>0</v>
      </c>
      <c r="C542" s="10">
        <f t="shared" si="8"/>
        <v>8.7642335832118814</v>
      </c>
    </row>
    <row r="543" spans="1:3" x14ac:dyDescent="0.25">
      <c r="A543" s="9">
        <v>45103</v>
      </c>
      <c r="B543" s="10">
        <f>_xlfn.IFNA(VLOOKUP(A543,Strength!$C$2:$G$239,3,),0)</f>
        <v>0</v>
      </c>
      <c r="C543" s="10">
        <f t="shared" si="8"/>
        <v>4.3630753976958099</v>
      </c>
    </row>
    <row r="544" spans="1:3" x14ac:dyDescent="0.25">
      <c r="A544" s="9">
        <v>45104</v>
      </c>
      <c r="B544" s="10">
        <f>_xlfn.IFNA(VLOOKUP(A544,Strength!$C$2:$G$239,3,),0)</f>
        <v>1823.2310880422499</v>
      </c>
      <c r="C544" s="10">
        <f t="shared" si="8"/>
        <v>8.7041017977964046</v>
      </c>
    </row>
    <row r="545" spans="1:3" x14ac:dyDescent="0.25">
      <c r="A545" s="9">
        <v>45105</v>
      </c>
      <c r="B545" s="10">
        <f>_xlfn.IFNA(VLOOKUP(A545,Strength!$C$2:$G$239,3,),0)</f>
        <v>0</v>
      </c>
      <c r="C545" s="10">
        <f t="shared" si="8"/>
        <v>4.3410264001005947</v>
      </c>
    </row>
    <row r="546" spans="1:3" x14ac:dyDescent="0.25">
      <c r="A546" s="9">
        <v>45106</v>
      </c>
      <c r="B546" s="10">
        <f>_xlfn.IFNA(VLOOKUP(A546,Strength!$C$2:$G$239,3,),0)</f>
        <v>0</v>
      </c>
      <c r="C546" s="10">
        <f t="shared" si="8"/>
        <v>4.3410264001005947</v>
      </c>
    </row>
    <row r="547" spans="1:3" x14ac:dyDescent="0.25">
      <c r="A547" s="9">
        <v>45107</v>
      </c>
      <c r="B547" s="10">
        <f>_xlfn.IFNA(VLOOKUP(A547,Strength!$C$2:$G$239,3,),0)</f>
        <v>0</v>
      </c>
      <c r="C547" s="10">
        <f t="shared" si="8"/>
        <v>4.3410264001005947</v>
      </c>
    </row>
    <row r="548" spans="1:3" x14ac:dyDescent="0.25">
      <c r="A548" s="9">
        <v>45108</v>
      </c>
      <c r="B548" s="10">
        <f>_xlfn.IFNA(VLOOKUP(A548,Strength!$C$2:$G$239,3,),0)</f>
        <v>0</v>
      </c>
      <c r="C548" s="10">
        <f t="shared" si="8"/>
        <v>4.3410264001005947</v>
      </c>
    </row>
    <row r="549" spans="1:3" x14ac:dyDescent="0.25">
      <c r="A549" s="9">
        <v>45109</v>
      </c>
      <c r="B549" s="10">
        <f>_xlfn.IFNA(VLOOKUP(A549,Strength!$C$2:$G$239,3,),0)</f>
        <v>0</v>
      </c>
      <c r="C549" s="10">
        <f t="shared" si="8"/>
        <v>4.3410264001005947</v>
      </c>
    </row>
    <row r="550" spans="1:3" x14ac:dyDescent="0.25">
      <c r="A550" s="9">
        <v>45110</v>
      </c>
      <c r="B550" s="10">
        <f>_xlfn.IFNA(VLOOKUP(A550,Strength!$C$2:$G$239,3,),0)</f>
        <v>0</v>
      </c>
      <c r="C550" s="10">
        <f t="shared" si="8"/>
        <v>4.3410264001005947</v>
      </c>
    </row>
    <row r="551" spans="1:3" x14ac:dyDescent="0.25">
      <c r="A551" s="9">
        <v>45111</v>
      </c>
      <c r="B551" s="10">
        <f>_xlfn.IFNA(VLOOKUP(A551,Strength!$C$2:$G$239,3,),0)</f>
        <v>1830.10496807098</v>
      </c>
      <c r="C551" s="10">
        <f t="shared" si="8"/>
        <v>4.3573927811213808</v>
      </c>
    </row>
    <row r="552" spans="1:3" x14ac:dyDescent="0.25">
      <c r="A552" s="9">
        <v>45112</v>
      </c>
      <c r="B552" s="10">
        <f>_xlfn.IFNA(VLOOKUP(A552,Strength!$C$2:$G$239,3,),0)</f>
        <v>0</v>
      </c>
      <c r="C552" s="10">
        <f t="shared" si="8"/>
        <v>4.3573927811213808</v>
      </c>
    </row>
    <row r="553" spans="1:3" x14ac:dyDescent="0.25">
      <c r="A553" s="9">
        <v>45113</v>
      </c>
      <c r="B553" s="10">
        <f>_xlfn.IFNA(VLOOKUP(A553,Strength!$C$2:$G$239,3,),0)</f>
        <v>1843.8135699033701</v>
      </c>
      <c r="C553" s="10">
        <f t="shared" si="8"/>
        <v>8.7474250904151187</v>
      </c>
    </row>
    <row r="554" spans="1:3" x14ac:dyDescent="0.25">
      <c r="A554" s="9">
        <v>45114</v>
      </c>
      <c r="B554" s="10">
        <f>_xlfn.IFNA(VLOOKUP(A554,Strength!$C$2:$G$239,3,),0)</f>
        <v>0</v>
      </c>
      <c r="C554" s="10">
        <f t="shared" si="8"/>
        <v>8.7474250904151187</v>
      </c>
    </row>
    <row r="555" spans="1:3" x14ac:dyDescent="0.25">
      <c r="A555" s="9">
        <v>45115</v>
      </c>
      <c r="B555" s="10">
        <f>_xlfn.IFNA(VLOOKUP(A555,Strength!$C$2:$G$239,3,),0)</f>
        <v>0</v>
      </c>
      <c r="C555" s="10">
        <f t="shared" si="8"/>
        <v>8.7474250904151187</v>
      </c>
    </row>
    <row r="556" spans="1:3" x14ac:dyDescent="0.25">
      <c r="A556" s="9">
        <v>45116</v>
      </c>
      <c r="B556" s="10">
        <f>_xlfn.IFNA(VLOOKUP(A556,Strength!$C$2:$G$239,3,),0)</f>
        <v>0</v>
      </c>
      <c r="C556" s="10">
        <f t="shared" si="8"/>
        <v>8.7474250904151187</v>
      </c>
    </row>
    <row r="557" spans="1:3" x14ac:dyDescent="0.25">
      <c r="A557" s="9">
        <v>45117</v>
      </c>
      <c r="B557" s="10">
        <f>_xlfn.IFNA(VLOOKUP(A557,Strength!$C$2:$G$239,3,),0)</f>
        <v>0</v>
      </c>
      <c r="C557" s="10">
        <f t="shared" si="8"/>
        <v>8.7474250904151187</v>
      </c>
    </row>
    <row r="558" spans="1:3" x14ac:dyDescent="0.25">
      <c r="A558" s="9">
        <v>45118</v>
      </c>
      <c r="B558" s="10">
        <f>_xlfn.IFNA(VLOOKUP(A558,Strength!$C$2:$G$239,3,),0)</f>
        <v>0</v>
      </c>
      <c r="C558" s="10">
        <f t="shared" si="8"/>
        <v>4.3900323092937388</v>
      </c>
    </row>
    <row r="559" spans="1:3" x14ac:dyDescent="0.25">
      <c r="A559" s="9">
        <v>45119</v>
      </c>
      <c r="B559" s="10">
        <f>_xlfn.IFNA(VLOOKUP(A559,Strength!$C$2:$G$239,3,),0)</f>
        <v>0</v>
      </c>
      <c r="C559" s="10">
        <f t="shared" si="8"/>
        <v>4.3900323092937388</v>
      </c>
    </row>
    <row r="560" spans="1:3" x14ac:dyDescent="0.25">
      <c r="A560" s="9">
        <v>45120</v>
      </c>
      <c r="B560" s="10">
        <f>_xlfn.IFNA(VLOOKUP(A560,Strength!$C$2:$G$239,3,),0)</f>
        <v>1830.6122870445199</v>
      </c>
      <c r="C560" s="10">
        <f t="shared" si="8"/>
        <v>4.3586006834393336</v>
      </c>
    </row>
    <row r="561" spans="1:3" x14ac:dyDescent="0.25">
      <c r="A561" s="9">
        <v>45121</v>
      </c>
      <c r="B561" s="10">
        <f>_xlfn.IFNA(VLOOKUP(A561,Strength!$C$2:$G$239,3,),0)</f>
        <v>0</v>
      </c>
      <c r="C561" s="10">
        <f t="shared" si="8"/>
        <v>4.3586006834393336</v>
      </c>
    </row>
    <row r="562" spans="1:3" x14ac:dyDescent="0.25">
      <c r="A562" s="9">
        <v>45122</v>
      </c>
      <c r="B562" s="10">
        <f>_xlfn.IFNA(VLOOKUP(A562,Strength!$C$2:$G$239,3,),0)</f>
        <v>633.09697604179303</v>
      </c>
      <c r="C562" s="10">
        <f t="shared" si="8"/>
        <v>5.8659744359197932</v>
      </c>
    </row>
    <row r="563" spans="1:3" x14ac:dyDescent="0.25">
      <c r="A563" s="9">
        <v>45123</v>
      </c>
      <c r="B563" s="10">
        <f>_xlfn.IFNA(VLOOKUP(A563,Strength!$C$2:$G$239,3,),0)</f>
        <v>0</v>
      </c>
      <c r="C563" s="10">
        <f t="shared" si="8"/>
        <v>5.8659744359197932</v>
      </c>
    </row>
    <row r="564" spans="1:3" x14ac:dyDescent="0.25">
      <c r="A564" s="9">
        <v>45124</v>
      </c>
      <c r="B564" s="10">
        <f>_xlfn.IFNA(VLOOKUP(A564,Strength!$C$2:$G$239,3,),0)</f>
        <v>1792.1461340188901</v>
      </c>
      <c r="C564" s="10">
        <f t="shared" si="8"/>
        <v>10.132989040726674</v>
      </c>
    </row>
    <row r="565" spans="1:3" x14ac:dyDescent="0.25">
      <c r="A565" s="9">
        <v>45125</v>
      </c>
      <c r="B565" s="10">
        <f>_xlfn.IFNA(VLOOKUP(A565,Strength!$C$2:$G$239,3,),0)</f>
        <v>0</v>
      </c>
      <c r="C565" s="10">
        <f t="shared" si="8"/>
        <v>10.132989040726674</v>
      </c>
    </row>
    <row r="566" spans="1:3" x14ac:dyDescent="0.25">
      <c r="A566" s="9">
        <v>45126</v>
      </c>
      <c r="B566" s="10">
        <f>_xlfn.IFNA(VLOOKUP(A566,Strength!$C$2:$G$239,3,),0)</f>
        <v>0</v>
      </c>
      <c r="C566" s="10">
        <f t="shared" si="8"/>
        <v>10.132989040726674</v>
      </c>
    </row>
    <row r="567" spans="1:3" x14ac:dyDescent="0.25">
      <c r="A567" s="9">
        <v>45127</v>
      </c>
      <c r="B567" s="10">
        <f>_xlfn.IFNA(VLOOKUP(A567,Strength!$C$2:$G$239,3,),0)</f>
        <v>1809.5739450454701</v>
      </c>
      <c r="C567" s="10">
        <f t="shared" si="8"/>
        <v>10.082897750252746</v>
      </c>
    </row>
    <row r="568" spans="1:3" x14ac:dyDescent="0.25">
      <c r="A568" s="9">
        <v>45128</v>
      </c>
      <c r="B568" s="10">
        <f>_xlfn.IFNA(VLOOKUP(A568,Strength!$C$2:$G$239,3,),0)</f>
        <v>0</v>
      </c>
      <c r="C568" s="10">
        <f t="shared" si="8"/>
        <v>10.082897750252746</v>
      </c>
    </row>
    <row r="569" spans="1:3" x14ac:dyDescent="0.25">
      <c r="A569" s="9">
        <v>45129</v>
      </c>
      <c r="B569" s="10">
        <f>_xlfn.IFNA(VLOOKUP(A569,Strength!$C$2:$G$239,3,),0)</f>
        <v>0</v>
      </c>
      <c r="C569" s="10">
        <f t="shared" si="8"/>
        <v>8.5755239977722848</v>
      </c>
    </row>
    <row r="570" spans="1:3" x14ac:dyDescent="0.25">
      <c r="A570" s="9">
        <v>45130</v>
      </c>
      <c r="B570" s="10">
        <f>_xlfn.IFNA(VLOOKUP(A570,Strength!$C$2:$G$239,3,),0)</f>
        <v>0</v>
      </c>
      <c r="C570" s="10">
        <f t="shared" si="8"/>
        <v>8.5755239977722848</v>
      </c>
    </row>
    <row r="571" spans="1:3" x14ac:dyDescent="0.25">
      <c r="A571" s="9">
        <v>45131</v>
      </c>
      <c r="B571" s="10">
        <f>_xlfn.IFNA(VLOOKUP(A571,Strength!$C$2:$G$239,3,),0)</f>
        <v>0</v>
      </c>
      <c r="C571" s="10">
        <f t="shared" si="8"/>
        <v>4.308509392965405</v>
      </c>
    </row>
    <row r="572" spans="1:3" x14ac:dyDescent="0.25">
      <c r="A572" s="9">
        <v>45132</v>
      </c>
      <c r="B572" s="10">
        <f>_xlfn.IFNA(VLOOKUP(A572,Strength!$C$2:$G$239,3,),0)</f>
        <v>0</v>
      </c>
      <c r="C572" s="10">
        <f t="shared" si="8"/>
        <v>4.308509392965405</v>
      </c>
    </row>
    <row r="573" spans="1:3" x14ac:dyDescent="0.25">
      <c r="A573" s="9">
        <v>45133</v>
      </c>
      <c r="B573" s="10">
        <f>_xlfn.IFNA(VLOOKUP(A573,Strength!$C$2:$G$239,3,),0)</f>
        <v>0</v>
      </c>
      <c r="C573" s="10">
        <f t="shared" si="8"/>
        <v>4.308509392965405</v>
      </c>
    </row>
    <row r="574" spans="1:3" x14ac:dyDescent="0.25">
      <c r="A574" s="9">
        <v>45134</v>
      </c>
      <c r="B574" s="10">
        <f>_xlfn.IFNA(VLOOKUP(A574,Strength!$C$2:$G$239,3,),0)</f>
        <v>0</v>
      </c>
      <c r="C574" s="10">
        <f t="shared" si="8"/>
        <v>0</v>
      </c>
    </row>
    <row r="575" spans="1:3" x14ac:dyDescent="0.25">
      <c r="A575" s="9">
        <v>45135</v>
      </c>
      <c r="B575" s="10">
        <f>_xlfn.IFNA(VLOOKUP(A575,Strength!$C$2:$G$239,3,),0)</f>
        <v>0</v>
      </c>
      <c r="C575" s="10">
        <f t="shared" si="8"/>
        <v>0</v>
      </c>
    </row>
    <row r="576" spans="1:3" x14ac:dyDescent="0.25">
      <c r="A576" s="9">
        <v>45136</v>
      </c>
      <c r="B576" s="10">
        <f>_xlfn.IFNA(VLOOKUP(A576,Strength!$C$2:$G$239,3,),0)</f>
        <v>0</v>
      </c>
      <c r="C576" s="10">
        <f t="shared" si="8"/>
        <v>0</v>
      </c>
    </row>
    <row r="577" spans="1:3" x14ac:dyDescent="0.25">
      <c r="A577" s="9">
        <v>45137</v>
      </c>
      <c r="B577" s="10">
        <f>_xlfn.IFNA(VLOOKUP(A577,Strength!$C$2:$G$239,3,),0)</f>
        <v>0</v>
      </c>
      <c r="C577" s="10">
        <f t="shared" si="8"/>
        <v>0</v>
      </c>
    </row>
    <row r="578" spans="1:3" x14ac:dyDescent="0.25">
      <c r="A578" s="9">
        <v>45138</v>
      </c>
      <c r="B578" s="10">
        <f>_xlfn.IFNA(VLOOKUP(A578,Strength!$C$2:$G$239,3,),0)</f>
        <v>0</v>
      </c>
      <c r="C578" s="10">
        <f t="shared" si="8"/>
        <v>0</v>
      </c>
    </row>
    <row r="579" spans="1:3" x14ac:dyDescent="0.25">
      <c r="A579" s="9">
        <v>45139</v>
      </c>
      <c r="B579" s="10">
        <f>_xlfn.IFNA(VLOOKUP(A579,Strength!$C$2:$G$239,3,),0)</f>
        <v>0</v>
      </c>
      <c r="C579" s="10">
        <f t="shared" si="8"/>
        <v>0</v>
      </c>
    </row>
    <row r="580" spans="1:3" x14ac:dyDescent="0.25">
      <c r="A580" s="9">
        <v>45140</v>
      </c>
      <c r="B580" s="10">
        <f>_xlfn.IFNA(VLOOKUP(A580,Strength!$C$2:$G$239,3,),0)</f>
        <v>0</v>
      </c>
      <c r="C580" s="10">
        <f t="shared" si="8"/>
        <v>0</v>
      </c>
    </row>
    <row r="581" spans="1:3" x14ac:dyDescent="0.25">
      <c r="A581" s="9">
        <v>45141</v>
      </c>
      <c r="B581" s="10">
        <f>_xlfn.IFNA(VLOOKUP(A581,Strength!$C$2:$G$239,3,),0)</f>
        <v>0</v>
      </c>
      <c r="C581" s="10">
        <f t="shared" si="8"/>
        <v>0</v>
      </c>
    </row>
    <row r="582" spans="1:3" x14ac:dyDescent="0.25">
      <c r="A582" s="9">
        <v>45142</v>
      </c>
      <c r="B582" s="10">
        <f>_xlfn.IFNA(VLOOKUP(A582,Strength!$C$2:$G$239,3,),0)</f>
        <v>0</v>
      </c>
      <c r="C582" s="10">
        <f t="shared" si="8"/>
        <v>0</v>
      </c>
    </row>
    <row r="583" spans="1:3" x14ac:dyDescent="0.25">
      <c r="A583" s="9">
        <v>45143</v>
      </c>
      <c r="B583" s="10">
        <f>_xlfn.IFNA(VLOOKUP(A583,Strength!$C$2:$G$239,3,),0)</f>
        <v>0</v>
      </c>
      <c r="C583" s="10">
        <f t="shared" si="8"/>
        <v>0</v>
      </c>
    </row>
    <row r="584" spans="1:3" x14ac:dyDescent="0.25">
      <c r="A584" s="9">
        <v>45144</v>
      </c>
      <c r="B584" s="10">
        <f>_xlfn.IFNA(VLOOKUP(A584,Strength!$C$2:$G$239,3,),0)</f>
        <v>1845.9574320316301</v>
      </c>
      <c r="C584" s="10">
        <f t="shared" si="8"/>
        <v>4.3951367429324524</v>
      </c>
    </row>
    <row r="585" spans="1:3" x14ac:dyDescent="0.25">
      <c r="A585" s="9">
        <v>45145</v>
      </c>
      <c r="B585" s="10">
        <f>_xlfn.IFNA(VLOOKUP(A585,Strength!$C$2:$G$239,3,),0)</f>
        <v>0</v>
      </c>
      <c r="C585" s="10">
        <f t="shared" ref="C585:C648" si="9">(AVERAGE(B579:B585))/60</f>
        <v>4.3951367429324524</v>
      </c>
    </row>
    <row r="586" spans="1:3" x14ac:dyDescent="0.25">
      <c r="A586" s="9">
        <v>45146</v>
      </c>
      <c r="B586" s="10">
        <f>_xlfn.IFNA(VLOOKUP(A586,Strength!$C$2:$G$239,3,),0)</f>
        <v>1829.20360004901</v>
      </c>
      <c r="C586" s="10">
        <f t="shared" si="9"/>
        <v>8.7503834097158109</v>
      </c>
    </row>
    <row r="587" spans="1:3" x14ac:dyDescent="0.25">
      <c r="A587" s="9">
        <v>45147</v>
      </c>
      <c r="B587" s="10">
        <f>_xlfn.IFNA(VLOOKUP(A587,Strength!$C$2:$G$239,3,),0)</f>
        <v>0</v>
      </c>
      <c r="C587" s="10">
        <f t="shared" si="9"/>
        <v>8.7503834097158109</v>
      </c>
    </row>
    <row r="588" spans="1:3" x14ac:dyDescent="0.25">
      <c r="A588" s="9">
        <v>45148</v>
      </c>
      <c r="B588" s="10">
        <f>_xlfn.IFNA(VLOOKUP(A588,Strength!$C$2:$G$239,3,),0)</f>
        <v>0</v>
      </c>
      <c r="C588" s="10">
        <f t="shared" si="9"/>
        <v>8.7503834097158109</v>
      </c>
    </row>
    <row r="589" spans="1:3" x14ac:dyDescent="0.25">
      <c r="A589" s="9">
        <v>45149</v>
      </c>
      <c r="B589" s="10">
        <f>_xlfn.IFNA(VLOOKUP(A589,Strength!$C$2:$G$239,3,),0)</f>
        <v>1248.5308359861299</v>
      </c>
      <c r="C589" s="10">
        <f t="shared" si="9"/>
        <v>11.723075876349453</v>
      </c>
    </row>
    <row r="590" spans="1:3" x14ac:dyDescent="0.25">
      <c r="A590" s="9">
        <v>45150</v>
      </c>
      <c r="B590" s="10">
        <f>_xlfn.IFNA(VLOOKUP(A590,Strength!$C$2:$G$239,3,),0)</f>
        <v>0</v>
      </c>
      <c r="C590" s="10">
        <f t="shared" si="9"/>
        <v>11.723075876349453</v>
      </c>
    </row>
    <row r="591" spans="1:3" x14ac:dyDescent="0.25">
      <c r="A591" s="9">
        <v>45151</v>
      </c>
      <c r="B591" s="10">
        <f>_xlfn.IFNA(VLOOKUP(A591,Strength!$C$2:$G$239,3,),0)</f>
        <v>0</v>
      </c>
      <c r="C591" s="10">
        <f t="shared" si="9"/>
        <v>7.3279391334169999</v>
      </c>
    </row>
    <row r="592" spans="1:3" x14ac:dyDescent="0.25">
      <c r="A592" s="9">
        <v>45152</v>
      </c>
      <c r="B592" s="10">
        <f>_xlfn.IFNA(VLOOKUP(A592,Strength!$C$2:$G$239,3,),0)</f>
        <v>0</v>
      </c>
      <c r="C592" s="10">
        <f t="shared" si="9"/>
        <v>7.3279391334169999</v>
      </c>
    </row>
    <row r="593" spans="1:3" x14ac:dyDescent="0.25">
      <c r="A593" s="9">
        <v>45153</v>
      </c>
      <c r="B593" s="10">
        <f>_xlfn.IFNA(VLOOKUP(A593,Strength!$C$2:$G$239,3,),0)</f>
        <v>0</v>
      </c>
      <c r="C593" s="10">
        <f t="shared" si="9"/>
        <v>2.9726924666336427</v>
      </c>
    </row>
    <row r="594" spans="1:3" x14ac:dyDescent="0.25">
      <c r="A594" s="9">
        <v>45154</v>
      </c>
      <c r="B594" s="10">
        <f>_xlfn.IFNA(VLOOKUP(A594,Strength!$C$2:$G$239,3,),0)</f>
        <v>1845.5291320085501</v>
      </c>
      <c r="C594" s="10">
        <f t="shared" si="9"/>
        <v>7.3668094476063812</v>
      </c>
    </row>
    <row r="595" spans="1:3" x14ac:dyDescent="0.25">
      <c r="A595" s="9">
        <v>45155</v>
      </c>
      <c r="B595" s="10">
        <f>_xlfn.IFNA(VLOOKUP(A595,Strength!$C$2:$G$239,3,),0)</f>
        <v>0</v>
      </c>
      <c r="C595" s="10">
        <f t="shared" si="9"/>
        <v>7.3668094476063812</v>
      </c>
    </row>
    <row r="596" spans="1:3" x14ac:dyDescent="0.25">
      <c r="A596" s="9">
        <v>45156</v>
      </c>
      <c r="B596" s="10">
        <f>_xlfn.IFNA(VLOOKUP(A596,Strength!$C$2:$G$239,3,),0)</f>
        <v>1249.0339000224999</v>
      </c>
      <c r="C596" s="10">
        <f t="shared" si="9"/>
        <v>7.368007219121548</v>
      </c>
    </row>
    <row r="597" spans="1:3" x14ac:dyDescent="0.25">
      <c r="A597" s="9">
        <v>45157</v>
      </c>
      <c r="B597" s="10">
        <f>_xlfn.IFNA(VLOOKUP(A597,Strength!$C$2:$G$239,3,),0)</f>
        <v>0</v>
      </c>
      <c r="C597" s="10">
        <f t="shared" si="9"/>
        <v>7.368007219121548</v>
      </c>
    </row>
    <row r="598" spans="1:3" x14ac:dyDescent="0.25">
      <c r="A598" s="9">
        <v>45158</v>
      </c>
      <c r="B598" s="10">
        <f>_xlfn.IFNA(VLOOKUP(A598,Strength!$C$2:$G$239,3,),0)</f>
        <v>0</v>
      </c>
      <c r="C598" s="10">
        <f t="shared" si="9"/>
        <v>7.368007219121548</v>
      </c>
    </row>
    <row r="599" spans="1:3" x14ac:dyDescent="0.25">
      <c r="A599" s="9">
        <v>45159</v>
      </c>
      <c r="B599" s="10">
        <f>_xlfn.IFNA(VLOOKUP(A599,Strength!$C$2:$G$239,3,),0)</f>
        <v>1831.01079499721</v>
      </c>
      <c r="C599" s="10">
        <f t="shared" si="9"/>
        <v>11.727556731019666</v>
      </c>
    </row>
    <row r="600" spans="1:3" x14ac:dyDescent="0.25">
      <c r="A600" s="9">
        <v>45160</v>
      </c>
      <c r="B600" s="10">
        <f>_xlfn.IFNA(VLOOKUP(A600,Strength!$C$2:$G$239,3,),0)</f>
        <v>0</v>
      </c>
      <c r="C600" s="10">
        <f t="shared" si="9"/>
        <v>11.727556731019666</v>
      </c>
    </row>
    <row r="601" spans="1:3" x14ac:dyDescent="0.25">
      <c r="A601" s="9">
        <v>45161</v>
      </c>
      <c r="B601" s="10">
        <f>_xlfn.IFNA(VLOOKUP(A601,Strength!$C$2:$G$239,3,),0)</f>
        <v>0</v>
      </c>
      <c r="C601" s="10">
        <f t="shared" si="9"/>
        <v>7.3334397500469297</v>
      </c>
    </row>
    <row r="602" spans="1:3" x14ac:dyDescent="0.25">
      <c r="A602" s="9">
        <v>45162</v>
      </c>
      <c r="B602" s="10">
        <f>_xlfn.IFNA(VLOOKUP(A602,Strength!$C$2:$G$239,3,),0)</f>
        <v>0</v>
      </c>
      <c r="C602" s="10">
        <f t="shared" si="9"/>
        <v>7.3334397500469297</v>
      </c>
    </row>
    <row r="603" spans="1:3" x14ac:dyDescent="0.25">
      <c r="A603" s="9">
        <v>45163</v>
      </c>
      <c r="B603" s="10">
        <f>_xlfn.IFNA(VLOOKUP(A603,Strength!$C$2:$G$239,3,),0)</f>
        <v>0</v>
      </c>
      <c r="C603" s="10">
        <f t="shared" si="9"/>
        <v>4.3595495118981198</v>
      </c>
    </row>
    <row r="604" spans="1:3" x14ac:dyDescent="0.25">
      <c r="A604" s="9">
        <v>45164</v>
      </c>
      <c r="B604" s="10">
        <f>_xlfn.IFNA(VLOOKUP(A604,Strength!$C$2:$G$239,3,),0)</f>
        <v>0</v>
      </c>
      <c r="C604" s="10">
        <f t="shared" si="9"/>
        <v>4.3595495118981198</v>
      </c>
    </row>
    <row r="605" spans="1:3" x14ac:dyDescent="0.25">
      <c r="A605" s="9">
        <v>45165</v>
      </c>
      <c r="B605" s="10">
        <f>_xlfn.IFNA(VLOOKUP(A605,Strength!$C$2:$G$239,3,),0)</f>
        <v>0</v>
      </c>
      <c r="C605" s="10">
        <f t="shared" si="9"/>
        <v>4.3595495118981198</v>
      </c>
    </row>
    <row r="606" spans="1:3" x14ac:dyDescent="0.25">
      <c r="A606" s="9">
        <v>45166</v>
      </c>
      <c r="B606" s="10">
        <f>_xlfn.IFNA(VLOOKUP(A606,Strength!$C$2:$G$239,3,),0)</f>
        <v>0</v>
      </c>
      <c r="C606" s="10">
        <f t="shared" si="9"/>
        <v>0</v>
      </c>
    </row>
    <row r="607" spans="1:3" x14ac:dyDescent="0.25">
      <c r="A607" s="9">
        <v>45167</v>
      </c>
      <c r="B607" s="10">
        <f>_xlfn.IFNA(VLOOKUP(A607,Strength!$C$2:$G$239,3,),0)</f>
        <v>1824.31902098655</v>
      </c>
      <c r="C607" s="10">
        <f t="shared" si="9"/>
        <v>4.3436167166346431</v>
      </c>
    </row>
    <row r="608" spans="1:3" x14ac:dyDescent="0.25">
      <c r="A608" s="9">
        <v>45168</v>
      </c>
      <c r="B608" s="10">
        <f>_xlfn.IFNA(VLOOKUP(A608,Strength!$C$2:$G$239,3,),0)</f>
        <v>0</v>
      </c>
      <c r="C608" s="10">
        <f t="shared" si="9"/>
        <v>4.3436167166346431</v>
      </c>
    </row>
    <row r="609" spans="1:3" x14ac:dyDescent="0.25">
      <c r="A609" s="9">
        <v>45169</v>
      </c>
      <c r="B609" s="10">
        <f>_xlfn.IFNA(VLOOKUP(A609,Strength!$C$2:$G$239,3,),0)</f>
        <v>1247.9607470035501</v>
      </c>
      <c r="C609" s="10">
        <f t="shared" si="9"/>
        <v>7.3149518285478576</v>
      </c>
    </row>
    <row r="610" spans="1:3" x14ac:dyDescent="0.25">
      <c r="A610" s="9">
        <v>45170</v>
      </c>
      <c r="B610" s="10">
        <f>_xlfn.IFNA(VLOOKUP(A610,Strength!$C$2:$G$239,3,),0)</f>
        <v>0</v>
      </c>
      <c r="C610" s="10">
        <f t="shared" si="9"/>
        <v>7.3149518285478576</v>
      </c>
    </row>
    <row r="611" spans="1:3" x14ac:dyDescent="0.25">
      <c r="A611" s="9">
        <v>45171</v>
      </c>
      <c r="B611" s="10">
        <f>_xlfn.IFNA(VLOOKUP(A611,Strength!$C$2:$G$239,3,),0)</f>
        <v>0</v>
      </c>
      <c r="C611" s="10">
        <f t="shared" si="9"/>
        <v>7.3149518285478576</v>
      </c>
    </row>
    <row r="612" spans="1:3" x14ac:dyDescent="0.25">
      <c r="A612" s="9">
        <v>45172</v>
      </c>
      <c r="B612" s="10">
        <f>_xlfn.IFNA(VLOOKUP(A612,Strength!$C$2:$G$239,3,),0)</f>
        <v>0</v>
      </c>
      <c r="C612" s="10">
        <f t="shared" si="9"/>
        <v>7.3149518285478576</v>
      </c>
    </row>
    <row r="613" spans="1:3" x14ac:dyDescent="0.25">
      <c r="A613" s="9">
        <v>45173</v>
      </c>
      <c r="B613" s="10">
        <f>_xlfn.IFNA(VLOOKUP(A613,Strength!$C$2:$G$239,3,),0)</f>
        <v>1834.20744395256</v>
      </c>
      <c r="C613" s="10">
        <f t="shared" si="9"/>
        <v>11.682112409387285</v>
      </c>
    </row>
    <row r="614" spans="1:3" x14ac:dyDescent="0.25">
      <c r="A614" s="9">
        <v>45174</v>
      </c>
      <c r="B614" s="10">
        <f>_xlfn.IFNA(VLOOKUP(A614,Strength!$C$2:$G$239,3,),0)</f>
        <v>0</v>
      </c>
      <c r="C614" s="10">
        <f t="shared" si="9"/>
        <v>7.3384956927526437</v>
      </c>
    </row>
    <row r="615" spans="1:3" x14ac:dyDescent="0.25">
      <c r="A615" s="9">
        <v>45175</v>
      </c>
      <c r="B615" s="10">
        <f>_xlfn.IFNA(VLOOKUP(A615,Strength!$C$2:$G$239,3,),0)</f>
        <v>1844.4424560069999</v>
      </c>
      <c r="C615" s="10">
        <f t="shared" si="9"/>
        <v>11.730025349912166</v>
      </c>
    </row>
    <row r="616" spans="1:3" x14ac:dyDescent="0.25">
      <c r="A616" s="9">
        <v>45176</v>
      </c>
      <c r="B616" s="10">
        <f>_xlfn.IFNA(VLOOKUP(A616,Strength!$C$2:$G$239,3,),0)</f>
        <v>0</v>
      </c>
      <c r="C616" s="10">
        <f t="shared" si="9"/>
        <v>8.7586902379989517</v>
      </c>
    </row>
    <row r="617" spans="1:3" x14ac:dyDescent="0.25">
      <c r="A617" s="9">
        <v>45177</v>
      </c>
      <c r="B617" s="10">
        <f>_xlfn.IFNA(VLOOKUP(A617,Strength!$C$2:$G$239,3,),0)</f>
        <v>0</v>
      </c>
      <c r="C617" s="10">
        <f t="shared" si="9"/>
        <v>8.7586902379989517</v>
      </c>
    </row>
    <row r="618" spans="1:3" x14ac:dyDescent="0.25">
      <c r="A618" s="9">
        <v>45178</v>
      </c>
      <c r="B618" s="10">
        <f>_xlfn.IFNA(VLOOKUP(A618,Strength!$C$2:$G$239,3,),0)</f>
        <v>0</v>
      </c>
      <c r="C618" s="10">
        <f t="shared" si="9"/>
        <v>8.7586902379989517</v>
      </c>
    </row>
    <row r="619" spans="1:3" x14ac:dyDescent="0.25">
      <c r="A619" s="9">
        <v>45179</v>
      </c>
      <c r="B619" s="10">
        <f>_xlfn.IFNA(VLOOKUP(A619,Strength!$C$2:$G$239,3,),0)</f>
        <v>0</v>
      </c>
      <c r="C619" s="10">
        <f t="shared" si="9"/>
        <v>8.7586902379989517</v>
      </c>
    </row>
    <row r="620" spans="1:3" x14ac:dyDescent="0.25">
      <c r="A620" s="9">
        <v>45180</v>
      </c>
      <c r="B620" s="10">
        <f>_xlfn.IFNA(VLOOKUP(A620,Strength!$C$2:$G$239,3,),0)</f>
        <v>1822.04840803146</v>
      </c>
      <c r="C620" s="10">
        <f t="shared" si="9"/>
        <v>8.7297401524725231</v>
      </c>
    </row>
    <row r="621" spans="1:3" x14ac:dyDescent="0.25">
      <c r="A621" s="9">
        <v>45181</v>
      </c>
      <c r="B621" s="10">
        <f>_xlfn.IFNA(VLOOKUP(A621,Strength!$C$2:$G$239,3,),0)</f>
        <v>0</v>
      </c>
      <c r="C621" s="10">
        <f t="shared" si="9"/>
        <v>8.7297401524725231</v>
      </c>
    </row>
    <row r="622" spans="1:3" x14ac:dyDescent="0.25">
      <c r="A622" s="9">
        <v>45182</v>
      </c>
      <c r="B622" s="10">
        <f>_xlfn.IFNA(VLOOKUP(A622,Strength!$C$2:$G$239,3,),0)</f>
        <v>1832.4069110155101</v>
      </c>
      <c r="C622" s="10">
        <f t="shared" si="9"/>
        <v>8.7010840929689763</v>
      </c>
    </row>
    <row r="623" spans="1:3" x14ac:dyDescent="0.25">
      <c r="A623" s="9">
        <v>45183</v>
      </c>
      <c r="B623" s="10">
        <f>_xlfn.IFNA(VLOOKUP(A623,Strength!$C$2:$G$239,3,),0)</f>
        <v>0</v>
      </c>
      <c r="C623" s="10">
        <f t="shared" si="9"/>
        <v>8.7010840929689763</v>
      </c>
    </row>
    <row r="624" spans="1:3" x14ac:dyDescent="0.25">
      <c r="A624" s="9">
        <v>45184</v>
      </c>
      <c r="B624" s="10">
        <f>_xlfn.IFNA(VLOOKUP(A624,Strength!$C$2:$G$239,3,),0)</f>
        <v>0</v>
      </c>
      <c r="C624" s="10">
        <f t="shared" si="9"/>
        <v>8.7010840929689763</v>
      </c>
    </row>
    <row r="625" spans="1:3" x14ac:dyDescent="0.25">
      <c r="A625" s="9">
        <v>45185</v>
      </c>
      <c r="B625" s="10">
        <f>_xlfn.IFNA(VLOOKUP(A625,Strength!$C$2:$G$239,3,),0)</f>
        <v>0</v>
      </c>
      <c r="C625" s="10">
        <f t="shared" si="9"/>
        <v>8.7010840929689763</v>
      </c>
    </row>
    <row r="626" spans="1:3" x14ac:dyDescent="0.25">
      <c r="A626" s="9">
        <v>45186</v>
      </c>
      <c r="B626" s="10">
        <f>_xlfn.IFNA(VLOOKUP(A626,Strength!$C$2:$G$239,3,),0)</f>
        <v>0</v>
      </c>
      <c r="C626" s="10">
        <f t="shared" si="9"/>
        <v>8.7010840929689763</v>
      </c>
    </row>
    <row r="627" spans="1:3" x14ac:dyDescent="0.25">
      <c r="A627" s="9">
        <v>45187</v>
      </c>
      <c r="B627" s="10">
        <f>_xlfn.IFNA(VLOOKUP(A627,Strength!$C$2:$G$239,3,),0)</f>
        <v>1241.3075239658299</v>
      </c>
      <c r="C627" s="10">
        <f t="shared" si="9"/>
        <v>7.3183677023365226</v>
      </c>
    </row>
    <row r="628" spans="1:3" x14ac:dyDescent="0.25">
      <c r="A628" s="9">
        <v>45188</v>
      </c>
      <c r="B628" s="10">
        <f>_xlfn.IFNA(VLOOKUP(A628,Strength!$C$2:$G$239,3,),0)</f>
        <v>0</v>
      </c>
      <c r="C628" s="10">
        <f t="shared" si="9"/>
        <v>7.3183677023365226</v>
      </c>
    </row>
    <row r="629" spans="1:3" x14ac:dyDescent="0.25">
      <c r="A629" s="9">
        <v>45189</v>
      </c>
      <c r="B629" s="10">
        <f>_xlfn.IFNA(VLOOKUP(A629,Strength!$C$2:$G$239,3,),0)</f>
        <v>0</v>
      </c>
      <c r="C629" s="10">
        <f t="shared" si="9"/>
        <v>2.9554941046805472</v>
      </c>
    </row>
    <row r="630" spans="1:3" x14ac:dyDescent="0.25">
      <c r="A630" s="9">
        <v>45190</v>
      </c>
      <c r="B630" s="10">
        <f>_xlfn.IFNA(VLOOKUP(A630,Strength!$C$2:$G$239,3,),0)</f>
        <v>1845.8810479640899</v>
      </c>
      <c r="C630" s="10">
        <f t="shared" si="9"/>
        <v>7.350448980785524</v>
      </c>
    </row>
    <row r="631" spans="1:3" x14ac:dyDescent="0.25">
      <c r="A631" s="9">
        <v>45191</v>
      </c>
      <c r="B631" s="10">
        <f>_xlfn.IFNA(VLOOKUP(A631,Strength!$C$2:$G$239,3,),0)</f>
        <v>0</v>
      </c>
      <c r="C631" s="10">
        <f t="shared" si="9"/>
        <v>7.350448980785524</v>
      </c>
    </row>
    <row r="632" spans="1:3" x14ac:dyDescent="0.25">
      <c r="A632" s="9">
        <v>45192</v>
      </c>
      <c r="B632" s="10">
        <f>_xlfn.IFNA(VLOOKUP(A632,Strength!$C$2:$G$239,3,),0)</f>
        <v>0</v>
      </c>
      <c r="C632" s="10">
        <f t="shared" si="9"/>
        <v>7.350448980785524</v>
      </c>
    </row>
    <row r="633" spans="1:3" x14ac:dyDescent="0.25">
      <c r="A633" s="9">
        <v>45193</v>
      </c>
      <c r="B633" s="10">
        <f>_xlfn.IFNA(VLOOKUP(A633,Strength!$C$2:$G$239,3,),0)</f>
        <v>0</v>
      </c>
      <c r="C633" s="10">
        <f t="shared" si="9"/>
        <v>7.350448980785524</v>
      </c>
    </row>
    <row r="634" spans="1:3" x14ac:dyDescent="0.25">
      <c r="A634" s="9">
        <v>45194</v>
      </c>
      <c r="B634" s="10">
        <f>_xlfn.IFNA(VLOOKUP(A634,Strength!$C$2:$G$239,3,),0)</f>
        <v>0</v>
      </c>
      <c r="C634" s="10">
        <f t="shared" si="9"/>
        <v>4.3949548761049764</v>
      </c>
    </row>
    <row r="635" spans="1:3" x14ac:dyDescent="0.25">
      <c r="A635" s="9">
        <v>45195</v>
      </c>
      <c r="B635" s="10">
        <f>_xlfn.IFNA(VLOOKUP(A635,Strength!$C$2:$G$239,3,),0)</f>
        <v>1225.20901000499</v>
      </c>
      <c r="C635" s="10">
        <f t="shared" si="9"/>
        <v>7.3121191856406664</v>
      </c>
    </row>
    <row r="636" spans="1:3" x14ac:dyDescent="0.25">
      <c r="A636" s="9">
        <v>45196</v>
      </c>
      <c r="B636" s="10">
        <f>_xlfn.IFNA(VLOOKUP(A636,Strength!$C$2:$G$239,3,),0)</f>
        <v>0</v>
      </c>
      <c r="C636" s="10">
        <f t="shared" si="9"/>
        <v>7.3121191856406664</v>
      </c>
    </row>
    <row r="637" spans="1:3" x14ac:dyDescent="0.25">
      <c r="A637" s="9">
        <v>45197</v>
      </c>
      <c r="B637" s="10">
        <f>_xlfn.IFNA(VLOOKUP(A637,Strength!$C$2:$G$239,3,),0)</f>
        <v>0</v>
      </c>
      <c r="C637" s="10">
        <f t="shared" si="9"/>
        <v>2.9171643095356905</v>
      </c>
    </row>
    <row r="638" spans="1:3" x14ac:dyDescent="0.25">
      <c r="A638" s="9">
        <v>45198</v>
      </c>
      <c r="B638" s="10">
        <f>_xlfn.IFNA(VLOOKUP(A638,Strength!$C$2:$G$239,3,),0)</f>
        <v>0</v>
      </c>
      <c r="C638" s="10">
        <f t="shared" si="9"/>
        <v>2.9171643095356905</v>
      </c>
    </row>
    <row r="639" spans="1:3" x14ac:dyDescent="0.25">
      <c r="A639" s="9">
        <v>45199</v>
      </c>
      <c r="B639" s="10">
        <f>_xlfn.IFNA(VLOOKUP(A639,Strength!$C$2:$G$239,3,),0)</f>
        <v>0</v>
      </c>
      <c r="C639" s="10">
        <f t="shared" si="9"/>
        <v>2.9171643095356905</v>
      </c>
    </row>
    <row r="640" spans="1:3" x14ac:dyDescent="0.25">
      <c r="A640" s="9">
        <v>45200</v>
      </c>
      <c r="B640" s="10">
        <f>_xlfn.IFNA(VLOOKUP(A640,Strength!$C$2:$G$239,3,),0)</f>
        <v>0</v>
      </c>
      <c r="C640" s="10">
        <f t="shared" si="9"/>
        <v>2.9171643095356905</v>
      </c>
    </row>
    <row r="641" spans="1:3" x14ac:dyDescent="0.25">
      <c r="A641" s="9">
        <v>45201</v>
      </c>
      <c r="B641" s="10">
        <f>_xlfn.IFNA(VLOOKUP(A641,Strength!$C$2:$G$239,3,),0)</f>
        <v>0</v>
      </c>
      <c r="C641" s="10">
        <f t="shared" si="9"/>
        <v>2.9171643095356905</v>
      </c>
    </row>
    <row r="642" spans="1:3" x14ac:dyDescent="0.25">
      <c r="A642" s="9">
        <v>45202</v>
      </c>
      <c r="B642" s="10">
        <f>_xlfn.IFNA(VLOOKUP(A642,Strength!$C$2:$G$239,3,),0)</f>
        <v>1836.12343597412</v>
      </c>
      <c r="C642" s="10">
        <f t="shared" si="9"/>
        <v>4.371722466605048</v>
      </c>
    </row>
    <row r="643" spans="1:3" x14ac:dyDescent="0.25">
      <c r="A643" s="9">
        <v>45203</v>
      </c>
      <c r="B643" s="10">
        <f>_xlfn.IFNA(VLOOKUP(A643,Strength!$C$2:$G$239,3,),0)</f>
        <v>0</v>
      </c>
      <c r="C643" s="10">
        <f t="shared" si="9"/>
        <v>4.371722466605048</v>
      </c>
    </row>
    <row r="644" spans="1:3" x14ac:dyDescent="0.25">
      <c r="A644" s="9">
        <v>45204</v>
      </c>
      <c r="B644" s="10">
        <f>_xlfn.IFNA(VLOOKUP(A644,Strength!$C$2:$G$239,3,),0)</f>
        <v>1835.9436429738901</v>
      </c>
      <c r="C644" s="10">
        <f t="shared" si="9"/>
        <v>8.7430168546381193</v>
      </c>
    </row>
    <row r="645" spans="1:3" x14ac:dyDescent="0.25">
      <c r="A645" s="9">
        <v>45205</v>
      </c>
      <c r="B645" s="10">
        <f>_xlfn.IFNA(VLOOKUP(A645,Strength!$C$2:$G$239,3,),0)</f>
        <v>0</v>
      </c>
      <c r="C645" s="10">
        <f t="shared" si="9"/>
        <v>8.7430168546381193</v>
      </c>
    </row>
    <row r="646" spans="1:3" x14ac:dyDescent="0.25">
      <c r="A646" s="9">
        <v>45206</v>
      </c>
      <c r="B646" s="10">
        <f>_xlfn.IFNA(VLOOKUP(A646,Strength!$C$2:$G$239,3,),0)</f>
        <v>0</v>
      </c>
      <c r="C646" s="10">
        <f t="shared" si="9"/>
        <v>8.7430168546381193</v>
      </c>
    </row>
    <row r="647" spans="1:3" x14ac:dyDescent="0.25">
      <c r="A647" s="9">
        <v>45207</v>
      </c>
      <c r="B647" s="10">
        <f>_xlfn.IFNA(VLOOKUP(A647,Strength!$C$2:$G$239,3,),0)</f>
        <v>0</v>
      </c>
      <c r="C647" s="10">
        <f t="shared" si="9"/>
        <v>8.7430168546381193</v>
      </c>
    </row>
    <row r="648" spans="1:3" x14ac:dyDescent="0.25">
      <c r="A648" s="9">
        <v>45208</v>
      </c>
      <c r="B648" s="10">
        <f>_xlfn.IFNA(VLOOKUP(A648,Strength!$C$2:$G$239,3,),0)</f>
        <v>0</v>
      </c>
      <c r="C648" s="10">
        <f t="shared" si="9"/>
        <v>8.7430168546381193</v>
      </c>
    </row>
    <row r="649" spans="1:3" x14ac:dyDescent="0.25">
      <c r="A649" s="9">
        <v>45209</v>
      </c>
      <c r="B649" s="10">
        <f>_xlfn.IFNA(VLOOKUP(A649,Strength!$C$2:$G$239,3,),0)</f>
        <v>0</v>
      </c>
      <c r="C649" s="10">
        <f t="shared" ref="C649:C712" si="10">(AVERAGE(B643:B649))/60</f>
        <v>4.3712943880330721</v>
      </c>
    </row>
    <row r="650" spans="1:3" x14ac:dyDescent="0.25">
      <c r="A650" s="9">
        <v>45210</v>
      </c>
      <c r="B650" s="10">
        <f>_xlfn.IFNA(VLOOKUP(A650,Strength!$C$2:$G$239,3,),0)</f>
        <v>1822.5105630159301</v>
      </c>
      <c r="C650" s="10">
        <f t="shared" si="10"/>
        <v>8.7106052523567143</v>
      </c>
    </row>
    <row r="651" spans="1:3" x14ac:dyDescent="0.25">
      <c r="A651" s="9">
        <v>45211</v>
      </c>
      <c r="B651" s="10">
        <f>_xlfn.IFNA(VLOOKUP(A651,Strength!$C$2:$G$239,3,),0)</f>
        <v>0</v>
      </c>
      <c r="C651" s="10">
        <f t="shared" si="10"/>
        <v>4.3393108643236422</v>
      </c>
    </row>
    <row r="652" spans="1:3" x14ac:dyDescent="0.25">
      <c r="A652" s="9">
        <v>45212</v>
      </c>
      <c r="B652" s="10">
        <f>_xlfn.IFNA(VLOOKUP(A652,Strength!$C$2:$G$239,3,),0)</f>
        <v>1238.40300798416</v>
      </c>
      <c r="C652" s="10">
        <f t="shared" si="10"/>
        <v>7.2878894547621194</v>
      </c>
    </row>
    <row r="653" spans="1:3" x14ac:dyDescent="0.25">
      <c r="A653" s="9">
        <v>45213</v>
      </c>
      <c r="B653" s="10">
        <f>_xlfn.IFNA(VLOOKUP(A653,Strength!$C$2:$G$239,3,),0)</f>
        <v>0</v>
      </c>
      <c r="C653" s="10">
        <f t="shared" si="10"/>
        <v>7.2878894547621194</v>
      </c>
    </row>
    <row r="654" spans="1:3" x14ac:dyDescent="0.25">
      <c r="A654" s="9">
        <v>45214</v>
      </c>
      <c r="B654" s="10">
        <f>_xlfn.IFNA(VLOOKUP(A654,Strength!$C$2:$G$239,3,),0)</f>
        <v>0</v>
      </c>
      <c r="C654" s="10">
        <f t="shared" si="10"/>
        <v>7.2878894547621194</v>
      </c>
    </row>
    <row r="655" spans="1:3" x14ac:dyDescent="0.25">
      <c r="A655" s="9">
        <v>45215</v>
      </c>
      <c r="B655" s="10">
        <f>_xlfn.IFNA(VLOOKUP(A655,Strength!$C$2:$G$239,3,),0)</f>
        <v>1831.6311589479401</v>
      </c>
      <c r="C655" s="10">
        <f t="shared" si="10"/>
        <v>11.648916023685786</v>
      </c>
    </row>
    <row r="656" spans="1:3" x14ac:dyDescent="0.25">
      <c r="A656" s="9">
        <v>45216</v>
      </c>
      <c r="B656" s="10">
        <f>_xlfn.IFNA(VLOOKUP(A656,Strength!$C$2:$G$239,3,),0)</f>
        <v>0</v>
      </c>
      <c r="C656" s="10">
        <f t="shared" si="10"/>
        <v>11.648916023685786</v>
      </c>
    </row>
    <row r="657" spans="1:3" x14ac:dyDescent="0.25">
      <c r="A657" s="9">
        <v>45217</v>
      </c>
      <c r="B657" s="10">
        <f>_xlfn.IFNA(VLOOKUP(A657,Strength!$C$2:$G$239,3,),0)</f>
        <v>0</v>
      </c>
      <c r="C657" s="10">
        <f t="shared" si="10"/>
        <v>7.3096051593621434</v>
      </c>
    </row>
    <row r="658" spans="1:3" x14ac:dyDescent="0.25">
      <c r="A658" s="9">
        <v>45218</v>
      </c>
      <c r="B658" s="10">
        <f>_xlfn.IFNA(VLOOKUP(A658,Strength!$C$2:$G$239,3,),0)</f>
        <v>1205.59955906867</v>
      </c>
      <c r="C658" s="10">
        <f t="shared" si="10"/>
        <v>10.180080300001833</v>
      </c>
    </row>
    <row r="659" spans="1:3" x14ac:dyDescent="0.25">
      <c r="A659" s="9">
        <v>45219</v>
      </c>
      <c r="B659" s="10">
        <f>_xlfn.IFNA(VLOOKUP(A659,Strength!$C$2:$G$239,3,),0)</f>
        <v>0</v>
      </c>
      <c r="C659" s="10">
        <f t="shared" si="10"/>
        <v>7.2315017095633571</v>
      </c>
    </row>
    <row r="660" spans="1:3" x14ac:dyDescent="0.25">
      <c r="A660" s="9">
        <v>45220</v>
      </c>
      <c r="B660" s="10">
        <f>_xlfn.IFNA(VLOOKUP(A660,Strength!$C$2:$G$239,3,),0)</f>
        <v>645.73099410533905</v>
      </c>
      <c r="C660" s="10">
        <f t="shared" si="10"/>
        <v>8.7689564574332106</v>
      </c>
    </row>
    <row r="661" spans="1:3" x14ac:dyDescent="0.25">
      <c r="A661" s="9">
        <v>45221</v>
      </c>
      <c r="B661" s="10">
        <f>_xlfn.IFNA(VLOOKUP(A661,Strength!$C$2:$G$239,3,),0)</f>
        <v>0</v>
      </c>
      <c r="C661" s="10">
        <f t="shared" si="10"/>
        <v>8.7689564574332106</v>
      </c>
    </row>
    <row r="662" spans="1:3" x14ac:dyDescent="0.25">
      <c r="A662" s="9">
        <v>45222</v>
      </c>
      <c r="B662" s="10">
        <f>_xlfn.IFNA(VLOOKUP(A662,Strength!$C$2:$G$239,3,),0)</f>
        <v>0</v>
      </c>
      <c r="C662" s="10">
        <f t="shared" si="10"/>
        <v>4.4079298885095453</v>
      </c>
    </row>
    <row r="663" spans="1:3" x14ac:dyDescent="0.25">
      <c r="A663" s="9">
        <v>45223</v>
      </c>
      <c r="B663" s="10">
        <f>_xlfn.IFNA(VLOOKUP(A663,Strength!$C$2:$G$239,3,),0)</f>
        <v>1846.1711859703</v>
      </c>
      <c r="C663" s="10">
        <f t="shared" si="10"/>
        <v>8.8035755693912101</v>
      </c>
    </row>
    <row r="664" spans="1:3" x14ac:dyDescent="0.25">
      <c r="A664" s="9">
        <v>45224</v>
      </c>
      <c r="B664" s="10">
        <f>_xlfn.IFNA(VLOOKUP(A664,Strength!$C$2:$G$239,3,),0)</f>
        <v>0</v>
      </c>
      <c r="C664" s="10">
        <f t="shared" si="10"/>
        <v>8.8035755693912101</v>
      </c>
    </row>
    <row r="665" spans="1:3" x14ac:dyDescent="0.25">
      <c r="A665" s="9">
        <v>45225</v>
      </c>
      <c r="B665" s="10">
        <f>_xlfn.IFNA(VLOOKUP(A665,Strength!$C$2:$G$239,3,),0)</f>
        <v>1845.7867419719601</v>
      </c>
      <c r="C665" s="10">
        <f t="shared" si="10"/>
        <v>10.327830766779998</v>
      </c>
    </row>
    <row r="666" spans="1:3" x14ac:dyDescent="0.25">
      <c r="A666" s="9">
        <v>45226</v>
      </c>
      <c r="B666" s="10">
        <f>_xlfn.IFNA(VLOOKUP(A666,Strength!$C$2:$G$239,3,),0)</f>
        <v>0</v>
      </c>
      <c r="C666" s="10">
        <f t="shared" si="10"/>
        <v>10.327830766779998</v>
      </c>
    </row>
    <row r="667" spans="1:3" x14ac:dyDescent="0.25">
      <c r="A667" s="9">
        <v>45227</v>
      </c>
      <c r="B667" s="10">
        <f>_xlfn.IFNA(VLOOKUP(A667,Strength!$C$2:$G$239,3,),0)</f>
        <v>0</v>
      </c>
      <c r="C667" s="10">
        <f t="shared" si="10"/>
        <v>8.790376018910143</v>
      </c>
    </row>
    <row r="668" spans="1:3" x14ac:dyDescent="0.25">
      <c r="A668" s="9">
        <v>45228</v>
      </c>
      <c r="B668" s="10">
        <f>_xlfn.IFNA(VLOOKUP(A668,Strength!$C$2:$G$239,3,),0)</f>
        <v>0</v>
      </c>
      <c r="C668" s="10">
        <f t="shared" si="10"/>
        <v>8.790376018910143</v>
      </c>
    </row>
    <row r="669" spans="1:3" x14ac:dyDescent="0.25">
      <c r="A669" s="9">
        <v>45229</v>
      </c>
      <c r="B669" s="10">
        <f>_xlfn.IFNA(VLOOKUP(A669,Strength!$C$2:$G$239,3,),0)</f>
        <v>1831.5999119281701</v>
      </c>
      <c r="C669" s="10">
        <f t="shared" si="10"/>
        <v>13.151328190167691</v>
      </c>
    </row>
    <row r="670" spans="1:3" x14ac:dyDescent="0.25">
      <c r="A670" s="9">
        <v>45230</v>
      </c>
      <c r="B670" s="10">
        <f>_xlfn.IFNA(VLOOKUP(A670,Strength!$C$2:$G$239,3,),0)</f>
        <v>0</v>
      </c>
      <c r="C670" s="10">
        <f t="shared" si="10"/>
        <v>8.7556825092860251</v>
      </c>
    </row>
    <row r="671" spans="1:3" x14ac:dyDescent="0.25">
      <c r="A671" s="9">
        <v>45231</v>
      </c>
      <c r="B671" s="10">
        <f>_xlfn.IFNA(VLOOKUP(A671,Strength!$C$2:$G$239,3,),0)</f>
        <v>1240.15109288692</v>
      </c>
      <c r="C671" s="10">
        <f t="shared" si="10"/>
        <v>11.708423206635835</v>
      </c>
    </row>
    <row r="672" spans="1:3" x14ac:dyDescent="0.25">
      <c r="A672" s="9">
        <v>45232</v>
      </c>
      <c r="B672" s="10">
        <f>_xlfn.IFNA(VLOOKUP(A672,Strength!$C$2:$G$239,3,),0)</f>
        <v>0</v>
      </c>
      <c r="C672" s="10">
        <f t="shared" si="10"/>
        <v>7.3136928686073572</v>
      </c>
    </row>
    <row r="673" spans="1:3" x14ac:dyDescent="0.25">
      <c r="A673" s="9">
        <v>45233</v>
      </c>
      <c r="B673" s="10">
        <f>_xlfn.IFNA(VLOOKUP(A673,Strength!$C$2:$G$239,3,),0)</f>
        <v>0</v>
      </c>
      <c r="C673" s="10">
        <f t="shared" si="10"/>
        <v>7.3136928686073572</v>
      </c>
    </row>
    <row r="674" spans="1:3" x14ac:dyDescent="0.25">
      <c r="A674" s="9">
        <v>45234</v>
      </c>
      <c r="B674" s="10">
        <f>_xlfn.IFNA(VLOOKUP(A674,Strength!$C$2:$G$239,3,),0)</f>
        <v>0</v>
      </c>
      <c r="C674" s="10">
        <f t="shared" si="10"/>
        <v>7.3136928686073572</v>
      </c>
    </row>
    <row r="675" spans="1:3" x14ac:dyDescent="0.25">
      <c r="A675" s="9">
        <v>45235</v>
      </c>
      <c r="B675" s="10">
        <f>_xlfn.IFNA(VLOOKUP(A675,Strength!$C$2:$G$239,3,),0)</f>
        <v>0</v>
      </c>
      <c r="C675" s="10">
        <f t="shared" si="10"/>
        <v>7.3136928686073572</v>
      </c>
    </row>
    <row r="676" spans="1:3" x14ac:dyDescent="0.25">
      <c r="A676" s="9">
        <v>45236</v>
      </c>
      <c r="B676" s="10">
        <f>_xlfn.IFNA(VLOOKUP(A676,Strength!$C$2:$G$239,3,),0)</f>
        <v>1833.30340993404</v>
      </c>
      <c r="C676" s="10">
        <f t="shared" si="10"/>
        <v>7.317748816240381</v>
      </c>
    </row>
    <row r="677" spans="1:3" x14ac:dyDescent="0.25">
      <c r="A677" s="9">
        <v>45237</v>
      </c>
      <c r="B677" s="10">
        <f>_xlfn.IFNA(VLOOKUP(A677,Strength!$C$2:$G$239,3,),0)</f>
        <v>0</v>
      </c>
      <c r="C677" s="10">
        <f t="shared" si="10"/>
        <v>7.317748816240381</v>
      </c>
    </row>
    <row r="678" spans="1:3" x14ac:dyDescent="0.25">
      <c r="A678" s="9">
        <v>45238</v>
      </c>
      <c r="B678" s="10">
        <f>_xlfn.IFNA(VLOOKUP(A678,Strength!$C$2:$G$239,3,),0)</f>
        <v>0</v>
      </c>
      <c r="C678" s="10">
        <f t="shared" si="10"/>
        <v>4.3650081188905716</v>
      </c>
    </row>
    <row r="679" spans="1:3" x14ac:dyDescent="0.25">
      <c r="A679" s="9">
        <v>45239</v>
      </c>
      <c r="B679" s="10">
        <f>_xlfn.IFNA(VLOOKUP(A679,Strength!$C$2:$G$239,3,),0)</f>
        <v>1821.1609759330699</v>
      </c>
      <c r="C679" s="10">
        <f t="shared" si="10"/>
        <v>8.7011056806359761</v>
      </c>
    </row>
    <row r="680" spans="1:3" x14ac:dyDescent="0.25">
      <c r="A680" s="9">
        <v>45240</v>
      </c>
      <c r="B680" s="10">
        <f>_xlfn.IFNA(VLOOKUP(A680,Strength!$C$2:$G$239,3,),0)</f>
        <v>0</v>
      </c>
      <c r="C680" s="10">
        <f t="shared" si="10"/>
        <v>8.7011056806359761</v>
      </c>
    </row>
    <row r="681" spans="1:3" x14ac:dyDescent="0.25">
      <c r="A681" s="9">
        <v>45241</v>
      </c>
      <c r="B681" s="10">
        <f>_xlfn.IFNA(VLOOKUP(A681,Strength!$C$2:$G$239,3,),0)</f>
        <v>0</v>
      </c>
      <c r="C681" s="10">
        <f t="shared" si="10"/>
        <v>8.7011056806359761</v>
      </c>
    </row>
    <row r="682" spans="1:3" x14ac:dyDescent="0.25">
      <c r="A682" s="9">
        <v>45242</v>
      </c>
      <c r="B682" s="10">
        <f>_xlfn.IFNA(VLOOKUP(A682,Strength!$C$2:$G$239,3,),0)</f>
        <v>0</v>
      </c>
      <c r="C682" s="10">
        <f t="shared" si="10"/>
        <v>8.7011056806359761</v>
      </c>
    </row>
    <row r="683" spans="1:3" x14ac:dyDescent="0.25">
      <c r="A683" s="9">
        <v>45243</v>
      </c>
      <c r="B683" s="10">
        <f>_xlfn.IFNA(VLOOKUP(A683,Strength!$C$2:$G$239,3,),0)</f>
        <v>1801.9119110107399</v>
      </c>
      <c r="C683" s="10">
        <f t="shared" si="10"/>
        <v>8.6263640165328805</v>
      </c>
    </row>
    <row r="684" spans="1:3" x14ac:dyDescent="0.25">
      <c r="A684" s="9">
        <v>45244</v>
      </c>
      <c r="B684" s="10">
        <f>_xlfn.IFNA(VLOOKUP(A684,Strength!$C$2:$G$239,3,),0)</f>
        <v>0</v>
      </c>
      <c r="C684" s="10">
        <f t="shared" si="10"/>
        <v>8.6263640165328805</v>
      </c>
    </row>
    <row r="685" spans="1:3" x14ac:dyDescent="0.25">
      <c r="A685" s="9">
        <v>45245</v>
      </c>
      <c r="B685" s="10">
        <f>_xlfn.IFNA(VLOOKUP(A685,Strength!$C$2:$G$239,3,),0)</f>
        <v>0</v>
      </c>
      <c r="C685" s="10">
        <f t="shared" si="10"/>
        <v>8.6263640165328805</v>
      </c>
    </row>
    <row r="686" spans="1:3" x14ac:dyDescent="0.25">
      <c r="A686" s="9">
        <v>45246</v>
      </c>
      <c r="B686" s="10">
        <f>_xlfn.IFNA(VLOOKUP(A686,Strength!$C$2:$G$239,3,),0)</f>
        <v>1251.11185610294</v>
      </c>
      <c r="C686" s="10">
        <f t="shared" si="10"/>
        <v>7.2691042074135241</v>
      </c>
    </row>
    <row r="687" spans="1:3" x14ac:dyDescent="0.25">
      <c r="A687" s="9">
        <v>45247</v>
      </c>
      <c r="B687" s="10">
        <f>_xlfn.IFNA(VLOOKUP(A687,Strength!$C$2:$G$239,3,),0)</f>
        <v>0</v>
      </c>
      <c r="C687" s="10">
        <f t="shared" si="10"/>
        <v>7.2691042074135241</v>
      </c>
    </row>
    <row r="688" spans="1:3" x14ac:dyDescent="0.25">
      <c r="A688" s="9">
        <v>45248</v>
      </c>
      <c r="B688" s="10">
        <f>_xlfn.IFNA(VLOOKUP(A688,Strength!$C$2:$G$239,3,),0)</f>
        <v>0</v>
      </c>
      <c r="C688" s="10">
        <f t="shared" si="10"/>
        <v>7.2691042074135241</v>
      </c>
    </row>
    <row r="689" spans="1:3" x14ac:dyDescent="0.25">
      <c r="A689" s="9">
        <v>45249</v>
      </c>
      <c r="B689" s="10">
        <f>_xlfn.IFNA(VLOOKUP(A689,Strength!$C$2:$G$239,3,),0)</f>
        <v>0</v>
      </c>
      <c r="C689" s="10">
        <f t="shared" si="10"/>
        <v>7.2691042074135241</v>
      </c>
    </row>
    <row r="690" spans="1:3" x14ac:dyDescent="0.25">
      <c r="A690" s="9">
        <v>45250</v>
      </c>
      <c r="B690" s="10">
        <f>_xlfn.IFNA(VLOOKUP(A690,Strength!$C$2:$G$239,3,),0)</f>
        <v>1821.2826648950499</v>
      </c>
      <c r="C690" s="10">
        <f t="shared" si="10"/>
        <v>7.3152250499952149</v>
      </c>
    </row>
    <row r="691" spans="1:3" x14ac:dyDescent="0.25">
      <c r="A691" s="9">
        <v>45251</v>
      </c>
      <c r="B691" s="10">
        <f>_xlfn.IFNA(VLOOKUP(A691,Strength!$C$2:$G$239,3,),0)</f>
        <v>0</v>
      </c>
      <c r="C691" s="10">
        <f t="shared" si="10"/>
        <v>7.3152250499952149</v>
      </c>
    </row>
    <row r="692" spans="1:3" x14ac:dyDescent="0.25">
      <c r="A692" s="9">
        <v>45252</v>
      </c>
      <c r="B692" s="10">
        <f>_xlfn.IFNA(VLOOKUP(A692,Strength!$C$2:$G$239,3,),0)</f>
        <v>0</v>
      </c>
      <c r="C692" s="10">
        <f t="shared" si="10"/>
        <v>7.3152250499952149</v>
      </c>
    </row>
    <row r="693" spans="1:3" x14ac:dyDescent="0.25">
      <c r="A693" s="9">
        <v>45253</v>
      </c>
      <c r="B693" s="10">
        <f>_xlfn.IFNA(VLOOKUP(A693,Strength!$C$2:$G$239,3,),0)</f>
        <v>1801.9166721105501</v>
      </c>
      <c r="C693" s="10">
        <f t="shared" si="10"/>
        <v>8.626665088108572</v>
      </c>
    </row>
    <row r="694" spans="1:3" x14ac:dyDescent="0.25">
      <c r="A694" s="9">
        <v>45254</v>
      </c>
      <c r="B694" s="10">
        <f>_xlfn.IFNA(VLOOKUP(A694,Strength!$C$2:$G$239,3,),0)</f>
        <v>0</v>
      </c>
      <c r="C694" s="10">
        <f t="shared" si="10"/>
        <v>8.626665088108572</v>
      </c>
    </row>
    <row r="695" spans="1:3" x14ac:dyDescent="0.25">
      <c r="A695" s="9">
        <v>45255</v>
      </c>
      <c r="B695" s="10">
        <f>_xlfn.IFNA(VLOOKUP(A695,Strength!$C$2:$G$239,3,),0)</f>
        <v>0</v>
      </c>
      <c r="C695" s="10">
        <f t="shared" si="10"/>
        <v>8.626665088108572</v>
      </c>
    </row>
    <row r="696" spans="1:3" x14ac:dyDescent="0.25">
      <c r="A696" s="9">
        <v>45256</v>
      </c>
      <c r="B696" s="10">
        <f>_xlfn.IFNA(VLOOKUP(A696,Strength!$C$2:$G$239,3,),0)</f>
        <v>0</v>
      </c>
      <c r="C696" s="10">
        <f t="shared" si="10"/>
        <v>8.626665088108572</v>
      </c>
    </row>
    <row r="697" spans="1:3" x14ac:dyDescent="0.25">
      <c r="A697" s="9">
        <v>45257</v>
      </c>
      <c r="B697" s="10">
        <f>_xlfn.IFNA(VLOOKUP(A697,Strength!$C$2:$G$239,3,),0)</f>
        <v>0</v>
      </c>
      <c r="C697" s="10">
        <f t="shared" si="10"/>
        <v>4.2902777907394052</v>
      </c>
    </row>
    <row r="698" spans="1:3" x14ac:dyDescent="0.25">
      <c r="A698" s="9">
        <v>45258</v>
      </c>
      <c r="B698" s="10">
        <f>_xlfn.IFNA(VLOOKUP(A698,Strength!$C$2:$G$239,3,),0)</f>
        <v>0</v>
      </c>
      <c r="C698" s="10">
        <f t="shared" si="10"/>
        <v>4.2902777907394052</v>
      </c>
    </row>
    <row r="699" spans="1:3" x14ac:dyDescent="0.25">
      <c r="A699" s="9">
        <v>45259</v>
      </c>
      <c r="B699" s="10">
        <f>_xlfn.IFNA(VLOOKUP(A699,Strength!$C$2:$G$239,3,),0)</f>
        <v>1251.7703899145099</v>
      </c>
      <c r="C699" s="10">
        <f t="shared" si="10"/>
        <v>7.270683481012048</v>
      </c>
    </row>
    <row r="700" spans="1:3" x14ac:dyDescent="0.25">
      <c r="A700" s="9">
        <v>45260</v>
      </c>
      <c r="B700" s="10">
        <f>_xlfn.IFNA(VLOOKUP(A700,Strength!$C$2:$G$239,3,),0)</f>
        <v>0</v>
      </c>
      <c r="C700" s="10">
        <f t="shared" si="10"/>
        <v>2.9804056902726423</v>
      </c>
    </row>
    <row r="701" spans="1:3" x14ac:dyDescent="0.25">
      <c r="A701" s="9">
        <v>45261</v>
      </c>
      <c r="B701" s="10">
        <f>_xlfn.IFNA(VLOOKUP(A701,Strength!$C$2:$G$239,3,),0)</f>
        <v>1203.02580404281</v>
      </c>
      <c r="C701" s="10">
        <f t="shared" si="10"/>
        <v>5.8447528427555229</v>
      </c>
    </row>
    <row r="702" spans="1:3" x14ac:dyDescent="0.25">
      <c r="A702" s="9">
        <v>45262</v>
      </c>
      <c r="B702" s="10">
        <f>_xlfn.IFNA(VLOOKUP(A702,Strength!$C$2:$G$239,3,),0)</f>
        <v>0</v>
      </c>
      <c r="C702" s="10">
        <f t="shared" si="10"/>
        <v>5.8447528427555229</v>
      </c>
    </row>
    <row r="703" spans="1:3" x14ac:dyDescent="0.25">
      <c r="A703" s="9">
        <v>45263</v>
      </c>
      <c r="B703" s="10">
        <f>_xlfn.IFNA(VLOOKUP(A703,Strength!$C$2:$G$239,3,),0)</f>
        <v>636.30915105342797</v>
      </c>
      <c r="C703" s="10">
        <f t="shared" si="10"/>
        <v>7.3597746309779701</v>
      </c>
    </row>
    <row r="704" spans="1:3" x14ac:dyDescent="0.25">
      <c r="A704" s="9">
        <v>45264</v>
      </c>
      <c r="B704" s="10">
        <f>_xlfn.IFNA(VLOOKUP(A704,Strength!$C$2:$G$239,3,),0)</f>
        <v>1837.2413409948299</v>
      </c>
      <c r="C704" s="10">
        <f t="shared" si="10"/>
        <v>11.734158776203758</v>
      </c>
    </row>
    <row r="705" spans="1:3" x14ac:dyDescent="0.25">
      <c r="A705" s="9">
        <v>45265</v>
      </c>
      <c r="B705" s="10">
        <f>_xlfn.IFNA(VLOOKUP(A705,Strength!$C$2:$G$239,3,),0)</f>
        <v>0</v>
      </c>
      <c r="C705" s="10">
        <f t="shared" si="10"/>
        <v>11.734158776203758</v>
      </c>
    </row>
    <row r="706" spans="1:3" x14ac:dyDescent="0.25">
      <c r="A706" s="9">
        <v>45266</v>
      </c>
      <c r="B706" s="10">
        <f>_xlfn.IFNA(VLOOKUP(A706,Strength!$C$2:$G$239,3,),0)</f>
        <v>1832.49873208999</v>
      </c>
      <c r="C706" s="10">
        <f t="shared" si="10"/>
        <v>13.116845305192994</v>
      </c>
    </row>
    <row r="707" spans="1:3" x14ac:dyDescent="0.25">
      <c r="A707" s="9">
        <v>45267</v>
      </c>
      <c r="B707" s="10">
        <f>_xlfn.IFNA(VLOOKUP(A707,Strength!$C$2:$G$239,3,),0)</f>
        <v>0</v>
      </c>
      <c r="C707" s="10">
        <f t="shared" si="10"/>
        <v>13.116845305192994</v>
      </c>
    </row>
    <row r="708" spans="1:3" x14ac:dyDescent="0.25">
      <c r="A708" s="9">
        <v>45268</v>
      </c>
      <c r="B708" s="10">
        <f>_xlfn.IFNA(VLOOKUP(A708,Strength!$C$2:$G$239,3,),0)</f>
        <v>0</v>
      </c>
      <c r="C708" s="10">
        <f t="shared" si="10"/>
        <v>10.252498152710114</v>
      </c>
    </row>
    <row r="709" spans="1:3" x14ac:dyDescent="0.25">
      <c r="A709" s="9">
        <v>45269</v>
      </c>
      <c r="B709" s="10">
        <f>_xlfn.IFNA(VLOOKUP(A709,Strength!$C$2:$G$239,3,),0)</f>
        <v>0</v>
      </c>
      <c r="C709" s="10">
        <f t="shared" si="10"/>
        <v>10.252498152710114</v>
      </c>
    </row>
    <row r="710" spans="1:3" x14ac:dyDescent="0.25">
      <c r="A710" s="9">
        <v>45270</v>
      </c>
      <c r="B710" s="10">
        <f>_xlfn.IFNA(VLOOKUP(A710,Strength!$C$2:$G$239,3,),0)</f>
        <v>0</v>
      </c>
      <c r="C710" s="10">
        <f t="shared" si="10"/>
        <v>8.7374763644876658</v>
      </c>
    </row>
    <row r="711" spans="1:3" x14ac:dyDescent="0.25">
      <c r="A711" s="9">
        <v>45271</v>
      </c>
      <c r="B711" s="10">
        <f>_xlfn.IFNA(VLOOKUP(A711,Strength!$C$2:$G$239,3,),0)</f>
        <v>1250.89952397346</v>
      </c>
      <c r="C711" s="10">
        <f t="shared" si="10"/>
        <v>7.3414244191986899</v>
      </c>
    </row>
    <row r="712" spans="1:3" x14ac:dyDescent="0.25">
      <c r="A712" s="9">
        <v>45272</v>
      </c>
      <c r="B712" s="10">
        <f>_xlfn.IFNA(VLOOKUP(A712,Strength!$C$2:$G$239,3,),0)</f>
        <v>0</v>
      </c>
      <c r="C712" s="10">
        <f t="shared" si="10"/>
        <v>7.3414244191986899</v>
      </c>
    </row>
    <row r="713" spans="1:3" x14ac:dyDescent="0.25">
      <c r="A713" s="9">
        <v>45273</v>
      </c>
      <c r="B713" s="10">
        <f>_xlfn.IFNA(VLOOKUP(A713,Strength!$C$2:$G$239,3,),0)</f>
        <v>1843.75260794162</v>
      </c>
      <c r="C713" s="10">
        <f t="shared" ref="C713:C776" si="11">(AVERAGE(B707:B713))/60</f>
        <v>7.3682193617025709</v>
      </c>
    </row>
    <row r="714" spans="1:3" x14ac:dyDescent="0.25">
      <c r="A714" s="9">
        <v>45274</v>
      </c>
      <c r="B714" s="10">
        <f>_xlfn.IFNA(VLOOKUP(A714,Strength!$C$2:$G$239,3,),0)</f>
        <v>0</v>
      </c>
      <c r="C714" s="10">
        <f t="shared" si="11"/>
        <v>7.3682193617025709</v>
      </c>
    </row>
    <row r="715" spans="1:3" x14ac:dyDescent="0.25">
      <c r="A715" s="9">
        <v>45275</v>
      </c>
      <c r="B715" s="10">
        <f>_xlfn.IFNA(VLOOKUP(A715,Strength!$C$2:$G$239,3,),0)</f>
        <v>0</v>
      </c>
      <c r="C715" s="10">
        <f t="shared" si="11"/>
        <v>7.3682193617025709</v>
      </c>
    </row>
    <row r="716" spans="1:3" x14ac:dyDescent="0.25">
      <c r="A716" s="9">
        <v>45276</v>
      </c>
      <c r="B716" s="10">
        <f>_xlfn.IFNA(VLOOKUP(A716,Strength!$C$2:$G$239,3,),0)</f>
        <v>0</v>
      </c>
      <c r="C716" s="10">
        <f t="shared" si="11"/>
        <v>7.3682193617025709</v>
      </c>
    </row>
    <row r="717" spans="1:3" x14ac:dyDescent="0.25">
      <c r="A717" s="9">
        <v>45277</v>
      </c>
      <c r="B717" s="10">
        <f>_xlfn.IFNA(VLOOKUP(A717,Strength!$C$2:$G$239,3,),0)</f>
        <v>1246.0470759868599</v>
      </c>
      <c r="C717" s="10">
        <f t="shared" si="11"/>
        <v>10.334998114052238</v>
      </c>
    </row>
    <row r="718" spans="1:3" x14ac:dyDescent="0.25">
      <c r="A718" s="9">
        <v>45278</v>
      </c>
      <c r="B718" s="10">
        <f>_xlfn.IFNA(VLOOKUP(A718,Strength!$C$2:$G$239,3,),0)</f>
        <v>0</v>
      </c>
      <c r="C718" s="10">
        <f t="shared" si="11"/>
        <v>7.3566659141154274</v>
      </c>
    </row>
    <row r="719" spans="1:3" x14ac:dyDescent="0.25">
      <c r="A719" s="9">
        <v>45279</v>
      </c>
      <c r="B719" s="10">
        <f>_xlfn.IFNA(VLOOKUP(A719,Strength!$C$2:$G$239,3,),0)</f>
        <v>0</v>
      </c>
      <c r="C719" s="10">
        <f t="shared" si="11"/>
        <v>7.3566659141154274</v>
      </c>
    </row>
    <row r="720" spans="1:3" x14ac:dyDescent="0.25">
      <c r="A720" s="9">
        <v>45280</v>
      </c>
      <c r="B720" s="10">
        <f>_xlfn.IFNA(VLOOKUP(A720,Strength!$C$2:$G$239,3,),0)</f>
        <v>0</v>
      </c>
      <c r="C720" s="10">
        <f t="shared" si="11"/>
        <v>2.9667787523496667</v>
      </c>
    </row>
    <row r="721" spans="1:3" x14ac:dyDescent="0.25">
      <c r="A721" s="9">
        <v>45281</v>
      </c>
      <c r="B721" s="10">
        <f>_xlfn.IFNA(VLOOKUP(A721,Strength!$C$2:$G$239,3,),0)</f>
        <v>0</v>
      </c>
      <c r="C721" s="10">
        <f t="shared" si="11"/>
        <v>2.9667787523496667</v>
      </c>
    </row>
    <row r="722" spans="1:3" x14ac:dyDescent="0.25">
      <c r="A722" s="9">
        <v>45282</v>
      </c>
      <c r="B722" s="10">
        <f>_xlfn.IFNA(VLOOKUP(A722,Strength!$C$2:$G$239,3,),0)</f>
        <v>0</v>
      </c>
      <c r="C722" s="10">
        <f t="shared" si="11"/>
        <v>2.9667787523496667</v>
      </c>
    </row>
    <row r="723" spans="1:3" x14ac:dyDescent="0.25">
      <c r="A723" s="9">
        <v>45283</v>
      </c>
      <c r="B723" s="10">
        <f>_xlfn.IFNA(VLOOKUP(A723,Strength!$C$2:$G$239,3,),0)</f>
        <v>0</v>
      </c>
      <c r="C723" s="10">
        <f t="shared" si="11"/>
        <v>2.9667787523496667</v>
      </c>
    </row>
    <row r="724" spans="1:3" x14ac:dyDescent="0.25">
      <c r="A724" s="9">
        <v>45284</v>
      </c>
      <c r="B724" s="10">
        <f>_xlfn.IFNA(VLOOKUP(A724,Strength!$C$2:$G$239,3,),0)</f>
        <v>1243.6905080080001</v>
      </c>
      <c r="C724" s="10">
        <f t="shared" si="11"/>
        <v>2.9611678762095237</v>
      </c>
    </row>
    <row r="725" spans="1:3" x14ac:dyDescent="0.25">
      <c r="A725" s="9">
        <v>45285</v>
      </c>
      <c r="B725" s="10">
        <f>_xlfn.IFNA(VLOOKUP(A725,Strength!$C$2:$G$239,3,),0)</f>
        <v>0</v>
      </c>
      <c r="C725" s="10">
        <f t="shared" si="11"/>
        <v>2.9611678762095237</v>
      </c>
    </row>
    <row r="726" spans="1:3" x14ac:dyDescent="0.25">
      <c r="A726" s="9">
        <v>45286</v>
      </c>
      <c r="B726" s="10">
        <f>_xlfn.IFNA(VLOOKUP(A726,Strength!$C$2:$G$239,3,),0)</f>
        <v>0</v>
      </c>
      <c r="C726" s="10">
        <f t="shared" si="11"/>
        <v>2.9611678762095237</v>
      </c>
    </row>
    <row r="727" spans="1:3" x14ac:dyDescent="0.25">
      <c r="A727" s="9">
        <v>45287</v>
      </c>
      <c r="B727" s="10">
        <f>_xlfn.IFNA(VLOOKUP(A727,Strength!$C$2:$G$239,3,),0)</f>
        <v>1790.44317305088</v>
      </c>
      <c r="C727" s="10">
        <f t="shared" si="11"/>
        <v>7.2241278120449524</v>
      </c>
    </row>
    <row r="728" spans="1:3" x14ac:dyDescent="0.25">
      <c r="A728" s="9">
        <v>45288</v>
      </c>
      <c r="B728" s="10">
        <f>_xlfn.IFNA(VLOOKUP(A728,Strength!$C$2:$G$239,3,),0)</f>
        <v>0</v>
      </c>
      <c r="C728" s="10">
        <f t="shared" si="11"/>
        <v>7.2241278120449524</v>
      </c>
    </row>
    <row r="729" spans="1:3" x14ac:dyDescent="0.25">
      <c r="A729" s="9">
        <v>45289</v>
      </c>
      <c r="B729" s="10">
        <f>_xlfn.IFNA(VLOOKUP(A729,Strength!$C$2:$G$239,3,),0)</f>
        <v>0</v>
      </c>
      <c r="C729" s="10">
        <f t="shared" si="11"/>
        <v>7.2241278120449524</v>
      </c>
    </row>
    <row r="730" spans="1:3" x14ac:dyDescent="0.25">
      <c r="A730" s="9">
        <v>45290</v>
      </c>
      <c r="B730" s="10">
        <f>_xlfn.IFNA(VLOOKUP(A730,Strength!$C$2:$G$239,3,),0)</f>
        <v>0</v>
      </c>
      <c r="C730" s="10">
        <f t="shared" si="11"/>
        <v>7.2241278120449524</v>
      </c>
    </row>
    <row r="731" spans="1:3" x14ac:dyDescent="0.25">
      <c r="A731" s="9">
        <v>45291</v>
      </c>
      <c r="B731" s="10">
        <f>_xlfn.IFNA(VLOOKUP(A731,Strength!$C$2:$G$239,3,),0)</f>
        <v>0</v>
      </c>
      <c r="C731" s="10">
        <f t="shared" si="11"/>
        <v>4.2629599358354282</v>
      </c>
    </row>
    <row r="732" spans="1:3" x14ac:dyDescent="0.25">
      <c r="A732" s="9">
        <v>45292</v>
      </c>
      <c r="B732" s="10">
        <f>_xlfn.IFNA(VLOOKUP(A732,Strength!$C$2:$G$239,3,),0)</f>
        <v>0</v>
      </c>
      <c r="C732" s="10">
        <f t="shared" si="11"/>
        <v>4.2629599358354282</v>
      </c>
    </row>
    <row r="733" spans="1:3" x14ac:dyDescent="0.25">
      <c r="A733" s="9">
        <v>45293</v>
      </c>
      <c r="B733" s="10">
        <f>_xlfn.IFNA(VLOOKUP(A733,Strength!$C$2:$G$239,3,),0)</f>
        <v>1830.82079696655</v>
      </c>
      <c r="C733" s="10">
        <f t="shared" si="11"/>
        <v>8.6220570714700706</v>
      </c>
    </row>
    <row r="734" spans="1:3" x14ac:dyDescent="0.25">
      <c r="A734" s="9">
        <v>45294</v>
      </c>
      <c r="B734" s="10">
        <f>_xlfn.IFNA(VLOOKUP(A734,Strength!$C$2:$G$239,3,),0)</f>
        <v>0</v>
      </c>
      <c r="C734" s="10">
        <f t="shared" si="11"/>
        <v>4.3590971356346424</v>
      </c>
    </row>
    <row r="735" spans="1:3" x14ac:dyDescent="0.25">
      <c r="A735" s="9">
        <v>45295</v>
      </c>
      <c r="B735" s="10">
        <f>_xlfn.IFNA(VLOOKUP(A735,Strength!$C$2:$G$239,3,),0)</f>
        <v>0</v>
      </c>
      <c r="C735" s="10">
        <f t="shared" si="11"/>
        <v>4.3590971356346424</v>
      </c>
    </row>
    <row r="736" spans="1:3" x14ac:dyDescent="0.25">
      <c r="A736" s="9">
        <v>45296</v>
      </c>
      <c r="B736" s="10">
        <f>_xlfn.IFNA(VLOOKUP(A736,Strength!$C$2:$G$239,3,),0)</f>
        <v>1841.87742900848</v>
      </c>
      <c r="C736" s="10">
        <f t="shared" si="11"/>
        <v>8.7445195856548352</v>
      </c>
    </row>
    <row r="737" spans="1:3" x14ac:dyDescent="0.25">
      <c r="A737" s="9">
        <v>45297</v>
      </c>
      <c r="B737" s="10">
        <f>_xlfn.IFNA(VLOOKUP(A737,Strength!$C$2:$G$239,3,),0)</f>
        <v>0</v>
      </c>
      <c r="C737" s="10">
        <f t="shared" si="11"/>
        <v>8.7445195856548352</v>
      </c>
    </row>
    <row r="738" spans="1:3" x14ac:dyDescent="0.25">
      <c r="A738" s="9">
        <v>45298</v>
      </c>
      <c r="B738" s="10">
        <f>_xlfn.IFNA(VLOOKUP(A738,Strength!$C$2:$G$239,3,),0)</f>
        <v>0</v>
      </c>
      <c r="C738" s="10">
        <f t="shared" si="11"/>
        <v>8.7445195856548352</v>
      </c>
    </row>
    <row r="739" spans="1:3" x14ac:dyDescent="0.25">
      <c r="A739" s="9">
        <v>45299</v>
      </c>
      <c r="B739" s="10">
        <f>_xlfn.IFNA(VLOOKUP(A739,Strength!$C$2:$G$239,3,),0)</f>
        <v>0</v>
      </c>
      <c r="C739" s="10">
        <f t="shared" si="11"/>
        <v>8.7445195856548352</v>
      </c>
    </row>
    <row r="740" spans="1:3" x14ac:dyDescent="0.25">
      <c r="A740" s="9">
        <v>45300</v>
      </c>
      <c r="B740" s="10">
        <f>_xlfn.IFNA(VLOOKUP(A740,Strength!$C$2:$G$239,3,),0)</f>
        <v>1816.90420591831</v>
      </c>
      <c r="C740" s="10">
        <f t="shared" si="11"/>
        <v>8.711384845063785</v>
      </c>
    </row>
    <row r="741" spans="1:3" x14ac:dyDescent="0.25">
      <c r="A741" s="9">
        <v>45301</v>
      </c>
      <c r="B741" s="10">
        <f>_xlfn.IFNA(VLOOKUP(A741,Strength!$C$2:$G$239,3,),0)</f>
        <v>0</v>
      </c>
      <c r="C741" s="10">
        <f t="shared" si="11"/>
        <v>8.711384845063785</v>
      </c>
    </row>
    <row r="742" spans="1:3" x14ac:dyDescent="0.25">
      <c r="A742" s="9">
        <v>45302</v>
      </c>
      <c r="B742" s="10">
        <f>_xlfn.IFNA(VLOOKUP(A742,Strength!$C$2:$G$239,3,),0)</f>
        <v>0</v>
      </c>
      <c r="C742" s="10">
        <f t="shared" si="11"/>
        <v>8.711384845063785</v>
      </c>
    </row>
    <row r="743" spans="1:3" x14ac:dyDescent="0.25">
      <c r="A743" s="9">
        <v>45303</v>
      </c>
      <c r="B743" s="10">
        <f>_xlfn.IFNA(VLOOKUP(A743,Strength!$C$2:$G$239,3,),0)</f>
        <v>1831.1135809421501</v>
      </c>
      <c r="C743" s="10">
        <f t="shared" si="11"/>
        <v>8.685756635382047</v>
      </c>
    </row>
    <row r="744" spans="1:3" x14ac:dyDescent="0.25">
      <c r="A744" s="9">
        <v>45304</v>
      </c>
      <c r="B744" s="10">
        <f>_xlfn.IFNA(VLOOKUP(A744,Strength!$C$2:$G$239,3,),0)</f>
        <v>0</v>
      </c>
      <c r="C744" s="10">
        <f t="shared" si="11"/>
        <v>8.685756635382047</v>
      </c>
    </row>
    <row r="745" spans="1:3" x14ac:dyDescent="0.25">
      <c r="A745" s="9">
        <v>45305</v>
      </c>
      <c r="B745" s="10">
        <f>_xlfn.IFNA(VLOOKUP(A745,Strength!$C$2:$G$239,3,),0)</f>
        <v>0</v>
      </c>
      <c r="C745" s="10">
        <f t="shared" si="11"/>
        <v>8.685756635382047</v>
      </c>
    </row>
    <row r="746" spans="1:3" x14ac:dyDescent="0.25">
      <c r="A746" s="9">
        <v>45306</v>
      </c>
      <c r="B746" s="10">
        <f>_xlfn.IFNA(VLOOKUP(A746,Strength!$C$2:$G$239,3,),0)</f>
        <v>0</v>
      </c>
      <c r="C746" s="10">
        <f t="shared" si="11"/>
        <v>8.685756635382047</v>
      </c>
    </row>
    <row r="747" spans="1:3" x14ac:dyDescent="0.25">
      <c r="A747" s="9">
        <v>45307</v>
      </c>
      <c r="B747" s="10">
        <f>_xlfn.IFNA(VLOOKUP(A747,Strength!$C$2:$G$239,3,),0)</f>
        <v>0</v>
      </c>
      <c r="C747" s="10">
        <f t="shared" si="11"/>
        <v>4.3597942403384531</v>
      </c>
    </row>
    <row r="748" spans="1:3" x14ac:dyDescent="0.25">
      <c r="A748" s="9">
        <v>45308</v>
      </c>
      <c r="B748" s="10">
        <f>_xlfn.IFNA(VLOOKUP(A748,Strength!$C$2:$G$239,3,),0)</f>
        <v>0</v>
      </c>
      <c r="C748" s="10">
        <f t="shared" si="11"/>
        <v>4.3597942403384531</v>
      </c>
    </row>
    <row r="749" spans="1:3" x14ac:dyDescent="0.25">
      <c r="A749" s="9">
        <v>45309</v>
      </c>
      <c r="B749" s="10">
        <f>_xlfn.IFNA(VLOOKUP(A749,Strength!$C$2:$G$239,3,),0)</f>
        <v>0</v>
      </c>
      <c r="C749" s="10">
        <f t="shared" si="11"/>
        <v>4.3597942403384531</v>
      </c>
    </row>
    <row r="750" spans="1:3" x14ac:dyDescent="0.25">
      <c r="A750" s="9">
        <v>45310</v>
      </c>
      <c r="B750" s="10">
        <f>_xlfn.IFNA(VLOOKUP(A750,Strength!$C$2:$G$239,3,),0)</f>
        <v>0</v>
      </c>
      <c r="C750" s="10">
        <f t="shared" si="11"/>
        <v>0</v>
      </c>
    </row>
    <row r="751" spans="1:3" x14ac:dyDescent="0.25">
      <c r="A751" s="9">
        <v>45311</v>
      </c>
      <c r="B751" s="10">
        <f>_xlfn.IFNA(VLOOKUP(A751,Strength!$C$2:$G$239,3,),0)</f>
        <v>0</v>
      </c>
      <c r="C751" s="10">
        <f t="shared" si="11"/>
        <v>0</v>
      </c>
    </row>
    <row r="752" spans="1:3" x14ac:dyDescent="0.25">
      <c r="A752" s="9">
        <v>45312</v>
      </c>
      <c r="B752" s="10">
        <f>_xlfn.IFNA(VLOOKUP(A752,Strength!$C$2:$G$239,3,),0)</f>
        <v>0</v>
      </c>
      <c r="C752" s="10">
        <f t="shared" si="11"/>
        <v>0</v>
      </c>
    </row>
    <row r="753" spans="1:3" x14ac:dyDescent="0.25">
      <c r="A753" s="9">
        <v>45313</v>
      </c>
      <c r="B753" s="10">
        <f>_xlfn.IFNA(VLOOKUP(A753,Strength!$C$2:$G$239,3,),0)</f>
        <v>1860.58180999755</v>
      </c>
      <c r="C753" s="10">
        <f t="shared" si="11"/>
        <v>4.4299566904703571</v>
      </c>
    </row>
    <row r="754" spans="1:3" x14ac:dyDescent="0.25">
      <c r="A754" s="9">
        <v>45314</v>
      </c>
      <c r="B754" s="10">
        <f>_xlfn.IFNA(VLOOKUP(A754,Strength!$C$2:$G$239,3,),0)</f>
        <v>0</v>
      </c>
      <c r="C754" s="10">
        <f t="shared" si="11"/>
        <v>4.4299566904703571</v>
      </c>
    </row>
    <row r="755" spans="1:3" x14ac:dyDescent="0.25">
      <c r="A755" s="9">
        <v>45315</v>
      </c>
      <c r="B755" s="10">
        <f>_xlfn.IFNA(VLOOKUP(A755,Strength!$C$2:$G$239,3,),0)</f>
        <v>0</v>
      </c>
      <c r="C755" s="10">
        <f t="shared" si="11"/>
        <v>4.4299566904703571</v>
      </c>
    </row>
    <row r="756" spans="1:3" x14ac:dyDescent="0.25">
      <c r="A756" s="9">
        <v>45316</v>
      </c>
      <c r="B756" s="10">
        <f>_xlfn.IFNA(VLOOKUP(A756,Strength!$C$2:$G$239,3,),0)</f>
        <v>1797.1864759922</v>
      </c>
      <c r="C756" s="10">
        <f t="shared" si="11"/>
        <v>8.7089721094994044</v>
      </c>
    </row>
    <row r="757" spans="1:3" x14ac:dyDescent="0.25">
      <c r="A757" s="9">
        <v>45317</v>
      </c>
      <c r="B757" s="10">
        <f>_xlfn.IFNA(VLOOKUP(A757,Strength!$C$2:$G$239,3,),0)</f>
        <v>0</v>
      </c>
      <c r="C757" s="10">
        <f t="shared" si="11"/>
        <v>8.7089721094994044</v>
      </c>
    </row>
    <row r="758" spans="1:3" x14ac:dyDescent="0.25">
      <c r="A758" s="9">
        <v>45318</v>
      </c>
      <c r="B758" s="10">
        <f>_xlfn.IFNA(VLOOKUP(A758,Strength!$C$2:$G$239,3,),0)</f>
        <v>0</v>
      </c>
      <c r="C758" s="10">
        <f t="shared" si="11"/>
        <v>8.7089721094994044</v>
      </c>
    </row>
    <row r="759" spans="1:3" x14ac:dyDescent="0.25">
      <c r="A759" s="9">
        <v>45319</v>
      </c>
      <c r="B759" s="10">
        <f>_xlfn.IFNA(VLOOKUP(A759,Strength!$C$2:$G$239,3,),0)</f>
        <v>1246.4061850309299</v>
      </c>
      <c r="C759" s="10">
        <f t="shared" si="11"/>
        <v>11.676605883382571</v>
      </c>
    </row>
    <row r="760" spans="1:3" x14ac:dyDescent="0.25">
      <c r="A760" s="9">
        <v>45320</v>
      </c>
      <c r="B760" s="10">
        <f>_xlfn.IFNA(VLOOKUP(A760,Strength!$C$2:$G$239,3,),0)</f>
        <v>0</v>
      </c>
      <c r="C760" s="10">
        <f t="shared" si="11"/>
        <v>7.2466491929122139</v>
      </c>
    </row>
    <row r="761" spans="1:3" x14ac:dyDescent="0.25">
      <c r="A761" s="9">
        <v>45321</v>
      </c>
      <c r="B761" s="10">
        <f>_xlfn.IFNA(VLOOKUP(A761,Strength!$C$2:$G$239,3,),0)</f>
        <v>0</v>
      </c>
      <c r="C761" s="10">
        <f t="shared" si="11"/>
        <v>7.2466491929122139</v>
      </c>
    </row>
    <row r="762" spans="1:3" x14ac:dyDescent="0.25">
      <c r="A762" s="9">
        <v>45322</v>
      </c>
      <c r="B762" s="10">
        <f>_xlfn.IFNA(VLOOKUP(A762,Strength!$C$2:$G$239,3,),0)</f>
        <v>0</v>
      </c>
      <c r="C762" s="10">
        <f t="shared" si="11"/>
        <v>7.2466491929122139</v>
      </c>
    </row>
    <row r="763" spans="1:3" x14ac:dyDescent="0.25">
      <c r="A763" s="9">
        <v>45323</v>
      </c>
      <c r="B763" s="10">
        <f>_xlfn.IFNA(VLOOKUP(A763,Strength!$C$2:$G$239,3,),0)</f>
        <v>0</v>
      </c>
      <c r="C763" s="10">
        <f t="shared" si="11"/>
        <v>2.9676337738831662</v>
      </c>
    </row>
    <row r="764" spans="1:3" x14ac:dyDescent="0.25">
      <c r="A764" s="9">
        <v>45324</v>
      </c>
      <c r="B764" s="10">
        <f>_xlfn.IFNA(VLOOKUP(A764,Strength!$C$2:$G$239,3,),0)</f>
        <v>0</v>
      </c>
      <c r="C764" s="10">
        <f t="shared" si="11"/>
        <v>2.9676337738831662</v>
      </c>
    </row>
    <row r="765" spans="1:3" x14ac:dyDescent="0.25">
      <c r="A765" s="9">
        <v>45325</v>
      </c>
      <c r="B765" s="10">
        <f>_xlfn.IFNA(VLOOKUP(A765,Strength!$C$2:$G$239,3,),0)</f>
        <v>0</v>
      </c>
      <c r="C765" s="10">
        <f t="shared" si="11"/>
        <v>2.9676337738831662</v>
      </c>
    </row>
    <row r="766" spans="1:3" x14ac:dyDescent="0.25">
      <c r="A766" s="9">
        <v>45326</v>
      </c>
      <c r="B766" s="10">
        <f>_xlfn.IFNA(VLOOKUP(A766,Strength!$C$2:$G$239,3,),0)</f>
        <v>0</v>
      </c>
      <c r="C766" s="10">
        <f t="shared" si="11"/>
        <v>0</v>
      </c>
    </row>
    <row r="767" spans="1:3" x14ac:dyDescent="0.25">
      <c r="A767" s="9">
        <v>45327</v>
      </c>
      <c r="B767" s="10">
        <f>_xlfn.IFNA(VLOOKUP(A767,Strength!$C$2:$G$239,3,),0)</f>
        <v>0</v>
      </c>
      <c r="C767" s="10">
        <f t="shared" si="11"/>
        <v>0</v>
      </c>
    </row>
    <row r="768" spans="1:3" x14ac:dyDescent="0.25">
      <c r="A768" s="9">
        <v>45328</v>
      </c>
      <c r="B768" s="10">
        <f>_xlfn.IFNA(VLOOKUP(A768,Strength!$C$2:$G$239,3,),0)</f>
        <v>1835.6259580850599</v>
      </c>
      <c r="C768" s="10">
        <f t="shared" si="11"/>
        <v>4.3705379954406185</v>
      </c>
    </row>
    <row r="769" spans="1:3" x14ac:dyDescent="0.25">
      <c r="A769" s="9">
        <v>45329</v>
      </c>
      <c r="B769" s="10">
        <f>_xlfn.IFNA(VLOOKUP(A769,Strength!$C$2:$G$239,3,),0)</f>
        <v>0</v>
      </c>
      <c r="C769" s="10">
        <f t="shared" si="11"/>
        <v>4.3705379954406185</v>
      </c>
    </row>
    <row r="770" spans="1:3" x14ac:dyDescent="0.25">
      <c r="A770" s="9">
        <v>45330</v>
      </c>
      <c r="B770" s="10">
        <f>_xlfn.IFNA(VLOOKUP(A770,Strength!$C$2:$G$239,3,),0)</f>
        <v>0</v>
      </c>
      <c r="C770" s="10">
        <f t="shared" si="11"/>
        <v>4.3705379954406185</v>
      </c>
    </row>
    <row r="771" spans="1:3" x14ac:dyDescent="0.25">
      <c r="A771" s="9">
        <v>45331</v>
      </c>
      <c r="B771" s="10">
        <f>_xlfn.IFNA(VLOOKUP(A771,Strength!$C$2:$G$239,3,),0)</f>
        <v>1239.5660649537999</v>
      </c>
      <c r="C771" s="10">
        <f t="shared" si="11"/>
        <v>7.3218857691401418</v>
      </c>
    </row>
    <row r="772" spans="1:3" x14ac:dyDescent="0.25">
      <c r="A772" s="9">
        <v>45332</v>
      </c>
      <c r="B772" s="10">
        <f>_xlfn.IFNA(VLOOKUP(A772,Strength!$C$2:$G$239,3,),0)</f>
        <v>0</v>
      </c>
      <c r="C772" s="10">
        <f t="shared" si="11"/>
        <v>7.3218857691401418</v>
      </c>
    </row>
    <row r="773" spans="1:3" x14ac:dyDescent="0.25">
      <c r="A773" s="9">
        <v>45333</v>
      </c>
      <c r="B773" s="10">
        <f>_xlfn.IFNA(VLOOKUP(A773,Strength!$C$2:$G$239,3,),0)</f>
        <v>0</v>
      </c>
      <c r="C773" s="10">
        <f t="shared" si="11"/>
        <v>7.3218857691401418</v>
      </c>
    </row>
    <row r="774" spans="1:3" x14ac:dyDescent="0.25">
      <c r="A774" s="9">
        <v>45334</v>
      </c>
      <c r="B774" s="10">
        <f>_xlfn.IFNA(VLOOKUP(A774,Strength!$C$2:$G$239,3,),0)</f>
        <v>1243.1310249567</v>
      </c>
      <c r="C774" s="10">
        <f t="shared" si="11"/>
        <v>10.281721542846572</v>
      </c>
    </row>
    <row r="775" spans="1:3" x14ac:dyDescent="0.25">
      <c r="A775" s="9">
        <v>45335</v>
      </c>
      <c r="B775" s="10">
        <f>_xlfn.IFNA(VLOOKUP(A775,Strength!$C$2:$G$239,3,),0)</f>
        <v>0</v>
      </c>
      <c r="C775" s="10">
        <f t="shared" si="11"/>
        <v>5.911183547405952</v>
      </c>
    </row>
    <row r="776" spans="1:3" x14ac:dyDescent="0.25">
      <c r="A776" s="9">
        <v>45336</v>
      </c>
      <c r="B776" s="10">
        <f>_xlfn.IFNA(VLOOKUP(A776,Strength!$C$2:$G$239,3,),0)</f>
        <v>1828.50033414363</v>
      </c>
      <c r="C776" s="10">
        <f t="shared" si="11"/>
        <v>10.26475577155745</v>
      </c>
    </row>
    <row r="777" spans="1:3" x14ac:dyDescent="0.25">
      <c r="A777" s="9">
        <v>45337</v>
      </c>
      <c r="B777" s="10">
        <f>_xlfn.IFNA(VLOOKUP(A777,Strength!$C$2:$G$239,3,),0)</f>
        <v>0</v>
      </c>
      <c r="C777" s="10">
        <f t="shared" ref="C777:C840" si="12">(AVERAGE(B771:B777))/60</f>
        <v>10.26475577155745</v>
      </c>
    </row>
    <row r="778" spans="1:3" x14ac:dyDescent="0.25">
      <c r="A778" s="9">
        <v>45338</v>
      </c>
      <c r="B778" s="10">
        <f>_xlfn.IFNA(VLOOKUP(A778,Strength!$C$2:$G$239,3,),0)</f>
        <v>0</v>
      </c>
      <c r="C778" s="10">
        <f t="shared" si="12"/>
        <v>7.3134079978579285</v>
      </c>
    </row>
    <row r="779" spans="1:3" x14ac:dyDescent="0.25">
      <c r="A779" s="9">
        <v>45339</v>
      </c>
      <c r="B779" s="10">
        <f>_xlfn.IFNA(VLOOKUP(A779,Strength!$C$2:$G$239,3,),0)</f>
        <v>0</v>
      </c>
      <c r="C779" s="10">
        <f t="shared" si="12"/>
        <v>7.3134079978579285</v>
      </c>
    </row>
    <row r="780" spans="1:3" x14ac:dyDescent="0.25">
      <c r="A780" s="9">
        <v>45340</v>
      </c>
      <c r="B780" s="10">
        <f>_xlfn.IFNA(VLOOKUP(A780,Strength!$C$2:$G$239,3,),0)</f>
        <v>0</v>
      </c>
      <c r="C780" s="10">
        <f t="shared" si="12"/>
        <v>7.3134079978579285</v>
      </c>
    </row>
    <row r="781" spans="1:3" x14ac:dyDescent="0.25">
      <c r="A781" s="9">
        <v>45341</v>
      </c>
      <c r="B781" s="10">
        <f>_xlfn.IFNA(VLOOKUP(A781,Strength!$C$2:$G$239,3,),0)</f>
        <v>1850.7005920410099</v>
      </c>
      <c r="C781" s="10">
        <f t="shared" si="12"/>
        <v>8.7600022052015234</v>
      </c>
    </row>
    <row r="782" spans="1:3" x14ac:dyDescent="0.25">
      <c r="A782" s="9">
        <v>45342</v>
      </c>
      <c r="B782" s="10">
        <f>_xlfn.IFNA(VLOOKUP(A782,Strength!$C$2:$G$239,3,),0)</f>
        <v>0</v>
      </c>
      <c r="C782" s="10">
        <f t="shared" si="12"/>
        <v>8.7600022052015234</v>
      </c>
    </row>
    <row r="783" spans="1:3" x14ac:dyDescent="0.25">
      <c r="A783" s="9">
        <v>45343</v>
      </c>
      <c r="B783" s="10">
        <f>_xlfn.IFNA(VLOOKUP(A783,Strength!$C$2:$G$239,3,),0)</f>
        <v>1853.9793590307199</v>
      </c>
      <c r="C783" s="10">
        <f t="shared" si="12"/>
        <v>8.8206665501707864</v>
      </c>
    </row>
    <row r="784" spans="1:3" x14ac:dyDescent="0.25">
      <c r="A784" s="9">
        <v>45344</v>
      </c>
      <c r="B784" s="10">
        <f>_xlfn.IFNA(VLOOKUP(A784,Strength!$C$2:$G$239,3,),0)</f>
        <v>0</v>
      </c>
      <c r="C784" s="10">
        <f t="shared" si="12"/>
        <v>8.8206665501707864</v>
      </c>
    </row>
    <row r="785" spans="1:3" x14ac:dyDescent="0.25">
      <c r="A785" s="9">
        <v>45345</v>
      </c>
      <c r="B785" s="10">
        <f>_xlfn.IFNA(VLOOKUP(A785,Strength!$C$2:$G$239,3,),0)</f>
        <v>0</v>
      </c>
      <c r="C785" s="10">
        <f t="shared" si="12"/>
        <v>8.8206665501707864</v>
      </c>
    </row>
    <row r="786" spans="1:3" x14ac:dyDescent="0.25">
      <c r="A786" s="9">
        <v>45346</v>
      </c>
      <c r="B786" s="10">
        <f>_xlfn.IFNA(VLOOKUP(A786,Strength!$C$2:$G$239,3,),0)</f>
        <v>0</v>
      </c>
      <c r="C786" s="10">
        <f t="shared" si="12"/>
        <v>8.8206665501707864</v>
      </c>
    </row>
    <row r="787" spans="1:3" x14ac:dyDescent="0.25">
      <c r="A787" s="9">
        <v>45347</v>
      </c>
      <c r="B787" s="10">
        <f>_xlfn.IFNA(VLOOKUP(A787,Strength!$C$2:$G$239,3,),0)</f>
        <v>0</v>
      </c>
      <c r="C787" s="10">
        <f t="shared" si="12"/>
        <v>8.8206665501707864</v>
      </c>
    </row>
    <row r="788" spans="1:3" x14ac:dyDescent="0.25">
      <c r="A788" s="9">
        <v>45348</v>
      </c>
      <c r="B788" s="10">
        <f>_xlfn.IFNA(VLOOKUP(A788,Strength!$C$2:$G$239,3,),0)</f>
        <v>0</v>
      </c>
      <c r="C788" s="10">
        <f t="shared" si="12"/>
        <v>4.4142365691207619</v>
      </c>
    </row>
    <row r="789" spans="1:3" x14ac:dyDescent="0.25">
      <c r="A789" s="9">
        <v>45349</v>
      </c>
      <c r="B789" s="10">
        <f>_xlfn.IFNA(VLOOKUP(A789,Strength!$C$2:$G$239,3,),0)</f>
        <v>0</v>
      </c>
      <c r="C789" s="10">
        <f t="shared" si="12"/>
        <v>4.4142365691207619</v>
      </c>
    </row>
    <row r="790" spans="1:3" x14ac:dyDescent="0.25">
      <c r="A790" s="9">
        <v>45350</v>
      </c>
      <c r="B790" s="10">
        <f>_xlfn.IFNA(VLOOKUP(A790,Strength!$C$2:$G$239,3,),0)</f>
        <v>1834.48618507385</v>
      </c>
      <c r="C790" s="10">
        <f t="shared" si="12"/>
        <v>4.3678242501758335</v>
      </c>
    </row>
    <row r="791" spans="1:3" x14ac:dyDescent="0.25">
      <c r="A791" s="9">
        <v>45351</v>
      </c>
      <c r="B791" s="10">
        <f>_xlfn.IFNA(VLOOKUP(A791,Strength!$C$2:$G$239,3,),0)</f>
        <v>0</v>
      </c>
      <c r="C791" s="10">
        <f t="shared" si="12"/>
        <v>4.3678242501758335</v>
      </c>
    </row>
    <row r="792" spans="1:3" x14ac:dyDescent="0.25">
      <c r="A792" s="9">
        <v>45352</v>
      </c>
      <c r="B792" s="10">
        <f>_xlfn.IFNA(VLOOKUP(A792,Strength!$C$2:$G$239,3,),0)</f>
        <v>1241.4672459363901</v>
      </c>
      <c r="C792" s="10">
        <f t="shared" si="12"/>
        <v>7.3236986452624766</v>
      </c>
    </row>
    <row r="793" spans="1:3" x14ac:dyDescent="0.25">
      <c r="A793" s="9">
        <v>45353</v>
      </c>
      <c r="B793" s="10">
        <f>_xlfn.IFNA(VLOOKUP(A793,Strength!$C$2:$G$239,3,),0)</f>
        <v>0</v>
      </c>
      <c r="C793" s="10">
        <f t="shared" si="12"/>
        <v>7.3236986452624766</v>
      </c>
    </row>
    <row r="794" spans="1:3" x14ac:dyDescent="0.25">
      <c r="A794" s="9">
        <v>45354</v>
      </c>
      <c r="B794" s="10">
        <f>_xlfn.IFNA(VLOOKUP(A794,Strength!$C$2:$G$239,3,),0)</f>
        <v>0</v>
      </c>
      <c r="C794" s="10">
        <f t="shared" si="12"/>
        <v>7.3236986452624766</v>
      </c>
    </row>
    <row r="795" spans="1:3" x14ac:dyDescent="0.25">
      <c r="A795" s="9">
        <v>45355</v>
      </c>
      <c r="B795" s="10">
        <f>_xlfn.IFNA(VLOOKUP(A795,Strength!$C$2:$G$239,3,),0)</f>
        <v>0</v>
      </c>
      <c r="C795" s="10">
        <f t="shared" si="12"/>
        <v>7.3236986452624766</v>
      </c>
    </row>
    <row r="796" spans="1:3" x14ac:dyDescent="0.25">
      <c r="A796" s="9">
        <v>45356</v>
      </c>
      <c r="B796" s="10">
        <f>_xlfn.IFNA(VLOOKUP(A796,Strength!$C$2:$G$239,3,),0)</f>
        <v>0</v>
      </c>
      <c r="C796" s="10">
        <f t="shared" si="12"/>
        <v>7.3236986452624766</v>
      </c>
    </row>
    <row r="797" spans="1:3" x14ac:dyDescent="0.25">
      <c r="A797" s="9">
        <v>45357</v>
      </c>
      <c r="B797" s="10">
        <f>_xlfn.IFNA(VLOOKUP(A797,Strength!$C$2:$G$239,3,),0)</f>
        <v>1803.3117660283999</v>
      </c>
      <c r="C797" s="10">
        <f t="shared" si="12"/>
        <v>7.2494738380114034</v>
      </c>
    </row>
    <row r="798" spans="1:3" x14ac:dyDescent="0.25">
      <c r="A798" s="9">
        <v>45358</v>
      </c>
      <c r="B798" s="10">
        <f>_xlfn.IFNA(VLOOKUP(A798,Strength!$C$2:$G$239,3,),0)</f>
        <v>0</v>
      </c>
      <c r="C798" s="10">
        <f t="shared" si="12"/>
        <v>7.2494738380114034</v>
      </c>
    </row>
    <row r="799" spans="1:3" x14ac:dyDescent="0.25">
      <c r="A799" s="9">
        <v>45359</v>
      </c>
      <c r="B799" s="10">
        <f>_xlfn.IFNA(VLOOKUP(A799,Strength!$C$2:$G$239,3,),0)</f>
        <v>1853.34965205192</v>
      </c>
      <c r="C799" s="10">
        <f t="shared" si="12"/>
        <v>8.7063367097150479</v>
      </c>
    </row>
    <row r="800" spans="1:3" x14ac:dyDescent="0.25">
      <c r="A800" s="9">
        <v>45360</v>
      </c>
      <c r="B800" s="10">
        <f>_xlfn.IFNA(VLOOKUP(A800,Strength!$C$2:$G$239,3,),0)</f>
        <v>0</v>
      </c>
      <c r="C800" s="10">
        <f t="shared" si="12"/>
        <v>8.7063367097150479</v>
      </c>
    </row>
    <row r="801" spans="1:3" x14ac:dyDescent="0.25">
      <c r="A801" s="9">
        <v>45361</v>
      </c>
      <c r="B801" s="10">
        <f>_xlfn.IFNA(VLOOKUP(A801,Strength!$C$2:$G$239,3,),0)</f>
        <v>0</v>
      </c>
      <c r="C801" s="10">
        <f t="shared" si="12"/>
        <v>8.7063367097150479</v>
      </c>
    </row>
    <row r="802" spans="1:3" x14ac:dyDescent="0.25">
      <c r="A802" s="9">
        <v>45362</v>
      </c>
      <c r="B802" s="10">
        <f>_xlfn.IFNA(VLOOKUP(A802,Strength!$C$2:$G$239,3,),0)</f>
        <v>0</v>
      </c>
      <c r="C802" s="10">
        <f t="shared" si="12"/>
        <v>8.7063367097150479</v>
      </c>
    </row>
    <row r="803" spans="1:3" x14ac:dyDescent="0.25">
      <c r="A803" s="9">
        <v>45363</v>
      </c>
      <c r="B803" s="10">
        <f>_xlfn.IFNA(VLOOKUP(A803,Strength!$C$2:$G$239,3,),0)</f>
        <v>1855.4752550125099</v>
      </c>
      <c r="C803" s="10">
        <f t="shared" si="12"/>
        <v>13.124134935935308</v>
      </c>
    </row>
    <row r="804" spans="1:3" x14ac:dyDescent="0.25">
      <c r="A804" s="9">
        <v>45364</v>
      </c>
      <c r="B804" s="10">
        <f>_xlfn.IFNA(VLOOKUP(A804,Strength!$C$2:$G$239,3,),0)</f>
        <v>0</v>
      </c>
      <c r="C804" s="10">
        <f t="shared" si="12"/>
        <v>8.8305354930105473</v>
      </c>
    </row>
    <row r="805" spans="1:3" x14ac:dyDescent="0.25">
      <c r="A805" s="9">
        <v>45365</v>
      </c>
      <c r="B805" s="10">
        <f>_xlfn.IFNA(VLOOKUP(A805,Strength!$C$2:$G$239,3,),0)</f>
        <v>0</v>
      </c>
      <c r="C805" s="10">
        <f t="shared" si="12"/>
        <v>8.8305354930105473</v>
      </c>
    </row>
    <row r="806" spans="1:3" x14ac:dyDescent="0.25">
      <c r="A806" s="9">
        <v>45366</v>
      </c>
      <c r="B806" s="10">
        <f>_xlfn.IFNA(VLOOKUP(A806,Strength!$C$2:$G$239,3,),0)</f>
        <v>1241.6636049747401</v>
      </c>
      <c r="C806" s="10">
        <f t="shared" si="12"/>
        <v>7.3741401428267856</v>
      </c>
    </row>
    <row r="807" spans="1:3" x14ac:dyDescent="0.25">
      <c r="A807" s="9">
        <v>45367</v>
      </c>
      <c r="B807" s="10">
        <f>_xlfn.IFNA(VLOOKUP(A807,Strength!$C$2:$G$239,3,),0)</f>
        <v>0</v>
      </c>
      <c r="C807" s="10">
        <f t="shared" si="12"/>
        <v>7.3741401428267856</v>
      </c>
    </row>
    <row r="808" spans="1:3" x14ac:dyDescent="0.25">
      <c r="A808" s="9">
        <v>45368</v>
      </c>
      <c r="B808" s="10">
        <f>_xlfn.IFNA(VLOOKUP(A808,Strength!$C$2:$G$239,3,),0)</f>
        <v>0</v>
      </c>
      <c r="C808" s="10">
        <f t="shared" si="12"/>
        <v>7.3741401428267856</v>
      </c>
    </row>
    <row r="809" spans="1:3" x14ac:dyDescent="0.25">
      <c r="A809" s="9">
        <v>45369</v>
      </c>
      <c r="B809" s="10">
        <f>_xlfn.IFNA(VLOOKUP(A809,Strength!$C$2:$G$239,3,),0)</f>
        <v>0</v>
      </c>
      <c r="C809" s="10">
        <f t="shared" si="12"/>
        <v>7.3741401428267856</v>
      </c>
    </row>
    <row r="810" spans="1:3" x14ac:dyDescent="0.25">
      <c r="A810" s="9">
        <v>45370</v>
      </c>
      <c r="B810" s="10">
        <f>_xlfn.IFNA(VLOOKUP(A810,Strength!$C$2:$G$239,3,),0)</f>
        <v>0</v>
      </c>
      <c r="C810" s="10">
        <f t="shared" si="12"/>
        <v>2.9563419166065241</v>
      </c>
    </row>
    <row r="811" spans="1:3" x14ac:dyDescent="0.25">
      <c r="A811" s="9">
        <v>45371</v>
      </c>
      <c r="B811" s="10">
        <f>_xlfn.IFNA(VLOOKUP(A811,Strength!$C$2:$G$239,3,),0)</f>
        <v>0</v>
      </c>
      <c r="C811" s="10">
        <f t="shared" si="12"/>
        <v>2.9563419166065241</v>
      </c>
    </row>
    <row r="812" spans="1:3" x14ac:dyDescent="0.25">
      <c r="A812" s="9">
        <v>45372</v>
      </c>
      <c r="B812" s="10">
        <f>_xlfn.IFNA(VLOOKUP(A812,Strength!$C$2:$G$239,3,),0)</f>
        <v>0</v>
      </c>
      <c r="C812" s="10">
        <f t="shared" si="12"/>
        <v>2.9563419166065241</v>
      </c>
    </row>
    <row r="813" spans="1:3" x14ac:dyDescent="0.25">
      <c r="A813" s="9">
        <v>45373</v>
      </c>
      <c r="B813" s="10">
        <f>_xlfn.IFNA(VLOOKUP(A813,Strength!$C$2:$G$239,3,),0)</f>
        <v>0</v>
      </c>
      <c r="C813" s="10">
        <f t="shared" si="12"/>
        <v>0</v>
      </c>
    </row>
    <row r="814" spans="1:3" x14ac:dyDescent="0.25">
      <c r="A814" s="9">
        <v>45374</v>
      </c>
      <c r="B814" s="10">
        <f>_xlfn.IFNA(VLOOKUP(A814,Strength!$C$2:$G$239,3,),0)</f>
        <v>0</v>
      </c>
      <c r="C814" s="10">
        <f t="shared" si="12"/>
        <v>0</v>
      </c>
    </row>
    <row r="815" spans="1:3" x14ac:dyDescent="0.25">
      <c r="A815" s="9">
        <v>45375</v>
      </c>
      <c r="B815" s="10">
        <f>_xlfn.IFNA(VLOOKUP(A815,Strength!$C$2:$G$239,3,),0)</f>
        <v>0</v>
      </c>
      <c r="C815" s="10">
        <f t="shared" si="12"/>
        <v>0</v>
      </c>
    </row>
    <row r="816" spans="1:3" x14ac:dyDescent="0.25">
      <c r="A816" s="9">
        <v>45376</v>
      </c>
      <c r="B816" s="10">
        <f>_xlfn.IFNA(VLOOKUP(A816,Strength!$C$2:$G$239,3,),0)</f>
        <v>0</v>
      </c>
      <c r="C816" s="10">
        <f t="shared" si="12"/>
        <v>0</v>
      </c>
    </row>
    <row r="817" spans="1:3" x14ac:dyDescent="0.25">
      <c r="A817" s="9">
        <v>45377</v>
      </c>
      <c r="B817" s="10">
        <f>_xlfn.IFNA(VLOOKUP(A817,Strength!$C$2:$G$239,3,),0)</f>
        <v>0</v>
      </c>
      <c r="C817" s="10">
        <f t="shared" si="12"/>
        <v>0</v>
      </c>
    </row>
    <row r="818" spans="1:3" x14ac:dyDescent="0.25">
      <c r="A818" s="9">
        <v>45378</v>
      </c>
      <c r="B818" s="10">
        <f>_xlfn.IFNA(VLOOKUP(A818,Strength!$C$2:$G$239,3,),0)</f>
        <v>1808.37249696254</v>
      </c>
      <c r="C818" s="10">
        <f t="shared" si="12"/>
        <v>4.3056488022917616</v>
      </c>
    </row>
    <row r="819" spans="1:3" x14ac:dyDescent="0.25">
      <c r="A819" s="9">
        <v>45379</v>
      </c>
      <c r="B819" s="10">
        <f>_xlfn.IFNA(VLOOKUP(A819,Strength!$C$2:$G$239,3,),0)</f>
        <v>0</v>
      </c>
      <c r="C819" s="10">
        <f t="shared" si="12"/>
        <v>4.3056488022917616</v>
      </c>
    </row>
    <row r="820" spans="1:3" x14ac:dyDescent="0.25">
      <c r="A820" s="9">
        <v>45380</v>
      </c>
      <c r="B820" s="10">
        <f>_xlfn.IFNA(VLOOKUP(A820,Strength!$C$2:$G$239,3,),0)</f>
        <v>0</v>
      </c>
      <c r="C820" s="10">
        <f t="shared" si="12"/>
        <v>4.3056488022917616</v>
      </c>
    </row>
    <row r="821" spans="1:3" x14ac:dyDescent="0.25">
      <c r="A821" s="9">
        <v>45381</v>
      </c>
      <c r="B821" s="10">
        <f>_xlfn.IFNA(VLOOKUP(A821,Strength!$C$2:$G$239,3,),0)</f>
        <v>0</v>
      </c>
      <c r="C821" s="10">
        <f t="shared" si="12"/>
        <v>4.3056488022917616</v>
      </c>
    </row>
    <row r="822" spans="1:3" x14ac:dyDescent="0.25">
      <c r="A822" s="9">
        <v>45382</v>
      </c>
      <c r="B822" s="10">
        <f>_xlfn.IFNA(VLOOKUP(A822,Strength!$C$2:$G$239,3,),0)</f>
        <v>0</v>
      </c>
      <c r="C822" s="10">
        <f t="shared" si="12"/>
        <v>4.3056488022917616</v>
      </c>
    </row>
    <row r="823" spans="1:3" x14ac:dyDescent="0.25">
      <c r="A823" s="9">
        <v>45383</v>
      </c>
      <c r="B823" s="10">
        <f>_xlfn.IFNA(VLOOKUP(A823,Strength!$C$2:$G$239,3,),0)</f>
        <v>1207.9122679233501</v>
      </c>
      <c r="C823" s="10">
        <f t="shared" si="12"/>
        <v>7.1816303925854523</v>
      </c>
    </row>
    <row r="824" spans="1:3" x14ac:dyDescent="0.25">
      <c r="A824" s="9">
        <v>45384</v>
      </c>
      <c r="B824" s="10">
        <f>_xlfn.IFNA(VLOOKUP(A824,Strength!$C$2:$G$239,3,),0)</f>
        <v>0</v>
      </c>
      <c r="C824" s="10">
        <f t="shared" si="12"/>
        <v>7.1816303925854523</v>
      </c>
    </row>
    <row r="825" spans="1:3" x14ac:dyDescent="0.25">
      <c r="A825" s="9">
        <v>45385</v>
      </c>
      <c r="B825" s="10">
        <f>_xlfn.IFNA(VLOOKUP(A825,Strength!$C$2:$G$239,3,),0)</f>
        <v>1829.2013579607001</v>
      </c>
      <c r="C825" s="10">
        <f t="shared" si="12"/>
        <v>7.2312229187715484</v>
      </c>
    </row>
    <row r="826" spans="1:3" x14ac:dyDescent="0.25">
      <c r="A826" s="9">
        <v>45386</v>
      </c>
      <c r="B826" s="10">
        <f>_xlfn.IFNA(VLOOKUP(A826,Strength!$C$2:$G$239,3,),0)</f>
        <v>0</v>
      </c>
      <c r="C826" s="10">
        <f t="shared" si="12"/>
        <v>7.2312229187715484</v>
      </c>
    </row>
    <row r="827" spans="1:3" x14ac:dyDescent="0.25">
      <c r="A827" s="9">
        <v>45387</v>
      </c>
      <c r="B827" s="10">
        <f>_xlfn.IFNA(VLOOKUP(A827,Strength!$C$2:$G$239,3,),0)</f>
        <v>0</v>
      </c>
      <c r="C827" s="10">
        <f t="shared" si="12"/>
        <v>7.2312229187715484</v>
      </c>
    </row>
    <row r="828" spans="1:3" x14ac:dyDescent="0.25">
      <c r="A828" s="9">
        <v>45388</v>
      </c>
      <c r="B828" s="10">
        <f>_xlfn.IFNA(VLOOKUP(A828,Strength!$C$2:$G$239,3,),0)</f>
        <v>0</v>
      </c>
      <c r="C828" s="10">
        <f t="shared" si="12"/>
        <v>7.2312229187715484</v>
      </c>
    </row>
    <row r="829" spans="1:3" x14ac:dyDescent="0.25">
      <c r="A829" s="9">
        <v>45389</v>
      </c>
      <c r="B829" s="10">
        <f>_xlfn.IFNA(VLOOKUP(A829,Strength!$C$2:$G$239,3,),0)</f>
        <v>0</v>
      </c>
      <c r="C829" s="10">
        <f t="shared" si="12"/>
        <v>7.2312229187715484</v>
      </c>
    </row>
    <row r="830" spans="1:3" x14ac:dyDescent="0.25">
      <c r="A830" s="9">
        <v>45390</v>
      </c>
      <c r="B830" s="10">
        <f>_xlfn.IFNA(VLOOKUP(A830,Strength!$C$2:$G$239,3,),0)</f>
        <v>1851.3688939809799</v>
      </c>
      <c r="C830" s="10">
        <f t="shared" si="12"/>
        <v>8.7632625046230466</v>
      </c>
    </row>
    <row r="831" spans="1:3" x14ac:dyDescent="0.25">
      <c r="A831" s="9">
        <v>45391</v>
      </c>
      <c r="B831" s="10">
        <f>_xlfn.IFNA(VLOOKUP(A831,Strength!$C$2:$G$239,3,),0)</f>
        <v>0</v>
      </c>
      <c r="C831" s="10">
        <f t="shared" si="12"/>
        <v>8.7632625046230466</v>
      </c>
    </row>
    <row r="832" spans="1:3" x14ac:dyDescent="0.25">
      <c r="A832" s="9">
        <v>45392</v>
      </c>
      <c r="B832" s="10">
        <f>_xlfn.IFNA(VLOOKUP(A832,Strength!$C$2:$G$239,3,),0)</f>
        <v>1842.95138204097</v>
      </c>
      <c r="C832" s="10">
        <f t="shared" si="12"/>
        <v>8.796000657195119</v>
      </c>
    </row>
    <row r="833" spans="1:3" x14ac:dyDescent="0.25">
      <c r="A833" s="9">
        <v>45393</v>
      </c>
      <c r="B833" s="10">
        <f>_xlfn.IFNA(VLOOKUP(A833,Strength!$C$2:$G$239,3,),0)</f>
        <v>0</v>
      </c>
      <c r="C833" s="10">
        <f t="shared" si="12"/>
        <v>8.796000657195119</v>
      </c>
    </row>
    <row r="834" spans="1:3" x14ac:dyDescent="0.25">
      <c r="A834" s="9">
        <v>45394</v>
      </c>
      <c r="B834" s="10">
        <f>_xlfn.IFNA(VLOOKUP(A834,Strength!$C$2:$G$239,3,),0)</f>
        <v>0</v>
      </c>
      <c r="C834" s="10">
        <f t="shared" si="12"/>
        <v>8.796000657195119</v>
      </c>
    </row>
    <row r="835" spans="1:3" x14ac:dyDescent="0.25">
      <c r="A835" s="9">
        <v>45395</v>
      </c>
      <c r="B835" s="10">
        <f>_xlfn.IFNA(VLOOKUP(A835,Strength!$C$2:$G$239,3,),0)</f>
        <v>0</v>
      </c>
      <c r="C835" s="10">
        <f t="shared" si="12"/>
        <v>8.796000657195119</v>
      </c>
    </row>
    <row r="836" spans="1:3" x14ac:dyDescent="0.25">
      <c r="A836" s="9">
        <v>45396</v>
      </c>
      <c r="B836" s="10">
        <f>_xlfn.IFNA(VLOOKUP(A836,Strength!$C$2:$G$239,3,),0)</f>
        <v>0</v>
      </c>
      <c r="C836" s="10">
        <f t="shared" si="12"/>
        <v>8.796000657195119</v>
      </c>
    </row>
    <row r="837" spans="1:3" x14ac:dyDescent="0.25">
      <c r="A837" s="9">
        <v>45397</v>
      </c>
      <c r="B837" s="10">
        <f>_xlfn.IFNA(VLOOKUP(A837,Strength!$C$2:$G$239,3,),0)</f>
        <v>0</v>
      </c>
      <c r="C837" s="10">
        <f t="shared" si="12"/>
        <v>4.3879794810499284</v>
      </c>
    </row>
    <row r="838" spans="1:3" x14ac:dyDescent="0.25">
      <c r="A838" s="9">
        <v>45398</v>
      </c>
      <c r="B838" s="10">
        <f>_xlfn.IFNA(VLOOKUP(A838,Strength!$C$2:$G$239,3,),0)</f>
        <v>1834.42751598358</v>
      </c>
      <c r="C838" s="10">
        <f t="shared" si="12"/>
        <v>8.7556640429155941</v>
      </c>
    </row>
    <row r="839" spans="1:3" x14ac:dyDescent="0.25">
      <c r="A839" s="9">
        <v>45399</v>
      </c>
      <c r="B839" s="10">
        <f>_xlfn.IFNA(VLOOKUP(A839,Strength!$C$2:$G$239,3,),0)</f>
        <v>0</v>
      </c>
      <c r="C839" s="10">
        <f t="shared" si="12"/>
        <v>4.3676845618656666</v>
      </c>
    </row>
    <row r="840" spans="1:3" x14ac:dyDescent="0.25">
      <c r="A840" s="9">
        <v>45400</v>
      </c>
      <c r="B840" s="10">
        <f>_xlfn.IFNA(VLOOKUP(A840,Strength!$C$2:$G$239,3,),0)</f>
        <v>1842.15864801406</v>
      </c>
      <c r="C840" s="10">
        <f t="shared" si="12"/>
        <v>8.7537765809467611</v>
      </c>
    </row>
    <row r="841" spans="1:3" x14ac:dyDescent="0.25">
      <c r="A841" s="9">
        <v>45401</v>
      </c>
      <c r="B841" s="10">
        <f>_xlfn.IFNA(VLOOKUP(A841,Strength!$C$2:$G$239,3,),0)</f>
        <v>0</v>
      </c>
      <c r="C841" s="10">
        <f t="shared" ref="C841:C904" si="13">(AVERAGE(B835:B841))/60</f>
        <v>8.7537765809467611</v>
      </c>
    </row>
    <row r="842" spans="1:3" x14ac:dyDescent="0.25">
      <c r="A842" s="9">
        <v>45402</v>
      </c>
      <c r="B842" s="10">
        <f>_xlfn.IFNA(VLOOKUP(A842,Strength!$C$2:$G$239,3,),0)</f>
        <v>0</v>
      </c>
      <c r="C842" s="10">
        <f t="shared" si="13"/>
        <v>8.7537765809467611</v>
      </c>
    </row>
    <row r="843" spans="1:3" x14ac:dyDescent="0.25">
      <c r="A843" s="9">
        <v>45403</v>
      </c>
      <c r="B843" s="10">
        <f>_xlfn.IFNA(VLOOKUP(A843,Strength!$C$2:$G$239,3,),0)</f>
        <v>0</v>
      </c>
      <c r="C843" s="10">
        <f t="shared" si="13"/>
        <v>8.7537765809467611</v>
      </c>
    </row>
    <row r="844" spans="1:3" x14ac:dyDescent="0.25">
      <c r="A844" s="9">
        <v>45404</v>
      </c>
      <c r="B844" s="10">
        <f>_xlfn.IFNA(VLOOKUP(A844,Strength!$C$2:$G$239,3,),0)</f>
        <v>1844.01895201206</v>
      </c>
      <c r="C844" s="10">
        <f t="shared" si="13"/>
        <v>13.144297895261191</v>
      </c>
    </row>
    <row r="845" spans="1:3" x14ac:dyDescent="0.25">
      <c r="A845" s="9">
        <v>45405</v>
      </c>
      <c r="B845" s="10">
        <f>_xlfn.IFNA(VLOOKUP(A845,Strength!$C$2:$G$239,3,),0)</f>
        <v>0</v>
      </c>
      <c r="C845" s="10">
        <f t="shared" si="13"/>
        <v>8.7766133333955221</v>
      </c>
    </row>
    <row r="846" spans="1:3" x14ac:dyDescent="0.25">
      <c r="A846" s="9">
        <v>45406</v>
      </c>
      <c r="B846" s="10">
        <f>_xlfn.IFNA(VLOOKUP(A846,Strength!$C$2:$G$239,3,),0)</f>
        <v>1802.1373969316401</v>
      </c>
      <c r="C846" s="10">
        <f t="shared" si="13"/>
        <v>13.067416659423237</v>
      </c>
    </row>
    <row r="847" spans="1:3" x14ac:dyDescent="0.25">
      <c r="A847" s="9">
        <v>45407</v>
      </c>
      <c r="B847" s="10">
        <f>_xlfn.IFNA(VLOOKUP(A847,Strength!$C$2:$G$239,3,),0)</f>
        <v>0</v>
      </c>
      <c r="C847" s="10">
        <f t="shared" si="13"/>
        <v>8.6813246403421438</v>
      </c>
    </row>
    <row r="848" spans="1:3" x14ac:dyDescent="0.25">
      <c r="A848" s="9">
        <v>45408</v>
      </c>
      <c r="B848" s="10">
        <f>_xlfn.IFNA(VLOOKUP(A848,Strength!$C$2:$G$239,3,),0)</f>
        <v>0</v>
      </c>
      <c r="C848" s="10">
        <f t="shared" si="13"/>
        <v>8.6813246403421438</v>
      </c>
    </row>
    <row r="849" spans="1:3" x14ac:dyDescent="0.25">
      <c r="A849" s="9">
        <v>45409</v>
      </c>
      <c r="B849" s="10">
        <f>_xlfn.IFNA(VLOOKUP(A849,Strength!$C$2:$G$239,3,),0)</f>
        <v>0</v>
      </c>
      <c r="C849" s="10">
        <f t="shared" si="13"/>
        <v>8.6813246403421438</v>
      </c>
    </row>
    <row r="850" spans="1:3" x14ac:dyDescent="0.25">
      <c r="A850" s="9">
        <v>45410</v>
      </c>
      <c r="B850" s="10">
        <f>_xlfn.IFNA(VLOOKUP(A850,Strength!$C$2:$G$239,3,),0)</f>
        <v>0</v>
      </c>
      <c r="C850" s="10">
        <f t="shared" si="13"/>
        <v>8.6813246403421438</v>
      </c>
    </row>
    <row r="851" spans="1:3" x14ac:dyDescent="0.25">
      <c r="A851" s="9">
        <v>45411</v>
      </c>
      <c r="B851" s="10">
        <f>_xlfn.IFNA(VLOOKUP(A851,Strength!$C$2:$G$239,3,),0)</f>
        <v>1841.9482170343399</v>
      </c>
      <c r="C851" s="10">
        <f t="shared" si="13"/>
        <v>8.6763943189666204</v>
      </c>
    </row>
    <row r="852" spans="1:3" x14ac:dyDescent="0.25">
      <c r="A852" s="9">
        <v>45412</v>
      </c>
      <c r="B852" s="10">
        <f>_xlfn.IFNA(VLOOKUP(A852,Strength!$C$2:$G$239,3,),0)</f>
        <v>0</v>
      </c>
      <c r="C852" s="10">
        <f t="shared" si="13"/>
        <v>8.6763943189666204</v>
      </c>
    </row>
    <row r="853" spans="1:3" x14ac:dyDescent="0.25">
      <c r="A853" s="9">
        <v>45413</v>
      </c>
      <c r="B853" s="10">
        <f>_xlfn.IFNA(VLOOKUP(A853,Strength!$C$2:$G$239,3,),0)</f>
        <v>0</v>
      </c>
      <c r="C853" s="10">
        <f t="shared" si="13"/>
        <v>4.3855909929389041</v>
      </c>
    </row>
    <row r="854" spans="1:3" x14ac:dyDescent="0.25">
      <c r="A854" s="9">
        <v>45414</v>
      </c>
      <c r="B854" s="10">
        <f>_xlfn.IFNA(VLOOKUP(A854,Strength!$C$2:$G$239,3,),0)</f>
        <v>1829.2975560426701</v>
      </c>
      <c r="C854" s="10">
        <f t="shared" si="13"/>
        <v>8.741061364469072</v>
      </c>
    </row>
    <row r="855" spans="1:3" x14ac:dyDescent="0.25">
      <c r="A855" s="9">
        <v>45415</v>
      </c>
      <c r="B855" s="10">
        <f>_xlfn.IFNA(VLOOKUP(A855,Strength!$C$2:$G$239,3,),0)</f>
        <v>0</v>
      </c>
      <c r="C855" s="10">
        <f t="shared" si="13"/>
        <v>8.741061364469072</v>
      </c>
    </row>
    <row r="856" spans="1:3" x14ac:dyDescent="0.25">
      <c r="A856" s="9">
        <v>45416</v>
      </c>
      <c r="B856" s="10">
        <f>_xlfn.IFNA(VLOOKUP(A856,Strength!$C$2:$G$239,3,),0)</f>
        <v>0</v>
      </c>
      <c r="C856" s="10">
        <f t="shared" si="13"/>
        <v>8.741061364469072</v>
      </c>
    </row>
    <row r="857" spans="1:3" x14ac:dyDescent="0.25">
      <c r="A857" s="9">
        <v>45417</v>
      </c>
      <c r="B857" s="10">
        <f>_xlfn.IFNA(VLOOKUP(A857,Strength!$C$2:$G$239,3,),0)</f>
        <v>0</v>
      </c>
      <c r="C857" s="10">
        <f t="shared" si="13"/>
        <v>8.741061364469072</v>
      </c>
    </row>
    <row r="858" spans="1:3" x14ac:dyDescent="0.25">
      <c r="A858" s="9">
        <v>45418</v>
      </c>
      <c r="B858" s="10">
        <f>_xlfn.IFNA(VLOOKUP(A858,Strength!$C$2:$G$239,3,),0)</f>
        <v>558.25086998939503</v>
      </c>
      <c r="C858" s="10">
        <f t="shared" si="13"/>
        <v>5.6846391096001545</v>
      </c>
    </row>
    <row r="859" spans="1:3" x14ac:dyDescent="0.25">
      <c r="A859" s="9">
        <v>45419</v>
      </c>
      <c r="B859" s="10">
        <f>_xlfn.IFNA(VLOOKUP(A859,Strength!$C$2:$G$239,3,),0)</f>
        <v>0</v>
      </c>
      <c r="C859" s="10">
        <f t="shared" si="13"/>
        <v>5.6846391096001545</v>
      </c>
    </row>
    <row r="860" spans="1:3" x14ac:dyDescent="0.25">
      <c r="A860" s="9">
        <v>45420</v>
      </c>
      <c r="B860" s="10">
        <f>_xlfn.IFNA(VLOOKUP(A860,Strength!$C$2:$G$239,3,),0)</f>
        <v>0</v>
      </c>
      <c r="C860" s="10">
        <f t="shared" si="13"/>
        <v>5.6846391096001545</v>
      </c>
    </row>
    <row r="861" spans="1:3" x14ac:dyDescent="0.25">
      <c r="A861" s="9">
        <v>45421</v>
      </c>
      <c r="B861" s="10">
        <f>_xlfn.IFNA(VLOOKUP(A861,Strength!$C$2:$G$239,3,),0)</f>
        <v>0</v>
      </c>
      <c r="C861" s="10">
        <f t="shared" si="13"/>
        <v>1.3291687380699881</v>
      </c>
    </row>
    <row r="862" spans="1:3" x14ac:dyDescent="0.25">
      <c r="A862" s="9">
        <v>45422</v>
      </c>
      <c r="B862" s="10">
        <f>_xlfn.IFNA(VLOOKUP(A862,Strength!$C$2:$G$239,3,),0)</f>
        <v>0</v>
      </c>
      <c r="C862" s="10">
        <f t="shared" si="13"/>
        <v>1.3291687380699881</v>
      </c>
    </row>
    <row r="863" spans="1:3" x14ac:dyDescent="0.25">
      <c r="A863" s="9">
        <v>45423</v>
      </c>
      <c r="B863" s="10">
        <f>_xlfn.IFNA(VLOOKUP(A863,Strength!$C$2:$G$239,3,),0)</f>
        <v>0</v>
      </c>
      <c r="C863" s="10">
        <f t="shared" si="13"/>
        <v>1.3291687380699881</v>
      </c>
    </row>
    <row r="864" spans="1:3" x14ac:dyDescent="0.25">
      <c r="A864" s="9">
        <v>45424</v>
      </c>
      <c r="B864" s="10">
        <f>_xlfn.IFNA(VLOOKUP(A864,Strength!$C$2:$G$239,3,),0)</f>
        <v>0</v>
      </c>
      <c r="C864" s="10">
        <f t="shared" si="13"/>
        <v>1.3291687380699881</v>
      </c>
    </row>
    <row r="865" spans="1:3" x14ac:dyDescent="0.25">
      <c r="A865" s="9">
        <v>45425</v>
      </c>
      <c r="B865" s="10">
        <f>_xlfn.IFNA(VLOOKUP(A865,Strength!$C$2:$G$239,3,),0)</f>
        <v>0</v>
      </c>
      <c r="C865" s="10">
        <f t="shared" si="13"/>
        <v>0</v>
      </c>
    </row>
    <row r="866" spans="1:3" x14ac:dyDescent="0.25">
      <c r="A866" s="9">
        <v>45426</v>
      </c>
      <c r="B866" s="10">
        <f>_xlfn.IFNA(VLOOKUP(A866,Strength!$C$2:$G$239,3,),0)</f>
        <v>0</v>
      </c>
      <c r="C866" s="10">
        <f t="shared" si="13"/>
        <v>0</v>
      </c>
    </row>
    <row r="867" spans="1:3" x14ac:dyDescent="0.25">
      <c r="A867" s="9">
        <v>45427</v>
      </c>
      <c r="B867" s="10">
        <f>_xlfn.IFNA(VLOOKUP(A867,Strength!$C$2:$G$239,3,),0)</f>
        <v>1839.03352499008</v>
      </c>
      <c r="C867" s="10">
        <f t="shared" si="13"/>
        <v>4.3786512499763814</v>
      </c>
    </row>
    <row r="868" spans="1:3" x14ac:dyDescent="0.25">
      <c r="A868" s="9">
        <v>45428</v>
      </c>
      <c r="B868" s="10">
        <f>_xlfn.IFNA(VLOOKUP(A868,Strength!$C$2:$G$239,3,),0)</f>
        <v>0</v>
      </c>
      <c r="C868" s="10">
        <f t="shared" si="13"/>
        <v>4.3786512499763814</v>
      </c>
    </row>
    <row r="869" spans="1:3" x14ac:dyDescent="0.25">
      <c r="A869" s="9">
        <v>45429</v>
      </c>
      <c r="B869" s="10">
        <f>_xlfn.IFNA(VLOOKUP(A869,Strength!$C$2:$G$239,3,),0)</f>
        <v>1843.5094369649801</v>
      </c>
      <c r="C869" s="10">
        <f t="shared" si="13"/>
        <v>8.7679594332263342</v>
      </c>
    </row>
    <row r="870" spans="1:3" x14ac:dyDescent="0.25">
      <c r="A870" s="9">
        <v>45430</v>
      </c>
      <c r="B870" s="10">
        <f>_xlfn.IFNA(VLOOKUP(A870,Strength!$C$2:$G$239,3,),0)</f>
        <v>0</v>
      </c>
      <c r="C870" s="10">
        <f t="shared" si="13"/>
        <v>8.7679594332263342</v>
      </c>
    </row>
    <row r="871" spans="1:3" x14ac:dyDescent="0.25">
      <c r="A871" s="9">
        <v>45431</v>
      </c>
      <c r="B871" s="10">
        <f>_xlfn.IFNA(VLOOKUP(A871,Strength!$C$2:$G$239,3,),0)</f>
        <v>0</v>
      </c>
      <c r="C871" s="10">
        <f t="shared" si="13"/>
        <v>8.7679594332263342</v>
      </c>
    </row>
    <row r="872" spans="1:3" x14ac:dyDescent="0.25">
      <c r="A872" s="9">
        <v>45432</v>
      </c>
      <c r="B872" s="10">
        <f>_xlfn.IFNA(VLOOKUP(A872,Strength!$C$2:$G$239,3,),0)</f>
        <v>1236.0536129474599</v>
      </c>
      <c r="C872" s="10">
        <f t="shared" si="13"/>
        <v>11.71094422595838</v>
      </c>
    </row>
    <row r="873" spans="1:3" x14ac:dyDescent="0.25">
      <c r="A873" s="9">
        <v>45433</v>
      </c>
      <c r="B873" s="10">
        <f>_xlfn.IFNA(VLOOKUP(A873,Strength!$C$2:$G$239,3,),0)</f>
        <v>0</v>
      </c>
      <c r="C873" s="10">
        <f t="shared" si="13"/>
        <v>11.71094422595838</v>
      </c>
    </row>
    <row r="874" spans="1:3" x14ac:dyDescent="0.25">
      <c r="A874" s="9">
        <v>45434</v>
      </c>
      <c r="B874" s="10">
        <f>_xlfn.IFNA(VLOOKUP(A874,Strength!$C$2:$G$239,3,),0)</f>
        <v>1834.5826240777899</v>
      </c>
      <c r="C874" s="10">
        <f t="shared" si="13"/>
        <v>11.700346842833881</v>
      </c>
    </row>
    <row r="875" spans="1:3" x14ac:dyDescent="0.25">
      <c r="A875" s="9">
        <v>45435</v>
      </c>
      <c r="B875" s="10">
        <f>_xlfn.IFNA(VLOOKUP(A875,Strength!$C$2:$G$239,3,),0)</f>
        <v>0</v>
      </c>
      <c r="C875" s="10">
        <f t="shared" si="13"/>
        <v>11.700346842833881</v>
      </c>
    </row>
    <row r="876" spans="1:3" x14ac:dyDescent="0.25">
      <c r="A876" s="9">
        <v>45436</v>
      </c>
      <c r="B876" s="10">
        <f>_xlfn.IFNA(VLOOKUP(A876,Strength!$C$2:$G$239,3,),0)</f>
        <v>0</v>
      </c>
      <c r="C876" s="10">
        <f t="shared" si="13"/>
        <v>7.3110386595839287</v>
      </c>
    </row>
    <row r="877" spans="1:3" x14ac:dyDescent="0.25">
      <c r="A877" s="9">
        <v>45437</v>
      </c>
      <c r="B877" s="10">
        <f>_xlfn.IFNA(VLOOKUP(A877,Strength!$C$2:$G$239,3,),0)</f>
        <v>0</v>
      </c>
      <c r="C877" s="10">
        <f t="shared" si="13"/>
        <v>7.3110386595839287</v>
      </c>
    </row>
    <row r="878" spans="1:3" x14ac:dyDescent="0.25">
      <c r="A878" s="9">
        <v>45438</v>
      </c>
      <c r="B878" s="10">
        <f>_xlfn.IFNA(VLOOKUP(A878,Strength!$C$2:$G$239,3,),0)</f>
        <v>0</v>
      </c>
      <c r="C878" s="10">
        <f t="shared" si="13"/>
        <v>7.3110386595839287</v>
      </c>
    </row>
    <row r="879" spans="1:3" x14ac:dyDescent="0.25">
      <c r="A879" s="9">
        <v>45439</v>
      </c>
      <c r="B879" s="10">
        <f>_xlfn.IFNA(VLOOKUP(A879,Strength!$C$2:$G$239,3,),0)</f>
        <v>0</v>
      </c>
      <c r="C879" s="10">
        <f t="shared" si="13"/>
        <v>4.3680538668518807</v>
      </c>
    </row>
    <row r="880" spans="1:3" x14ac:dyDescent="0.25">
      <c r="A880" s="9">
        <v>45440</v>
      </c>
      <c r="B880" s="10">
        <f>_xlfn.IFNA(VLOOKUP(A880,Strength!$C$2:$G$239,3,),0)</f>
        <v>1845.0391349792401</v>
      </c>
      <c r="C880" s="10">
        <f t="shared" si="13"/>
        <v>8.7610041882310234</v>
      </c>
    </row>
    <row r="881" spans="1:3" x14ac:dyDescent="0.25">
      <c r="A881" s="9">
        <v>45441</v>
      </c>
      <c r="B881" s="10">
        <f>_xlfn.IFNA(VLOOKUP(A881,Strength!$C$2:$G$239,3,),0)</f>
        <v>0</v>
      </c>
      <c r="C881" s="10">
        <f t="shared" si="13"/>
        <v>4.3929503213791437</v>
      </c>
    </row>
    <row r="882" spans="1:3" x14ac:dyDescent="0.25">
      <c r="A882" s="9">
        <v>45442</v>
      </c>
      <c r="B882" s="10">
        <f>_xlfn.IFNA(VLOOKUP(A882,Strength!$C$2:$G$239,3,),0)</f>
        <v>0</v>
      </c>
      <c r="C882" s="10">
        <f t="shared" si="13"/>
        <v>4.3929503213791437</v>
      </c>
    </row>
    <row r="883" spans="1:3" x14ac:dyDescent="0.25">
      <c r="A883" s="9">
        <v>45443</v>
      </c>
      <c r="B883" s="10">
        <f>_xlfn.IFNA(VLOOKUP(A883,Strength!$C$2:$G$239,3,),0)</f>
        <v>0</v>
      </c>
      <c r="C883" s="10">
        <f t="shared" si="13"/>
        <v>4.3929503213791437</v>
      </c>
    </row>
    <row r="884" spans="1:3" x14ac:dyDescent="0.25">
      <c r="A884" s="9">
        <v>45444</v>
      </c>
      <c r="B884" s="10">
        <f>_xlfn.IFNA(VLOOKUP(A884,Strength!$C$2:$G$239,3,),0)</f>
        <v>0</v>
      </c>
      <c r="C884" s="10">
        <f t="shared" si="13"/>
        <v>4.3929503213791437</v>
      </c>
    </row>
    <row r="885" spans="1:3" x14ac:dyDescent="0.25">
      <c r="A885" s="9">
        <v>45445</v>
      </c>
      <c r="B885" s="10">
        <f>_xlfn.IFNA(VLOOKUP(A885,Strength!$C$2:$G$239,3,),0)</f>
        <v>0</v>
      </c>
      <c r="C885" s="10">
        <f t="shared" si="13"/>
        <v>4.3929503213791437</v>
      </c>
    </row>
    <row r="886" spans="1:3" x14ac:dyDescent="0.25">
      <c r="A886" s="9">
        <v>45446</v>
      </c>
      <c r="B886" s="10">
        <f>_xlfn.IFNA(VLOOKUP(A886,Strength!$C$2:$G$239,3,),0)</f>
        <v>0</v>
      </c>
      <c r="C886" s="10">
        <f t="shared" si="13"/>
        <v>4.3929503213791437</v>
      </c>
    </row>
    <row r="887" spans="1:3" x14ac:dyDescent="0.25">
      <c r="A887" s="9">
        <v>45447</v>
      </c>
      <c r="B887" s="10">
        <f>_xlfn.IFNA(VLOOKUP(A887,Strength!$C$2:$G$239,3,),0)</f>
        <v>0</v>
      </c>
      <c r="C887" s="10">
        <f t="shared" si="13"/>
        <v>0</v>
      </c>
    </row>
    <row r="888" spans="1:3" x14ac:dyDescent="0.25">
      <c r="A888" s="9">
        <v>45448</v>
      </c>
      <c r="B888" s="10">
        <f>_xlfn.IFNA(VLOOKUP(A888,Strength!$C$2:$G$239,3,),0)</f>
        <v>0</v>
      </c>
      <c r="C888" s="10">
        <f t="shared" si="13"/>
        <v>0</v>
      </c>
    </row>
    <row r="889" spans="1:3" x14ac:dyDescent="0.25">
      <c r="A889" s="9">
        <v>45449</v>
      </c>
      <c r="B889" s="10">
        <f>_xlfn.IFNA(VLOOKUP(A889,Strength!$C$2:$G$239,3,),0)</f>
        <v>0</v>
      </c>
      <c r="C889" s="10">
        <f t="shared" si="13"/>
        <v>0</v>
      </c>
    </row>
    <row r="890" spans="1:3" x14ac:dyDescent="0.25">
      <c r="A890" s="9">
        <v>45450</v>
      </c>
      <c r="B890" s="10">
        <f>_xlfn.IFNA(VLOOKUP(A890,Strength!$C$2:$G$239,3,),0)</f>
        <v>0</v>
      </c>
      <c r="C890" s="10">
        <f t="shared" si="13"/>
        <v>0</v>
      </c>
    </row>
    <row r="891" spans="1:3" x14ac:dyDescent="0.25">
      <c r="A891" s="9">
        <v>45451</v>
      </c>
      <c r="B891" s="10">
        <f>_xlfn.IFNA(VLOOKUP(A891,Strength!$C$2:$G$239,3,),0)</f>
        <v>0</v>
      </c>
      <c r="C891" s="10">
        <f t="shared" si="13"/>
        <v>0</v>
      </c>
    </row>
    <row r="892" spans="1:3" x14ac:dyDescent="0.25">
      <c r="A892" s="9">
        <v>45452</v>
      </c>
      <c r="B892" s="10">
        <f>_xlfn.IFNA(VLOOKUP(A892,Strength!$C$2:$G$239,3,),0)</f>
        <v>0</v>
      </c>
      <c r="C892" s="10">
        <f t="shared" si="13"/>
        <v>0</v>
      </c>
    </row>
    <row r="893" spans="1:3" x14ac:dyDescent="0.25">
      <c r="A893" s="9">
        <v>45453</v>
      </c>
      <c r="B893" s="10">
        <f>_xlfn.IFNA(VLOOKUP(A893,Strength!$C$2:$G$239,3,),0)</f>
        <v>0</v>
      </c>
      <c r="C893" s="10">
        <f t="shared" si="13"/>
        <v>0</v>
      </c>
    </row>
    <row r="894" spans="1:3" x14ac:dyDescent="0.25">
      <c r="A894" s="9">
        <v>45454</v>
      </c>
      <c r="B894" s="10">
        <f>_xlfn.IFNA(VLOOKUP(A894,Strength!$C$2:$G$239,3,),0)</f>
        <v>0</v>
      </c>
      <c r="C894" s="10">
        <f t="shared" si="13"/>
        <v>0</v>
      </c>
    </row>
    <row r="895" spans="1:3" x14ac:dyDescent="0.25">
      <c r="A895" s="9">
        <v>45455</v>
      </c>
      <c r="B895" s="10">
        <f>_xlfn.IFNA(VLOOKUP(A895,Strength!$C$2:$G$239,3,),0)</f>
        <v>0</v>
      </c>
      <c r="C895" s="10">
        <f t="shared" si="13"/>
        <v>0</v>
      </c>
    </row>
    <row r="896" spans="1:3" x14ac:dyDescent="0.25">
      <c r="A896" s="9">
        <v>45456</v>
      </c>
      <c r="B896" s="10">
        <f>_xlfn.IFNA(VLOOKUP(A896,Strength!$C$2:$G$239,3,),0)</f>
        <v>0</v>
      </c>
      <c r="C896" s="10">
        <f t="shared" si="13"/>
        <v>0</v>
      </c>
    </row>
    <row r="897" spans="1:3" x14ac:dyDescent="0.25">
      <c r="A897" s="9">
        <v>45457</v>
      </c>
      <c r="B897" s="10">
        <f>_xlfn.IFNA(VLOOKUP(A897,Strength!$C$2:$G$239,3,),0)</f>
        <v>0</v>
      </c>
      <c r="C897" s="10">
        <f t="shared" si="13"/>
        <v>0</v>
      </c>
    </row>
    <row r="898" spans="1:3" x14ac:dyDescent="0.25">
      <c r="A898" s="9">
        <v>45458</v>
      </c>
      <c r="B898" s="10">
        <f>_xlfn.IFNA(VLOOKUP(A898,Strength!$C$2:$G$239,3,),0)</f>
        <v>0</v>
      </c>
      <c r="C898" s="10">
        <f t="shared" si="13"/>
        <v>0</v>
      </c>
    </row>
    <row r="899" spans="1:3" x14ac:dyDescent="0.25">
      <c r="A899" s="9">
        <v>45459</v>
      </c>
      <c r="B899" s="10">
        <f>_xlfn.IFNA(VLOOKUP(A899,Strength!$C$2:$G$239,3,),0)</f>
        <v>0</v>
      </c>
      <c r="C899" s="10">
        <f t="shared" si="13"/>
        <v>0</v>
      </c>
    </row>
    <row r="900" spans="1:3" x14ac:dyDescent="0.25">
      <c r="A900" s="9">
        <v>45460</v>
      </c>
      <c r="B900" s="10">
        <f>_xlfn.IFNA(VLOOKUP(A900,Strength!$C$2:$G$239,3,),0)</f>
        <v>0</v>
      </c>
      <c r="C900" s="10">
        <f t="shared" si="13"/>
        <v>0</v>
      </c>
    </row>
    <row r="901" spans="1:3" x14ac:dyDescent="0.25">
      <c r="A901" s="9">
        <v>45461</v>
      </c>
      <c r="B901" s="10">
        <f>_xlfn.IFNA(VLOOKUP(A901,Strength!$C$2:$G$239,3,),0)</f>
        <v>0</v>
      </c>
      <c r="C901" s="10">
        <f t="shared" si="13"/>
        <v>0</v>
      </c>
    </row>
    <row r="902" spans="1:3" x14ac:dyDescent="0.25">
      <c r="A902" s="9">
        <v>45462</v>
      </c>
      <c r="B902" s="10">
        <f>_xlfn.IFNA(VLOOKUP(A902,Strength!$C$2:$G$239,3,),0)</f>
        <v>0</v>
      </c>
      <c r="C902" s="10">
        <f t="shared" si="13"/>
        <v>0</v>
      </c>
    </row>
    <row r="903" spans="1:3" x14ac:dyDescent="0.25">
      <c r="A903" s="9">
        <v>45463</v>
      </c>
      <c r="B903" s="10">
        <f>_xlfn.IFNA(VLOOKUP(A903,Strength!$C$2:$G$239,3,),0)</f>
        <v>1208.43533301353</v>
      </c>
      <c r="C903" s="10">
        <f t="shared" si="13"/>
        <v>2.8772269833655475</v>
      </c>
    </row>
    <row r="904" spans="1:3" x14ac:dyDescent="0.25">
      <c r="A904" s="9">
        <v>45464</v>
      </c>
      <c r="B904" s="10">
        <f>_xlfn.IFNA(VLOOKUP(A904,Strength!$C$2:$G$239,3,),0)</f>
        <v>0</v>
      </c>
      <c r="C904" s="10">
        <f t="shared" si="13"/>
        <v>2.8772269833655475</v>
      </c>
    </row>
    <row r="905" spans="1:3" x14ac:dyDescent="0.25">
      <c r="A905" s="9">
        <v>45465</v>
      </c>
      <c r="B905" s="10">
        <f>_xlfn.IFNA(VLOOKUP(A905,Strength!$C$2:$G$239,3,),0)</f>
        <v>0</v>
      </c>
      <c r="C905" s="10">
        <f t="shared" ref="C905:C968" si="14">(AVERAGE(B899:B905))/60</f>
        <v>2.8772269833655475</v>
      </c>
    </row>
    <row r="906" spans="1:3" x14ac:dyDescent="0.25">
      <c r="A906" s="9">
        <v>45466</v>
      </c>
      <c r="B906" s="10">
        <f>_xlfn.IFNA(VLOOKUP(A906,Strength!$C$2:$G$239,3,),0)</f>
        <v>0</v>
      </c>
      <c r="C906" s="10">
        <f t="shared" si="14"/>
        <v>2.8772269833655475</v>
      </c>
    </row>
    <row r="907" spans="1:3" x14ac:dyDescent="0.25">
      <c r="A907" s="9">
        <v>45467</v>
      </c>
      <c r="B907" s="10">
        <f>_xlfn.IFNA(VLOOKUP(A907,Strength!$C$2:$G$239,3,),0)</f>
        <v>0</v>
      </c>
      <c r="C907" s="10">
        <f t="shared" si="14"/>
        <v>2.8772269833655475</v>
      </c>
    </row>
    <row r="908" spans="1:3" x14ac:dyDescent="0.25">
      <c r="A908" s="9">
        <v>45468</v>
      </c>
      <c r="B908" s="10">
        <f>_xlfn.IFNA(VLOOKUP(A908,Strength!$C$2:$G$239,3,),0)</f>
        <v>0</v>
      </c>
      <c r="C908" s="10">
        <f t="shared" si="14"/>
        <v>2.8772269833655475</v>
      </c>
    </row>
    <row r="909" spans="1:3" x14ac:dyDescent="0.25">
      <c r="A909" s="9">
        <v>45469</v>
      </c>
      <c r="B909" s="10">
        <f>_xlfn.IFNA(VLOOKUP(A909,Strength!$C$2:$G$239,3,),0)</f>
        <v>0</v>
      </c>
      <c r="C909" s="10">
        <f t="shared" si="14"/>
        <v>2.8772269833655475</v>
      </c>
    </row>
    <row r="910" spans="1:3" x14ac:dyDescent="0.25">
      <c r="A910" s="9">
        <v>45470</v>
      </c>
      <c r="B910" s="10">
        <f>_xlfn.IFNA(VLOOKUP(A910,Strength!$C$2:$G$239,3,),0)</f>
        <v>0</v>
      </c>
      <c r="C910" s="10">
        <f t="shared" si="14"/>
        <v>0</v>
      </c>
    </row>
    <row r="911" spans="1:3" x14ac:dyDescent="0.25">
      <c r="A911" s="9">
        <v>45471</v>
      </c>
      <c r="B911" s="10">
        <f>_xlfn.IFNA(VLOOKUP(A911,Strength!$C$2:$G$239,3,),0)</f>
        <v>1819.6250289678501</v>
      </c>
      <c r="C911" s="10">
        <f t="shared" si="14"/>
        <v>4.332440545161548</v>
      </c>
    </row>
    <row r="912" spans="1:3" x14ac:dyDescent="0.25">
      <c r="A912" s="9">
        <v>45472</v>
      </c>
      <c r="B912" s="10">
        <f>_xlfn.IFNA(VLOOKUP(A912,Strength!$C$2:$G$239,3,),0)</f>
        <v>0</v>
      </c>
      <c r="C912" s="10">
        <f t="shared" si="14"/>
        <v>4.332440545161548</v>
      </c>
    </row>
    <row r="913" spans="1:3" x14ac:dyDescent="0.25">
      <c r="A913" s="9">
        <v>45473</v>
      </c>
      <c r="B913" s="10">
        <f>_xlfn.IFNA(VLOOKUP(A913,Strength!$C$2:$G$239,3,),0)</f>
        <v>0</v>
      </c>
      <c r="C913" s="10">
        <f t="shared" si="14"/>
        <v>4.332440545161548</v>
      </c>
    </row>
    <row r="914" spans="1:3" x14ac:dyDescent="0.25">
      <c r="A914" s="9">
        <v>45474</v>
      </c>
      <c r="B914" s="10">
        <f>_xlfn.IFNA(VLOOKUP(A914,Strength!$C$2:$G$239,3,),0)</f>
        <v>1203.45329797267</v>
      </c>
      <c r="C914" s="10">
        <f t="shared" si="14"/>
        <v>7.1978055403345715</v>
      </c>
    </row>
    <row r="915" spans="1:3" x14ac:dyDescent="0.25">
      <c r="A915" s="9">
        <v>45475</v>
      </c>
      <c r="B915" s="10">
        <f>_xlfn.IFNA(VLOOKUP(A915,Strength!$C$2:$G$239,3,),0)</f>
        <v>0</v>
      </c>
      <c r="C915" s="10">
        <f t="shared" si="14"/>
        <v>7.1978055403345715</v>
      </c>
    </row>
    <row r="916" spans="1:3" x14ac:dyDescent="0.25">
      <c r="A916" s="9">
        <v>45476</v>
      </c>
      <c r="B916" s="10">
        <f>_xlfn.IFNA(VLOOKUP(A916,Strength!$C$2:$G$239,3,),0)</f>
        <v>0</v>
      </c>
      <c r="C916" s="10">
        <f t="shared" si="14"/>
        <v>7.1978055403345715</v>
      </c>
    </row>
    <row r="917" spans="1:3" x14ac:dyDescent="0.25">
      <c r="A917" s="9">
        <v>45477</v>
      </c>
      <c r="B917" s="10">
        <f>_xlfn.IFNA(VLOOKUP(A917,Strength!$C$2:$G$239,3,),0)</f>
        <v>0</v>
      </c>
      <c r="C917" s="10">
        <f t="shared" si="14"/>
        <v>7.1978055403345715</v>
      </c>
    </row>
    <row r="918" spans="1:3" x14ac:dyDescent="0.25">
      <c r="A918" s="9">
        <v>45478</v>
      </c>
      <c r="B918" s="10">
        <f>_xlfn.IFNA(VLOOKUP(A918,Strength!$C$2:$G$239,3,),0)</f>
        <v>0</v>
      </c>
      <c r="C918" s="10">
        <f t="shared" si="14"/>
        <v>2.865364995173024</v>
      </c>
    </row>
    <row r="919" spans="1:3" x14ac:dyDescent="0.25">
      <c r="A919" s="9">
        <v>45479</v>
      </c>
      <c r="B919" s="10">
        <f>_xlfn.IFNA(VLOOKUP(A919,Strength!$C$2:$G$239,3,),0)</f>
        <v>0</v>
      </c>
      <c r="C919" s="10">
        <f t="shared" si="14"/>
        <v>2.865364995173024</v>
      </c>
    </row>
    <row r="920" spans="1:3" x14ac:dyDescent="0.25">
      <c r="A920" s="9">
        <v>45480</v>
      </c>
      <c r="B920" s="10">
        <f>_xlfn.IFNA(VLOOKUP(A920,Strength!$C$2:$G$239,3,),0)</f>
        <v>0</v>
      </c>
      <c r="C920" s="10">
        <f t="shared" si="14"/>
        <v>2.865364995173024</v>
      </c>
    </row>
    <row r="921" spans="1:3" x14ac:dyDescent="0.25">
      <c r="A921" s="9">
        <v>45481</v>
      </c>
      <c r="B921" s="10">
        <f>_xlfn.IFNA(VLOOKUP(A921,Strength!$C$2:$G$239,3,),0)</f>
        <v>0</v>
      </c>
      <c r="C921" s="10">
        <f t="shared" si="14"/>
        <v>0</v>
      </c>
    </row>
    <row r="922" spans="1:3" x14ac:dyDescent="0.25">
      <c r="A922" s="9">
        <v>45482</v>
      </c>
      <c r="B922" s="10">
        <f>_xlfn.IFNA(VLOOKUP(A922,Strength!$C$2:$G$239,3,),0)</f>
        <v>1816.78024411201</v>
      </c>
      <c r="C922" s="10">
        <f t="shared" si="14"/>
        <v>4.3256672478857379</v>
      </c>
    </row>
    <row r="923" spans="1:3" x14ac:dyDescent="0.25">
      <c r="A923" s="9">
        <v>45483</v>
      </c>
      <c r="B923" s="10">
        <f>_xlfn.IFNA(VLOOKUP(A923,Strength!$C$2:$G$239,3,),0)</f>
        <v>0</v>
      </c>
      <c r="C923" s="10">
        <f t="shared" si="14"/>
        <v>4.3256672478857379</v>
      </c>
    </row>
    <row r="924" spans="1:3" x14ac:dyDescent="0.25">
      <c r="A924" s="9">
        <v>45484</v>
      </c>
      <c r="B924" s="10">
        <f>_xlfn.IFNA(VLOOKUP(A924,Strength!$C$2:$G$239,3,),0)</f>
        <v>0</v>
      </c>
      <c r="C924" s="10">
        <f t="shared" si="14"/>
        <v>4.3256672478857379</v>
      </c>
    </row>
    <row r="925" spans="1:3" x14ac:dyDescent="0.25">
      <c r="A925" s="9">
        <v>45485</v>
      </c>
      <c r="B925" s="10">
        <f>_xlfn.IFNA(VLOOKUP(A925,Strength!$C$2:$G$239,3,),0)</f>
        <v>1814.10190701484</v>
      </c>
      <c r="C925" s="10">
        <f t="shared" si="14"/>
        <v>8.6449575026829759</v>
      </c>
    </row>
    <row r="926" spans="1:3" x14ac:dyDescent="0.25">
      <c r="A926" s="9">
        <v>45486</v>
      </c>
      <c r="B926" s="10">
        <f>_xlfn.IFNA(VLOOKUP(A926,Strength!$C$2:$G$239,3,),0)</f>
        <v>0</v>
      </c>
      <c r="C926" s="10">
        <f t="shared" si="14"/>
        <v>8.6449575026829759</v>
      </c>
    </row>
    <row r="927" spans="1:3" x14ac:dyDescent="0.25">
      <c r="A927" s="9">
        <v>45487</v>
      </c>
      <c r="B927" s="10">
        <f>_xlfn.IFNA(VLOOKUP(A927,Strength!$C$2:$G$239,3,),0)</f>
        <v>0</v>
      </c>
      <c r="C927" s="10">
        <f t="shared" si="14"/>
        <v>8.6449575026829759</v>
      </c>
    </row>
    <row r="928" spans="1:3" x14ac:dyDescent="0.25">
      <c r="A928" s="9">
        <v>45488</v>
      </c>
      <c r="B928" s="10">
        <f>_xlfn.IFNA(VLOOKUP(A928,Strength!$C$2:$G$239,3,),0)</f>
        <v>0</v>
      </c>
      <c r="C928" s="10">
        <f t="shared" si="14"/>
        <v>8.6449575026829759</v>
      </c>
    </row>
    <row r="929" spans="1:3" x14ac:dyDescent="0.25">
      <c r="A929" s="9">
        <v>45489</v>
      </c>
      <c r="B929" s="10">
        <f>_xlfn.IFNA(VLOOKUP(A929,Strength!$C$2:$G$239,3,),0)</f>
        <v>0</v>
      </c>
      <c r="C929" s="10">
        <f t="shared" si="14"/>
        <v>4.319290254797238</v>
      </c>
    </row>
    <row r="930" spans="1:3" x14ac:dyDescent="0.25">
      <c r="A930" s="9">
        <v>45490</v>
      </c>
      <c r="B930" s="10">
        <f>_xlfn.IFNA(VLOOKUP(A930,Strength!$C$2:$G$239,3,),0)</f>
        <v>0</v>
      </c>
      <c r="C930" s="10">
        <f t="shared" si="14"/>
        <v>4.319290254797238</v>
      </c>
    </row>
    <row r="931" spans="1:3" x14ac:dyDescent="0.25">
      <c r="A931" s="9">
        <v>45491</v>
      </c>
      <c r="B931" s="10">
        <f>_xlfn.IFNA(VLOOKUP(A931,Strength!$C$2:$G$239,3,),0)</f>
        <v>1825.7143919467901</v>
      </c>
      <c r="C931" s="10">
        <f t="shared" si="14"/>
        <v>8.6662292832419769</v>
      </c>
    </row>
    <row r="932" spans="1:3" x14ac:dyDescent="0.25">
      <c r="A932" s="9">
        <v>45492</v>
      </c>
      <c r="B932" s="10">
        <f>_xlfn.IFNA(VLOOKUP(A932,Strength!$C$2:$G$239,3,),0)</f>
        <v>0</v>
      </c>
      <c r="C932" s="10">
        <f t="shared" si="14"/>
        <v>4.346939028444738</v>
      </c>
    </row>
    <row r="933" spans="1:3" x14ac:dyDescent="0.25">
      <c r="A933" s="9">
        <v>45493</v>
      </c>
      <c r="B933" s="10">
        <f>_xlfn.IFNA(VLOOKUP(A933,Strength!$C$2:$G$239,3,),0)</f>
        <v>0</v>
      </c>
      <c r="C933" s="10">
        <f t="shared" si="14"/>
        <v>4.346939028444738</v>
      </c>
    </row>
    <row r="934" spans="1:3" x14ac:dyDescent="0.25">
      <c r="A934" s="9">
        <v>45494</v>
      </c>
      <c r="B934" s="10">
        <f>_xlfn.IFNA(VLOOKUP(A934,Strength!$C$2:$G$239,3,),0)</f>
        <v>0</v>
      </c>
      <c r="C934" s="10">
        <f t="shared" si="14"/>
        <v>4.346939028444738</v>
      </c>
    </row>
    <row r="935" spans="1:3" x14ac:dyDescent="0.25">
      <c r="A935" s="9">
        <v>45495</v>
      </c>
      <c r="B935" s="10">
        <f>_xlfn.IFNA(VLOOKUP(A935,Strength!$C$2:$G$239,3,),0)</f>
        <v>0</v>
      </c>
      <c r="C935" s="10">
        <f t="shared" si="14"/>
        <v>4.346939028444738</v>
      </c>
    </row>
    <row r="936" spans="1:3" x14ac:dyDescent="0.25">
      <c r="A936" s="9">
        <v>45496</v>
      </c>
      <c r="B936" s="10">
        <f>_xlfn.IFNA(VLOOKUP(A936,Strength!$C$2:$G$239,3,),0)</f>
        <v>1817.70446598529</v>
      </c>
      <c r="C936" s="10">
        <f t="shared" si="14"/>
        <v>8.6748068046001912</v>
      </c>
    </row>
    <row r="937" spans="1:3" x14ac:dyDescent="0.25">
      <c r="A937" s="9">
        <v>45497</v>
      </c>
      <c r="B937" s="10">
        <f>_xlfn.IFNA(VLOOKUP(A937,Strength!$C$2:$G$239,3,),0)</f>
        <v>0</v>
      </c>
      <c r="C937" s="10">
        <f t="shared" si="14"/>
        <v>8.6748068046001912</v>
      </c>
    </row>
    <row r="938" spans="1:3" x14ac:dyDescent="0.25">
      <c r="A938" s="9">
        <v>45498</v>
      </c>
      <c r="B938" s="10">
        <f>_xlfn.IFNA(VLOOKUP(A938,Strength!$C$2:$G$239,3,),0)</f>
        <v>0</v>
      </c>
      <c r="C938" s="10">
        <f t="shared" si="14"/>
        <v>4.3278677761554523</v>
      </c>
    </row>
    <row r="939" spans="1:3" x14ac:dyDescent="0.25">
      <c r="A939" s="9">
        <v>45499</v>
      </c>
      <c r="B939" s="10">
        <f>_xlfn.IFNA(VLOOKUP(A939,Strength!$C$2:$G$239,3,),0)</f>
        <v>1822.98190796375</v>
      </c>
      <c r="C939" s="10">
        <f t="shared" si="14"/>
        <v>8.6683008903548568</v>
      </c>
    </row>
    <row r="940" spans="1:3" x14ac:dyDescent="0.25">
      <c r="A940" s="9">
        <v>45500</v>
      </c>
      <c r="B940" s="10">
        <f>_xlfn.IFNA(VLOOKUP(A940,Strength!$C$2:$G$239,3,),0)</f>
        <v>0</v>
      </c>
      <c r="C940" s="10">
        <f t="shared" si="14"/>
        <v>8.6683008903548568</v>
      </c>
    </row>
    <row r="941" spans="1:3" x14ac:dyDescent="0.25">
      <c r="A941" s="9">
        <v>45501</v>
      </c>
      <c r="B941" s="10">
        <f>_xlfn.IFNA(VLOOKUP(A941,Strength!$C$2:$G$239,3,),0)</f>
        <v>0</v>
      </c>
      <c r="C941" s="10">
        <f t="shared" si="14"/>
        <v>8.6683008903548568</v>
      </c>
    </row>
    <row r="942" spans="1:3" x14ac:dyDescent="0.25">
      <c r="A942" s="9">
        <v>45502</v>
      </c>
      <c r="B942" s="10">
        <f>_xlfn.IFNA(VLOOKUP(A942,Strength!$C$2:$G$239,3,),0)</f>
        <v>0</v>
      </c>
      <c r="C942" s="10">
        <f t="shared" si="14"/>
        <v>8.6683008903548568</v>
      </c>
    </row>
    <row r="943" spans="1:3" x14ac:dyDescent="0.25">
      <c r="A943" s="9">
        <v>45503</v>
      </c>
      <c r="B943" s="10">
        <f>_xlfn.IFNA(VLOOKUP(A943,Strength!$C$2:$G$239,3,),0)</f>
        <v>0</v>
      </c>
      <c r="C943" s="10">
        <f t="shared" si="14"/>
        <v>4.3404331141994046</v>
      </c>
    </row>
    <row r="944" spans="1:3" x14ac:dyDescent="0.25">
      <c r="A944" s="9">
        <v>45504</v>
      </c>
      <c r="B944" s="10">
        <f>_xlfn.IFNA(VLOOKUP(A944,Strength!$C$2:$G$239,3,),0)</f>
        <v>0</v>
      </c>
      <c r="C944" s="10">
        <f t="shared" si="14"/>
        <v>4.3404331141994046</v>
      </c>
    </row>
    <row r="945" spans="1:3" x14ac:dyDescent="0.25">
      <c r="A945" s="9">
        <v>45505</v>
      </c>
      <c r="B945" s="10">
        <f>_xlfn.IFNA(VLOOKUP(A945,Strength!$C$2:$G$239,3,),0)</f>
        <v>0</v>
      </c>
      <c r="C945" s="10">
        <f t="shared" si="14"/>
        <v>4.3404331141994046</v>
      </c>
    </row>
    <row r="946" spans="1:3" x14ac:dyDescent="0.25">
      <c r="A946" s="9">
        <v>45506</v>
      </c>
      <c r="B946" s="10">
        <f>_xlfn.IFNA(VLOOKUP(A946,Strength!$C$2:$G$239,3,),0)</f>
        <v>0</v>
      </c>
      <c r="C946" s="10">
        <f t="shared" si="14"/>
        <v>0</v>
      </c>
    </row>
    <row r="947" spans="1:3" x14ac:dyDescent="0.25">
      <c r="A947" s="9">
        <v>45507</v>
      </c>
      <c r="B947" s="10">
        <f>_xlfn.IFNA(VLOOKUP(A947,Strength!$C$2:$G$239,3,),0)</f>
        <v>0</v>
      </c>
      <c r="C947" s="10">
        <f t="shared" si="14"/>
        <v>0</v>
      </c>
    </row>
    <row r="948" spans="1:3" x14ac:dyDescent="0.25">
      <c r="A948" s="9">
        <v>45508</v>
      </c>
      <c r="B948" s="10">
        <f>_xlfn.IFNA(VLOOKUP(A948,Strength!$C$2:$G$239,3,),0)</f>
        <v>0</v>
      </c>
      <c r="C948" s="10">
        <f t="shared" si="14"/>
        <v>0</v>
      </c>
    </row>
    <row r="949" spans="1:3" x14ac:dyDescent="0.25">
      <c r="A949" s="9">
        <v>45509</v>
      </c>
      <c r="B949" s="10">
        <f>_xlfn.IFNA(VLOOKUP(A949,Strength!$C$2:$G$239,3,),0)</f>
        <v>0</v>
      </c>
      <c r="C949" s="10">
        <f t="shared" si="14"/>
        <v>0</v>
      </c>
    </row>
    <row r="950" spans="1:3" x14ac:dyDescent="0.25">
      <c r="A950" s="9">
        <v>45510</v>
      </c>
      <c r="B950" s="10">
        <f>_xlfn.IFNA(VLOOKUP(A950,Strength!$C$2:$G$239,3,),0)</f>
        <v>0</v>
      </c>
      <c r="C950" s="10">
        <f t="shared" si="14"/>
        <v>0</v>
      </c>
    </row>
    <row r="951" spans="1:3" x14ac:dyDescent="0.25">
      <c r="A951" s="9">
        <v>45511</v>
      </c>
      <c r="B951" s="10">
        <f>_xlfn.IFNA(VLOOKUP(A951,Strength!$C$2:$G$239,3,),0)</f>
        <v>0</v>
      </c>
      <c r="C951" s="10">
        <f t="shared" si="14"/>
        <v>0</v>
      </c>
    </row>
    <row r="952" spans="1:3" x14ac:dyDescent="0.25">
      <c r="A952" s="9">
        <v>45512</v>
      </c>
      <c r="B952" s="10">
        <f>_xlfn.IFNA(VLOOKUP(A952,Strength!$C$2:$G$239,3,),0)</f>
        <v>0</v>
      </c>
      <c r="C952" s="10">
        <f t="shared" si="14"/>
        <v>0</v>
      </c>
    </row>
    <row r="953" spans="1:3" x14ac:dyDescent="0.25">
      <c r="A953" s="9">
        <v>45513</v>
      </c>
      <c r="B953" s="10">
        <f>_xlfn.IFNA(VLOOKUP(A953,Strength!$C$2:$G$239,3,),0)</f>
        <v>0</v>
      </c>
      <c r="C953" s="10">
        <f t="shared" si="14"/>
        <v>0</v>
      </c>
    </row>
    <row r="954" spans="1:3" x14ac:dyDescent="0.25">
      <c r="A954" s="9">
        <v>45514</v>
      </c>
      <c r="B954" s="10">
        <f>_xlfn.IFNA(VLOOKUP(A954,Strength!$C$2:$G$239,3,),0)</f>
        <v>0</v>
      </c>
      <c r="C954" s="10">
        <f t="shared" si="14"/>
        <v>0</v>
      </c>
    </row>
    <row r="955" spans="1:3" x14ac:dyDescent="0.25">
      <c r="A955" s="9">
        <v>45515</v>
      </c>
      <c r="B955" s="10">
        <f>_xlfn.IFNA(VLOOKUP(A955,Strength!$C$2:$G$239,3,),0)</f>
        <v>0</v>
      </c>
      <c r="C955" s="10">
        <f t="shared" si="14"/>
        <v>0</v>
      </c>
    </row>
    <row r="956" spans="1:3" x14ac:dyDescent="0.25">
      <c r="A956" s="9">
        <v>45516</v>
      </c>
      <c r="B956" s="10">
        <f>_xlfn.IFNA(VLOOKUP(A956,Strength!$C$2:$G$239,3,),0)</f>
        <v>0</v>
      </c>
      <c r="C956" s="10">
        <f t="shared" si="14"/>
        <v>0</v>
      </c>
    </row>
    <row r="957" spans="1:3" x14ac:dyDescent="0.25">
      <c r="A957" s="9">
        <v>45517</v>
      </c>
      <c r="B957" s="10">
        <f>_xlfn.IFNA(VLOOKUP(A957,Strength!$C$2:$G$239,3,),0)</f>
        <v>0</v>
      </c>
      <c r="C957" s="10">
        <f t="shared" si="14"/>
        <v>0</v>
      </c>
    </row>
    <row r="958" spans="1:3" x14ac:dyDescent="0.25">
      <c r="A958" s="9">
        <v>45518</v>
      </c>
      <c r="B958" s="10">
        <f>_xlfn.IFNA(VLOOKUP(A958,Strength!$C$2:$G$239,3,),0)</f>
        <v>0</v>
      </c>
      <c r="C958" s="10">
        <f t="shared" si="14"/>
        <v>0</v>
      </c>
    </row>
    <row r="959" spans="1:3" x14ac:dyDescent="0.25">
      <c r="A959" s="9">
        <v>45519</v>
      </c>
      <c r="B959" s="10">
        <f>_xlfn.IFNA(VLOOKUP(A959,Strength!$C$2:$G$239,3,),0)</f>
        <v>0</v>
      </c>
      <c r="C959" s="10">
        <f t="shared" si="14"/>
        <v>0</v>
      </c>
    </row>
    <row r="960" spans="1:3" x14ac:dyDescent="0.25">
      <c r="A960" s="9">
        <v>45520</v>
      </c>
      <c r="B960" s="10">
        <f>_xlfn.IFNA(VLOOKUP(A960,Strength!$C$2:$G$239,3,),0)</f>
        <v>0</v>
      </c>
      <c r="C960" s="10">
        <f t="shared" si="14"/>
        <v>0</v>
      </c>
    </row>
    <row r="961" spans="1:3" x14ac:dyDescent="0.25">
      <c r="A961" s="9">
        <v>45521</v>
      </c>
      <c r="B961" s="10">
        <f>_xlfn.IFNA(VLOOKUP(A961,Strength!$C$2:$G$239,3,),0)</f>
        <v>0</v>
      </c>
      <c r="C961" s="10">
        <f t="shared" si="14"/>
        <v>0</v>
      </c>
    </row>
    <row r="962" spans="1:3" x14ac:dyDescent="0.25">
      <c r="A962" s="9">
        <v>45522</v>
      </c>
      <c r="B962" s="10">
        <f>_xlfn.IFNA(VLOOKUP(A962,Strength!$C$2:$G$239,3,),0)</f>
        <v>0</v>
      </c>
      <c r="C962" s="10">
        <f t="shared" si="14"/>
        <v>0</v>
      </c>
    </row>
    <row r="963" spans="1:3" x14ac:dyDescent="0.25">
      <c r="A963" s="9">
        <v>45523</v>
      </c>
      <c r="B963" s="10">
        <f>_xlfn.IFNA(VLOOKUP(A963,Strength!$C$2:$G$239,3,),0)</f>
        <v>1854.53805196285</v>
      </c>
      <c r="C963" s="10">
        <f t="shared" si="14"/>
        <v>4.4155667903877385</v>
      </c>
    </row>
    <row r="964" spans="1:3" x14ac:dyDescent="0.25">
      <c r="A964" s="9">
        <v>45524</v>
      </c>
      <c r="B964" s="10">
        <f>_xlfn.IFNA(VLOOKUP(A964,Strength!$C$2:$G$239,3,),0)</f>
        <v>0</v>
      </c>
      <c r="C964" s="10">
        <f t="shared" si="14"/>
        <v>4.4155667903877385</v>
      </c>
    </row>
    <row r="965" spans="1:3" x14ac:dyDescent="0.25">
      <c r="A965" s="9">
        <v>45525</v>
      </c>
      <c r="B965" s="10">
        <f>_xlfn.IFNA(VLOOKUP(A965,Strength!$C$2:$G$239,3,),0)</f>
        <v>1818.97105801105</v>
      </c>
      <c r="C965" s="10">
        <f t="shared" si="14"/>
        <v>8.7464502618426199</v>
      </c>
    </row>
    <row r="966" spans="1:3" x14ac:dyDescent="0.25">
      <c r="A966" s="9">
        <v>45526</v>
      </c>
      <c r="B966" s="10">
        <f>_xlfn.IFNA(VLOOKUP(A966,Strength!$C$2:$G$239,3,),0)</f>
        <v>0</v>
      </c>
      <c r="C966" s="10">
        <f t="shared" si="14"/>
        <v>8.7464502618426199</v>
      </c>
    </row>
    <row r="967" spans="1:3" x14ac:dyDescent="0.25">
      <c r="A967" s="9">
        <v>45527</v>
      </c>
      <c r="B967" s="10">
        <f>_xlfn.IFNA(VLOOKUP(A967,Strength!$C$2:$G$239,3,),0)</f>
        <v>0</v>
      </c>
      <c r="C967" s="10">
        <f t="shared" si="14"/>
        <v>8.7464502618426199</v>
      </c>
    </row>
    <row r="968" spans="1:3" x14ac:dyDescent="0.25">
      <c r="A968" s="9">
        <v>45528</v>
      </c>
      <c r="B968" s="10">
        <f>_xlfn.IFNA(VLOOKUP(A968,Strength!$C$2:$G$239,3,),0)</f>
        <v>0</v>
      </c>
      <c r="C968" s="10">
        <f t="shared" si="14"/>
        <v>8.7464502618426199</v>
      </c>
    </row>
    <row r="969" spans="1:3" x14ac:dyDescent="0.25">
      <c r="A969" s="9">
        <v>45529</v>
      </c>
      <c r="B969" s="10">
        <f>_xlfn.IFNA(VLOOKUP(A969,Strength!$C$2:$G$239,3,),0)</f>
        <v>0</v>
      </c>
      <c r="C969" s="10">
        <f t="shared" ref="C969:C1032" si="15">(AVERAGE(B963:B969))/60</f>
        <v>8.7464502618426199</v>
      </c>
    </row>
    <row r="970" spans="1:3" x14ac:dyDescent="0.25">
      <c r="A970" s="9">
        <v>45530</v>
      </c>
      <c r="B970" s="10">
        <f>_xlfn.IFNA(VLOOKUP(A970,Strength!$C$2:$G$239,3,),0)</f>
        <v>1206.6639029979699</v>
      </c>
      <c r="C970" s="10">
        <f t="shared" si="15"/>
        <v>7.2038927643071906</v>
      </c>
    </row>
    <row r="971" spans="1:3" x14ac:dyDescent="0.25">
      <c r="A971" s="9">
        <v>45531</v>
      </c>
      <c r="B971" s="10">
        <f>_xlfn.IFNA(VLOOKUP(A971,Strength!$C$2:$G$239,3,),0)</f>
        <v>0</v>
      </c>
      <c r="C971" s="10">
        <f t="shared" si="15"/>
        <v>7.2038927643071906</v>
      </c>
    </row>
    <row r="972" spans="1:3" x14ac:dyDescent="0.25">
      <c r="A972" s="9">
        <v>45532</v>
      </c>
      <c r="B972" s="10">
        <f>_xlfn.IFNA(VLOOKUP(A972,Strength!$C$2:$G$239,3,),0)</f>
        <v>1834.20453310012</v>
      </c>
      <c r="C972" s="10">
        <f t="shared" si="15"/>
        <v>7.2401629430906898</v>
      </c>
    </row>
    <row r="973" spans="1:3" x14ac:dyDescent="0.25">
      <c r="A973" s="9">
        <v>45533</v>
      </c>
      <c r="B973" s="10">
        <f>_xlfn.IFNA(VLOOKUP(A973,Strength!$C$2:$G$239,3,),0)</f>
        <v>0</v>
      </c>
      <c r="C973" s="10">
        <f t="shared" si="15"/>
        <v>7.2401629430906898</v>
      </c>
    </row>
    <row r="974" spans="1:3" x14ac:dyDescent="0.25">
      <c r="A974" s="9">
        <v>45534</v>
      </c>
      <c r="B974" s="10">
        <f>_xlfn.IFNA(VLOOKUP(A974,Strength!$C$2:$G$239,3,),0)</f>
        <v>0</v>
      </c>
      <c r="C974" s="10">
        <f t="shared" si="15"/>
        <v>7.2401629430906898</v>
      </c>
    </row>
    <row r="975" spans="1:3" x14ac:dyDescent="0.25">
      <c r="A975" s="9">
        <v>45535</v>
      </c>
      <c r="B975" s="10">
        <f>_xlfn.IFNA(VLOOKUP(A975,Strength!$C$2:$G$239,3,),0)</f>
        <v>0</v>
      </c>
      <c r="C975" s="10">
        <f t="shared" si="15"/>
        <v>7.2401629430906898</v>
      </c>
    </row>
    <row r="976" spans="1:3" x14ac:dyDescent="0.25">
      <c r="A976" s="9">
        <v>45536</v>
      </c>
      <c r="B976" s="10">
        <f>_xlfn.IFNA(VLOOKUP(A976,Strength!$C$2:$G$239,3,),0)</f>
        <v>0</v>
      </c>
      <c r="C976" s="10">
        <f t="shared" si="15"/>
        <v>7.2401629430906898</v>
      </c>
    </row>
    <row r="977" spans="1:3" x14ac:dyDescent="0.25">
      <c r="A977" s="9">
        <v>45537</v>
      </c>
      <c r="B977" s="10">
        <f>_xlfn.IFNA(VLOOKUP(A977,Strength!$C$2:$G$239,3,),0)</f>
        <v>0</v>
      </c>
      <c r="C977" s="10">
        <f t="shared" si="15"/>
        <v>4.3671536502383805</v>
      </c>
    </row>
    <row r="978" spans="1:3" x14ac:dyDescent="0.25">
      <c r="A978" s="9">
        <v>45538</v>
      </c>
      <c r="B978" s="10">
        <f>_xlfn.IFNA(VLOOKUP(A978,Strength!$C$2:$G$239,3,),0)</f>
        <v>0</v>
      </c>
      <c r="C978" s="10">
        <f t="shared" si="15"/>
        <v>4.3671536502383805</v>
      </c>
    </row>
    <row r="979" spans="1:3" x14ac:dyDescent="0.25">
      <c r="A979" s="9">
        <v>45539</v>
      </c>
      <c r="B979" s="10">
        <f>_xlfn.IFNA(VLOOKUP(A979,Strength!$C$2:$G$239,3,),0)</f>
        <v>646.63906502723603</v>
      </c>
      <c r="C979" s="10">
        <f t="shared" si="15"/>
        <v>1.5396168214934189</v>
      </c>
    </row>
    <row r="980" spans="1:3" x14ac:dyDescent="0.25">
      <c r="A980" s="9">
        <v>45540</v>
      </c>
      <c r="B980" s="10">
        <f>_xlfn.IFNA(VLOOKUP(A980,Strength!$C$2:$G$239,3,),0)</f>
        <v>0</v>
      </c>
      <c r="C980" s="10">
        <f t="shared" si="15"/>
        <v>1.5396168214934189</v>
      </c>
    </row>
    <row r="981" spans="1:3" x14ac:dyDescent="0.25">
      <c r="A981" s="9">
        <v>45541</v>
      </c>
      <c r="B981" s="10">
        <f>_xlfn.IFNA(VLOOKUP(A981,Strength!$C$2:$G$239,3,),0)</f>
        <v>1250.28195798397</v>
      </c>
      <c r="C981" s="10">
        <f t="shared" si="15"/>
        <v>4.5164786262171566</v>
      </c>
    </row>
    <row r="982" spans="1:3" x14ac:dyDescent="0.25">
      <c r="A982" s="9">
        <v>45542</v>
      </c>
      <c r="B982" s="10">
        <f>_xlfn.IFNA(VLOOKUP(A982,Strength!$C$2:$G$239,3,),0)</f>
        <v>0</v>
      </c>
      <c r="C982" s="10">
        <f t="shared" si="15"/>
        <v>4.5164786262171566</v>
      </c>
    </row>
    <row r="983" spans="1:3" x14ac:dyDescent="0.25">
      <c r="A983" s="9">
        <v>45543</v>
      </c>
      <c r="B983" s="10">
        <f>_xlfn.IFNA(VLOOKUP(A983,Strength!$C$2:$G$239,3,),0)</f>
        <v>0</v>
      </c>
      <c r="C983" s="10">
        <f t="shared" si="15"/>
        <v>4.5164786262171566</v>
      </c>
    </row>
    <row r="984" spans="1:3" x14ac:dyDescent="0.25">
      <c r="A984" s="9">
        <v>45544</v>
      </c>
      <c r="B984" s="10">
        <f>_xlfn.IFNA(VLOOKUP(A984,Strength!$C$2:$G$239,3,),0)</f>
        <v>0</v>
      </c>
      <c r="C984" s="10">
        <f t="shared" si="15"/>
        <v>4.5164786262171566</v>
      </c>
    </row>
    <row r="985" spans="1:3" x14ac:dyDescent="0.25">
      <c r="A985" s="9">
        <v>45545</v>
      </c>
      <c r="B985" s="10">
        <f>_xlfn.IFNA(VLOOKUP(A985,Strength!$C$2:$G$239,3,),0)</f>
        <v>0</v>
      </c>
      <c r="C985" s="10">
        <f t="shared" si="15"/>
        <v>4.5164786262171566</v>
      </c>
    </row>
    <row r="986" spans="1:3" x14ac:dyDescent="0.25">
      <c r="A986" s="9">
        <v>45546</v>
      </c>
      <c r="B986" s="10">
        <f>_xlfn.IFNA(VLOOKUP(A986,Strength!$C$2:$G$239,3,),0)</f>
        <v>0</v>
      </c>
      <c r="C986" s="10">
        <f t="shared" si="15"/>
        <v>2.9768618047237383</v>
      </c>
    </row>
    <row r="987" spans="1:3" x14ac:dyDescent="0.25">
      <c r="A987" s="9">
        <v>45547</v>
      </c>
      <c r="B987" s="10">
        <f>_xlfn.IFNA(VLOOKUP(A987,Strength!$C$2:$G$239,3,),0)</f>
        <v>0</v>
      </c>
      <c r="C987" s="10">
        <f t="shared" si="15"/>
        <v>2.9768618047237383</v>
      </c>
    </row>
    <row r="988" spans="1:3" x14ac:dyDescent="0.25">
      <c r="A988" s="9">
        <v>45548</v>
      </c>
      <c r="B988" s="10">
        <f>_xlfn.IFNA(VLOOKUP(A988,Strength!$C$2:$G$239,3,),0)</f>
        <v>0</v>
      </c>
      <c r="C988" s="10">
        <f t="shared" si="15"/>
        <v>0</v>
      </c>
    </row>
    <row r="989" spans="1:3" x14ac:dyDescent="0.25">
      <c r="A989" s="9">
        <v>45549</v>
      </c>
      <c r="B989" s="10">
        <f>_xlfn.IFNA(VLOOKUP(A989,Strength!$C$2:$G$239,3,),0)</f>
        <v>0</v>
      </c>
      <c r="C989" s="10">
        <f t="shared" si="15"/>
        <v>0</v>
      </c>
    </row>
    <row r="990" spans="1:3" x14ac:dyDescent="0.25">
      <c r="A990" s="9">
        <v>45550</v>
      </c>
      <c r="B990" s="10">
        <f>_xlfn.IFNA(VLOOKUP(A990,Strength!$C$2:$G$239,3,),0)</f>
        <v>0</v>
      </c>
      <c r="C990" s="10">
        <f t="shared" si="15"/>
        <v>0</v>
      </c>
    </row>
    <row r="991" spans="1:3" x14ac:dyDescent="0.25">
      <c r="A991" s="9">
        <v>45551</v>
      </c>
      <c r="B991" s="10">
        <f>_xlfn.IFNA(VLOOKUP(A991,Strength!$C$2:$G$239,3,),0)</f>
        <v>1834.6333900689999</v>
      </c>
      <c r="C991" s="10">
        <f t="shared" si="15"/>
        <v>4.3681747382595235</v>
      </c>
    </row>
    <row r="992" spans="1:3" x14ac:dyDescent="0.25">
      <c r="A992" s="9">
        <v>45552</v>
      </c>
      <c r="B992" s="10">
        <f>_xlfn.IFNA(VLOOKUP(A992,Strength!$C$2:$G$239,3,),0)</f>
        <v>0</v>
      </c>
      <c r="C992" s="10">
        <f t="shared" si="15"/>
        <v>4.3681747382595235</v>
      </c>
    </row>
    <row r="993" spans="1:3" x14ac:dyDescent="0.25">
      <c r="A993" s="9">
        <v>45553</v>
      </c>
      <c r="B993" s="10">
        <f>_xlfn.IFNA(VLOOKUP(A993,Strength!$C$2:$G$239,3,),0)</f>
        <v>0</v>
      </c>
      <c r="C993" s="10">
        <f t="shared" si="15"/>
        <v>4.3681747382595235</v>
      </c>
    </row>
    <row r="994" spans="1:3" x14ac:dyDescent="0.25">
      <c r="A994" s="9">
        <v>45554</v>
      </c>
      <c r="B994" s="10">
        <f>_xlfn.IFNA(VLOOKUP(A994,Strength!$C$2:$G$239,3,),0)</f>
        <v>1248.20058596134</v>
      </c>
      <c r="C994" s="10">
        <f t="shared" si="15"/>
        <v>7.3400808953103329</v>
      </c>
    </row>
    <row r="995" spans="1:3" x14ac:dyDescent="0.25">
      <c r="A995" s="9">
        <v>45555</v>
      </c>
      <c r="B995" s="10">
        <f>_xlfn.IFNA(VLOOKUP(A995,Strength!$C$2:$G$239,3,),0)</f>
        <v>0</v>
      </c>
      <c r="C995" s="10">
        <f t="shared" si="15"/>
        <v>7.3400808953103329</v>
      </c>
    </row>
    <row r="996" spans="1:3" x14ac:dyDescent="0.25">
      <c r="A996" s="9">
        <v>45556</v>
      </c>
      <c r="B996" s="10">
        <f>_xlfn.IFNA(VLOOKUP(A996,Strength!$C$2:$G$239,3,),0)</f>
        <v>0</v>
      </c>
      <c r="C996" s="10">
        <f t="shared" si="15"/>
        <v>7.3400808953103329</v>
      </c>
    </row>
    <row r="997" spans="1:3" x14ac:dyDescent="0.25">
      <c r="A997" s="9">
        <v>45557</v>
      </c>
      <c r="B997" s="10">
        <f>_xlfn.IFNA(VLOOKUP(A997,Strength!$C$2:$G$239,3,),0)</f>
        <v>0</v>
      </c>
      <c r="C997" s="10">
        <f t="shared" si="15"/>
        <v>7.3400808953103329</v>
      </c>
    </row>
    <row r="998" spans="1:3" x14ac:dyDescent="0.25">
      <c r="A998" s="9">
        <v>45558</v>
      </c>
      <c r="B998" s="10">
        <f>_xlfn.IFNA(VLOOKUP(A998,Strength!$C$2:$G$239,3,),0)</f>
        <v>1855.9019259214399</v>
      </c>
      <c r="C998" s="10">
        <f t="shared" si="15"/>
        <v>7.3907202663875724</v>
      </c>
    </row>
    <row r="999" spans="1:3" x14ac:dyDescent="0.25">
      <c r="A999" s="9">
        <v>45559</v>
      </c>
      <c r="B999" s="10">
        <f>_xlfn.IFNA(VLOOKUP(A999,Strength!$C$2:$G$239,3,),0)</f>
        <v>0</v>
      </c>
      <c r="C999" s="10">
        <f t="shared" si="15"/>
        <v>7.3907202663875724</v>
      </c>
    </row>
    <row r="1000" spans="1:3" x14ac:dyDescent="0.25">
      <c r="A1000" s="9">
        <v>45560</v>
      </c>
      <c r="B1000" s="10">
        <f>_xlfn.IFNA(VLOOKUP(A1000,Strength!$C$2:$G$239,3,),0)</f>
        <v>0</v>
      </c>
      <c r="C1000" s="10">
        <f t="shared" si="15"/>
        <v>7.3907202663875724</v>
      </c>
    </row>
    <row r="1001" spans="1:3" x14ac:dyDescent="0.25">
      <c r="A1001" s="9">
        <v>45561</v>
      </c>
      <c r="B1001" s="10">
        <f>_xlfn.IFNA(VLOOKUP(A1001,Strength!$C$2:$G$239,3,),0)</f>
        <v>0</v>
      </c>
      <c r="C1001" s="10">
        <f t="shared" si="15"/>
        <v>4.4188141093367621</v>
      </c>
    </row>
    <row r="1002" spans="1:3" x14ac:dyDescent="0.25">
      <c r="A1002" s="9">
        <v>45562</v>
      </c>
      <c r="B1002" s="10">
        <f>_xlfn.IFNA(VLOOKUP(A1002,Strength!$C$2:$G$239,3,),0)</f>
        <v>0</v>
      </c>
      <c r="C1002" s="10">
        <f t="shared" si="15"/>
        <v>4.4188141093367621</v>
      </c>
    </row>
    <row r="1003" spans="1:3" x14ac:dyDescent="0.25">
      <c r="A1003" s="9">
        <v>45563</v>
      </c>
      <c r="B1003" s="10">
        <f>_xlfn.IFNA(VLOOKUP(A1003,Strength!$C$2:$G$239,3,),0)</f>
        <v>0</v>
      </c>
      <c r="C1003" s="10">
        <f t="shared" si="15"/>
        <v>4.4188141093367621</v>
      </c>
    </row>
    <row r="1004" spans="1:3" x14ac:dyDescent="0.25">
      <c r="A1004" s="9">
        <v>45564</v>
      </c>
      <c r="B1004" s="10">
        <f>_xlfn.IFNA(VLOOKUP(A1004,Strength!$C$2:$G$239,3,),0)</f>
        <v>0</v>
      </c>
      <c r="C1004" s="10">
        <f t="shared" si="15"/>
        <v>4.4188141093367621</v>
      </c>
    </row>
    <row r="1005" spans="1:3" x14ac:dyDescent="0.25">
      <c r="A1005" s="9">
        <v>45565</v>
      </c>
      <c r="B1005" s="10">
        <f>_xlfn.IFNA(VLOOKUP(A1005,Strength!$C$2:$G$239,3,),0)</f>
        <v>1829.7821710109699</v>
      </c>
      <c r="C1005" s="10">
        <f t="shared" si="15"/>
        <v>4.3566242166927855</v>
      </c>
    </row>
    <row r="1006" spans="1:3" x14ac:dyDescent="0.25">
      <c r="A1006" s="9">
        <v>45566</v>
      </c>
      <c r="B1006" s="10">
        <f>_xlfn.IFNA(VLOOKUP(A1006,Strength!$C$2:$G$239,3,),0)</f>
        <v>0</v>
      </c>
      <c r="C1006" s="10">
        <f t="shared" si="15"/>
        <v>4.3566242166927855</v>
      </c>
    </row>
    <row r="1007" spans="1:3" x14ac:dyDescent="0.25">
      <c r="A1007" s="9">
        <v>45567</v>
      </c>
      <c r="B1007" s="10">
        <f>_xlfn.IFNA(VLOOKUP(A1007,Strength!$C$2:$G$239,3,),0)</f>
        <v>1821.8782509565301</v>
      </c>
      <c r="C1007" s="10">
        <f t="shared" si="15"/>
        <v>8.6944295761130945</v>
      </c>
    </row>
    <row r="1008" spans="1:3" x14ac:dyDescent="0.25">
      <c r="A1008" s="9">
        <v>45568</v>
      </c>
      <c r="B1008" s="10">
        <f>_xlfn.IFNA(VLOOKUP(A1008,Strength!$C$2:$G$239,3,),0)</f>
        <v>0</v>
      </c>
      <c r="C1008" s="10">
        <f t="shared" si="15"/>
        <v>8.6944295761130945</v>
      </c>
    </row>
    <row r="1009" spans="1:3" x14ac:dyDescent="0.25">
      <c r="A1009" s="9">
        <v>45569</v>
      </c>
      <c r="B1009" s="10">
        <f>_xlfn.IFNA(VLOOKUP(A1009,Strength!$C$2:$G$239,3,),0)</f>
        <v>0</v>
      </c>
      <c r="C1009" s="10">
        <f t="shared" si="15"/>
        <v>8.6944295761130945</v>
      </c>
    </row>
    <row r="1010" spans="1:3" x14ac:dyDescent="0.25">
      <c r="A1010" s="9">
        <v>45570</v>
      </c>
      <c r="B1010" s="10">
        <f>_xlfn.IFNA(VLOOKUP(A1010,Strength!$C$2:$G$239,3,),0)</f>
        <v>0</v>
      </c>
      <c r="C1010" s="10">
        <f t="shared" si="15"/>
        <v>8.6944295761130945</v>
      </c>
    </row>
    <row r="1011" spans="1:3" x14ac:dyDescent="0.25">
      <c r="A1011" s="9">
        <v>45571</v>
      </c>
      <c r="B1011" s="10">
        <f>_xlfn.IFNA(VLOOKUP(A1011,Strength!$C$2:$G$239,3,),0)</f>
        <v>0</v>
      </c>
      <c r="C1011" s="10">
        <f t="shared" si="15"/>
        <v>8.6944295761130945</v>
      </c>
    </row>
    <row r="1012" spans="1:3" x14ac:dyDescent="0.25">
      <c r="A1012" s="9">
        <v>45572</v>
      </c>
      <c r="B1012" s="10">
        <f>_xlfn.IFNA(VLOOKUP(A1012,Strength!$C$2:$G$239,3,),0)</f>
        <v>1238.1423619985501</v>
      </c>
      <c r="C1012" s="10">
        <f t="shared" si="15"/>
        <v>7.285763364178762</v>
      </c>
    </row>
    <row r="1013" spans="1:3" x14ac:dyDescent="0.25">
      <c r="A1013" s="9">
        <v>45573</v>
      </c>
      <c r="B1013" s="10">
        <f>_xlfn.IFNA(VLOOKUP(A1013,Strength!$C$2:$G$239,3,),0)</f>
        <v>0</v>
      </c>
      <c r="C1013" s="10">
        <f t="shared" si="15"/>
        <v>7.285763364178762</v>
      </c>
    </row>
    <row r="1014" spans="1:3" x14ac:dyDescent="0.25">
      <c r="A1014" s="9">
        <v>45574</v>
      </c>
      <c r="B1014" s="10">
        <f>_xlfn.IFNA(VLOOKUP(A1014,Strength!$C$2:$G$239,3,),0)</f>
        <v>0</v>
      </c>
      <c r="C1014" s="10">
        <f t="shared" si="15"/>
        <v>2.9479580047584526</v>
      </c>
    </row>
    <row r="1015" spans="1:3" x14ac:dyDescent="0.25">
      <c r="A1015" s="9">
        <v>45575</v>
      </c>
      <c r="B1015" s="10">
        <f>_xlfn.IFNA(VLOOKUP(A1015,Strength!$C$2:$G$239,3,),0)</f>
        <v>1236.99614500999</v>
      </c>
      <c r="C1015" s="10">
        <f t="shared" si="15"/>
        <v>5.8931869214489039</v>
      </c>
    </row>
    <row r="1016" spans="1:3" x14ac:dyDescent="0.25">
      <c r="A1016" s="9">
        <v>45576</v>
      </c>
      <c r="B1016" s="10">
        <f>_xlfn.IFNA(VLOOKUP(A1016,Strength!$C$2:$G$239,3,),0)</f>
        <v>0</v>
      </c>
      <c r="C1016" s="10">
        <f t="shared" si="15"/>
        <v>5.8931869214489039</v>
      </c>
    </row>
    <row r="1017" spans="1:3" x14ac:dyDescent="0.25">
      <c r="A1017" s="9">
        <v>45577</v>
      </c>
      <c r="B1017" s="10">
        <f>_xlfn.IFNA(VLOOKUP(A1017,Strength!$C$2:$G$239,3,),0)</f>
        <v>0</v>
      </c>
      <c r="C1017" s="10">
        <f t="shared" si="15"/>
        <v>5.8931869214489039</v>
      </c>
    </row>
    <row r="1018" spans="1:3" x14ac:dyDescent="0.25">
      <c r="A1018" s="9">
        <v>45578</v>
      </c>
      <c r="B1018" s="10">
        <f>_xlfn.IFNA(VLOOKUP(A1018,Strength!$C$2:$G$239,3,),0)</f>
        <v>1207.4109929799999</v>
      </c>
      <c r="C1018" s="10">
        <f t="shared" si="15"/>
        <v>8.7679749999727132</v>
      </c>
    </row>
    <row r="1019" spans="1:3" x14ac:dyDescent="0.25">
      <c r="A1019" s="9">
        <v>45579</v>
      </c>
      <c r="B1019" s="10">
        <f>_xlfn.IFNA(VLOOKUP(A1019,Strength!$C$2:$G$239,3,),0)</f>
        <v>0</v>
      </c>
      <c r="C1019" s="10">
        <f t="shared" si="15"/>
        <v>5.8200169952142611</v>
      </c>
    </row>
    <row r="1020" spans="1:3" x14ac:dyDescent="0.25">
      <c r="A1020" s="9">
        <v>45580</v>
      </c>
      <c r="B1020" s="10">
        <f>_xlfn.IFNA(VLOOKUP(A1020,Strength!$C$2:$G$239,3,),0)</f>
        <v>655.22661006450596</v>
      </c>
      <c r="C1020" s="10">
        <f t="shared" si="15"/>
        <v>7.3800803525107037</v>
      </c>
    </row>
    <row r="1021" spans="1:3" x14ac:dyDescent="0.25">
      <c r="A1021" s="9">
        <v>45581</v>
      </c>
      <c r="B1021" s="10">
        <f>_xlfn.IFNA(VLOOKUP(A1021,Strength!$C$2:$G$239,3,),0)</f>
        <v>0</v>
      </c>
      <c r="C1021" s="10">
        <f t="shared" si="15"/>
        <v>7.3800803525107037</v>
      </c>
    </row>
    <row r="1022" spans="1:3" x14ac:dyDescent="0.25">
      <c r="A1022" s="9">
        <v>45582</v>
      </c>
      <c r="B1022" s="10">
        <f>_xlfn.IFNA(VLOOKUP(A1022,Strength!$C$2:$G$239,3,),0)</f>
        <v>1220.90496098995</v>
      </c>
      <c r="C1022" s="10">
        <f t="shared" si="15"/>
        <v>7.3417680096058469</v>
      </c>
    </row>
    <row r="1023" spans="1:3" x14ac:dyDescent="0.25">
      <c r="A1023" s="9">
        <v>45583</v>
      </c>
      <c r="B1023" s="10">
        <f>_xlfn.IFNA(VLOOKUP(A1023,Strength!$C$2:$G$239,3,),0)</f>
        <v>0</v>
      </c>
      <c r="C1023" s="10">
        <f t="shared" si="15"/>
        <v>7.3417680096058469</v>
      </c>
    </row>
    <row r="1024" spans="1:3" x14ac:dyDescent="0.25">
      <c r="A1024" s="9">
        <v>45584</v>
      </c>
      <c r="B1024" s="10">
        <f>_xlfn.IFNA(VLOOKUP(A1024,Strength!$C$2:$G$239,3,),0)</f>
        <v>0</v>
      </c>
      <c r="C1024" s="10">
        <f t="shared" si="15"/>
        <v>7.3417680096058469</v>
      </c>
    </row>
    <row r="1025" spans="1:3" x14ac:dyDescent="0.25">
      <c r="A1025" s="9">
        <v>45585</v>
      </c>
      <c r="B1025" s="10">
        <f>_xlfn.IFNA(VLOOKUP(A1025,Strength!$C$2:$G$239,3,),0)</f>
        <v>0</v>
      </c>
      <c r="C1025" s="10">
        <f t="shared" si="15"/>
        <v>4.4669799310820375</v>
      </c>
    </row>
    <row r="1026" spans="1:3" x14ac:dyDescent="0.25">
      <c r="A1026" s="9">
        <v>45586</v>
      </c>
      <c r="B1026" s="10">
        <f>_xlfn.IFNA(VLOOKUP(A1026,Strength!$C$2:$G$239,3,),0)</f>
        <v>0</v>
      </c>
      <c r="C1026" s="10">
        <f t="shared" si="15"/>
        <v>4.4669799310820375</v>
      </c>
    </row>
    <row r="1027" spans="1:3" x14ac:dyDescent="0.25">
      <c r="A1027" s="9">
        <v>45587</v>
      </c>
      <c r="B1027" s="10">
        <f>_xlfn.IFNA(VLOOKUP(A1027,Strength!$C$2:$G$239,3,),0)</f>
        <v>1849.0450149774499</v>
      </c>
      <c r="C1027" s="10">
        <f t="shared" si="15"/>
        <v>7.3094047046842858</v>
      </c>
    </row>
    <row r="1028" spans="1:3" x14ac:dyDescent="0.25">
      <c r="A1028" s="9">
        <v>45588</v>
      </c>
      <c r="B1028" s="10">
        <f>_xlfn.IFNA(VLOOKUP(A1028,Strength!$C$2:$G$239,3,),0)</f>
        <v>0</v>
      </c>
      <c r="C1028" s="10">
        <f t="shared" si="15"/>
        <v>7.3094047046842858</v>
      </c>
    </row>
    <row r="1029" spans="1:3" x14ac:dyDescent="0.25">
      <c r="A1029" s="9">
        <v>45589</v>
      </c>
      <c r="B1029" s="10">
        <f>_xlfn.IFNA(VLOOKUP(A1029,Strength!$C$2:$G$239,3,),0)</f>
        <v>1855.4225499629899</v>
      </c>
      <c r="C1029" s="10">
        <f t="shared" si="15"/>
        <v>8.8201608689058091</v>
      </c>
    </row>
    <row r="1030" spans="1:3" x14ac:dyDescent="0.25">
      <c r="A1030" s="9">
        <v>45590</v>
      </c>
      <c r="B1030" s="10">
        <f>_xlfn.IFNA(VLOOKUP(A1030,Strength!$C$2:$G$239,3,),0)</f>
        <v>0</v>
      </c>
      <c r="C1030" s="10">
        <f t="shared" si="15"/>
        <v>8.8201608689058091</v>
      </c>
    </row>
    <row r="1031" spans="1:3" x14ac:dyDescent="0.25">
      <c r="A1031" s="9">
        <v>45591</v>
      </c>
      <c r="B1031" s="10">
        <f>_xlfn.IFNA(VLOOKUP(A1031,Strength!$C$2:$G$239,3,),0)</f>
        <v>0</v>
      </c>
      <c r="C1031" s="10">
        <f t="shared" si="15"/>
        <v>8.8201608689058091</v>
      </c>
    </row>
    <row r="1032" spans="1:3" x14ac:dyDescent="0.25">
      <c r="A1032" s="9">
        <v>45592</v>
      </c>
      <c r="B1032" s="10">
        <f>_xlfn.IFNA(VLOOKUP(A1032,Strength!$C$2:$G$239,3,),0)</f>
        <v>0</v>
      </c>
      <c r="C1032" s="10">
        <f t="shared" si="15"/>
        <v>8.8201608689058091</v>
      </c>
    </row>
    <row r="1033" spans="1:3" x14ac:dyDescent="0.25">
      <c r="A1033" s="9">
        <v>45593</v>
      </c>
      <c r="B1033" s="10">
        <f>_xlfn.IFNA(VLOOKUP(A1033,Strength!$C$2:$G$239,3,),0)</f>
        <v>1229.71374595165</v>
      </c>
      <c r="C1033" s="10">
        <f t="shared" ref="C1033:C1042" si="16">(AVERAGE(B1027:B1033))/60</f>
        <v>11.748050740219261</v>
      </c>
    </row>
    <row r="1034" spans="1:3" x14ac:dyDescent="0.25">
      <c r="A1034" s="9">
        <v>45594</v>
      </c>
      <c r="B1034" s="10">
        <f>_xlfn.IFNA(VLOOKUP(A1034,Strength!$C$2:$G$239,3,),0)</f>
        <v>0</v>
      </c>
      <c r="C1034" s="10">
        <f t="shared" si="16"/>
        <v>7.345562609320571</v>
      </c>
    </row>
    <row r="1035" spans="1:3" x14ac:dyDescent="0.25">
      <c r="A1035" s="9">
        <v>45595</v>
      </c>
      <c r="B1035" s="10">
        <f>_xlfn.IFNA(VLOOKUP(A1035,Strength!$C$2:$G$239,3,),0)</f>
        <v>1843.3498500585499</v>
      </c>
      <c r="C1035" s="10">
        <f t="shared" si="16"/>
        <v>11.734490823745691</v>
      </c>
    </row>
    <row r="1036" spans="1:3" x14ac:dyDescent="0.25">
      <c r="A1036" s="9">
        <v>45596</v>
      </c>
      <c r="B1036" s="10">
        <f>_xlfn.IFNA(VLOOKUP(A1036,Strength!$C$2:$G$239,3,),0)</f>
        <v>0</v>
      </c>
      <c r="C1036" s="10">
        <f t="shared" si="16"/>
        <v>7.3168180857385714</v>
      </c>
    </row>
    <row r="1037" spans="1:3" x14ac:dyDescent="0.25">
      <c r="A1037" s="9">
        <v>45597</v>
      </c>
      <c r="B1037" s="10">
        <f>_xlfn.IFNA(VLOOKUP(A1037,Strength!$C$2:$G$239,3,),0)</f>
        <v>0</v>
      </c>
      <c r="C1037" s="10">
        <f t="shared" si="16"/>
        <v>7.3168180857385714</v>
      </c>
    </row>
    <row r="1038" spans="1:3" x14ac:dyDescent="0.25">
      <c r="A1038" s="9">
        <v>45598</v>
      </c>
      <c r="B1038" s="10">
        <f>_xlfn.IFNA(VLOOKUP(A1038,Strength!$C$2:$G$239,3,),0)</f>
        <v>0</v>
      </c>
      <c r="C1038" s="10">
        <f t="shared" si="16"/>
        <v>7.3168180857385714</v>
      </c>
    </row>
    <row r="1039" spans="1:3" x14ac:dyDescent="0.25">
      <c r="A1039" s="9">
        <v>45599</v>
      </c>
      <c r="B1039" s="10">
        <f>_xlfn.IFNA(VLOOKUP(A1039,Strength!$C$2:$G$239,3,),0)</f>
        <v>0</v>
      </c>
      <c r="C1039" s="10">
        <f t="shared" si="16"/>
        <v>7.3168180857385714</v>
      </c>
    </row>
    <row r="1040" spans="1:3" x14ac:dyDescent="0.25">
      <c r="A1040" s="9">
        <v>45600</v>
      </c>
      <c r="B1040" s="10">
        <f>_xlfn.IFNA(VLOOKUP(A1040,Strength!$C$2:$G$239,3,),0)</f>
        <v>0</v>
      </c>
      <c r="C1040" s="10">
        <f t="shared" si="16"/>
        <v>4.3889282144251194</v>
      </c>
    </row>
    <row r="1041" spans="1:3" x14ac:dyDescent="0.25">
      <c r="A1041" s="9">
        <v>45601</v>
      </c>
      <c r="B1041" s="10">
        <f>_xlfn.IFNA(VLOOKUP(A1041,Strength!$C$2:$G$239,3,),0)</f>
        <v>0</v>
      </c>
      <c r="C1041" s="10">
        <f t="shared" si="16"/>
        <v>4.3889282144251194</v>
      </c>
    </row>
    <row r="1042" spans="1:3" x14ac:dyDescent="0.25">
      <c r="A1042" s="9">
        <v>45602</v>
      </c>
      <c r="B1042" s="10">
        <f>_xlfn.IFNA(VLOOKUP(A1042,Strength!$C$2:$G$239,3,),0)</f>
        <v>0</v>
      </c>
      <c r="C1042" s="10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RestingHeartRate</vt:lpstr>
      <vt:lpstr>SleepData</vt:lpstr>
      <vt:lpstr>SleepData_Original</vt:lpstr>
      <vt:lpstr>VO2Max (2)</vt:lpstr>
      <vt:lpstr>Cycling</vt:lpstr>
      <vt:lpstr>CyclingAvgMinutes</vt:lpstr>
      <vt:lpstr>Strength</vt:lpstr>
      <vt:lpstr>StrengthAvgMinutes</vt:lpstr>
      <vt:lpstr>ActiveCalories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Bruce, David</dc:creator>
  <cp:lastModifiedBy>Bruce, David</cp:lastModifiedBy>
  <dcterms:created xsi:type="dcterms:W3CDTF">2024-11-05T15:17:47Z</dcterms:created>
  <dcterms:modified xsi:type="dcterms:W3CDTF">2024-12-01T17:12:00Z</dcterms:modified>
</cp:coreProperties>
</file>