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asmita/Desktop/code-switching/regression results/"/>
    </mc:Choice>
  </mc:AlternateContent>
  <xr:revisionPtr revIDLastSave="0" documentId="13_ncr:1_{1DF1C922-B17F-CD4A-8B27-3703A607AECF}" xr6:coauthVersionLast="46" xr6:coauthVersionMax="46" xr10:uidLastSave="{00000000-0000-0000-0000-000000000000}"/>
  <bookViews>
    <workbookView xWindow="380" yWindow="500" windowWidth="28040" windowHeight="16520" activeTab="2" xr2:uid="{3CBD741F-C181-E74B-9D9F-C91ED02C2865}"/>
  </bookViews>
  <sheets>
    <sheet name="Sheet1" sheetId="1" r:id="rId1"/>
    <sheet name="cs-1 v. cs-2" sheetId="2" r:id="rId2"/>
    <sheet name="cs-2 v. non_cs" sheetId="3" r:id="rId3"/>
  </sheets>
  <definedNames>
    <definedName name="_xlchart.v1.0" hidden="1">'cs-2 v. non_cs'!$A$2:$A$8</definedName>
    <definedName name="_xlchart.v1.1" hidden="1">'cs-2 v. non_cs'!$B$1</definedName>
    <definedName name="_xlchart.v1.2" hidden="1">'cs-2 v. non_cs'!$B$2:$B$8</definedName>
    <definedName name="_xlchart.v1.6" hidden="1">'cs-2 v. non_cs'!$A$2:$A$8</definedName>
    <definedName name="_xlchart.v1.7" hidden="1">'cs-2 v. non_cs'!$B$1</definedName>
    <definedName name="_xlchart.v1.8" hidden="1">'cs-2 v. non_cs'!$B$2:$B$8</definedName>
    <definedName name="_xlchart.v2.3" hidden="1">'cs-2 v. non_cs'!$A$2:$A$8</definedName>
    <definedName name="_xlchart.v2.4" hidden="1">'cs-2 v. non_cs'!$B$1</definedName>
    <definedName name="_xlchart.v2.5" hidden="1">'cs-2 v. non_cs'!$B$2:$B$8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2" i="3"/>
  <c r="H3" i="3"/>
  <c r="H4" i="3"/>
  <c r="H5" i="3"/>
  <c r="H6" i="3"/>
  <c r="H7" i="3"/>
  <c r="H8" i="3"/>
  <c r="H2" i="3"/>
  <c r="H2" i="2"/>
  <c r="I3" i="2"/>
  <c r="I4" i="2"/>
  <c r="I5" i="2"/>
  <c r="I6" i="2"/>
  <c r="I7" i="2"/>
  <c r="I2" i="2"/>
  <c r="H3" i="2"/>
  <c r="H4" i="2"/>
  <c r="H5" i="2"/>
  <c r="H6" i="2"/>
  <c r="H7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T3" i="1"/>
  <c r="T4" i="1"/>
  <c r="T5" i="1"/>
  <c r="T6" i="1"/>
  <c r="T7" i="1"/>
  <c r="T8" i="1"/>
  <c r="T9" i="1"/>
  <c r="T2" i="1"/>
  <c r="U3" i="1"/>
  <c r="U4" i="1"/>
  <c r="U5" i="1"/>
  <c r="U6" i="1"/>
  <c r="U7" i="1"/>
  <c r="U8" i="1"/>
  <c r="U9" i="1"/>
  <c r="U2" i="1"/>
</calcChain>
</file>

<file path=xl/sharedStrings.xml><?xml version="1.0" encoding="utf-8"?>
<sst xmlns="http://schemas.openxmlformats.org/spreadsheetml/2006/main" count="67" uniqueCount="22">
  <si>
    <t>coef</t>
  </si>
  <si>
    <t>std err</t>
  </si>
  <si>
    <t>t</t>
  </si>
  <si>
    <t>P&gt;|t|</t>
  </si>
  <si>
    <t>[0.025</t>
  </si>
  <si>
    <t>0.975]</t>
  </si>
  <si>
    <t>Intercept</t>
  </si>
  <si>
    <t>C(cs_word_pos_zh)[T.1]</t>
  </si>
  <si>
    <t>C(cs_word_pos_zh)[T.2]</t>
  </si>
  <si>
    <t>C(cs_word_pos_eng)[T.1]</t>
  </si>
  <si>
    <t>C(cs_word_pos_eng)[T.2]</t>
  </si>
  <si>
    <t>word_freq_zh</t>
  </si>
  <si>
    <t>word_freq_eng</t>
  </si>
  <si>
    <t>cs_word_length_zh</t>
  </si>
  <si>
    <t>cs_word_length_eng</t>
  </si>
  <si>
    <t>sentence_length_zh</t>
  </si>
  <si>
    <t>ngram_surp_zh</t>
  </si>
  <si>
    <t>ngram_surp_eng</t>
  </si>
  <si>
    <t>dep_surp_zh</t>
  </si>
  <si>
    <t>dep_surp_eng</t>
  </si>
  <si>
    <t>positive error bar</t>
  </si>
  <si>
    <t>negative error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</si>
</sst>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Joint Regression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Sheet1!$I$2:$I$15</c:f>
                <c:numCache>
                  <c:formatCode>General</c:formatCode>
                  <c:ptCount val="14"/>
                  <c:pt idx="0">
                    <c:v>2.2900000000000031E-2</c:v>
                  </c:pt>
                  <c:pt idx="1">
                    <c:v>4.9099999999999991E-2</c:v>
                  </c:pt>
                  <c:pt idx="2">
                    <c:v>4.9399999999999999E-2</c:v>
                  </c:pt>
                  <c:pt idx="3">
                    <c:v>5.91E-2</c:v>
                  </c:pt>
                  <c:pt idx="4">
                    <c:v>5.04E-2</c:v>
                  </c:pt>
                  <c:pt idx="5">
                    <c:v>4.3300000000000005E-2</c:v>
                  </c:pt>
                  <c:pt idx="6">
                    <c:v>4.0800000000000003E-2</c:v>
                  </c:pt>
                  <c:pt idx="7">
                    <c:v>4.2300000000000004E-2</c:v>
                  </c:pt>
                  <c:pt idx="8">
                    <c:v>3.4399999999999986E-2</c:v>
                  </c:pt>
                  <c:pt idx="9">
                    <c:v>3.2300000000000009E-2</c:v>
                  </c:pt>
                  <c:pt idx="10">
                    <c:v>3.4399999999999986E-2</c:v>
                  </c:pt>
                  <c:pt idx="11">
                    <c:v>3.419999999999998E-2</c:v>
                  </c:pt>
                  <c:pt idx="12">
                    <c:v>3.7399999999999996E-2</c:v>
                  </c:pt>
                  <c:pt idx="13">
                    <c:v>3.8400000000000004E-2</c:v>
                  </c:pt>
                </c:numCache>
              </c:numRef>
            </c:plus>
            <c:minus>
              <c:numRef>
                <c:f>Sheet1!$H$2:$H$15</c:f>
                <c:numCache>
                  <c:formatCode>General</c:formatCode>
                  <c:ptCount val="14"/>
                  <c:pt idx="0">
                    <c:v>2.3100000000000009E-2</c:v>
                  </c:pt>
                  <c:pt idx="1">
                    <c:v>4.99E-2</c:v>
                  </c:pt>
                  <c:pt idx="2">
                    <c:v>4.9599999999999998E-2</c:v>
                  </c:pt>
                  <c:pt idx="3">
                    <c:v>5.9900000000000009E-2</c:v>
                  </c:pt>
                  <c:pt idx="4">
                    <c:v>4.9600000000000005E-2</c:v>
                  </c:pt>
                  <c:pt idx="5">
                    <c:v>4.3700000000000003E-2</c:v>
                  </c:pt>
                  <c:pt idx="6">
                    <c:v>4.02E-2</c:v>
                  </c:pt>
                  <c:pt idx="7">
                    <c:v>4.1700000000000001E-2</c:v>
                  </c:pt>
                  <c:pt idx="8">
                    <c:v>3.460000000000002E-2</c:v>
                  </c:pt>
                  <c:pt idx="9">
                    <c:v>3.1699999999999992E-2</c:v>
                  </c:pt>
                  <c:pt idx="10">
                    <c:v>3.4599999999999992E-2</c:v>
                  </c:pt>
                  <c:pt idx="11">
                    <c:v>3.4800000000000011E-2</c:v>
                  </c:pt>
                  <c:pt idx="12">
                    <c:v>3.7600000000000008E-2</c:v>
                  </c:pt>
                  <c:pt idx="13">
                    <c:v>3.7600000000000001E-2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Sheet1!$A$2:$A$15</c:f>
              <c:strCache>
                <c:ptCount val="14"/>
                <c:pt idx="0">
                  <c:v>Intercept</c:v>
                </c:pt>
                <c:pt idx="1">
                  <c:v>C(cs_word_pos_zh)[T.1]</c:v>
                </c:pt>
                <c:pt idx="2">
                  <c:v>C(cs_word_pos_zh)[T.2]</c:v>
                </c:pt>
                <c:pt idx="3">
                  <c:v>C(cs_word_pos_eng)[T.1]</c:v>
                </c:pt>
                <c:pt idx="4">
                  <c:v>C(cs_word_pos_eng)[T.2]</c:v>
                </c:pt>
                <c:pt idx="5">
                  <c:v>word_freq_zh</c:v>
                </c:pt>
                <c:pt idx="6">
                  <c:v>word_freq_eng</c:v>
                </c:pt>
                <c:pt idx="7">
                  <c:v>cs_word_length_zh</c:v>
                </c:pt>
                <c:pt idx="8">
                  <c:v>cs_word_length_eng</c:v>
                </c:pt>
                <c:pt idx="9">
                  <c:v>sentence_length_zh</c:v>
                </c:pt>
                <c:pt idx="10">
                  <c:v>ngram_surp_zh</c:v>
                </c:pt>
                <c:pt idx="11">
                  <c:v>ngram_surp_eng</c:v>
                </c:pt>
                <c:pt idx="12">
                  <c:v>dep_surp_zh</c:v>
                </c:pt>
                <c:pt idx="13">
                  <c:v>dep_surp_eng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0.50109999999999999</c:v>
                </c:pt>
                <c:pt idx="1">
                  <c:v>6.9900000000000004E-2</c:v>
                </c:pt>
                <c:pt idx="2">
                  <c:v>0.1076</c:v>
                </c:pt>
                <c:pt idx="3">
                  <c:v>-0.1051</c:v>
                </c:pt>
                <c:pt idx="4">
                  <c:v>-0.1114</c:v>
                </c:pt>
                <c:pt idx="5">
                  <c:v>7.3700000000000002E-2</c:v>
                </c:pt>
                <c:pt idx="6">
                  <c:v>0.1482</c:v>
                </c:pt>
                <c:pt idx="7">
                  <c:v>0.1497</c:v>
                </c:pt>
                <c:pt idx="8">
                  <c:v>-0.22639999999999999</c:v>
                </c:pt>
                <c:pt idx="9">
                  <c:v>9.5699999999999993E-2</c:v>
                </c:pt>
                <c:pt idx="10">
                  <c:v>0.1706</c:v>
                </c:pt>
                <c:pt idx="11">
                  <c:v>0.10680000000000001</c:v>
                </c:pt>
                <c:pt idx="12">
                  <c:v>-8.9399999999999993E-2</c:v>
                </c:pt>
                <c:pt idx="13">
                  <c:v>-4.4000000000000003E-3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B-E944-A85D-F4D9DF095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807296"/>
        <c:axId val="620189455"/>
      </c:barChart>
      <c:catAx>
        <c:axId val="103980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89455"/>
        <c:crosses val="autoZero"/>
        <c:auto val="1"/>
        <c:lblAlgn val="ctr"/>
        <c:lblOffset val="100"/>
        <c:noMultiLvlLbl val="0"/>
      </c:catAx>
      <c:valAx>
        <c:axId val="62018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0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Regression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coef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Sheet1!$U$2:$U$9</c:f>
                <c:numCache>
                  <c:formatCode>General</c:formatCode>
                  <c:ptCount val="8"/>
                  <c:pt idx="0">
                    <c:v>2.300000000000002E-2</c:v>
                  </c:pt>
                  <c:pt idx="1">
                    <c:v>4.9599999999999998E-2</c:v>
                  </c:pt>
                  <c:pt idx="2">
                    <c:v>4.6700000000000005E-2</c:v>
                  </c:pt>
                  <c:pt idx="3">
                    <c:v>4.5899999999999996E-2</c:v>
                  </c:pt>
                  <c:pt idx="4">
                    <c:v>4.3400000000000008E-2</c:v>
                  </c:pt>
                  <c:pt idx="5">
                    <c:v>3.4599999999999992E-2</c:v>
                  </c:pt>
                  <c:pt idx="6">
                    <c:v>3.4099999999999964E-2</c:v>
                  </c:pt>
                  <c:pt idx="7">
                    <c:v>3.9800000000000002E-2</c:v>
                  </c:pt>
                </c:numCache>
              </c:numRef>
            </c:plus>
            <c:minus>
              <c:numRef>
                <c:f>Sheet1!$T$2:$T$9</c:f>
                <c:numCache>
                  <c:formatCode>General</c:formatCode>
                  <c:ptCount val="8"/>
                  <c:pt idx="0">
                    <c:v>2.2999999999999965E-2</c:v>
                  </c:pt>
                  <c:pt idx="1">
                    <c:v>4.9399999999999999E-2</c:v>
                  </c:pt>
                  <c:pt idx="2">
                    <c:v>4.7299999999999995E-2</c:v>
                  </c:pt>
                  <c:pt idx="3">
                    <c:v>4.6099999999999988E-2</c:v>
                  </c:pt>
                  <c:pt idx="4">
                    <c:v>4.36E-2</c:v>
                  </c:pt>
                  <c:pt idx="5">
                    <c:v>3.44E-2</c:v>
                  </c:pt>
                  <c:pt idx="6">
                    <c:v>3.3900000000000013E-2</c:v>
                  </c:pt>
                  <c:pt idx="7">
                    <c:v>4.0199999999999986E-2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Sheet1!$M$2:$M$9</c:f>
              <c:strCache>
                <c:ptCount val="8"/>
                <c:pt idx="0">
                  <c:v>Intercept</c:v>
                </c:pt>
                <c:pt idx="1">
                  <c:v>C(cs_word_pos_zh)[T.1]</c:v>
                </c:pt>
                <c:pt idx="2">
                  <c:v>C(cs_word_pos_zh)[T.2]</c:v>
                </c:pt>
                <c:pt idx="3">
                  <c:v>word_freq_zh</c:v>
                </c:pt>
                <c:pt idx="4">
                  <c:v>cs_word_length_zh</c:v>
                </c:pt>
                <c:pt idx="5">
                  <c:v>sentence_length_zh</c:v>
                </c:pt>
                <c:pt idx="6">
                  <c:v>ngram_surp_zh</c:v>
                </c:pt>
                <c:pt idx="7">
                  <c:v>dep_surp_zh</c:v>
                </c:pt>
              </c:strCache>
            </c:strRef>
          </c:cat>
          <c:val>
            <c:numRef>
              <c:f>Sheet1!$N$2:$N$9</c:f>
              <c:numCache>
                <c:formatCode>General</c:formatCode>
                <c:ptCount val="8"/>
                <c:pt idx="0">
                  <c:v>0.47599999999999998</c:v>
                </c:pt>
                <c:pt idx="1">
                  <c:v>3.8399999999999997E-2</c:v>
                </c:pt>
                <c:pt idx="2">
                  <c:v>7.9299999999999995E-2</c:v>
                </c:pt>
                <c:pt idx="3">
                  <c:v>0.12609999999999999</c:v>
                </c:pt>
                <c:pt idx="4">
                  <c:v>0.1196</c:v>
                </c:pt>
                <c:pt idx="5">
                  <c:v>0.1114</c:v>
                </c:pt>
                <c:pt idx="6">
                  <c:v>0.25890000000000002</c:v>
                </c:pt>
                <c:pt idx="7">
                  <c:v>-0.1008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1-A941-9105-A4C351F9B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971119"/>
        <c:axId val="1909718207"/>
      </c:barChart>
      <c:catAx>
        <c:axId val="196197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718207"/>
        <c:crosses val="autoZero"/>
        <c:auto val="1"/>
        <c:lblAlgn val="ctr"/>
        <c:lblOffset val="100"/>
        <c:noMultiLvlLbl val="0"/>
      </c:catAx>
      <c:valAx>
        <c:axId val="19097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97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Coefficients for CS-1 (coded 1) v. CS-2 (coded 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'cs-1 v. cs-2'!$B$1</c:f>
              <c:strCache>
                <c:ptCount val="1"/>
                <c:pt idx="0">
                  <c:v>coef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'cs-1 v. cs-2'!$I$2:$I$7</c:f>
                <c:numCache>
                  <c:formatCode>General</c:formatCode>
                  <c:ptCount val="6"/>
                  <c:pt idx="0">
                    <c:v>5.9000000000000163E-3</c:v>
                  </c:pt>
                  <c:pt idx="1">
                    <c:v>1.04E-2</c:v>
                  </c:pt>
                  <c:pt idx="2">
                    <c:v>9.3000000000000027E-3</c:v>
                  </c:pt>
                  <c:pt idx="3">
                    <c:v>8.3999999999999631E-3</c:v>
                  </c:pt>
                  <c:pt idx="4">
                    <c:v>8.4000000000000047E-3</c:v>
                  </c:pt>
                  <c:pt idx="5">
                    <c:v>7.3000000000000009E-3</c:v>
                  </c:pt>
                </c:numCache>
              </c:numRef>
            </c:plus>
            <c:minus>
              <c:numRef>
                <c:f>'cs-1 v. cs-2'!$H$2:$H$7</c:f>
                <c:numCache>
                  <c:formatCode>General</c:formatCode>
                  <c:ptCount val="6"/>
                  <c:pt idx="0">
                    <c:v>5.0999999999999934E-3</c:v>
                  </c:pt>
                  <c:pt idx="1">
                    <c:v>1.06E-2</c:v>
                  </c:pt>
                  <c:pt idx="2">
                    <c:v>8.6999999999999959E-3</c:v>
                  </c:pt>
                  <c:pt idx="3">
                    <c:v>8.6000000000001631E-3</c:v>
                  </c:pt>
                  <c:pt idx="4">
                    <c:v>7.5999999999999956E-3</c:v>
                  </c:pt>
                  <c:pt idx="5">
                    <c:v>7.6999999999999985E-3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'cs-1 v. cs-2'!$A$2:$A$7</c:f>
              <c:strCache>
                <c:ptCount val="6"/>
                <c:pt idx="0">
                  <c:v>Intercept</c:v>
                </c:pt>
                <c:pt idx="1">
                  <c:v>C(cs_word_pos_zh)[T.1]</c:v>
                </c:pt>
                <c:pt idx="2">
                  <c:v>C(cs_word_pos_zh)[T.2]</c:v>
                </c:pt>
                <c:pt idx="3">
                  <c:v>word_freq_zh</c:v>
                </c:pt>
                <c:pt idx="4">
                  <c:v>cs_word_length_zh</c:v>
                </c:pt>
                <c:pt idx="5">
                  <c:v>ngram_surp_zh</c:v>
                </c:pt>
              </c:strCache>
            </c:strRef>
          </c:cat>
          <c:val>
            <c:numRef>
              <c:f>'cs-1 v. cs-2'!$B$2:$B$7</c:f>
              <c:numCache>
                <c:formatCode>General</c:formatCode>
                <c:ptCount val="6"/>
                <c:pt idx="0">
                  <c:v>0.55510000000000004</c:v>
                </c:pt>
                <c:pt idx="1">
                  <c:v>-1.34E-2</c:v>
                </c:pt>
                <c:pt idx="2">
                  <c:v>3.7699999999999997E-2</c:v>
                </c:pt>
                <c:pt idx="3">
                  <c:v>1.0256000000000001</c:v>
                </c:pt>
                <c:pt idx="4">
                  <c:v>-0.1144</c:v>
                </c:pt>
                <c:pt idx="5">
                  <c:v>-4.4299999999999999E-2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9-6C48-A5E1-3654BF8BA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375455"/>
        <c:axId val="485557791"/>
      </c:barChart>
      <c:catAx>
        <c:axId val="48637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57791"/>
        <c:crosses val="autoZero"/>
        <c:auto val="1"/>
        <c:lblAlgn val="ctr"/>
        <c:lblOffset val="100"/>
        <c:noMultiLvlLbl val="0"/>
      </c:catAx>
      <c:valAx>
        <c:axId val="4855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7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Regression Coefficients for CS-2 (coded 1) v. non-code-switched (coded 0)</a:t>
            </a:r>
            <a:endParaRPr lang="en-HK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'cs-2 v. non_cs'!$B$1</c:f>
              <c:strCache>
                <c:ptCount val="1"/>
                <c:pt idx="0">
                  <c:v>coef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'cs-2 v. non_cs'!$I$2:$I$8</c:f>
                <c:numCache>
                  <c:formatCode>General</c:formatCode>
                  <c:ptCount val="7"/>
                  <c:pt idx="0">
                    <c:v>5.5000000000000049E-3</c:v>
                  </c:pt>
                  <c:pt idx="1">
                    <c:v>1.0500000000000001E-2</c:v>
                  </c:pt>
                  <c:pt idx="2">
                    <c:v>9.0000000000000011E-3</c:v>
                  </c:pt>
                  <c:pt idx="3">
                    <c:v>8.2000000000000961E-3</c:v>
                  </c:pt>
                  <c:pt idx="4">
                    <c:v>7.5999999999999956E-3</c:v>
                  </c:pt>
                  <c:pt idx="5">
                    <c:v>7.6000000000000009E-3</c:v>
                  </c:pt>
                  <c:pt idx="6">
                    <c:v>7.3000000000000009E-3</c:v>
                  </c:pt>
                </c:numCache>
              </c:numRef>
            </c:plus>
            <c:minus>
              <c:numRef>
                <c:f>'cs-2 v. non_cs'!$H$2:$H$8</c:f>
                <c:numCache>
                  <c:formatCode>General</c:formatCode>
                  <c:ptCount val="7"/>
                  <c:pt idx="0">
                    <c:v>5.5000000000000049E-3</c:v>
                  </c:pt>
                  <c:pt idx="1">
                    <c:v>1.0500000000000001E-2</c:v>
                  </c:pt>
                  <c:pt idx="2">
                    <c:v>9.0000000000000011E-3</c:v>
                  </c:pt>
                  <c:pt idx="3">
                    <c:v>8.799999999999919E-3</c:v>
                  </c:pt>
                  <c:pt idx="4">
                    <c:v>7.4000000000000038E-3</c:v>
                  </c:pt>
                  <c:pt idx="5">
                    <c:v>7.4000000000000003E-3</c:v>
                  </c:pt>
                  <c:pt idx="6">
                    <c:v>7.6999999999999985E-3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'cs-2 v. non_cs'!$A$2:$A$8</c:f>
              <c:strCache>
                <c:ptCount val="7"/>
                <c:pt idx="0">
                  <c:v>Intercept</c:v>
                </c:pt>
                <c:pt idx="1">
                  <c:v>C(cs_word_pos_zh)[T.1]</c:v>
                </c:pt>
                <c:pt idx="2">
                  <c:v>C(cs_word_pos_zh)[T.2]</c:v>
                </c:pt>
                <c:pt idx="3">
                  <c:v>word_freq_zh</c:v>
                </c:pt>
                <c:pt idx="4">
                  <c:v>cs_word_length_zh</c:v>
                </c:pt>
                <c:pt idx="5">
                  <c:v>sentence_length_zh</c:v>
                </c:pt>
                <c:pt idx="6">
                  <c:v>ngram_surp_zh</c:v>
                </c:pt>
              </c:strCache>
            </c:strRef>
          </c:cat>
          <c:val>
            <c:numRef>
              <c:f>'cs-2 v. non_cs'!$B$2:$B$8</c:f>
              <c:numCache>
                <c:formatCode>General</c:formatCode>
                <c:ptCount val="7"/>
                <c:pt idx="0">
                  <c:v>0.44750000000000001</c:v>
                </c:pt>
                <c:pt idx="1">
                  <c:v>3.5000000000000001E-3</c:v>
                </c:pt>
                <c:pt idx="2">
                  <c:v>-0.04</c:v>
                </c:pt>
                <c:pt idx="3">
                  <c:v>-1.0052000000000001</c:v>
                </c:pt>
                <c:pt idx="4">
                  <c:v>0.1174</c:v>
                </c:pt>
                <c:pt idx="5">
                  <c:v>2.3999999999999998E-3</c:v>
                </c:pt>
                <c:pt idx="6">
                  <c:v>4.07E-2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6-EB48-B430-59BB1A4D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201791"/>
        <c:axId val="1190203439"/>
      </c:barChart>
      <c:catAx>
        <c:axId val="119020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03439"/>
        <c:crosses val="autoZero"/>
        <c:auto val="1"/>
        <c:lblAlgn val="ctr"/>
        <c:lblOffset val="100"/>
        <c:noMultiLvlLbl val="0"/>
      </c:catAx>
      <c:valAx>
        <c:axId val="119020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0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15</xdr:row>
      <xdr:rowOff>196850</xdr:rowOff>
    </xdr:from>
    <xdr:to>
      <xdr:col>11</xdr:col>
      <xdr:colOff>330200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D4F15-9557-EB45-A764-22E3698D8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10</xdr:row>
      <xdr:rowOff>19050</xdr:rowOff>
    </xdr:from>
    <xdr:to>
      <xdr:col>23</xdr:col>
      <xdr:colOff>266700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BFC50-CDCA-EC4B-BF0B-E88BF90E6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8</xdr:row>
      <xdr:rowOff>101600</xdr:rowOff>
    </xdr:from>
    <xdr:to>
      <xdr:col>14</xdr:col>
      <xdr:colOff>152400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2A67A-1A3D-3D48-8D21-29AC1F725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10</xdr:row>
      <xdr:rowOff>139700</xdr:rowOff>
    </xdr:from>
    <xdr:to>
      <xdr:col>14</xdr:col>
      <xdr:colOff>203200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31553-5267-684A-9393-7CEA8AF13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0D0F-B51F-A040-9234-AD11565D4FEE}">
  <dimension ref="A1:U15"/>
  <sheetViews>
    <sheetView workbookViewId="0">
      <selection activeCell="I2" sqref="I2"/>
    </sheetView>
  </sheetViews>
  <sheetFormatPr baseColWidth="10" defaultRowHeight="16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21</v>
      </c>
      <c r="I1" s="1" t="s">
        <v>20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21</v>
      </c>
      <c r="U1" s="1" t="s">
        <v>20</v>
      </c>
    </row>
    <row r="2" spans="1:21" x14ac:dyDescent="0.2">
      <c r="A2" s="1" t="s">
        <v>6</v>
      </c>
      <c r="B2" s="2">
        <v>0.50109999999999999</v>
      </c>
      <c r="C2" s="2">
        <v>1.2E-2</v>
      </c>
      <c r="D2" s="2">
        <v>43.441000000000003</v>
      </c>
      <c r="E2" s="2">
        <v>0</v>
      </c>
      <c r="F2" s="2">
        <v>0.47799999999999998</v>
      </c>
      <c r="G2" s="2">
        <v>0.52400000000000002</v>
      </c>
      <c r="H2">
        <f>B2-F2</f>
        <v>2.3100000000000009E-2</v>
      </c>
      <c r="I2">
        <f>G2-B2</f>
        <v>2.2900000000000031E-2</v>
      </c>
      <c r="M2" s="1" t="s">
        <v>6</v>
      </c>
      <c r="N2" s="2">
        <v>0.47599999999999998</v>
      </c>
      <c r="O2" s="2">
        <v>1.2E-2</v>
      </c>
      <c r="P2" s="2">
        <v>41.375999999999998</v>
      </c>
      <c r="Q2" s="2">
        <v>0</v>
      </c>
      <c r="R2" s="2">
        <v>0.45300000000000001</v>
      </c>
      <c r="S2" s="2">
        <v>0.499</v>
      </c>
      <c r="T2">
        <f>N2-R2</f>
        <v>2.2999999999999965E-2</v>
      </c>
      <c r="U2">
        <f>S2-N2</f>
        <v>2.300000000000002E-2</v>
      </c>
    </row>
    <row r="3" spans="1:21" x14ac:dyDescent="0.2">
      <c r="A3" s="1" t="s">
        <v>7</v>
      </c>
      <c r="B3" s="2">
        <v>6.9900000000000004E-2</v>
      </c>
      <c r="C3" s="2">
        <v>2.5000000000000001E-2</v>
      </c>
      <c r="D3" s="2">
        <v>2.762</v>
      </c>
      <c r="E3" s="2">
        <v>6.0000000000000001E-3</v>
      </c>
      <c r="F3" s="2">
        <v>0.02</v>
      </c>
      <c r="G3" s="2">
        <v>0.11899999999999999</v>
      </c>
      <c r="H3">
        <f t="shared" ref="H3:H15" si="0">B3-F3</f>
        <v>4.99E-2</v>
      </c>
      <c r="I3">
        <f t="shared" ref="I3:I15" si="1">G3-B3</f>
        <v>4.9099999999999991E-2</v>
      </c>
      <c r="M3" s="1" t="s">
        <v>7</v>
      </c>
      <c r="N3" s="2">
        <v>3.8399999999999997E-2</v>
      </c>
      <c r="O3" s="2">
        <v>2.5000000000000001E-2</v>
      </c>
      <c r="P3" s="2">
        <v>1.5169999999999999</v>
      </c>
      <c r="Q3" s="2">
        <v>0.129</v>
      </c>
      <c r="R3" s="2">
        <v>-1.0999999999999999E-2</v>
      </c>
      <c r="S3" s="2">
        <v>8.7999999999999995E-2</v>
      </c>
      <c r="T3">
        <f t="shared" ref="T3:T9" si="2">N3-R3</f>
        <v>4.9399999999999999E-2</v>
      </c>
      <c r="U3">
        <f t="shared" ref="U3:U9" si="3">S3-N3</f>
        <v>4.9599999999999998E-2</v>
      </c>
    </row>
    <row r="4" spans="1:21" x14ac:dyDescent="0.2">
      <c r="A4" s="1" t="s">
        <v>8</v>
      </c>
      <c r="B4" s="2">
        <v>0.1076</v>
      </c>
      <c r="C4" s="2">
        <v>2.5000000000000001E-2</v>
      </c>
      <c r="D4" s="2">
        <v>4.2359999999999998</v>
      </c>
      <c r="E4" s="2">
        <v>0</v>
      </c>
      <c r="F4" s="2">
        <v>5.8000000000000003E-2</v>
      </c>
      <c r="G4" s="2">
        <v>0.157</v>
      </c>
      <c r="H4">
        <f t="shared" si="0"/>
        <v>4.9599999999999998E-2</v>
      </c>
      <c r="I4">
        <f t="shared" si="1"/>
        <v>4.9399999999999999E-2</v>
      </c>
      <c r="M4" s="1" t="s">
        <v>8</v>
      </c>
      <c r="N4" s="2">
        <v>7.9299999999999995E-2</v>
      </c>
      <c r="O4" s="2">
        <v>2.4E-2</v>
      </c>
      <c r="P4" s="2">
        <v>3.319</v>
      </c>
      <c r="Q4" s="2">
        <v>1E-3</v>
      </c>
      <c r="R4" s="2">
        <v>3.2000000000000001E-2</v>
      </c>
      <c r="S4" s="2">
        <v>0.126</v>
      </c>
      <c r="T4">
        <f t="shared" si="2"/>
        <v>4.7299999999999995E-2</v>
      </c>
      <c r="U4">
        <f t="shared" si="3"/>
        <v>4.6700000000000005E-2</v>
      </c>
    </row>
    <row r="5" spans="1:21" x14ac:dyDescent="0.2">
      <c r="A5" s="1" t="s">
        <v>9</v>
      </c>
      <c r="B5" s="2">
        <v>-0.1051</v>
      </c>
      <c r="C5" s="2">
        <v>0.03</v>
      </c>
      <c r="D5" s="2">
        <v>-3.4620000000000002</v>
      </c>
      <c r="E5" s="2">
        <v>1E-3</v>
      </c>
      <c r="F5" s="2">
        <v>-0.16500000000000001</v>
      </c>
      <c r="G5" s="2">
        <v>-4.5999999999999999E-2</v>
      </c>
      <c r="H5">
        <f t="shared" si="0"/>
        <v>5.9900000000000009E-2</v>
      </c>
      <c r="I5">
        <f t="shared" si="1"/>
        <v>5.91E-2</v>
      </c>
      <c r="M5" s="1" t="s">
        <v>11</v>
      </c>
      <c r="N5" s="2">
        <v>0.12609999999999999</v>
      </c>
      <c r="O5" s="2">
        <v>2.3E-2</v>
      </c>
      <c r="P5" s="2">
        <v>5.399</v>
      </c>
      <c r="Q5" s="2">
        <v>0</v>
      </c>
      <c r="R5" s="2">
        <v>0.08</v>
      </c>
      <c r="S5" s="2">
        <v>0.17199999999999999</v>
      </c>
      <c r="T5">
        <f t="shared" si="2"/>
        <v>4.6099999999999988E-2</v>
      </c>
      <c r="U5">
        <f t="shared" si="3"/>
        <v>4.5899999999999996E-2</v>
      </c>
    </row>
    <row r="6" spans="1:21" x14ac:dyDescent="0.2">
      <c r="A6" s="1" t="s">
        <v>10</v>
      </c>
      <c r="B6" s="2">
        <v>-0.1114</v>
      </c>
      <c r="C6" s="2">
        <v>2.5000000000000001E-2</v>
      </c>
      <c r="D6" s="2">
        <v>-4.3689999999999998</v>
      </c>
      <c r="E6" s="2">
        <v>0</v>
      </c>
      <c r="F6" s="2">
        <v>-0.161</v>
      </c>
      <c r="G6" s="2">
        <v>-6.0999999999999999E-2</v>
      </c>
      <c r="H6">
        <f t="shared" si="0"/>
        <v>4.9600000000000005E-2</v>
      </c>
      <c r="I6">
        <f t="shared" si="1"/>
        <v>5.04E-2</v>
      </c>
      <c r="M6" s="1" t="s">
        <v>13</v>
      </c>
      <c r="N6" s="2">
        <v>0.1196</v>
      </c>
      <c r="O6" s="2">
        <v>2.1999999999999999E-2</v>
      </c>
      <c r="P6" s="2">
        <v>5.3719999999999999</v>
      </c>
      <c r="Q6" s="2">
        <v>0</v>
      </c>
      <c r="R6" s="2">
        <v>7.5999999999999998E-2</v>
      </c>
      <c r="S6" s="2">
        <v>0.16300000000000001</v>
      </c>
      <c r="T6">
        <f t="shared" si="2"/>
        <v>4.36E-2</v>
      </c>
      <c r="U6">
        <f t="shared" si="3"/>
        <v>4.3400000000000008E-2</v>
      </c>
    </row>
    <row r="7" spans="1:21" x14ac:dyDescent="0.2">
      <c r="A7" s="1" t="s">
        <v>11</v>
      </c>
      <c r="B7" s="2">
        <v>7.3700000000000002E-2</v>
      </c>
      <c r="C7" s="2">
        <v>2.1999999999999999E-2</v>
      </c>
      <c r="D7" s="2">
        <v>3.3210000000000002</v>
      </c>
      <c r="E7" s="2">
        <v>1E-3</v>
      </c>
      <c r="F7" s="2">
        <v>0.03</v>
      </c>
      <c r="G7" s="2">
        <v>0.11700000000000001</v>
      </c>
      <c r="H7">
        <f t="shared" si="0"/>
        <v>4.3700000000000003E-2</v>
      </c>
      <c r="I7">
        <f t="shared" si="1"/>
        <v>4.3300000000000005E-2</v>
      </c>
      <c r="M7" s="1" t="s">
        <v>15</v>
      </c>
      <c r="N7" s="2">
        <v>0.1114</v>
      </c>
      <c r="O7" s="2">
        <v>1.7000000000000001E-2</v>
      </c>
      <c r="P7" s="2">
        <v>6.3890000000000002</v>
      </c>
      <c r="Q7" s="2">
        <v>0</v>
      </c>
      <c r="R7" s="2">
        <v>7.6999999999999999E-2</v>
      </c>
      <c r="S7" s="2">
        <v>0.14599999999999999</v>
      </c>
      <c r="T7">
        <f t="shared" si="2"/>
        <v>3.44E-2</v>
      </c>
      <c r="U7">
        <f t="shared" si="3"/>
        <v>3.4599999999999992E-2</v>
      </c>
    </row>
    <row r="8" spans="1:21" x14ac:dyDescent="0.2">
      <c r="A8" s="1" t="s">
        <v>12</v>
      </c>
      <c r="B8" s="2">
        <v>0.1482</v>
      </c>
      <c r="C8" s="2">
        <v>2.1000000000000001E-2</v>
      </c>
      <c r="D8" s="2">
        <v>7.1609999999999996</v>
      </c>
      <c r="E8" s="2">
        <v>0</v>
      </c>
      <c r="F8" s="2">
        <v>0.108</v>
      </c>
      <c r="G8" s="2">
        <v>0.189</v>
      </c>
      <c r="H8">
        <f t="shared" si="0"/>
        <v>4.02E-2</v>
      </c>
      <c r="I8">
        <f t="shared" si="1"/>
        <v>4.0800000000000003E-2</v>
      </c>
      <c r="M8" s="1" t="s">
        <v>16</v>
      </c>
      <c r="N8" s="2">
        <v>0.25890000000000002</v>
      </c>
      <c r="O8" s="2">
        <v>1.7000000000000001E-2</v>
      </c>
      <c r="P8" s="2">
        <v>14.901999999999999</v>
      </c>
      <c r="Q8" s="2">
        <v>0</v>
      </c>
      <c r="R8" s="2">
        <v>0.22500000000000001</v>
      </c>
      <c r="S8" s="2">
        <v>0.29299999999999998</v>
      </c>
      <c r="T8">
        <f t="shared" si="2"/>
        <v>3.3900000000000013E-2</v>
      </c>
      <c r="U8">
        <f t="shared" si="3"/>
        <v>3.4099999999999964E-2</v>
      </c>
    </row>
    <row r="9" spans="1:21" x14ac:dyDescent="0.2">
      <c r="A9" s="1" t="s">
        <v>13</v>
      </c>
      <c r="B9" s="2">
        <v>0.1497</v>
      </c>
      <c r="C9" s="2">
        <v>2.1000000000000001E-2</v>
      </c>
      <c r="D9" s="2">
        <v>6.9880000000000004</v>
      </c>
      <c r="E9" s="2">
        <v>0</v>
      </c>
      <c r="F9" s="2">
        <v>0.108</v>
      </c>
      <c r="G9" s="2">
        <v>0.192</v>
      </c>
      <c r="H9">
        <f t="shared" si="0"/>
        <v>4.1700000000000001E-2</v>
      </c>
      <c r="I9">
        <f t="shared" si="1"/>
        <v>4.2300000000000004E-2</v>
      </c>
      <c r="M9" s="1" t="s">
        <v>18</v>
      </c>
      <c r="N9" s="2">
        <v>-0.1008</v>
      </c>
      <c r="O9" s="2">
        <v>0.02</v>
      </c>
      <c r="P9" s="2">
        <v>-4.9429999999999996</v>
      </c>
      <c r="Q9" s="2">
        <v>0</v>
      </c>
      <c r="R9" s="2">
        <v>-0.14099999999999999</v>
      </c>
      <c r="S9" s="2">
        <v>-6.0999999999999999E-2</v>
      </c>
      <c r="T9">
        <f t="shared" si="2"/>
        <v>4.0199999999999986E-2</v>
      </c>
      <c r="U9">
        <f t="shared" si="3"/>
        <v>3.9800000000000002E-2</v>
      </c>
    </row>
    <row r="10" spans="1:21" x14ac:dyDescent="0.2">
      <c r="A10" s="1" t="s">
        <v>14</v>
      </c>
      <c r="B10" s="2">
        <v>-0.22639999999999999</v>
      </c>
      <c r="C10" s="2">
        <v>1.7999999999999999E-2</v>
      </c>
      <c r="D10" s="2">
        <v>-12.914999999999999</v>
      </c>
      <c r="E10" s="2">
        <v>0</v>
      </c>
      <c r="F10" s="2">
        <v>-0.26100000000000001</v>
      </c>
      <c r="G10" s="2">
        <v>-0.192</v>
      </c>
      <c r="H10">
        <f t="shared" si="0"/>
        <v>3.460000000000002E-2</v>
      </c>
      <c r="I10">
        <f t="shared" si="1"/>
        <v>3.4399999999999986E-2</v>
      </c>
    </row>
    <row r="11" spans="1:21" x14ac:dyDescent="0.2">
      <c r="A11" s="1" t="s">
        <v>15</v>
      </c>
      <c r="B11" s="2">
        <v>9.5699999999999993E-2</v>
      </c>
      <c r="C11" s="2">
        <v>1.6E-2</v>
      </c>
      <c r="D11" s="2">
        <v>5.8259999999999996</v>
      </c>
      <c r="E11" s="2">
        <v>0</v>
      </c>
      <c r="F11" s="2">
        <v>6.4000000000000001E-2</v>
      </c>
      <c r="G11" s="2">
        <v>0.128</v>
      </c>
      <c r="H11">
        <f t="shared" si="0"/>
        <v>3.1699999999999992E-2</v>
      </c>
      <c r="I11">
        <f t="shared" si="1"/>
        <v>3.2300000000000009E-2</v>
      </c>
    </row>
    <row r="12" spans="1:21" x14ac:dyDescent="0.2">
      <c r="A12" s="1" t="s">
        <v>16</v>
      </c>
      <c r="B12" s="2">
        <v>0.1706</v>
      </c>
      <c r="C12" s="2">
        <v>1.7000000000000001E-2</v>
      </c>
      <c r="D12" s="2">
        <v>9.7539999999999996</v>
      </c>
      <c r="E12" s="2">
        <v>0</v>
      </c>
      <c r="F12" s="2">
        <v>0.13600000000000001</v>
      </c>
      <c r="G12" s="2">
        <v>0.20499999999999999</v>
      </c>
      <c r="H12">
        <f t="shared" si="0"/>
        <v>3.4599999999999992E-2</v>
      </c>
      <c r="I12">
        <f t="shared" si="1"/>
        <v>3.4399999999999986E-2</v>
      </c>
    </row>
    <row r="13" spans="1:21" x14ac:dyDescent="0.2">
      <c r="A13" s="1" t="s">
        <v>17</v>
      </c>
      <c r="B13" s="2">
        <v>0.10680000000000001</v>
      </c>
      <c r="C13" s="2">
        <v>1.7999999999999999E-2</v>
      </c>
      <c r="D13" s="2">
        <v>6.0279999999999996</v>
      </c>
      <c r="E13" s="2">
        <v>0</v>
      </c>
      <c r="F13" s="2">
        <v>7.1999999999999995E-2</v>
      </c>
      <c r="G13" s="2">
        <v>0.14099999999999999</v>
      </c>
      <c r="H13">
        <f t="shared" si="0"/>
        <v>3.4800000000000011E-2</v>
      </c>
      <c r="I13">
        <f t="shared" si="1"/>
        <v>3.419999999999998E-2</v>
      </c>
    </row>
    <row r="14" spans="1:21" x14ac:dyDescent="0.2">
      <c r="A14" s="1" t="s">
        <v>18</v>
      </c>
      <c r="B14" s="2">
        <v>-8.9399999999999993E-2</v>
      </c>
      <c r="C14" s="2">
        <v>1.9E-2</v>
      </c>
      <c r="D14" s="2">
        <v>-4.66</v>
      </c>
      <c r="E14" s="2">
        <v>0</v>
      </c>
      <c r="F14" s="2">
        <v>-0.127</v>
      </c>
      <c r="G14" s="2">
        <v>-5.1999999999999998E-2</v>
      </c>
      <c r="H14">
        <f t="shared" si="0"/>
        <v>3.7600000000000008E-2</v>
      </c>
      <c r="I14">
        <f t="shared" si="1"/>
        <v>3.7399999999999996E-2</v>
      </c>
    </row>
    <row r="15" spans="1:21" x14ac:dyDescent="0.2">
      <c r="A15" s="1" t="s">
        <v>19</v>
      </c>
      <c r="B15" s="2">
        <v>-4.4000000000000003E-3</v>
      </c>
      <c r="C15" s="2">
        <v>1.9E-2</v>
      </c>
      <c r="D15" s="2">
        <v>-0.22800000000000001</v>
      </c>
      <c r="E15" s="2">
        <v>0.82</v>
      </c>
      <c r="F15" s="2">
        <v>-4.2000000000000003E-2</v>
      </c>
      <c r="G15" s="2">
        <v>3.4000000000000002E-2</v>
      </c>
      <c r="H15">
        <f t="shared" si="0"/>
        <v>3.7600000000000001E-2</v>
      </c>
      <c r="I15">
        <f t="shared" si="1"/>
        <v>3.8400000000000004E-2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DC7B5-F4A2-EA4B-AADF-5E0F1302FA20}">
  <dimension ref="A1:I7"/>
  <sheetViews>
    <sheetView workbookViewId="0">
      <selection activeCell="I2" sqref="I2"/>
    </sheetView>
  </sheetViews>
  <sheetFormatPr baseColWidth="10" defaultRowHeight="16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21</v>
      </c>
      <c r="I1" s="1" t="s">
        <v>20</v>
      </c>
    </row>
    <row r="2" spans="1:9" x14ac:dyDescent="0.2">
      <c r="A2" s="1" t="s">
        <v>6</v>
      </c>
      <c r="B2" s="2">
        <v>0.55510000000000004</v>
      </c>
      <c r="C2" s="2">
        <v>3.0000000000000001E-3</v>
      </c>
      <c r="D2" s="2">
        <v>193.47499999999999</v>
      </c>
      <c r="E2" s="2">
        <v>0</v>
      </c>
      <c r="F2" s="2">
        <v>0.55000000000000004</v>
      </c>
      <c r="G2" s="2">
        <v>0.56100000000000005</v>
      </c>
      <c r="H2">
        <f>B2-F2</f>
        <v>5.0999999999999934E-3</v>
      </c>
      <c r="I2">
        <f>G2-B2</f>
        <v>5.9000000000000163E-3</v>
      </c>
    </row>
    <row r="3" spans="1:9" x14ac:dyDescent="0.2">
      <c r="A3" s="1" t="s">
        <v>7</v>
      </c>
      <c r="B3" s="2">
        <v>-1.34E-2</v>
      </c>
      <c r="C3" s="2">
        <v>5.0000000000000001E-3</v>
      </c>
      <c r="D3" s="2">
        <v>-2.5720000000000001</v>
      </c>
      <c r="E3" s="2">
        <v>0.01</v>
      </c>
      <c r="F3" s="2">
        <v>-2.4E-2</v>
      </c>
      <c r="G3" s="2">
        <v>-3.0000000000000001E-3</v>
      </c>
      <c r="H3">
        <f t="shared" ref="H3:H7" si="0">B3-F3</f>
        <v>1.06E-2</v>
      </c>
      <c r="I3">
        <f t="shared" ref="I3:I7" si="1">G3-B3</f>
        <v>1.04E-2</v>
      </c>
    </row>
    <row r="4" spans="1:9" x14ac:dyDescent="0.2">
      <c r="A4" s="1" t="s">
        <v>8</v>
      </c>
      <c r="B4" s="2">
        <v>3.7699999999999997E-2</v>
      </c>
      <c r="C4" s="2">
        <v>5.0000000000000001E-3</v>
      </c>
      <c r="D4" s="2">
        <v>8.1430000000000007</v>
      </c>
      <c r="E4" s="2">
        <v>0</v>
      </c>
      <c r="F4" s="2">
        <v>2.9000000000000001E-2</v>
      </c>
      <c r="G4" s="2">
        <v>4.7E-2</v>
      </c>
      <c r="H4">
        <f t="shared" si="0"/>
        <v>8.6999999999999959E-3</v>
      </c>
      <c r="I4">
        <f t="shared" si="1"/>
        <v>9.3000000000000027E-3</v>
      </c>
    </row>
    <row r="5" spans="1:9" x14ac:dyDescent="0.2">
      <c r="A5" s="1" t="s">
        <v>11</v>
      </c>
      <c r="B5" s="2">
        <v>1.0256000000000001</v>
      </c>
      <c r="C5" s="2">
        <v>4.0000000000000001E-3</v>
      </c>
      <c r="D5" s="2">
        <v>247.084</v>
      </c>
      <c r="E5" s="2">
        <v>0</v>
      </c>
      <c r="F5" s="2">
        <v>1.0169999999999999</v>
      </c>
      <c r="G5" s="2">
        <v>1.034</v>
      </c>
      <c r="H5">
        <f t="shared" si="0"/>
        <v>8.6000000000001631E-3</v>
      </c>
      <c r="I5">
        <f t="shared" si="1"/>
        <v>8.3999999999999631E-3</v>
      </c>
    </row>
    <row r="6" spans="1:9" x14ac:dyDescent="0.2">
      <c r="A6" s="1" t="s">
        <v>13</v>
      </c>
      <c r="B6" s="2">
        <v>-0.1144</v>
      </c>
      <c r="C6" s="2">
        <v>4.0000000000000001E-3</v>
      </c>
      <c r="D6" s="2">
        <v>-27.873000000000001</v>
      </c>
      <c r="E6" s="2">
        <v>0</v>
      </c>
      <c r="F6" s="2">
        <v>-0.122</v>
      </c>
      <c r="G6" s="2">
        <v>-0.106</v>
      </c>
      <c r="H6">
        <f t="shared" si="0"/>
        <v>7.5999999999999956E-3</v>
      </c>
      <c r="I6">
        <f t="shared" si="1"/>
        <v>8.4000000000000047E-3</v>
      </c>
    </row>
    <row r="7" spans="1:9" x14ac:dyDescent="0.2">
      <c r="A7" s="1" t="s">
        <v>16</v>
      </c>
      <c r="B7" s="2">
        <v>-4.4299999999999999E-2</v>
      </c>
      <c r="C7" s="2">
        <v>4.0000000000000001E-3</v>
      </c>
      <c r="D7" s="2">
        <v>-12.122</v>
      </c>
      <c r="E7" s="2">
        <v>0</v>
      </c>
      <c r="F7" s="2">
        <v>-5.1999999999999998E-2</v>
      </c>
      <c r="G7" s="2">
        <v>-3.6999999999999998E-2</v>
      </c>
      <c r="H7">
        <f t="shared" si="0"/>
        <v>7.6999999999999985E-3</v>
      </c>
      <c r="I7">
        <f t="shared" si="1"/>
        <v>7.3000000000000009E-3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7DF1-9200-9E4E-A0EB-D2FE49CF842E}">
  <dimension ref="A1:I8"/>
  <sheetViews>
    <sheetView tabSelected="1" workbookViewId="0">
      <selection activeCell="C15" sqref="C15"/>
    </sheetView>
  </sheetViews>
  <sheetFormatPr baseColWidth="10" defaultRowHeight="16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21</v>
      </c>
      <c r="I1" s="1" t="s">
        <v>20</v>
      </c>
    </row>
    <row r="2" spans="1:9" x14ac:dyDescent="0.2">
      <c r="A2" s="1" t="s">
        <v>6</v>
      </c>
      <c r="B2" s="2">
        <v>0.44750000000000001</v>
      </c>
      <c r="C2" s="2">
        <v>3.0000000000000001E-3</v>
      </c>
      <c r="D2" s="2">
        <v>152.15600000000001</v>
      </c>
      <c r="E2" s="2">
        <v>0</v>
      </c>
      <c r="F2" s="2">
        <v>0.442</v>
      </c>
      <c r="G2" s="2">
        <v>0.45300000000000001</v>
      </c>
      <c r="H2">
        <f>B2-F2</f>
        <v>5.5000000000000049E-3</v>
      </c>
      <c r="I2">
        <f>G2-B2</f>
        <v>5.5000000000000049E-3</v>
      </c>
    </row>
    <row r="3" spans="1:9" x14ac:dyDescent="0.2">
      <c r="A3" s="1" t="s">
        <v>7</v>
      </c>
      <c r="B3" s="2">
        <v>3.5000000000000001E-3</v>
      </c>
      <c r="C3" s="2">
        <v>5.0000000000000001E-3</v>
      </c>
      <c r="D3" s="2">
        <v>0.64800000000000002</v>
      </c>
      <c r="E3" s="2">
        <v>0.51700000000000002</v>
      </c>
      <c r="F3" s="2">
        <v>-7.0000000000000001E-3</v>
      </c>
      <c r="G3" s="2">
        <v>1.4E-2</v>
      </c>
      <c r="H3">
        <f t="shared" ref="H3:H8" si="0">B3-F3</f>
        <v>1.0500000000000001E-2</v>
      </c>
      <c r="I3">
        <f t="shared" ref="I3:I8" si="1">G3-B3</f>
        <v>1.0500000000000001E-2</v>
      </c>
    </row>
    <row r="4" spans="1:9" x14ac:dyDescent="0.2">
      <c r="A4" s="1" t="s">
        <v>8</v>
      </c>
      <c r="B4" s="2">
        <v>-0.04</v>
      </c>
      <c r="C4" s="2">
        <v>5.0000000000000001E-3</v>
      </c>
      <c r="D4" s="2">
        <v>-8.4789999999999992</v>
      </c>
      <c r="E4" s="2">
        <v>0</v>
      </c>
      <c r="F4" s="2">
        <v>-4.9000000000000002E-2</v>
      </c>
      <c r="G4" s="2">
        <v>-3.1E-2</v>
      </c>
      <c r="H4">
        <f t="shared" si="0"/>
        <v>9.0000000000000011E-3</v>
      </c>
      <c r="I4">
        <f t="shared" si="1"/>
        <v>9.0000000000000011E-3</v>
      </c>
    </row>
    <row r="5" spans="1:9" x14ac:dyDescent="0.2">
      <c r="A5" s="1" t="s">
        <v>11</v>
      </c>
      <c r="B5" s="2">
        <v>-1.0052000000000001</v>
      </c>
      <c r="C5" s="2">
        <v>4.0000000000000001E-3</v>
      </c>
      <c r="D5" s="2">
        <v>-228.91300000000001</v>
      </c>
      <c r="E5" s="2">
        <v>0</v>
      </c>
      <c r="F5" s="2">
        <v>-1.014</v>
      </c>
      <c r="G5" s="2">
        <v>-0.997</v>
      </c>
      <c r="H5">
        <f t="shared" si="0"/>
        <v>8.799999999999919E-3</v>
      </c>
      <c r="I5">
        <f t="shared" si="1"/>
        <v>8.2000000000000961E-3</v>
      </c>
    </row>
    <row r="6" spans="1:9" x14ac:dyDescent="0.2">
      <c r="A6" s="1" t="s">
        <v>13</v>
      </c>
      <c r="B6" s="2">
        <v>0.1174</v>
      </c>
      <c r="C6" s="2">
        <v>4.0000000000000001E-3</v>
      </c>
      <c r="D6" s="2">
        <v>29.332000000000001</v>
      </c>
      <c r="E6" s="2">
        <v>0</v>
      </c>
      <c r="F6" s="2">
        <v>0.11</v>
      </c>
      <c r="G6" s="2">
        <v>0.125</v>
      </c>
      <c r="H6">
        <f t="shared" si="0"/>
        <v>7.4000000000000038E-3</v>
      </c>
      <c r="I6">
        <f t="shared" si="1"/>
        <v>7.5999999999999956E-3</v>
      </c>
    </row>
    <row r="7" spans="1:9" x14ac:dyDescent="0.2">
      <c r="A7" s="1" t="s">
        <v>15</v>
      </c>
      <c r="B7" s="2">
        <v>2.3999999999999998E-3</v>
      </c>
      <c r="C7" s="2">
        <v>4.0000000000000001E-3</v>
      </c>
      <c r="D7" s="2">
        <v>0.63500000000000001</v>
      </c>
      <c r="E7" s="2">
        <v>0.52500000000000002</v>
      </c>
      <c r="F7" s="2">
        <v>-5.0000000000000001E-3</v>
      </c>
      <c r="G7" s="2">
        <v>0.01</v>
      </c>
      <c r="H7">
        <f t="shared" si="0"/>
        <v>7.4000000000000003E-3</v>
      </c>
      <c r="I7">
        <f t="shared" si="1"/>
        <v>7.6000000000000009E-3</v>
      </c>
    </row>
    <row r="8" spans="1:9" x14ac:dyDescent="0.2">
      <c r="A8" s="1" t="s">
        <v>16</v>
      </c>
      <c r="B8" s="2">
        <v>4.07E-2</v>
      </c>
      <c r="C8" s="2">
        <v>4.0000000000000001E-3</v>
      </c>
      <c r="D8" s="2">
        <v>10.648999999999999</v>
      </c>
      <c r="E8" s="2">
        <v>0</v>
      </c>
      <c r="F8" s="2">
        <v>3.3000000000000002E-2</v>
      </c>
      <c r="G8" s="2">
        <v>4.8000000000000001E-2</v>
      </c>
      <c r="H8">
        <f t="shared" si="0"/>
        <v>7.6999999999999985E-3</v>
      </c>
      <c r="I8">
        <f t="shared" si="1"/>
        <v>7.3000000000000009E-3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cs-1 v. cs-2</vt:lpstr>
      <vt:lpstr>cs-2 v. non_cs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2022-03-27T04:45:06Z</dcterms:created>
  <dcterms:modified xsi:type="dcterms:W3CDTF">2022-04-21T07:13:05Z</dcterms:modified>
</cp:coreProperties>
</file>